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jrig\Desktop\FBFS\"/>
    </mc:Choice>
  </mc:AlternateContent>
  <xr:revisionPtr revIDLastSave="0" documentId="13_ncr:1_{0EB98A6E-00A1-4AE9-82E6-2432DCF2D3D8}" xr6:coauthVersionLast="47" xr6:coauthVersionMax="47" xr10:uidLastSave="{00000000-0000-0000-0000-000000000000}"/>
  <bookViews>
    <workbookView xWindow="-120" yWindow="-120" windowWidth="38640" windowHeight="21120" activeTab="8" xr2:uid="{D0BE96A9-8A69-4A59-ACE6-E5D70768DE5D}"/>
  </bookViews>
  <sheets>
    <sheet name="SixAgeGroups" sheetId="3" r:id="rId1"/>
    <sheet name="FIPSInfo" sheetId="4" r:id="rId2"/>
    <sheet name="CountyIncome" sheetId="5" r:id="rId3"/>
    <sheet name="Sheet7" sheetId="8" r:id="rId4"/>
    <sheet name="SixGroupHighIncome" sheetId="7" r:id="rId5"/>
    <sheet name="Sheet8" sheetId="9" r:id="rId6"/>
    <sheet name="MRpivot" sheetId="13" r:id="rId7"/>
    <sheet name="Sheet11" sheetId="14" r:id="rId8"/>
    <sheet name="provisionalData" sheetId="12" r:id="rId9"/>
  </sheets>
  <definedNames>
    <definedName name="_xlnm._FilterDatabase" localSheetId="2" hidden="1">CountyIncome!$A$1:$J$3111</definedName>
    <definedName name="_xlnm._FilterDatabase" localSheetId="8" hidden="1">provisionalData!$A$1:$M$1708</definedName>
    <definedName name="causes">MRpivot!$O$10:$P$37</definedName>
    <definedName name="fipsLookup">FIPSInfo!$C$3:$F$3144</definedName>
    <definedName name="frates2019">provisionalData!$F$194:$L$291</definedName>
    <definedName name="mrates2019">provisionalData!$F$292:$K$390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12" l="1"/>
  <c r="I106" i="13"/>
  <c r="I107" i="13"/>
  <c r="I108" i="13"/>
  <c r="I109" i="13"/>
  <c r="I111" i="13"/>
  <c r="I114" i="13"/>
  <c r="I116" i="13"/>
  <c r="I117" i="13"/>
  <c r="I118" i="13"/>
  <c r="I119" i="13"/>
  <c r="I120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52" i="13"/>
  <c r="I53" i="13"/>
  <c r="I54" i="13"/>
  <c r="I55" i="13"/>
  <c r="I56" i="13"/>
  <c r="I57" i="13"/>
  <c r="I58" i="13"/>
  <c r="I59" i="13"/>
  <c r="I60" i="13"/>
  <c r="I61" i="13"/>
  <c r="I62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21" i="13"/>
  <c r="I22" i="13"/>
  <c r="I23" i="13"/>
  <c r="I24" i="13"/>
  <c r="I25" i="13"/>
  <c r="L403" i="12"/>
  <c r="M403" i="12" s="1"/>
  <c r="L405" i="12"/>
  <c r="M405" i="12" s="1"/>
  <c r="L433" i="12"/>
  <c r="M433" i="12" s="1"/>
  <c r="L449" i="12"/>
  <c r="M449" i="12" s="1"/>
  <c r="L453" i="12"/>
  <c r="M453" i="12" s="1"/>
  <c r="L454" i="12"/>
  <c r="M454" i="12" s="1"/>
  <c r="L455" i="12"/>
  <c r="M455" i="12" s="1"/>
  <c r="L482" i="12"/>
  <c r="M482" i="12" s="1"/>
  <c r="L497" i="12"/>
  <c r="M497" i="12" s="1"/>
  <c r="L499" i="12"/>
  <c r="M499" i="12" s="1"/>
  <c r="L512" i="12"/>
  <c r="M512" i="12" s="1"/>
  <c r="L517" i="12"/>
  <c r="M517" i="12" s="1"/>
  <c r="L518" i="12"/>
  <c r="M518" i="12" s="1"/>
  <c r="L519" i="12"/>
  <c r="M519" i="12" s="1"/>
  <c r="L520" i="12"/>
  <c r="M520" i="12" s="1"/>
  <c r="L527" i="12"/>
  <c r="M527" i="12" s="1"/>
  <c r="L546" i="12"/>
  <c r="M546" i="12" s="1"/>
  <c r="L549" i="12"/>
  <c r="M549" i="12" s="1"/>
  <c r="L554" i="12"/>
  <c r="M554" i="12" s="1"/>
  <c r="L555" i="12"/>
  <c r="M555" i="12" s="1"/>
  <c r="L572" i="12"/>
  <c r="M572" i="12" s="1"/>
  <c r="L584" i="12"/>
  <c r="M584" i="12" s="1"/>
  <c r="L599" i="12"/>
  <c r="M599" i="12" s="1"/>
  <c r="L614" i="12"/>
  <c r="M614" i="12" s="1"/>
  <c r="L618" i="12"/>
  <c r="M618" i="12" s="1"/>
  <c r="L632" i="12"/>
  <c r="M632" i="12" s="1"/>
  <c r="L634" i="12"/>
  <c r="M634" i="12" s="1"/>
  <c r="L648" i="12"/>
  <c r="M648" i="12" s="1"/>
  <c r="L649" i="12"/>
  <c r="M649" i="12" s="1"/>
  <c r="L651" i="12"/>
  <c r="M651" i="12" s="1"/>
  <c r="L652" i="12"/>
  <c r="M652" i="12" s="1"/>
  <c r="L666" i="12"/>
  <c r="M666" i="12" s="1"/>
  <c r="L678" i="12"/>
  <c r="M678" i="12" s="1"/>
  <c r="L692" i="12"/>
  <c r="M692" i="12" s="1"/>
  <c r="L694" i="12"/>
  <c r="M694" i="12" s="1"/>
  <c r="L705" i="12"/>
  <c r="M705" i="12" s="1"/>
  <c r="L706" i="12"/>
  <c r="M706" i="12" s="1"/>
  <c r="L709" i="12"/>
  <c r="M709" i="12" s="1"/>
  <c r="L714" i="12"/>
  <c r="M714" i="12" s="1"/>
  <c r="L715" i="12"/>
  <c r="M715" i="12" s="1"/>
  <c r="L721" i="12"/>
  <c r="M721" i="12" s="1"/>
  <c r="L733" i="12"/>
  <c r="M733" i="12" s="1"/>
  <c r="L737" i="12"/>
  <c r="M737" i="12" s="1"/>
  <c r="L746" i="12"/>
  <c r="M746" i="12" s="1"/>
  <c r="L747" i="12"/>
  <c r="M747" i="12" s="1"/>
  <c r="L760" i="12"/>
  <c r="M760" i="12" s="1"/>
  <c r="L765" i="12"/>
  <c r="M765" i="12" s="1"/>
  <c r="L777" i="12"/>
  <c r="M777" i="12" s="1"/>
  <c r="L792" i="12"/>
  <c r="M792" i="12" s="1"/>
  <c r="L806" i="12"/>
  <c r="M806" i="12" s="1"/>
  <c r="L808" i="12"/>
  <c r="M808" i="12" s="1"/>
  <c r="L843" i="12"/>
  <c r="M843" i="12" s="1"/>
  <c r="L844" i="12"/>
  <c r="M844" i="12" s="1"/>
  <c r="L846" i="12"/>
  <c r="M846" i="12" s="1"/>
  <c r="L861" i="12"/>
  <c r="M861" i="12" s="1"/>
  <c r="L888" i="12"/>
  <c r="M888" i="12" s="1"/>
  <c r="L890" i="12"/>
  <c r="M890" i="12" s="1"/>
  <c r="L897" i="12"/>
  <c r="M897" i="12" s="1"/>
  <c r="L906" i="12"/>
  <c r="M906" i="12" s="1"/>
  <c r="L908" i="12"/>
  <c r="M908" i="12" s="1"/>
  <c r="L909" i="12"/>
  <c r="M909" i="12" s="1"/>
  <c r="L933" i="12"/>
  <c r="M933" i="12" s="1"/>
  <c r="L935" i="12"/>
  <c r="M935" i="12" s="1"/>
  <c r="L942" i="12"/>
  <c r="M942" i="12" s="1"/>
  <c r="L943" i="12"/>
  <c r="M943" i="12" s="1"/>
  <c r="L970" i="12"/>
  <c r="M970" i="12" s="1"/>
  <c r="L986" i="12"/>
  <c r="M986" i="12" s="1"/>
  <c r="L988" i="12"/>
  <c r="M988" i="12" s="1"/>
  <c r="L1000" i="12"/>
  <c r="M1000" i="12" s="1"/>
  <c r="L1003" i="12"/>
  <c r="M1003" i="12" s="1"/>
  <c r="L1004" i="12"/>
  <c r="M1004" i="12" s="1"/>
  <c r="L1007" i="12"/>
  <c r="M1007" i="12" s="1"/>
  <c r="L1008" i="12"/>
  <c r="M1008" i="12" s="1"/>
  <c r="L1010" i="12"/>
  <c r="M1010" i="12" s="1"/>
  <c r="L1011" i="12"/>
  <c r="M1011" i="12" s="1"/>
  <c r="L1025" i="12"/>
  <c r="M1025" i="12" s="1"/>
  <c r="L1026" i="12"/>
  <c r="M1026" i="12" s="1"/>
  <c r="L1039" i="12"/>
  <c r="M1039" i="12" s="1"/>
  <c r="L1045" i="12"/>
  <c r="M1045" i="12" s="1"/>
  <c r="L1046" i="12"/>
  <c r="M1046" i="12" s="1"/>
  <c r="L1048" i="12"/>
  <c r="M1048" i="12" s="1"/>
  <c r="L1062" i="12"/>
  <c r="M1062" i="12" s="1"/>
  <c r="L1091" i="12"/>
  <c r="M1091" i="12" s="1"/>
  <c r="L1093" i="12"/>
  <c r="M1093" i="12" s="1"/>
  <c r="L1101" i="12"/>
  <c r="M1101" i="12" s="1"/>
  <c r="L1107" i="12"/>
  <c r="M1107" i="12" s="1"/>
  <c r="L1112" i="12"/>
  <c r="M1112" i="12" s="1"/>
  <c r="L1137" i="12"/>
  <c r="M1137" i="12" s="1"/>
  <c r="L1146" i="12"/>
  <c r="M1146" i="12" s="1"/>
  <c r="L1147" i="12"/>
  <c r="M1147" i="12" s="1"/>
  <c r="L1165" i="12"/>
  <c r="M1165" i="12" s="1"/>
  <c r="L1177" i="12"/>
  <c r="M1177" i="12" s="1"/>
  <c r="L1192" i="12"/>
  <c r="M1192" i="12" s="1"/>
  <c r="L1207" i="12"/>
  <c r="M1207" i="12" s="1"/>
  <c r="L1222" i="12"/>
  <c r="M1222" i="12" s="1"/>
  <c r="L1224" i="12"/>
  <c r="M1224" i="12" s="1"/>
  <c r="L1229" i="12"/>
  <c r="M1229" i="12" s="1"/>
  <c r="L1234" i="12"/>
  <c r="M1234" i="12" s="1"/>
  <c r="L1241" i="12"/>
  <c r="M1241" i="12" s="1"/>
  <c r="L1242" i="12"/>
  <c r="M1242" i="12" s="1"/>
  <c r="L1244" i="12"/>
  <c r="M1244" i="12" s="1"/>
  <c r="L1270" i="12"/>
  <c r="M1270" i="12" s="1"/>
  <c r="L1289" i="12"/>
  <c r="M1289" i="12" s="1"/>
  <c r="L1291" i="12"/>
  <c r="M1291" i="12" s="1"/>
  <c r="L1300" i="12"/>
  <c r="M1300" i="12" s="1"/>
  <c r="L1304" i="12"/>
  <c r="M1304" i="12" s="1"/>
  <c r="L1305" i="12"/>
  <c r="M1305" i="12" s="1"/>
  <c r="L1308" i="12"/>
  <c r="M1308" i="12" s="1"/>
  <c r="L1313" i="12"/>
  <c r="M1313" i="12" s="1"/>
  <c r="L1332" i="12"/>
  <c r="M1332" i="12" s="1"/>
  <c r="L1338" i="12"/>
  <c r="M1338" i="12" s="1"/>
  <c r="L1347" i="12"/>
  <c r="M1347" i="12" s="1"/>
  <c r="L1348" i="12"/>
  <c r="M1348" i="12" s="1"/>
  <c r="L1376" i="12"/>
  <c r="M1376" i="12" s="1"/>
  <c r="L1380" i="12"/>
  <c r="M1380" i="12" s="1"/>
  <c r="L1390" i="12"/>
  <c r="M1390" i="12" s="1"/>
  <c r="L1393" i="12"/>
  <c r="M1393" i="12" s="1"/>
  <c r="L1401" i="12"/>
  <c r="M1401" i="12" s="1"/>
  <c r="L1402" i="12"/>
  <c r="M1402" i="12" s="1"/>
  <c r="L1403" i="12"/>
  <c r="M1403" i="12" s="1"/>
  <c r="L1404" i="12"/>
  <c r="M1404" i="12" s="1"/>
  <c r="L1417" i="12"/>
  <c r="M1417" i="12" s="1"/>
  <c r="L1420" i="12"/>
  <c r="M1420" i="12" s="1"/>
  <c r="L1422" i="12"/>
  <c r="M1422" i="12" s="1"/>
  <c r="L1428" i="12"/>
  <c r="M1428" i="12" s="1"/>
  <c r="L1433" i="12"/>
  <c r="M1433" i="12" s="1"/>
  <c r="L1434" i="12"/>
  <c r="M1434" i="12" s="1"/>
  <c r="L1436" i="12"/>
  <c r="M1436" i="12" s="1"/>
  <c r="L1438" i="12"/>
  <c r="M1438" i="12" s="1"/>
  <c r="L1448" i="12"/>
  <c r="M1448" i="12" s="1"/>
  <c r="L1449" i="12"/>
  <c r="M1449" i="12" s="1"/>
  <c r="L1453" i="12"/>
  <c r="M1453" i="12" s="1"/>
  <c r="L1454" i="12"/>
  <c r="M1454" i="12" s="1"/>
  <c r="L1465" i="12"/>
  <c r="M1465" i="12" s="1"/>
  <c r="L1468" i="12"/>
  <c r="M1468" i="12" s="1"/>
  <c r="L1469" i="12"/>
  <c r="M1469" i="12" s="1"/>
  <c r="L1491" i="12"/>
  <c r="M1491" i="12" s="1"/>
  <c r="L1495" i="12"/>
  <c r="M1495" i="12" s="1"/>
  <c r="L1502" i="12"/>
  <c r="M1502" i="12" s="1"/>
  <c r="L1507" i="12"/>
  <c r="M1507" i="12" s="1"/>
  <c r="L1513" i="12"/>
  <c r="M1513" i="12" s="1"/>
  <c r="L1517" i="12"/>
  <c r="M1517" i="12" s="1"/>
  <c r="L1525" i="12"/>
  <c r="M1525" i="12" s="1"/>
  <c r="L1526" i="12"/>
  <c r="M1526" i="12" s="1"/>
  <c r="L1539" i="12"/>
  <c r="M1539" i="12" s="1"/>
  <c r="L1543" i="12"/>
  <c r="M1543" i="12" s="1"/>
  <c r="L1545" i="12"/>
  <c r="M1545" i="12" s="1"/>
  <c r="L1556" i="12"/>
  <c r="M1556" i="12" s="1"/>
  <c r="L1558" i="12"/>
  <c r="M1558" i="12" s="1"/>
  <c r="L1559" i="12"/>
  <c r="M1559" i="12" s="1"/>
  <c r="L1562" i="12"/>
  <c r="M1562" i="12" s="1"/>
  <c r="L1563" i="12"/>
  <c r="M1563" i="12" s="1"/>
  <c r="L1564" i="12"/>
  <c r="M1564" i="12" s="1"/>
  <c r="L1565" i="12"/>
  <c r="M1565" i="12" s="1"/>
  <c r="L1566" i="12"/>
  <c r="M1566" i="12" s="1"/>
  <c r="L1567" i="12"/>
  <c r="M1567" i="12" s="1"/>
  <c r="L1568" i="12"/>
  <c r="M1568" i="12" s="1"/>
  <c r="L1569" i="12"/>
  <c r="M1569" i="12" s="1"/>
  <c r="L1570" i="12"/>
  <c r="M1570" i="12" s="1"/>
  <c r="L1571" i="12"/>
  <c r="M1571" i="12" s="1"/>
  <c r="L1572" i="12"/>
  <c r="M1572" i="12" s="1"/>
  <c r="L1573" i="12"/>
  <c r="M1573" i="12" s="1"/>
  <c r="L1574" i="12"/>
  <c r="M1574" i="12" s="1"/>
  <c r="L1575" i="12"/>
  <c r="M1575" i="12" s="1"/>
  <c r="L1576" i="12"/>
  <c r="M1576" i="12" s="1"/>
  <c r="L1577" i="12"/>
  <c r="M1577" i="12" s="1"/>
  <c r="L1578" i="12"/>
  <c r="M1578" i="12" s="1"/>
  <c r="L1579" i="12"/>
  <c r="M1579" i="12" s="1"/>
  <c r="L1580" i="12"/>
  <c r="M1580" i="12" s="1"/>
  <c r="L1581" i="12"/>
  <c r="M1581" i="12" s="1"/>
  <c r="L1582" i="12"/>
  <c r="M1582" i="12" s="1"/>
  <c r="L1583" i="12"/>
  <c r="M1583" i="12" s="1"/>
  <c r="L1584" i="12"/>
  <c r="M1584" i="12" s="1"/>
  <c r="L1585" i="12"/>
  <c r="M1585" i="12" s="1"/>
  <c r="L1586" i="12"/>
  <c r="M1586" i="12" s="1"/>
  <c r="L1587" i="12"/>
  <c r="M1587" i="12" s="1"/>
  <c r="L1588" i="12"/>
  <c r="M1588" i="12" s="1"/>
  <c r="L1589" i="12"/>
  <c r="M1589" i="12" s="1"/>
  <c r="L1590" i="12"/>
  <c r="M1590" i="12" s="1"/>
  <c r="L1591" i="12"/>
  <c r="M1591" i="12" s="1"/>
  <c r="L1592" i="12"/>
  <c r="M1592" i="12" s="1"/>
  <c r="L1593" i="12"/>
  <c r="M1593" i="12" s="1"/>
  <c r="L1594" i="12"/>
  <c r="M1594" i="12" s="1"/>
  <c r="L1595" i="12"/>
  <c r="M1595" i="12" s="1"/>
  <c r="L1596" i="12"/>
  <c r="M1596" i="12" s="1"/>
  <c r="L1597" i="12"/>
  <c r="M1597" i="12" s="1"/>
  <c r="L1598" i="12"/>
  <c r="M1598" i="12" s="1"/>
  <c r="L1599" i="12"/>
  <c r="M1599" i="12" s="1"/>
  <c r="L1600" i="12"/>
  <c r="M1600" i="12" s="1"/>
  <c r="L1601" i="12"/>
  <c r="M1601" i="12" s="1"/>
  <c r="L1602" i="12"/>
  <c r="M1602" i="12" s="1"/>
  <c r="L1603" i="12"/>
  <c r="M1603" i="12" s="1"/>
  <c r="L1604" i="12"/>
  <c r="M1604" i="12" s="1"/>
  <c r="L1605" i="12"/>
  <c r="M1605" i="12" s="1"/>
  <c r="L1606" i="12"/>
  <c r="M1606" i="12" s="1"/>
  <c r="L1607" i="12"/>
  <c r="M1607" i="12" s="1"/>
  <c r="L1608" i="12"/>
  <c r="M1608" i="12" s="1"/>
  <c r="L1609" i="12"/>
  <c r="M1609" i="12" s="1"/>
  <c r="L1610" i="12"/>
  <c r="M1610" i="12" s="1"/>
  <c r="L1611" i="12"/>
  <c r="M1611" i="12" s="1"/>
  <c r="L1612" i="12"/>
  <c r="M1612" i="12" s="1"/>
  <c r="L1613" i="12"/>
  <c r="M1613" i="12" s="1"/>
  <c r="L1614" i="12"/>
  <c r="M1614" i="12" s="1"/>
  <c r="L1615" i="12"/>
  <c r="M1615" i="12" s="1"/>
  <c r="L1616" i="12"/>
  <c r="M1616" i="12" s="1"/>
  <c r="L1617" i="12"/>
  <c r="M1617" i="12" s="1"/>
  <c r="L1618" i="12"/>
  <c r="M1618" i="12" s="1"/>
  <c r="L1619" i="12"/>
  <c r="M1619" i="12" s="1"/>
  <c r="L1620" i="12"/>
  <c r="M1620" i="12" s="1"/>
  <c r="L1621" i="12"/>
  <c r="M1621" i="12" s="1"/>
  <c r="L1622" i="12"/>
  <c r="M1622" i="12" s="1"/>
  <c r="L1623" i="12"/>
  <c r="M1623" i="12" s="1"/>
  <c r="L1624" i="12"/>
  <c r="M1624" i="12" s="1"/>
  <c r="L1625" i="12"/>
  <c r="M1625" i="12" s="1"/>
  <c r="L1626" i="12"/>
  <c r="M1626" i="12" s="1"/>
  <c r="L1627" i="12"/>
  <c r="M1627" i="12" s="1"/>
  <c r="L1628" i="12"/>
  <c r="M1628" i="12" s="1"/>
  <c r="L1629" i="12"/>
  <c r="M1629" i="12" s="1"/>
  <c r="L1630" i="12"/>
  <c r="M1630" i="12" s="1"/>
  <c r="L1631" i="12"/>
  <c r="M1631" i="12" s="1"/>
  <c r="L1632" i="12"/>
  <c r="M1632" i="12" s="1"/>
  <c r="L1633" i="12"/>
  <c r="M1633" i="12" s="1"/>
  <c r="L1634" i="12"/>
  <c r="M1634" i="12" s="1"/>
  <c r="L1635" i="12"/>
  <c r="M1635" i="12" s="1"/>
  <c r="L1636" i="12"/>
  <c r="M1636" i="12" s="1"/>
  <c r="L1637" i="12"/>
  <c r="M1637" i="12" s="1"/>
  <c r="L1638" i="12"/>
  <c r="M1638" i="12" s="1"/>
  <c r="L1639" i="12"/>
  <c r="M1639" i="12" s="1"/>
  <c r="L1640" i="12"/>
  <c r="M1640" i="12" s="1"/>
  <c r="L1641" i="12"/>
  <c r="M1641" i="12" s="1"/>
  <c r="L1642" i="12"/>
  <c r="M1642" i="12" s="1"/>
  <c r="L1643" i="12"/>
  <c r="M1643" i="12" s="1"/>
  <c r="L1644" i="12"/>
  <c r="M1644" i="12" s="1"/>
  <c r="L1645" i="12"/>
  <c r="M1645" i="12" s="1"/>
  <c r="L1646" i="12"/>
  <c r="M1646" i="12" s="1"/>
  <c r="L1647" i="12"/>
  <c r="M1647" i="12" s="1"/>
  <c r="L1648" i="12"/>
  <c r="M1648" i="12" s="1"/>
  <c r="L1649" i="12"/>
  <c r="M1649" i="12" s="1"/>
  <c r="L1650" i="12"/>
  <c r="M1650" i="12" s="1"/>
  <c r="L1651" i="12"/>
  <c r="M1651" i="12" s="1"/>
  <c r="L1652" i="12"/>
  <c r="M1652" i="12" s="1"/>
  <c r="L1653" i="12"/>
  <c r="M1653" i="12" s="1"/>
  <c r="L1654" i="12"/>
  <c r="M1654" i="12" s="1"/>
  <c r="L1655" i="12"/>
  <c r="M1655" i="12" s="1"/>
  <c r="L1656" i="12"/>
  <c r="M1656" i="12" s="1"/>
  <c r="L1657" i="12"/>
  <c r="M1657" i="12" s="1"/>
  <c r="L1658" i="12"/>
  <c r="M1658" i="12" s="1"/>
  <c r="L1659" i="12"/>
  <c r="M1659" i="12" s="1"/>
  <c r="L1660" i="12"/>
  <c r="M1660" i="12" s="1"/>
  <c r="L1661" i="12"/>
  <c r="M1661" i="12" s="1"/>
  <c r="L1662" i="12"/>
  <c r="M1662" i="12" s="1"/>
  <c r="L1663" i="12"/>
  <c r="M1663" i="12" s="1"/>
  <c r="L1664" i="12"/>
  <c r="M1664" i="12" s="1"/>
  <c r="L1665" i="12"/>
  <c r="M1665" i="12" s="1"/>
  <c r="L1666" i="12"/>
  <c r="M1666" i="12" s="1"/>
  <c r="L1667" i="12"/>
  <c r="M1667" i="12" s="1"/>
  <c r="L1668" i="12"/>
  <c r="M1668" i="12" s="1"/>
  <c r="L1669" i="12"/>
  <c r="M1669" i="12" s="1"/>
  <c r="L1670" i="12"/>
  <c r="M1670" i="12" s="1"/>
  <c r="L1671" i="12"/>
  <c r="M1671" i="12" s="1"/>
  <c r="L1672" i="12"/>
  <c r="M1672" i="12" s="1"/>
  <c r="L1673" i="12"/>
  <c r="M1673" i="12" s="1"/>
  <c r="L1674" i="12"/>
  <c r="M1674" i="12" s="1"/>
  <c r="L1675" i="12"/>
  <c r="M1675" i="12" s="1"/>
  <c r="L1676" i="12"/>
  <c r="M1676" i="12" s="1"/>
  <c r="L1677" i="12"/>
  <c r="M1677" i="12" s="1"/>
  <c r="L1678" i="12"/>
  <c r="M1678" i="12" s="1"/>
  <c r="L1679" i="12"/>
  <c r="M1679" i="12" s="1"/>
  <c r="L1680" i="12"/>
  <c r="M1680" i="12" s="1"/>
  <c r="L1681" i="12"/>
  <c r="M1681" i="12" s="1"/>
  <c r="L1682" i="12"/>
  <c r="M1682" i="12" s="1"/>
  <c r="L1683" i="12"/>
  <c r="M1683" i="12" s="1"/>
  <c r="L1684" i="12"/>
  <c r="M1684" i="12" s="1"/>
  <c r="L1685" i="12"/>
  <c r="M1685" i="12" s="1"/>
  <c r="L1686" i="12"/>
  <c r="M1686" i="12" s="1"/>
  <c r="L1687" i="12"/>
  <c r="M1687" i="12" s="1"/>
  <c r="L1688" i="12"/>
  <c r="M1688" i="12" s="1"/>
  <c r="L1689" i="12"/>
  <c r="M1689" i="12" s="1"/>
  <c r="L1690" i="12"/>
  <c r="M1690" i="12" s="1"/>
  <c r="L1691" i="12"/>
  <c r="M1691" i="12" s="1"/>
  <c r="L1692" i="12"/>
  <c r="M1692" i="12" s="1"/>
  <c r="L1693" i="12"/>
  <c r="M1693" i="12" s="1"/>
  <c r="L1694" i="12"/>
  <c r="M1694" i="12" s="1"/>
  <c r="L1695" i="12"/>
  <c r="M1695" i="12" s="1"/>
  <c r="L1696" i="12"/>
  <c r="M1696" i="12" s="1"/>
  <c r="L1697" i="12"/>
  <c r="M1697" i="12" s="1"/>
  <c r="L1698" i="12"/>
  <c r="M1698" i="12" s="1"/>
  <c r="L1699" i="12"/>
  <c r="M1699" i="12" s="1"/>
  <c r="L1700" i="12"/>
  <c r="M1700" i="12" s="1"/>
  <c r="L1701" i="12"/>
  <c r="M1701" i="12" s="1"/>
  <c r="L1702" i="12"/>
  <c r="M1702" i="12" s="1"/>
  <c r="L1703" i="12"/>
  <c r="M1703" i="12" s="1"/>
  <c r="L1704" i="12"/>
  <c r="M1704" i="12" s="1"/>
  <c r="L1705" i="12"/>
  <c r="M1705" i="12" s="1"/>
  <c r="L1706" i="12"/>
  <c r="M1706" i="12" s="1"/>
  <c r="L1707" i="12"/>
  <c r="M1707" i="12" s="1"/>
  <c r="L1708" i="12"/>
  <c r="M1708" i="12" s="1"/>
  <c r="L15" i="12"/>
  <c r="M15" i="12" s="1"/>
  <c r="L27" i="12"/>
  <c r="M27" i="12" s="1"/>
  <c r="L28" i="12"/>
  <c r="M28" i="12" s="1"/>
  <c r="L49" i="12"/>
  <c r="M49" i="12" s="1"/>
  <c r="L57" i="12"/>
  <c r="N57" i="12" s="1"/>
  <c r="L63" i="12"/>
  <c r="M63" i="12" s="1"/>
  <c r="L64" i="12"/>
  <c r="M64" i="12" s="1"/>
  <c r="L66" i="12"/>
  <c r="M66" i="12" s="1"/>
  <c r="L67" i="12"/>
  <c r="M67" i="12" s="1"/>
  <c r="L111" i="12"/>
  <c r="M111" i="12" s="1"/>
  <c r="L129" i="12"/>
  <c r="M129" i="12" s="1"/>
  <c r="L130" i="12"/>
  <c r="M130" i="12" s="1"/>
  <c r="L148" i="12"/>
  <c r="M148" i="12" s="1"/>
  <c r="L162" i="12"/>
  <c r="M162" i="12" s="1"/>
  <c r="L163" i="12"/>
  <c r="M163" i="12" s="1"/>
  <c r="L176" i="12"/>
  <c r="M176" i="12" s="1"/>
  <c r="L191" i="12"/>
  <c r="M191" i="12" s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N64" i="12" s="1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N148" i="12" s="1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N172" i="12" s="1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N191" i="12" s="1"/>
  <c r="K192" i="12"/>
  <c r="K193" i="12"/>
  <c r="K194" i="12"/>
  <c r="L194" i="12" s="1"/>
  <c r="M194" i="12" s="1"/>
  <c r="K195" i="12"/>
  <c r="K196" i="12"/>
  <c r="K197" i="12"/>
  <c r="K198" i="12"/>
  <c r="K199" i="12"/>
  <c r="K200" i="12"/>
  <c r="K201" i="12"/>
  <c r="K202" i="12"/>
  <c r="K203" i="12"/>
  <c r="K204" i="12"/>
  <c r="K205" i="12"/>
  <c r="L11" i="12" s="1"/>
  <c r="M11" i="12" s="1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L51" i="12" s="1"/>
  <c r="M51" i="12" s="1"/>
  <c r="K249" i="12"/>
  <c r="L1033" i="12" s="1"/>
  <c r="M1033" i="12" s="1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L1279" i="12" s="1"/>
  <c r="M1279" i="12" s="1"/>
  <c r="K298" i="12"/>
  <c r="K299" i="12"/>
  <c r="K300" i="12"/>
  <c r="K301" i="12"/>
  <c r="K302" i="12"/>
  <c r="K303" i="12"/>
  <c r="K304" i="12"/>
  <c r="K305" i="12"/>
  <c r="L109" i="12" s="1"/>
  <c r="M109" i="12" s="1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L124" i="12" s="1"/>
  <c r="M124" i="12" s="1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L137" i="12" s="1"/>
  <c r="M137" i="12" s="1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L1514" i="12" s="1"/>
  <c r="M1514" i="12" s="1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L161" i="12" s="1"/>
  <c r="M161" i="12" s="1"/>
  <c r="K361" i="12"/>
  <c r="K362" i="12"/>
  <c r="K363" i="12"/>
  <c r="K364" i="12"/>
  <c r="K365" i="12"/>
  <c r="K366" i="12"/>
  <c r="K367" i="12"/>
  <c r="K368" i="12"/>
  <c r="L170" i="12" s="1"/>
  <c r="M170" i="12" s="1"/>
  <c r="K369" i="12"/>
  <c r="L171" i="12" s="1"/>
  <c r="M171" i="12" s="1"/>
  <c r="K370" i="12"/>
  <c r="L172" i="12" s="1"/>
  <c r="M172" i="12" s="1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N792" i="12" s="1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006" i="12"/>
  <c r="K1007" i="12"/>
  <c r="K1008" i="12"/>
  <c r="N1008" i="12" s="1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049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062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K1098" i="12"/>
  <c r="K1099" i="12"/>
  <c r="K1100" i="12"/>
  <c r="K1101" i="12"/>
  <c r="K1102" i="12"/>
  <c r="K1103" i="12"/>
  <c r="K1104" i="12"/>
  <c r="K1105" i="12"/>
  <c r="K1106" i="12"/>
  <c r="K1107" i="12"/>
  <c r="K1108" i="12"/>
  <c r="K1109" i="12"/>
  <c r="K1110" i="12"/>
  <c r="K1111" i="12"/>
  <c r="K1112" i="12"/>
  <c r="K1113" i="12"/>
  <c r="K1114" i="12"/>
  <c r="K1115" i="12"/>
  <c r="K1116" i="12"/>
  <c r="K1117" i="12"/>
  <c r="K1118" i="12"/>
  <c r="K1119" i="12"/>
  <c r="K1120" i="12"/>
  <c r="K1121" i="12"/>
  <c r="K1122" i="12"/>
  <c r="K1123" i="12"/>
  <c r="K1124" i="12"/>
  <c r="K1125" i="12"/>
  <c r="K1126" i="12"/>
  <c r="K1127" i="12"/>
  <c r="K1128" i="12"/>
  <c r="K1129" i="12"/>
  <c r="K1130" i="12"/>
  <c r="K1131" i="12"/>
  <c r="K1132" i="12"/>
  <c r="K1133" i="12"/>
  <c r="K1134" i="12"/>
  <c r="K1135" i="12"/>
  <c r="K1136" i="12"/>
  <c r="K1137" i="12"/>
  <c r="K1138" i="12"/>
  <c r="K1139" i="12"/>
  <c r="K1140" i="12"/>
  <c r="K1141" i="12"/>
  <c r="K1142" i="12"/>
  <c r="K1143" i="12"/>
  <c r="K1144" i="12"/>
  <c r="K1145" i="12"/>
  <c r="K1146" i="12"/>
  <c r="K1147" i="12"/>
  <c r="K1148" i="12"/>
  <c r="K1149" i="12"/>
  <c r="K1150" i="12"/>
  <c r="K1151" i="12"/>
  <c r="K1152" i="12"/>
  <c r="K1153" i="12"/>
  <c r="K1154" i="12"/>
  <c r="K1155" i="12"/>
  <c r="K1156" i="12"/>
  <c r="K1157" i="12"/>
  <c r="K1158" i="12"/>
  <c r="K1159" i="12"/>
  <c r="K1160" i="12"/>
  <c r="K1161" i="12"/>
  <c r="K1162" i="12"/>
  <c r="K1163" i="12"/>
  <c r="K1164" i="12"/>
  <c r="K1165" i="12"/>
  <c r="K1166" i="12"/>
  <c r="K1167" i="12"/>
  <c r="K1168" i="12"/>
  <c r="K1169" i="12"/>
  <c r="K1170" i="12"/>
  <c r="K1171" i="12"/>
  <c r="K1172" i="12"/>
  <c r="K1173" i="12"/>
  <c r="K1174" i="12"/>
  <c r="K1175" i="12"/>
  <c r="K1176" i="12"/>
  <c r="K1177" i="12"/>
  <c r="K1178" i="12"/>
  <c r="K1179" i="12"/>
  <c r="K1180" i="12"/>
  <c r="K1181" i="12"/>
  <c r="K1182" i="12"/>
  <c r="K1183" i="12"/>
  <c r="K1184" i="12"/>
  <c r="K1185" i="12"/>
  <c r="K1186" i="12"/>
  <c r="K1187" i="12"/>
  <c r="K1188" i="12"/>
  <c r="K1189" i="12"/>
  <c r="K1190" i="12"/>
  <c r="K1191" i="12"/>
  <c r="K1192" i="12"/>
  <c r="K1193" i="12"/>
  <c r="K1194" i="12"/>
  <c r="K1195" i="12"/>
  <c r="K1196" i="12"/>
  <c r="K1197" i="12"/>
  <c r="K1198" i="12"/>
  <c r="K1199" i="12"/>
  <c r="K1200" i="12"/>
  <c r="K1201" i="12"/>
  <c r="K1202" i="12"/>
  <c r="K1203" i="12"/>
  <c r="K1204" i="12"/>
  <c r="K1205" i="12"/>
  <c r="K1206" i="12"/>
  <c r="K1207" i="12"/>
  <c r="K1208" i="12"/>
  <c r="K1209" i="12"/>
  <c r="K1210" i="12"/>
  <c r="K1211" i="12"/>
  <c r="K1212" i="12"/>
  <c r="K1213" i="12"/>
  <c r="K1214" i="12"/>
  <c r="K1215" i="12"/>
  <c r="K1216" i="12"/>
  <c r="K1217" i="12"/>
  <c r="K1218" i="12"/>
  <c r="K1219" i="12"/>
  <c r="K1220" i="12"/>
  <c r="K1221" i="12"/>
  <c r="K1222" i="12"/>
  <c r="K1223" i="12"/>
  <c r="K1224" i="12"/>
  <c r="N1224" i="12" s="1"/>
  <c r="K1225" i="12"/>
  <c r="K1226" i="12"/>
  <c r="K1227" i="12"/>
  <c r="K1228" i="12"/>
  <c r="K1229" i="12"/>
  <c r="N1229" i="12" s="1"/>
  <c r="K1230" i="12"/>
  <c r="K1231" i="12"/>
  <c r="K1232" i="12"/>
  <c r="K1233" i="12"/>
  <c r="K1234" i="12"/>
  <c r="K1235" i="12"/>
  <c r="K1236" i="12"/>
  <c r="K1237" i="12"/>
  <c r="K1238" i="12"/>
  <c r="K1239" i="12"/>
  <c r="K1240" i="12"/>
  <c r="K1241" i="12"/>
  <c r="K1242" i="12"/>
  <c r="K1243" i="12"/>
  <c r="K1244" i="12"/>
  <c r="K1245" i="12"/>
  <c r="K1246" i="12"/>
  <c r="K1247" i="12"/>
  <c r="K1248" i="12"/>
  <c r="K1249" i="12"/>
  <c r="K1250" i="12"/>
  <c r="K1251" i="12"/>
  <c r="K1252" i="12"/>
  <c r="K1253" i="12"/>
  <c r="K1254" i="12"/>
  <c r="K1255" i="12"/>
  <c r="K1256" i="12"/>
  <c r="K1257" i="12"/>
  <c r="K1258" i="12"/>
  <c r="K1259" i="12"/>
  <c r="K1260" i="12"/>
  <c r="K1261" i="12"/>
  <c r="K1262" i="12"/>
  <c r="K1263" i="12"/>
  <c r="K1264" i="12"/>
  <c r="K1265" i="12"/>
  <c r="K1266" i="12"/>
  <c r="K1267" i="12"/>
  <c r="K1268" i="12"/>
  <c r="K1269" i="12"/>
  <c r="K1270" i="12"/>
  <c r="K1271" i="12"/>
  <c r="K1272" i="12"/>
  <c r="K1273" i="12"/>
  <c r="K1274" i="12"/>
  <c r="K1275" i="12"/>
  <c r="K1276" i="12"/>
  <c r="K1277" i="12"/>
  <c r="K1278" i="12"/>
  <c r="K1279" i="12"/>
  <c r="K1280" i="12"/>
  <c r="K1281" i="12"/>
  <c r="K1282" i="12"/>
  <c r="K1283" i="12"/>
  <c r="K1284" i="12"/>
  <c r="K1285" i="12"/>
  <c r="K1286" i="12"/>
  <c r="K1287" i="12"/>
  <c r="K1288" i="12"/>
  <c r="K1289" i="12"/>
  <c r="K1290" i="12"/>
  <c r="K1291" i="12"/>
  <c r="K1292" i="12"/>
  <c r="K1293" i="12"/>
  <c r="K1294" i="12"/>
  <c r="K1295" i="12"/>
  <c r="K1296" i="12"/>
  <c r="K1297" i="12"/>
  <c r="K1298" i="12"/>
  <c r="K1299" i="12"/>
  <c r="K1300" i="12"/>
  <c r="K1301" i="12"/>
  <c r="K1302" i="12"/>
  <c r="K1303" i="12"/>
  <c r="K1304" i="12"/>
  <c r="K1305" i="12"/>
  <c r="K1306" i="12"/>
  <c r="K1307" i="12"/>
  <c r="K1308" i="12"/>
  <c r="K1309" i="12"/>
  <c r="K1310" i="12"/>
  <c r="K1311" i="12"/>
  <c r="K1312" i="12"/>
  <c r="K1313" i="12"/>
  <c r="K1314" i="12"/>
  <c r="K1315" i="12"/>
  <c r="K1316" i="12"/>
  <c r="K1317" i="12"/>
  <c r="K1318" i="12"/>
  <c r="K1319" i="12"/>
  <c r="K1320" i="12"/>
  <c r="K1321" i="12"/>
  <c r="K1322" i="12"/>
  <c r="K1323" i="12"/>
  <c r="K1324" i="12"/>
  <c r="K1325" i="12"/>
  <c r="K1326" i="12"/>
  <c r="K1327" i="12"/>
  <c r="K1328" i="12"/>
  <c r="K1329" i="12"/>
  <c r="K1330" i="12"/>
  <c r="K1331" i="12"/>
  <c r="K1332" i="12"/>
  <c r="K1333" i="12"/>
  <c r="K1334" i="12"/>
  <c r="K1335" i="12"/>
  <c r="K1336" i="12"/>
  <c r="K1337" i="12"/>
  <c r="K1338" i="12"/>
  <c r="K1339" i="12"/>
  <c r="K1340" i="12"/>
  <c r="K1341" i="12"/>
  <c r="K1342" i="12"/>
  <c r="K1343" i="12"/>
  <c r="K1344" i="12"/>
  <c r="K1345" i="12"/>
  <c r="K1346" i="12"/>
  <c r="K1347" i="12"/>
  <c r="K1348" i="12"/>
  <c r="K1349" i="12"/>
  <c r="K1350" i="12"/>
  <c r="K1351" i="12"/>
  <c r="K1352" i="12"/>
  <c r="K1353" i="12"/>
  <c r="K1354" i="12"/>
  <c r="K1355" i="12"/>
  <c r="K1356" i="12"/>
  <c r="K1357" i="12"/>
  <c r="K1358" i="12"/>
  <c r="K1359" i="12"/>
  <c r="K1360" i="12"/>
  <c r="K1361" i="12"/>
  <c r="K1362" i="12"/>
  <c r="K1363" i="12"/>
  <c r="K1364" i="12"/>
  <c r="K1365" i="12"/>
  <c r="K1366" i="12"/>
  <c r="K1367" i="12"/>
  <c r="K1368" i="12"/>
  <c r="K1369" i="12"/>
  <c r="K1370" i="12"/>
  <c r="K1371" i="12"/>
  <c r="K1372" i="12"/>
  <c r="K1373" i="12"/>
  <c r="K1374" i="12"/>
  <c r="K1375" i="12"/>
  <c r="K1376" i="12"/>
  <c r="K1377" i="12"/>
  <c r="K1378" i="12"/>
  <c r="K1379" i="12"/>
  <c r="K1380" i="12"/>
  <c r="K1381" i="12"/>
  <c r="K1382" i="12"/>
  <c r="K1383" i="12"/>
  <c r="K1384" i="12"/>
  <c r="K1385" i="12"/>
  <c r="K1386" i="12"/>
  <c r="K1387" i="12"/>
  <c r="K1388" i="12"/>
  <c r="K1389" i="12"/>
  <c r="K1390" i="12"/>
  <c r="K1391" i="12"/>
  <c r="K1392" i="12"/>
  <c r="K1393" i="12"/>
  <c r="N1393" i="12" s="1"/>
  <c r="K1394" i="12"/>
  <c r="K1395" i="12"/>
  <c r="K1396" i="12"/>
  <c r="K1397" i="12"/>
  <c r="K1398" i="12"/>
  <c r="K1399" i="12"/>
  <c r="K1400" i="12"/>
  <c r="K1401" i="12"/>
  <c r="K1402" i="12"/>
  <c r="K1403" i="12"/>
  <c r="K1404" i="12"/>
  <c r="K1405" i="12"/>
  <c r="K1406" i="12"/>
  <c r="K1407" i="12"/>
  <c r="K1408" i="12"/>
  <c r="K1409" i="12"/>
  <c r="K1410" i="12"/>
  <c r="K1411" i="12"/>
  <c r="K1412" i="12"/>
  <c r="K1413" i="12"/>
  <c r="K1414" i="12"/>
  <c r="K1415" i="12"/>
  <c r="K1416" i="12"/>
  <c r="K1417" i="12"/>
  <c r="K1418" i="12"/>
  <c r="K1419" i="12"/>
  <c r="K1420" i="12"/>
  <c r="K1421" i="12"/>
  <c r="K1422" i="12"/>
  <c r="K1423" i="12"/>
  <c r="K1424" i="12"/>
  <c r="K1425" i="12"/>
  <c r="K1426" i="12"/>
  <c r="K1427" i="12"/>
  <c r="K1428" i="12"/>
  <c r="K1429" i="12"/>
  <c r="K1430" i="12"/>
  <c r="K1431" i="12"/>
  <c r="K1432" i="12"/>
  <c r="K1433" i="12"/>
  <c r="K1434" i="12"/>
  <c r="K1435" i="12"/>
  <c r="K1436" i="12"/>
  <c r="K1437" i="12"/>
  <c r="K1438" i="12"/>
  <c r="K1439" i="12"/>
  <c r="K1440" i="12"/>
  <c r="K1441" i="12"/>
  <c r="K1442" i="12"/>
  <c r="K1443" i="12"/>
  <c r="K1444" i="12"/>
  <c r="K1445" i="12"/>
  <c r="K1446" i="12"/>
  <c r="K1447" i="12"/>
  <c r="K1448" i="12"/>
  <c r="K1449" i="12"/>
  <c r="K1450" i="12"/>
  <c r="K1451" i="12"/>
  <c r="K1452" i="12"/>
  <c r="K1453" i="12"/>
  <c r="N1453" i="12" s="1"/>
  <c r="K1454" i="12"/>
  <c r="K1455" i="12"/>
  <c r="K1456" i="12"/>
  <c r="K1457" i="12"/>
  <c r="K1458" i="12"/>
  <c r="K1459" i="12"/>
  <c r="K1460" i="12"/>
  <c r="K1461" i="12"/>
  <c r="K1462" i="12"/>
  <c r="K1463" i="12"/>
  <c r="K1464" i="12"/>
  <c r="K1465" i="12"/>
  <c r="K1466" i="12"/>
  <c r="K1467" i="12"/>
  <c r="K1468" i="12"/>
  <c r="N1468" i="12" s="1"/>
  <c r="K1469" i="12"/>
  <c r="K1470" i="12"/>
  <c r="K1471" i="12"/>
  <c r="K1472" i="12"/>
  <c r="K1473" i="12"/>
  <c r="K1474" i="12"/>
  <c r="K1475" i="12"/>
  <c r="K1476" i="12"/>
  <c r="K1477" i="12"/>
  <c r="K1478" i="12"/>
  <c r="K1479" i="12"/>
  <c r="K1480" i="12"/>
  <c r="K1481" i="12"/>
  <c r="K1482" i="12"/>
  <c r="K1483" i="12"/>
  <c r="K1484" i="12"/>
  <c r="K1485" i="12"/>
  <c r="K1486" i="12"/>
  <c r="K1487" i="12"/>
  <c r="K1488" i="12"/>
  <c r="K1489" i="12"/>
  <c r="K1490" i="12"/>
  <c r="K1491" i="12"/>
  <c r="K1492" i="12"/>
  <c r="K1493" i="12"/>
  <c r="K1494" i="12"/>
  <c r="K1495" i="12"/>
  <c r="K1496" i="12"/>
  <c r="K1497" i="12"/>
  <c r="K1498" i="12"/>
  <c r="K1499" i="12"/>
  <c r="K1500" i="12"/>
  <c r="K1501" i="12"/>
  <c r="K1502" i="12"/>
  <c r="K1503" i="12"/>
  <c r="K1504" i="12"/>
  <c r="K1505" i="12"/>
  <c r="K1506" i="12"/>
  <c r="K1507" i="12"/>
  <c r="K1508" i="12"/>
  <c r="K1509" i="12"/>
  <c r="K1510" i="12"/>
  <c r="K1511" i="12"/>
  <c r="K1512" i="12"/>
  <c r="K1513" i="12"/>
  <c r="N1513" i="12" s="1"/>
  <c r="K1514" i="12"/>
  <c r="K1515" i="12"/>
  <c r="K1516" i="12"/>
  <c r="K1517" i="12"/>
  <c r="K1518" i="12"/>
  <c r="K1519" i="12"/>
  <c r="K1520" i="12"/>
  <c r="K1521" i="12"/>
  <c r="K1522" i="12"/>
  <c r="K1523" i="12"/>
  <c r="K1524" i="12"/>
  <c r="K1525" i="12"/>
  <c r="K1526" i="12"/>
  <c r="K1527" i="12"/>
  <c r="K1528" i="12"/>
  <c r="K1529" i="12"/>
  <c r="K1530" i="12"/>
  <c r="K1531" i="12"/>
  <c r="K1532" i="12"/>
  <c r="K1533" i="12"/>
  <c r="K1534" i="12"/>
  <c r="K1535" i="12"/>
  <c r="K1536" i="12"/>
  <c r="K1537" i="12"/>
  <c r="K1538" i="12"/>
  <c r="K1539" i="12"/>
  <c r="K1540" i="12"/>
  <c r="K1541" i="12"/>
  <c r="K1542" i="12"/>
  <c r="K1543" i="12"/>
  <c r="K1544" i="12"/>
  <c r="K1545" i="12"/>
  <c r="K1546" i="12"/>
  <c r="K1547" i="12"/>
  <c r="K1548" i="12"/>
  <c r="K1549" i="12"/>
  <c r="K1550" i="12"/>
  <c r="K1551" i="12"/>
  <c r="K1552" i="12"/>
  <c r="K1553" i="12"/>
  <c r="K1554" i="12"/>
  <c r="K1555" i="12"/>
  <c r="K1556" i="12"/>
  <c r="K1557" i="12"/>
  <c r="K1558" i="12"/>
  <c r="K1559" i="12"/>
  <c r="K1560" i="12"/>
  <c r="K1561" i="12"/>
  <c r="K1562" i="12"/>
  <c r="K1563" i="12"/>
  <c r="K1564" i="12"/>
  <c r="N1564" i="12" s="1"/>
  <c r="K1565" i="12"/>
  <c r="K1566" i="12"/>
  <c r="K1567" i="12"/>
  <c r="K1568" i="12"/>
  <c r="K1569" i="12"/>
  <c r="K1570" i="12"/>
  <c r="K1571" i="12"/>
  <c r="K1572" i="12"/>
  <c r="K1573" i="12"/>
  <c r="K1574" i="12"/>
  <c r="K1575" i="12"/>
  <c r="K1576" i="12"/>
  <c r="K1577" i="12"/>
  <c r="K1578" i="12"/>
  <c r="K1579" i="12"/>
  <c r="K1580" i="12"/>
  <c r="K1581" i="12"/>
  <c r="K1582" i="12"/>
  <c r="K1583" i="12"/>
  <c r="K1584" i="12"/>
  <c r="K1585" i="12"/>
  <c r="K1586" i="12"/>
  <c r="K1587" i="12"/>
  <c r="K1588" i="12"/>
  <c r="N1588" i="12" s="1"/>
  <c r="K1589" i="12"/>
  <c r="K1590" i="12"/>
  <c r="K1591" i="12"/>
  <c r="K1592" i="12"/>
  <c r="K1593" i="12"/>
  <c r="K1594" i="12"/>
  <c r="K1595" i="12"/>
  <c r="K1596" i="12"/>
  <c r="K1597" i="12"/>
  <c r="K1598" i="12"/>
  <c r="K1599" i="12"/>
  <c r="K1600" i="12"/>
  <c r="K1601" i="12"/>
  <c r="K1602" i="12"/>
  <c r="K1603" i="12"/>
  <c r="K1604" i="12"/>
  <c r="K1605" i="12"/>
  <c r="K1606" i="12"/>
  <c r="K1607" i="12"/>
  <c r="K1608" i="12"/>
  <c r="K1609" i="12"/>
  <c r="K1610" i="12"/>
  <c r="K1611" i="12"/>
  <c r="K1612" i="12"/>
  <c r="N1612" i="12" s="1"/>
  <c r="K1613" i="12"/>
  <c r="K1614" i="12"/>
  <c r="K1615" i="12"/>
  <c r="K1616" i="12"/>
  <c r="K1617" i="12"/>
  <c r="K1618" i="12"/>
  <c r="K1619" i="12"/>
  <c r="K1620" i="12"/>
  <c r="K1621" i="12"/>
  <c r="K1622" i="12"/>
  <c r="K1623" i="12"/>
  <c r="K1624" i="12"/>
  <c r="K1625" i="12"/>
  <c r="K1626" i="12"/>
  <c r="K1627" i="12"/>
  <c r="K1628" i="12"/>
  <c r="K1629" i="12"/>
  <c r="K1630" i="12"/>
  <c r="K1631" i="12"/>
  <c r="K1632" i="12"/>
  <c r="K1633" i="12"/>
  <c r="K1634" i="12"/>
  <c r="K1635" i="12"/>
  <c r="K1636" i="12"/>
  <c r="N1636" i="12" s="1"/>
  <c r="K1637" i="12"/>
  <c r="K1638" i="12"/>
  <c r="K1639" i="12"/>
  <c r="K1640" i="12"/>
  <c r="K1641" i="12"/>
  <c r="K1642" i="12"/>
  <c r="K1643" i="12"/>
  <c r="K1644" i="12"/>
  <c r="K1645" i="12"/>
  <c r="K1646" i="12"/>
  <c r="K1647" i="12"/>
  <c r="K1648" i="12"/>
  <c r="K1649" i="12"/>
  <c r="K1650" i="12"/>
  <c r="K1651" i="12"/>
  <c r="K1652" i="12"/>
  <c r="K1653" i="12"/>
  <c r="K1654" i="12"/>
  <c r="K1655" i="12"/>
  <c r="K1656" i="12"/>
  <c r="K1657" i="12"/>
  <c r="K1658" i="12"/>
  <c r="K1659" i="12"/>
  <c r="K1660" i="12"/>
  <c r="N1660" i="12" s="1"/>
  <c r="K1661" i="12"/>
  <c r="K1662" i="12"/>
  <c r="K1663" i="12"/>
  <c r="K1664" i="12"/>
  <c r="K1665" i="12"/>
  <c r="K1666" i="12"/>
  <c r="K1667" i="12"/>
  <c r="K1668" i="12"/>
  <c r="K1669" i="12"/>
  <c r="K1670" i="12"/>
  <c r="K1671" i="12"/>
  <c r="K1672" i="12"/>
  <c r="K1673" i="12"/>
  <c r="K1674" i="12"/>
  <c r="K1675" i="12"/>
  <c r="K1676" i="12"/>
  <c r="K1677" i="12"/>
  <c r="K1678" i="12"/>
  <c r="K1679" i="12"/>
  <c r="K1680" i="12"/>
  <c r="K1681" i="12"/>
  <c r="K1682" i="12"/>
  <c r="K1683" i="12"/>
  <c r="K1684" i="12"/>
  <c r="N1684" i="12" s="1"/>
  <c r="K1685" i="12"/>
  <c r="K1686" i="12"/>
  <c r="K1687" i="12"/>
  <c r="K1688" i="12"/>
  <c r="K1689" i="12"/>
  <c r="K1690" i="12"/>
  <c r="K1691" i="12"/>
  <c r="K1692" i="12"/>
  <c r="K1693" i="12"/>
  <c r="K1694" i="12"/>
  <c r="K1695" i="12"/>
  <c r="K1696" i="12"/>
  <c r="K1697" i="12"/>
  <c r="K1698" i="12"/>
  <c r="K1699" i="12"/>
  <c r="K1700" i="12"/>
  <c r="K1701" i="12"/>
  <c r="K1702" i="12"/>
  <c r="K1703" i="12"/>
  <c r="K1704" i="12"/>
  <c r="K1705" i="12"/>
  <c r="K1706" i="12"/>
  <c r="K1707" i="12"/>
  <c r="K1708" i="12"/>
  <c r="N1708" i="12" s="1"/>
  <c r="K2" i="12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3" i="9"/>
  <c r="K2" i="9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" i="7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J16" i="5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2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F3" i="4"/>
  <c r="C3" i="4"/>
  <c r="N163" i="12" l="1"/>
  <c r="N1696" i="12"/>
  <c r="N1672" i="12"/>
  <c r="N1648" i="12"/>
  <c r="N1624" i="12"/>
  <c r="N1600" i="12"/>
  <c r="N1576" i="12"/>
  <c r="N15" i="12"/>
  <c r="N176" i="12"/>
  <c r="N1517" i="12"/>
  <c r="N28" i="12"/>
  <c r="N124" i="12"/>
  <c r="N1011" i="12"/>
  <c r="N843" i="12"/>
  <c r="N1465" i="12"/>
  <c r="N1417" i="12"/>
  <c r="N1177" i="12"/>
  <c r="N1033" i="12"/>
  <c r="N433" i="12"/>
  <c r="N648" i="12"/>
  <c r="N1703" i="12"/>
  <c r="N1679" i="12"/>
  <c r="N1655" i="12"/>
  <c r="N1631" i="12"/>
  <c r="N1607" i="12"/>
  <c r="N1583" i="12"/>
  <c r="N1556" i="12"/>
  <c r="N1242" i="12"/>
  <c r="N1697" i="12"/>
  <c r="N1673" i="12"/>
  <c r="N1649" i="12"/>
  <c r="N1625" i="12"/>
  <c r="N1601" i="12"/>
  <c r="N1577" i="12"/>
  <c r="N1025" i="12"/>
  <c r="N449" i="12"/>
  <c r="N161" i="12"/>
  <c r="N137" i="12"/>
  <c r="N808" i="12"/>
  <c r="N63" i="12"/>
  <c r="N111" i="12"/>
  <c r="N1693" i="12"/>
  <c r="N1669" i="12"/>
  <c r="N1645" i="12"/>
  <c r="N1621" i="12"/>
  <c r="N1597" i="12"/>
  <c r="N1573" i="12"/>
  <c r="N1525" i="12"/>
  <c r="N1692" i="12"/>
  <c r="N1668" i="12"/>
  <c r="N1644" i="12"/>
  <c r="N1620" i="12"/>
  <c r="N1596" i="12"/>
  <c r="N1572" i="12"/>
  <c r="N1403" i="12"/>
  <c r="N1402" i="12"/>
  <c r="N1234" i="12"/>
  <c r="N634" i="12"/>
  <c r="N130" i="12"/>
  <c r="N129" i="12"/>
  <c r="M57" i="12"/>
  <c r="N1279" i="12"/>
  <c r="N1422" i="12"/>
  <c r="N1514" i="12"/>
  <c r="N1010" i="12"/>
  <c r="N986" i="12"/>
  <c r="N746" i="12"/>
  <c r="N554" i="12"/>
  <c r="J3099" i="5"/>
  <c r="J3075" i="5"/>
  <c r="J3051" i="5"/>
  <c r="J3027" i="5"/>
  <c r="J2979" i="5"/>
  <c r="J2955" i="5"/>
  <c r="J2907" i="5"/>
  <c r="J2883" i="5"/>
  <c r="J2859" i="5"/>
  <c r="J2835" i="5"/>
  <c r="J2811" i="5"/>
  <c r="J2787" i="5"/>
  <c r="J2739" i="5"/>
  <c r="J2691" i="5"/>
  <c r="J2667" i="5"/>
  <c r="J2571" i="5"/>
  <c r="J2547" i="5"/>
  <c r="J2427" i="5"/>
  <c r="J2211" i="5"/>
  <c r="J1515" i="5"/>
  <c r="J3" i="5"/>
  <c r="N1688" i="12"/>
  <c r="N1664" i="12"/>
  <c r="N1640" i="12"/>
  <c r="N1616" i="12"/>
  <c r="N1592" i="12"/>
  <c r="N1568" i="12"/>
  <c r="N1376" i="12"/>
  <c r="N1304" i="12"/>
  <c r="N1112" i="12"/>
  <c r="N632" i="12"/>
  <c r="N584" i="12"/>
  <c r="N512" i="12"/>
  <c r="J3098" i="5"/>
  <c r="J3074" i="5"/>
  <c r="J3050" i="5"/>
  <c r="J3026" i="5"/>
  <c r="J3002" i="5"/>
  <c r="J2978" i="5"/>
  <c r="J2906" i="5"/>
  <c r="J2882" i="5"/>
  <c r="J2810" i="5"/>
  <c r="J2762" i="5"/>
  <c r="J2738" i="5"/>
  <c r="J2666" i="5"/>
  <c r="J2354" i="5"/>
  <c r="J1874" i="5"/>
  <c r="N1687" i="12"/>
  <c r="N1663" i="12"/>
  <c r="N1639" i="12"/>
  <c r="N1615" i="12"/>
  <c r="N1591" i="12"/>
  <c r="N1567" i="12"/>
  <c r="N1543" i="12"/>
  <c r="N1495" i="12"/>
  <c r="N1207" i="12"/>
  <c r="N1039" i="12"/>
  <c r="N943" i="12"/>
  <c r="L1154" i="12"/>
  <c r="M1154" i="12" s="1"/>
  <c r="L1512" i="12"/>
  <c r="M1512" i="12" s="1"/>
  <c r="L123" i="12"/>
  <c r="M123" i="12" s="1"/>
  <c r="L100" i="12"/>
  <c r="M100" i="12" s="1"/>
  <c r="L1058" i="12"/>
  <c r="M1058" i="12" s="1"/>
  <c r="L50" i="12"/>
  <c r="M50" i="12" s="1"/>
  <c r="J3097" i="5"/>
  <c r="J3073" i="5"/>
  <c r="J3049" i="5"/>
  <c r="J3025" i="5"/>
  <c r="J3001" i="5"/>
  <c r="J2977" i="5"/>
  <c r="J2953" i="5"/>
  <c r="J2929" i="5"/>
  <c r="J2905" i="5"/>
  <c r="J2809" i="5"/>
  <c r="J2665" i="5"/>
  <c r="J2641" i="5"/>
  <c r="J2617" i="5"/>
  <c r="J1609" i="5"/>
  <c r="J1177" i="5"/>
  <c r="J25" i="5"/>
  <c r="N1686" i="12"/>
  <c r="N1662" i="12"/>
  <c r="N1638" i="12"/>
  <c r="N1614" i="12"/>
  <c r="N1590" i="12"/>
  <c r="N1566" i="12"/>
  <c r="N1062" i="12"/>
  <c r="N942" i="12"/>
  <c r="N846" i="12"/>
  <c r="N678" i="12"/>
  <c r="L193" i="12"/>
  <c r="M193" i="12" s="1"/>
  <c r="L168" i="12"/>
  <c r="M168" i="12" s="1"/>
  <c r="L122" i="12"/>
  <c r="M122" i="12" s="1"/>
  <c r="L99" i="12"/>
  <c r="M99" i="12" s="1"/>
  <c r="L75" i="12"/>
  <c r="M75" i="12" s="1"/>
  <c r="L48" i="12"/>
  <c r="M48" i="12" s="1"/>
  <c r="L26" i="12"/>
  <c r="M26" i="12" s="1"/>
  <c r="L4" i="12"/>
  <c r="M4" i="12" s="1"/>
  <c r="J3096" i="5"/>
  <c r="J3072" i="5"/>
  <c r="J3048" i="5"/>
  <c r="J3024" i="5"/>
  <c r="J3000" i="5"/>
  <c r="J2976" i="5"/>
  <c r="J2952" i="5"/>
  <c r="J2928" i="5"/>
  <c r="J2856" i="5"/>
  <c r="J2832" i="5"/>
  <c r="J2808" i="5"/>
  <c r="J2592" i="5"/>
  <c r="J2568" i="5"/>
  <c r="J2520" i="5"/>
  <c r="J2232" i="5"/>
  <c r="J1776" i="5"/>
  <c r="J1320" i="5"/>
  <c r="J24" i="5"/>
  <c r="N1685" i="12"/>
  <c r="N1661" i="12"/>
  <c r="N1637" i="12"/>
  <c r="N1613" i="12"/>
  <c r="N1589" i="12"/>
  <c r="N1565" i="12"/>
  <c r="N1469" i="12"/>
  <c r="L192" i="12"/>
  <c r="M192" i="12" s="1"/>
  <c r="L167" i="12"/>
  <c r="M167" i="12" s="1"/>
  <c r="L146" i="12"/>
  <c r="M146" i="12" s="1"/>
  <c r="L121" i="12"/>
  <c r="M121" i="12" s="1"/>
  <c r="L98" i="12"/>
  <c r="M98" i="12" s="1"/>
  <c r="L74" i="12"/>
  <c r="M74" i="12" s="1"/>
  <c r="L47" i="12"/>
  <c r="M47" i="12" s="1"/>
  <c r="L25" i="12"/>
  <c r="M25" i="12" s="1"/>
  <c r="J3095" i="5"/>
  <c r="J3071" i="5"/>
  <c r="J3047" i="5"/>
  <c r="J3023" i="5"/>
  <c r="J2999" i="5"/>
  <c r="J2975" i="5"/>
  <c r="J2951" i="5"/>
  <c r="J2927" i="5"/>
  <c r="J2903" i="5"/>
  <c r="J2879" i="5"/>
  <c r="J2831" i="5"/>
  <c r="J2783" i="5"/>
  <c r="J2759" i="5"/>
  <c r="J2687" i="5"/>
  <c r="J1991" i="5"/>
  <c r="J983" i="5"/>
  <c r="J23" i="5"/>
  <c r="N1420" i="12"/>
  <c r="N1348" i="12"/>
  <c r="N1300" i="12"/>
  <c r="N988" i="12"/>
  <c r="N844" i="12"/>
  <c r="N652" i="12"/>
  <c r="L1151" i="12"/>
  <c r="M1151" i="12" s="1"/>
  <c r="L145" i="12"/>
  <c r="M145" i="12" s="1"/>
  <c r="L120" i="12"/>
  <c r="M120" i="12" s="1"/>
  <c r="L1274" i="12"/>
  <c r="M1274" i="12" s="1"/>
  <c r="L73" i="12"/>
  <c r="M73" i="12" s="1"/>
  <c r="L24" i="12"/>
  <c r="M24" i="12" s="1"/>
  <c r="N520" i="12"/>
  <c r="J3094" i="5"/>
  <c r="J3070" i="5"/>
  <c r="J3046" i="5"/>
  <c r="J3022" i="5"/>
  <c r="J2998" i="5"/>
  <c r="J2974" i="5"/>
  <c r="J2950" i="5"/>
  <c r="J2926" i="5"/>
  <c r="J2902" i="5"/>
  <c r="J2878" i="5"/>
  <c r="J2830" i="5"/>
  <c r="J2806" i="5"/>
  <c r="J2782" i="5"/>
  <c r="J2734" i="5"/>
  <c r="J2710" i="5"/>
  <c r="J2686" i="5"/>
  <c r="J2110" i="5"/>
  <c r="J22" i="5"/>
  <c r="N1667" i="12"/>
  <c r="N518" i="12"/>
  <c r="N1706" i="12"/>
  <c r="N1682" i="12"/>
  <c r="N1658" i="12"/>
  <c r="N1634" i="12"/>
  <c r="N1610" i="12"/>
  <c r="N1586" i="12"/>
  <c r="N1562" i="12"/>
  <c r="N1274" i="12"/>
  <c r="N1623" i="12"/>
  <c r="J3093" i="5"/>
  <c r="J2973" i="5"/>
  <c r="J2901" i="5"/>
  <c r="J2829" i="5"/>
  <c r="J2733" i="5"/>
  <c r="J2685" i="5"/>
  <c r="J2541" i="5"/>
  <c r="J1941" i="5"/>
  <c r="J1197" i="5"/>
  <c r="J21" i="5"/>
  <c r="J3092" i="5"/>
  <c r="J2972" i="5"/>
  <c r="J2924" i="5"/>
  <c r="J2900" i="5"/>
  <c r="J2876" i="5"/>
  <c r="J2852" i="5"/>
  <c r="J2828" i="5"/>
  <c r="J2804" i="5"/>
  <c r="J2780" i="5"/>
  <c r="J2756" i="5"/>
  <c r="J2732" i="5"/>
  <c r="J2708" i="5"/>
  <c r="J2684" i="5"/>
  <c r="J2636" i="5"/>
  <c r="J2300" i="5"/>
  <c r="J1436" i="5"/>
  <c r="J1340" i="5"/>
  <c r="J20" i="5"/>
  <c r="N1705" i="12"/>
  <c r="N1681" i="12"/>
  <c r="N1657" i="12"/>
  <c r="N1633" i="12"/>
  <c r="N1609" i="12"/>
  <c r="N1585" i="12"/>
  <c r="J2949" i="5"/>
  <c r="J2805" i="5"/>
  <c r="J3091" i="5"/>
  <c r="J3067" i="5"/>
  <c r="J3043" i="5"/>
  <c r="J2923" i="5"/>
  <c r="J2899" i="5"/>
  <c r="J2875" i="5"/>
  <c r="J2851" i="5"/>
  <c r="J2827" i="5"/>
  <c r="J2803" i="5"/>
  <c r="J2755" i="5"/>
  <c r="J2587" i="5"/>
  <c r="J2443" i="5"/>
  <c r="J19" i="5"/>
  <c r="N1512" i="12"/>
  <c r="J3069" i="5"/>
  <c r="J2925" i="5"/>
  <c r="J2853" i="5"/>
  <c r="J2757" i="5"/>
  <c r="J2637" i="5"/>
  <c r="J3090" i="5"/>
  <c r="J3066" i="5"/>
  <c r="J3042" i="5"/>
  <c r="J2994" i="5"/>
  <c r="J2970" i="5"/>
  <c r="J2922" i="5"/>
  <c r="J2874" i="5"/>
  <c r="J2850" i="5"/>
  <c r="J2826" i="5"/>
  <c r="J2754" i="5"/>
  <c r="J2730" i="5"/>
  <c r="J2706" i="5"/>
  <c r="J2682" i="5"/>
  <c r="J2634" i="5"/>
  <c r="J2586" i="5"/>
  <c r="J2562" i="5"/>
  <c r="J2538" i="5"/>
  <c r="J18" i="5"/>
  <c r="N1559" i="12"/>
  <c r="N1007" i="12"/>
  <c r="N935" i="12"/>
  <c r="N599" i="12"/>
  <c r="N527" i="12"/>
  <c r="N455" i="12"/>
  <c r="L160" i="12"/>
  <c r="M160" i="12" s="1"/>
  <c r="N167" i="12"/>
  <c r="N1575" i="12"/>
  <c r="J3021" i="5"/>
  <c r="J2877" i="5"/>
  <c r="J2781" i="5"/>
  <c r="J3089" i="5"/>
  <c r="J3065" i="5"/>
  <c r="J3041" i="5"/>
  <c r="J3017" i="5"/>
  <c r="J2993" i="5"/>
  <c r="J2945" i="5"/>
  <c r="J2921" i="5"/>
  <c r="J2873" i="5"/>
  <c r="J2729" i="5"/>
  <c r="J2657" i="5"/>
  <c r="J2609" i="5"/>
  <c r="J2057" i="5"/>
  <c r="J1793" i="5"/>
  <c r="J17" i="5"/>
  <c r="N1702" i="12"/>
  <c r="N1678" i="12"/>
  <c r="N1654" i="12"/>
  <c r="N1630" i="12"/>
  <c r="N1606" i="12"/>
  <c r="N1582" i="12"/>
  <c r="N1558" i="12"/>
  <c r="N1438" i="12"/>
  <c r="N1390" i="12"/>
  <c r="N1270" i="12"/>
  <c r="N1222" i="12"/>
  <c r="N694" i="12"/>
  <c r="N1701" i="12"/>
  <c r="N1677" i="12"/>
  <c r="N1653" i="12"/>
  <c r="N1629" i="12"/>
  <c r="N1605" i="12"/>
  <c r="N1581" i="12"/>
  <c r="N1101" i="12"/>
  <c r="N933" i="12"/>
  <c r="N909" i="12"/>
  <c r="N861" i="12"/>
  <c r="N765" i="12"/>
  <c r="N970" i="12"/>
  <c r="J3088" i="5"/>
  <c r="J3064" i="5"/>
  <c r="J3016" i="5"/>
  <c r="J2944" i="5"/>
  <c r="J2896" i="5"/>
  <c r="J2872" i="5"/>
  <c r="J2824" i="5"/>
  <c r="J2776" i="5"/>
  <c r="J2680" i="5"/>
  <c r="J2584" i="5"/>
  <c r="J2176" i="5"/>
  <c r="J1720" i="5"/>
  <c r="J3111" i="5"/>
  <c r="J3087" i="5"/>
  <c r="J3063" i="5"/>
  <c r="J3039" i="5"/>
  <c r="J3015" i="5"/>
  <c r="J2991" i="5"/>
  <c r="J2967" i="5"/>
  <c r="J2943" i="5"/>
  <c r="J2919" i="5"/>
  <c r="J2895" i="5"/>
  <c r="J2847" i="5"/>
  <c r="J2823" i="5"/>
  <c r="J2799" i="5"/>
  <c r="J2751" i="5"/>
  <c r="J2727" i="5"/>
  <c r="J2535" i="5"/>
  <c r="J1455" i="5"/>
  <c r="J15" i="5"/>
  <c r="N1700" i="12"/>
  <c r="N1676" i="12"/>
  <c r="N1652" i="12"/>
  <c r="N1628" i="12"/>
  <c r="N1604" i="12"/>
  <c r="N1580" i="12"/>
  <c r="N1436" i="12"/>
  <c r="N1244" i="12"/>
  <c r="N1004" i="12"/>
  <c r="N908" i="12"/>
  <c r="J2992" i="5"/>
  <c r="J3110" i="5"/>
  <c r="J3086" i="5"/>
  <c r="J3038" i="5"/>
  <c r="J3014" i="5"/>
  <c r="J2990" i="5"/>
  <c r="J2966" i="5"/>
  <c r="J2942" i="5"/>
  <c r="J2918" i="5"/>
  <c r="J2894" i="5"/>
  <c r="J2870" i="5"/>
  <c r="J2846" i="5"/>
  <c r="J2798" i="5"/>
  <c r="J2774" i="5"/>
  <c r="J2750" i="5"/>
  <c r="J2702" i="5"/>
  <c r="J2390" i="5"/>
  <c r="J2318" i="5"/>
  <c r="J182" i="5"/>
  <c r="J14" i="5"/>
  <c r="N1699" i="12"/>
  <c r="N1675" i="12"/>
  <c r="N1651" i="12"/>
  <c r="N1627" i="12"/>
  <c r="N1603" i="12"/>
  <c r="N1579" i="12"/>
  <c r="N1507" i="12"/>
  <c r="N1291" i="12"/>
  <c r="N1147" i="12"/>
  <c r="N1003" i="12"/>
  <c r="N715" i="12"/>
  <c r="N499" i="12"/>
  <c r="N403" i="12"/>
  <c r="L1547" i="12"/>
  <c r="M1547" i="12" s="1"/>
  <c r="L1341" i="12"/>
  <c r="M1341" i="12" s="1"/>
  <c r="J2" i="5"/>
  <c r="J3040" i="5"/>
  <c r="J1180" i="5"/>
  <c r="J3109" i="5"/>
  <c r="J2989" i="5"/>
  <c r="J2965" i="5"/>
  <c r="J2941" i="5"/>
  <c r="J2917" i="5"/>
  <c r="J2893" i="5"/>
  <c r="J2869" i="5"/>
  <c r="J2845" i="5"/>
  <c r="J2821" i="5"/>
  <c r="J2797" i="5"/>
  <c r="J2773" i="5"/>
  <c r="J2749" i="5"/>
  <c r="J2725" i="5"/>
  <c r="J2701" i="5"/>
  <c r="J2653" i="5"/>
  <c r="J2605" i="5"/>
  <c r="J2557" i="5"/>
  <c r="J2125" i="5"/>
  <c r="J1957" i="5"/>
  <c r="J1237" i="5"/>
  <c r="J13" i="5"/>
  <c r="N1698" i="12"/>
  <c r="N1674" i="12"/>
  <c r="N1650" i="12"/>
  <c r="N1626" i="12"/>
  <c r="N1602" i="12"/>
  <c r="N1578" i="12"/>
  <c r="N1434" i="12"/>
  <c r="N1338" i="12"/>
  <c r="N1146" i="12"/>
  <c r="N1026" i="12"/>
  <c r="N906" i="12"/>
  <c r="N714" i="12"/>
  <c r="N666" i="12"/>
  <c r="N618" i="12"/>
  <c r="N546" i="12"/>
  <c r="J3108" i="5"/>
  <c r="J3084" i="5"/>
  <c r="J3060" i="5"/>
  <c r="J2988" i="5"/>
  <c r="J2964" i="5"/>
  <c r="J2940" i="5"/>
  <c r="J2916" i="5"/>
  <c r="J2892" i="5"/>
  <c r="J2868" i="5"/>
  <c r="J2844" i="5"/>
  <c r="J2820" i="5"/>
  <c r="J2796" i="5"/>
  <c r="J2772" i="5"/>
  <c r="J2724" i="5"/>
  <c r="J2652" i="5"/>
  <c r="J2628" i="5"/>
  <c r="J2604" i="5"/>
  <c r="J2460" i="5"/>
  <c r="J2076" i="5"/>
  <c r="J12" i="5"/>
  <c r="N1433" i="12"/>
  <c r="N1313" i="12"/>
  <c r="N1289" i="12"/>
  <c r="N1241" i="12"/>
  <c r="N737" i="12"/>
  <c r="N497" i="12"/>
  <c r="L179" i="12"/>
  <c r="M179" i="12" s="1"/>
  <c r="L134" i="12"/>
  <c r="M134" i="12" s="1"/>
  <c r="L86" i="12"/>
  <c r="M86" i="12" s="1"/>
  <c r="L36" i="12"/>
  <c r="M36" i="12" s="1"/>
  <c r="N1448" i="12"/>
  <c r="J3107" i="5"/>
  <c r="J3083" i="5"/>
  <c r="J3059" i="5"/>
  <c r="J3035" i="5"/>
  <c r="J3011" i="5"/>
  <c r="J2939" i="5"/>
  <c r="J2915" i="5"/>
  <c r="J2891" i="5"/>
  <c r="J2867" i="5"/>
  <c r="J2843" i="5"/>
  <c r="J2819" i="5"/>
  <c r="J2795" i="5"/>
  <c r="J2771" i="5"/>
  <c r="J2747" i="5"/>
  <c r="J2723" i="5"/>
  <c r="J2699" i="5"/>
  <c r="J2675" i="5"/>
  <c r="J2651" i="5"/>
  <c r="J2603" i="5"/>
  <c r="J2579" i="5"/>
  <c r="J2555" i="5"/>
  <c r="J1907" i="5"/>
  <c r="J491" i="5"/>
  <c r="J11" i="5"/>
  <c r="N1192" i="12"/>
  <c r="N1048" i="12"/>
  <c r="N1000" i="12"/>
  <c r="N760" i="12"/>
  <c r="L155" i="12"/>
  <c r="M155" i="12" s="1"/>
  <c r="L85" i="12"/>
  <c r="M85" i="12" s="1"/>
  <c r="L35" i="12"/>
  <c r="M35" i="12" s="1"/>
  <c r="N1404" i="12"/>
  <c r="J3106" i="5"/>
  <c r="J3082" i="5"/>
  <c r="J3058" i="5"/>
  <c r="J3034" i="5"/>
  <c r="J3010" i="5"/>
  <c r="J2938" i="5"/>
  <c r="J2890" i="5"/>
  <c r="J2794" i="5"/>
  <c r="J2674" i="5"/>
  <c r="J2650" i="5"/>
  <c r="J2194" i="5"/>
  <c r="J1666" i="5"/>
  <c r="J1474" i="5"/>
  <c r="J1378" i="5"/>
  <c r="J1258" i="5"/>
  <c r="J10" i="5"/>
  <c r="N1695" i="12"/>
  <c r="N1671" i="12"/>
  <c r="N1647" i="12"/>
  <c r="N1599" i="12"/>
  <c r="N519" i="12"/>
  <c r="L84" i="12"/>
  <c r="M84" i="12" s="1"/>
  <c r="J3105" i="5"/>
  <c r="J3081" i="5"/>
  <c r="J3057" i="5"/>
  <c r="J3033" i="5"/>
  <c r="J3009" i="5"/>
  <c r="J2985" i="5"/>
  <c r="J2961" i="5"/>
  <c r="J2937" i="5"/>
  <c r="J2889" i="5"/>
  <c r="J2841" i="5"/>
  <c r="J2793" i="5"/>
  <c r="J2721" i="5"/>
  <c r="J2697" i="5"/>
  <c r="J2505" i="5"/>
  <c r="J2409" i="5"/>
  <c r="J2265" i="5"/>
  <c r="J1737" i="5"/>
  <c r="J9" i="5"/>
  <c r="N1694" i="12"/>
  <c r="N1670" i="12"/>
  <c r="N1646" i="12"/>
  <c r="N1622" i="12"/>
  <c r="N1598" i="12"/>
  <c r="N1574" i="12"/>
  <c r="N1526" i="12"/>
  <c r="N1502" i="12"/>
  <c r="N1454" i="12"/>
  <c r="N1046" i="12"/>
  <c r="N806" i="12"/>
  <c r="N614" i="12"/>
  <c r="L153" i="12"/>
  <c r="M153" i="12" s="1"/>
  <c r="L83" i="12"/>
  <c r="M83" i="12" s="1"/>
  <c r="L12" i="12"/>
  <c r="M12" i="12" s="1"/>
  <c r="J3104" i="5"/>
  <c r="J3080" i="5"/>
  <c r="J3056" i="5"/>
  <c r="J3032" i="5"/>
  <c r="J3008" i="5"/>
  <c r="J2984" i="5"/>
  <c r="J2960" i="5"/>
  <c r="J2912" i="5"/>
  <c r="J2888" i="5"/>
  <c r="J2840" i="5"/>
  <c r="J2768" i="5"/>
  <c r="J2552" i="5"/>
  <c r="J8" i="5"/>
  <c r="N1165" i="12"/>
  <c r="N1093" i="12"/>
  <c r="N1045" i="12"/>
  <c r="N733" i="12"/>
  <c r="N709" i="12"/>
  <c r="N517" i="12"/>
  <c r="L33" i="12"/>
  <c r="M33" i="12" s="1"/>
  <c r="N109" i="12"/>
  <c r="J3103" i="5"/>
  <c r="J3079" i="5"/>
  <c r="J3055" i="5"/>
  <c r="J3007" i="5"/>
  <c r="J2983" i="5"/>
  <c r="J2959" i="5"/>
  <c r="J2935" i="5"/>
  <c r="J2911" i="5"/>
  <c r="J2815" i="5"/>
  <c r="J2791" i="5"/>
  <c r="J2767" i="5"/>
  <c r="J2743" i="5"/>
  <c r="J2575" i="5"/>
  <c r="J1975" i="5"/>
  <c r="J7" i="5"/>
  <c r="N1428" i="12"/>
  <c r="N1380" i="12"/>
  <c r="N1332" i="12"/>
  <c r="L81" i="12"/>
  <c r="M81" i="12" s="1"/>
  <c r="N1308" i="12"/>
  <c r="J3054" i="5"/>
  <c r="J3006" i="5"/>
  <c r="J2982" i="5"/>
  <c r="J2958" i="5"/>
  <c r="J2934" i="5"/>
  <c r="J2910" i="5"/>
  <c r="J2886" i="5"/>
  <c r="J2862" i="5"/>
  <c r="J2814" i="5"/>
  <c r="J2790" i="5"/>
  <c r="J2766" i="5"/>
  <c r="J2622" i="5"/>
  <c r="J1590" i="5"/>
  <c r="J1278" i="5"/>
  <c r="J6" i="5"/>
  <c r="N1691" i="12"/>
  <c r="N1643" i="12"/>
  <c r="N1619" i="12"/>
  <c r="N1595" i="12"/>
  <c r="N1571" i="12"/>
  <c r="N1091" i="12"/>
  <c r="L9" i="12"/>
  <c r="M9" i="12" s="1"/>
  <c r="N179" i="12"/>
  <c r="N83" i="12"/>
  <c r="N11" i="12"/>
  <c r="J3101" i="5"/>
  <c r="J3077" i="5"/>
  <c r="J3053" i="5"/>
  <c r="J2957" i="5"/>
  <c r="J2933" i="5"/>
  <c r="J2909" i="5"/>
  <c r="J2885" i="5"/>
  <c r="J2861" i="5"/>
  <c r="J2837" i="5"/>
  <c r="J2813" i="5"/>
  <c r="J2789" i="5"/>
  <c r="J2765" i="5"/>
  <c r="J2741" i="5"/>
  <c r="J2717" i="5"/>
  <c r="J2669" i="5"/>
  <c r="J2645" i="5"/>
  <c r="J2621" i="5"/>
  <c r="J2477" i="5"/>
  <c r="J2093" i="5"/>
  <c r="J2021" i="5"/>
  <c r="J5" i="5"/>
  <c r="N1690" i="12"/>
  <c r="N1666" i="12"/>
  <c r="N1642" i="12"/>
  <c r="N1618" i="12"/>
  <c r="N1594" i="12"/>
  <c r="N1570" i="12"/>
  <c r="N706" i="12"/>
  <c r="J3076" i="5"/>
  <c r="J3028" i="5"/>
  <c r="J3004" i="5"/>
  <c r="J2956" i="5"/>
  <c r="J2932" i="5"/>
  <c r="J2908" i="5"/>
  <c r="J2884" i="5"/>
  <c r="J2860" i="5"/>
  <c r="J2836" i="5"/>
  <c r="J2812" i="5"/>
  <c r="J2788" i="5"/>
  <c r="J2764" i="5"/>
  <c r="J2740" i="5"/>
  <c r="J2716" i="5"/>
  <c r="J2692" i="5"/>
  <c r="J2668" i="5"/>
  <c r="J2620" i="5"/>
  <c r="J2596" i="5"/>
  <c r="J2572" i="5"/>
  <c r="J2524" i="5"/>
  <c r="J1924" i="5"/>
  <c r="J1828" i="5"/>
  <c r="J1756" i="5"/>
  <c r="J4" i="5"/>
  <c r="N1689" i="12"/>
  <c r="N1665" i="12"/>
  <c r="N1641" i="12"/>
  <c r="N1617" i="12"/>
  <c r="N1593" i="12"/>
  <c r="N1569" i="12"/>
  <c r="N1545" i="12"/>
  <c r="N1449" i="12"/>
  <c r="N1401" i="12"/>
  <c r="N1305" i="12"/>
  <c r="N1137" i="12"/>
  <c r="N897" i="12"/>
  <c r="N777" i="12"/>
  <c r="N705" i="12"/>
  <c r="N153" i="12"/>
  <c r="N81" i="12"/>
  <c r="N33" i="12"/>
  <c r="N9" i="12"/>
  <c r="N171" i="12"/>
  <c r="N75" i="12"/>
  <c r="N51" i="12"/>
  <c r="N27" i="12"/>
  <c r="N1154" i="12"/>
  <c r="N1058" i="12"/>
  <c r="N890" i="12"/>
  <c r="N482" i="12"/>
  <c r="N170" i="12"/>
  <c r="N146" i="12"/>
  <c r="N122" i="12"/>
  <c r="N98" i="12"/>
  <c r="N50" i="12"/>
  <c r="N721" i="12"/>
  <c r="N193" i="12"/>
  <c r="N145" i="12"/>
  <c r="N121" i="12"/>
  <c r="N73" i="12"/>
  <c r="N49" i="12"/>
  <c r="N888" i="12"/>
  <c r="N168" i="12"/>
  <c r="N48" i="12"/>
  <c r="N24" i="12"/>
  <c r="N454" i="12"/>
  <c r="L1170" i="12"/>
  <c r="L159" i="12"/>
  <c r="M159" i="12" s="1"/>
  <c r="N549" i="12"/>
  <c r="N453" i="12"/>
  <c r="N405" i="12"/>
  <c r="L1368" i="12"/>
  <c r="L1343" i="12"/>
  <c r="M1343" i="12" s="1"/>
  <c r="L1505" i="12"/>
  <c r="L114" i="12"/>
  <c r="M114" i="12" s="1"/>
  <c r="L1268" i="12"/>
  <c r="L1243" i="12"/>
  <c r="L1218" i="12"/>
  <c r="M1218" i="12" s="1"/>
  <c r="L1197" i="12"/>
  <c r="N692" i="12"/>
  <c r="N572" i="12"/>
  <c r="L1548" i="12"/>
  <c r="M1548" i="12" s="1"/>
  <c r="L938" i="12"/>
  <c r="L1504" i="12"/>
  <c r="L113" i="12"/>
  <c r="M113" i="12" s="1"/>
  <c r="L1267" i="12"/>
  <c r="M1267" i="12" s="1"/>
  <c r="L62" i="12"/>
  <c r="L1415" i="12"/>
  <c r="M1415" i="12" s="1"/>
  <c r="L1196" i="12"/>
  <c r="M1196" i="12" s="1"/>
  <c r="L722" i="12"/>
  <c r="M722" i="12" s="1"/>
  <c r="L889" i="12"/>
  <c r="L1266" i="12"/>
  <c r="M1266" i="12" s="1"/>
  <c r="L61" i="12"/>
  <c r="L626" i="12"/>
  <c r="M626" i="12" s="1"/>
  <c r="N67" i="12"/>
  <c r="L180" i="12"/>
  <c r="M180" i="12" s="1"/>
  <c r="L135" i="12"/>
  <c r="M135" i="12" s="1"/>
  <c r="L1459" i="12"/>
  <c r="L37" i="12"/>
  <c r="N162" i="12"/>
  <c r="N66" i="12"/>
  <c r="N194" i="12"/>
  <c r="N649" i="12"/>
  <c r="N1704" i="12"/>
  <c r="N1680" i="12"/>
  <c r="N1656" i="12"/>
  <c r="N1632" i="12"/>
  <c r="N1608" i="12"/>
  <c r="N1584" i="12"/>
  <c r="N1707" i="12"/>
  <c r="N1683" i="12"/>
  <c r="N1659" i="12"/>
  <c r="N1635" i="12"/>
  <c r="N1611" i="12"/>
  <c r="N1587" i="12"/>
  <c r="N1563" i="12"/>
  <c r="N1539" i="12"/>
  <c r="N1491" i="12"/>
  <c r="N1347" i="12"/>
  <c r="N1107" i="12"/>
  <c r="N747" i="12"/>
  <c r="N651" i="12"/>
  <c r="N555" i="12"/>
  <c r="L52" i="12"/>
  <c r="M52" i="12" s="1"/>
  <c r="L147" i="12"/>
  <c r="M147" i="12" s="1"/>
  <c r="L138" i="12"/>
  <c r="M138" i="12" s="1"/>
  <c r="L97" i="12"/>
  <c r="M97" i="12" s="1"/>
  <c r="L87" i="12"/>
  <c r="M87" i="12" s="1"/>
  <c r="L136" i="12"/>
  <c r="M136" i="12" s="1"/>
  <c r="L183" i="12"/>
  <c r="L76" i="12"/>
  <c r="M76" i="12" s="1"/>
  <c r="L182" i="12"/>
  <c r="M182" i="12" s="1"/>
  <c r="L18" i="12"/>
  <c r="M18" i="12" s="1"/>
  <c r="L181" i="12"/>
  <c r="L1489" i="12"/>
  <c r="M1489" i="12" s="1"/>
  <c r="L1355" i="12"/>
  <c r="M1355" i="12" s="1"/>
  <c r="L65" i="12"/>
  <c r="M65" i="12" s="1"/>
  <c r="L169" i="12"/>
  <c r="M169" i="12" s="1"/>
  <c r="L1321" i="12"/>
  <c r="M1321" i="12" s="1"/>
  <c r="L112" i="12"/>
  <c r="L158" i="12"/>
  <c r="M158" i="12" s="1"/>
  <c r="L157" i="12"/>
  <c r="M157" i="12" s="1"/>
  <c r="L156" i="12"/>
  <c r="L90" i="12"/>
  <c r="L40" i="12"/>
  <c r="L89" i="12"/>
  <c r="L39" i="12"/>
  <c r="L88" i="12"/>
  <c r="M88" i="12" s="1"/>
  <c r="L38" i="12"/>
  <c r="M38" i="12" s="1"/>
  <c r="L339" i="12"/>
  <c r="L536" i="12"/>
  <c r="M536" i="12" s="1"/>
  <c r="L1127" i="12"/>
  <c r="M1127" i="12" s="1"/>
  <c r="L1511" i="12"/>
  <c r="M1511" i="12" s="1"/>
  <c r="L315" i="12"/>
  <c r="L1299" i="12"/>
  <c r="M1299" i="12" s="1"/>
  <c r="L701" i="12"/>
  <c r="M701" i="12" s="1"/>
  <c r="L896" i="12"/>
  <c r="M896" i="12" s="1"/>
  <c r="L1100" i="12"/>
  <c r="M1100" i="12" s="1"/>
  <c r="L506" i="12"/>
  <c r="M506" i="12" s="1"/>
  <c r="L291" i="12"/>
  <c r="M291" i="12" s="1"/>
  <c r="L484" i="12"/>
  <c r="L680" i="12"/>
  <c r="L874" i="12"/>
  <c r="L1077" i="12"/>
  <c r="L1470" i="12"/>
  <c r="M1470" i="12" s="1"/>
  <c r="L1273" i="12"/>
  <c r="M1273" i="12" s="1"/>
  <c r="L267" i="12"/>
  <c r="L459" i="12"/>
  <c r="M459" i="12" s="1"/>
  <c r="L656" i="12"/>
  <c r="M656" i="12" s="1"/>
  <c r="L850" i="12"/>
  <c r="M850" i="12" s="1"/>
  <c r="L1054" i="12"/>
  <c r="L1250" i="12"/>
  <c r="M1250" i="12" s="1"/>
  <c r="L243" i="12"/>
  <c r="M243" i="12" s="1"/>
  <c r="L436" i="12"/>
  <c r="L827" i="12"/>
  <c r="L636" i="12"/>
  <c r="M636" i="12" s="1"/>
  <c r="L1029" i="12"/>
  <c r="M1029" i="12" s="1"/>
  <c r="L46" i="12"/>
  <c r="M46" i="12" s="1"/>
  <c r="L1226" i="12"/>
  <c r="M1226" i="12" s="1"/>
  <c r="L219" i="12"/>
  <c r="M219" i="12" s="1"/>
  <c r="L1203" i="12"/>
  <c r="M1203" i="12" s="1"/>
  <c r="L413" i="12"/>
  <c r="M413" i="12" s="1"/>
  <c r="L610" i="12"/>
  <c r="M610" i="12" s="1"/>
  <c r="L802" i="12"/>
  <c r="L998" i="12"/>
  <c r="M998" i="12" s="1"/>
  <c r="L1399" i="12"/>
  <c r="M1399" i="12" s="1"/>
  <c r="L195" i="12"/>
  <c r="M195" i="12" s="1"/>
  <c r="L1181" i="12"/>
  <c r="L392" i="12"/>
  <c r="L588" i="12"/>
  <c r="M588" i="12" s="1"/>
  <c r="L781" i="12"/>
  <c r="M781" i="12" s="1"/>
  <c r="L974" i="12"/>
  <c r="M974" i="12" s="1"/>
  <c r="L1379" i="12"/>
  <c r="M1379" i="12" s="1"/>
  <c r="L581" i="12"/>
  <c r="L1373" i="12"/>
  <c r="M1373" i="12" s="1"/>
  <c r="L774" i="12"/>
  <c r="L967" i="12"/>
  <c r="L1174" i="12"/>
  <c r="L188" i="12"/>
  <c r="M188" i="12" s="1"/>
  <c r="L1554" i="12"/>
  <c r="M1554" i="12" s="1"/>
  <c r="L386" i="12"/>
  <c r="M386" i="12" s="1"/>
  <c r="L556" i="12"/>
  <c r="M556" i="12" s="1"/>
  <c r="L748" i="12"/>
  <c r="M748" i="12" s="1"/>
  <c r="L944" i="12"/>
  <c r="M944" i="12" s="1"/>
  <c r="L164" i="12"/>
  <c r="M164" i="12" s="1"/>
  <c r="L1528" i="12"/>
  <c r="M1528" i="12" s="1"/>
  <c r="L362" i="12"/>
  <c r="M362" i="12" s="1"/>
  <c r="L1149" i="12"/>
  <c r="L1350" i="12"/>
  <c r="L535" i="12"/>
  <c r="L728" i="12"/>
  <c r="L923" i="12"/>
  <c r="M923" i="12" s="1"/>
  <c r="L1126" i="12"/>
  <c r="L1510" i="12"/>
  <c r="M1510" i="12" s="1"/>
  <c r="L1327" i="12"/>
  <c r="L338" i="12"/>
  <c r="M338" i="12" s="1"/>
  <c r="L700" i="12"/>
  <c r="M700" i="12" s="1"/>
  <c r="L895" i="12"/>
  <c r="L1099" i="12"/>
  <c r="M1099" i="12" s="1"/>
  <c r="L1298" i="12"/>
  <c r="M1298" i="12" s="1"/>
  <c r="L505" i="12"/>
  <c r="M505" i="12" s="1"/>
  <c r="L314" i="12"/>
  <c r="M314" i="12" s="1"/>
  <c r="L483" i="12"/>
  <c r="L679" i="12"/>
  <c r="M679" i="12" s="1"/>
  <c r="L873" i="12"/>
  <c r="M873" i="12" s="1"/>
  <c r="L1076" i="12"/>
  <c r="L290" i="12"/>
  <c r="M290" i="12" s="1"/>
  <c r="L1053" i="12"/>
  <c r="M1053" i="12" s="1"/>
  <c r="L266" i="12"/>
  <c r="M266" i="12" s="1"/>
  <c r="L1249" i="12"/>
  <c r="M1249" i="12" s="1"/>
  <c r="L1441" i="12"/>
  <c r="M1441" i="12" s="1"/>
  <c r="L435" i="12"/>
  <c r="M435" i="12" s="1"/>
  <c r="L1419" i="12"/>
  <c r="M1419" i="12" s="1"/>
  <c r="L826" i="12"/>
  <c r="L635" i="12"/>
  <c r="L1028" i="12"/>
  <c r="L45" i="12"/>
  <c r="M45" i="12" s="1"/>
  <c r="L242" i="12"/>
  <c r="M242" i="12" s="1"/>
  <c r="L1225" i="12"/>
  <c r="M1225" i="12" s="1"/>
  <c r="L609" i="12"/>
  <c r="M609" i="12" s="1"/>
  <c r="L801" i="12"/>
  <c r="M801" i="12" s="1"/>
  <c r="L997" i="12"/>
  <c r="M997" i="12" s="1"/>
  <c r="L218" i="12"/>
  <c r="M218" i="12" s="1"/>
  <c r="L1398" i="12"/>
  <c r="M1398" i="12" s="1"/>
  <c r="L1202" i="12"/>
  <c r="M1202" i="12" s="1"/>
  <c r="L1180" i="12"/>
  <c r="M1180" i="12" s="1"/>
  <c r="L391" i="12"/>
  <c r="M391" i="12" s="1"/>
  <c r="L587" i="12"/>
  <c r="M587" i="12" s="1"/>
  <c r="L780" i="12"/>
  <c r="L973" i="12"/>
  <c r="M973" i="12" s="1"/>
  <c r="L1378" i="12"/>
  <c r="L2" i="12"/>
  <c r="M2" i="12" s="1"/>
  <c r="L580" i="12"/>
  <c r="M580" i="12" s="1"/>
  <c r="L1372" i="12"/>
  <c r="M1372" i="12" s="1"/>
  <c r="L773" i="12"/>
  <c r="M773" i="12" s="1"/>
  <c r="L966" i="12"/>
  <c r="M966" i="12" s="1"/>
  <c r="L1173" i="12"/>
  <c r="M1173" i="12" s="1"/>
  <c r="L187" i="12"/>
  <c r="M187" i="12" s="1"/>
  <c r="L1553" i="12"/>
  <c r="M1553" i="12" s="1"/>
  <c r="L385" i="12"/>
  <c r="M385" i="12" s="1"/>
  <c r="L1349" i="12"/>
  <c r="M1349" i="12" s="1"/>
  <c r="L1527" i="12"/>
  <c r="M1527" i="12" s="1"/>
  <c r="L1148" i="12"/>
  <c r="M1148" i="12" s="1"/>
  <c r="L361" i="12"/>
  <c r="M361" i="12" s="1"/>
  <c r="L534" i="12"/>
  <c r="M534" i="12" s="1"/>
  <c r="L727" i="12"/>
  <c r="L922" i="12"/>
  <c r="M922" i="12" s="1"/>
  <c r="L1326" i="12"/>
  <c r="M1326" i="12" s="1"/>
  <c r="L142" i="12"/>
  <c r="M142" i="12" s="1"/>
  <c r="L337" i="12"/>
  <c r="L1125" i="12"/>
  <c r="M1125" i="12" s="1"/>
  <c r="L1509" i="12"/>
  <c r="M1509" i="12" s="1"/>
  <c r="L118" i="12"/>
  <c r="L1297" i="12"/>
  <c r="M1297" i="12" s="1"/>
  <c r="L313" i="12"/>
  <c r="M313" i="12" s="1"/>
  <c r="L1467" i="12"/>
  <c r="M1467" i="12" s="1"/>
  <c r="L677" i="12"/>
  <c r="M677" i="12" s="1"/>
  <c r="L872" i="12"/>
  <c r="M872" i="12" s="1"/>
  <c r="L1075" i="12"/>
  <c r="M1075" i="12" s="1"/>
  <c r="L1272" i="12"/>
  <c r="M1272" i="12" s="1"/>
  <c r="L94" i="12"/>
  <c r="M94" i="12" s="1"/>
  <c r="L481" i="12"/>
  <c r="M481" i="12" s="1"/>
  <c r="L289" i="12"/>
  <c r="M289" i="12" s="1"/>
  <c r="L655" i="12"/>
  <c r="L849" i="12"/>
  <c r="M849" i="12" s="1"/>
  <c r="L1052" i="12"/>
  <c r="L1248" i="12"/>
  <c r="M1248" i="12" s="1"/>
  <c r="L458" i="12"/>
  <c r="M458" i="12" s="1"/>
  <c r="L265" i="12"/>
  <c r="M265" i="12" s="1"/>
  <c r="L633" i="12"/>
  <c r="L825" i="12"/>
  <c r="M825" i="12" s="1"/>
  <c r="L1027" i="12"/>
  <c r="L44" i="12"/>
  <c r="M44" i="12" s="1"/>
  <c r="L241" i="12"/>
  <c r="M241" i="12" s="1"/>
  <c r="L1418" i="12"/>
  <c r="M1418" i="12" s="1"/>
  <c r="L1223" i="12"/>
  <c r="M1223" i="12" s="1"/>
  <c r="L434" i="12"/>
  <c r="M434" i="12" s="1"/>
  <c r="L412" i="12"/>
  <c r="L1397" i="12"/>
  <c r="M1397" i="12" s="1"/>
  <c r="L608" i="12"/>
  <c r="M608" i="12" s="1"/>
  <c r="L800" i="12"/>
  <c r="L996" i="12"/>
  <c r="M996" i="12" s="1"/>
  <c r="L217" i="12"/>
  <c r="M217" i="12" s="1"/>
  <c r="L22" i="12"/>
  <c r="M22" i="12" s="1"/>
  <c r="L1201" i="12"/>
  <c r="M1201" i="12" s="1"/>
  <c r="L579" i="12"/>
  <c r="M579" i="12" s="1"/>
  <c r="L1371" i="12"/>
  <c r="M1371" i="12" s="1"/>
  <c r="L772" i="12"/>
  <c r="M772" i="12" s="1"/>
  <c r="L965" i="12"/>
  <c r="L1172" i="12"/>
  <c r="M1172" i="12" s="1"/>
  <c r="L384" i="12"/>
  <c r="M384" i="12" s="1"/>
  <c r="L1552" i="12"/>
  <c r="M1552" i="12" s="1"/>
  <c r="L360" i="12"/>
  <c r="M360" i="12" s="1"/>
  <c r="L1346" i="12"/>
  <c r="M1346" i="12" s="1"/>
  <c r="L533" i="12"/>
  <c r="L1325" i="12"/>
  <c r="L726" i="12"/>
  <c r="M726" i="12" s="1"/>
  <c r="L921" i="12"/>
  <c r="M921" i="12" s="1"/>
  <c r="L1124" i="12"/>
  <c r="L336" i="12"/>
  <c r="L141" i="12"/>
  <c r="M141" i="12" s="1"/>
  <c r="L1508" i="12"/>
  <c r="M1508" i="12" s="1"/>
  <c r="L699" i="12"/>
  <c r="M699" i="12" s="1"/>
  <c r="L894" i="12"/>
  <c r="M894" i="12" s="1"/>
  <c r="L1098" i="12"/>
  <c r="M1098" i="12" s="1"/>
  <c r="L312" i="12"/>
  <c r="M312" i="12" s="1"/>
  <c r="L504" i="12"/>
  <c r="M504" i="12" s="1"/>
  <c r="L117" i="12"/>
  <c r="M117" i="12" s="1"/>
  <c r="L1296" i="12"/>
  <c r="M1296" i="12" s="1"/>
  <c r="L676" i="12"/>
  <c r="M676" i="12" s="1"/>
  <c r="L871" i="12"/>
  <c r="M871" i="12" s="1"/>
  <c r="L1074" i="12"/>
  <c r="L288" i="12"/>
  <c r="M288" i="12" s="1"/>
  <c r="L480" i="12"/>
  <c r="M480" i="12" s="1"/>
  <c r="L93" i="12"/>
  <c r="M93" i="12" s="1"/>
  <c r="L1466" i="12"/>
  <c r="M1466" i="12" s="1"/>
  <c r="L1271" i="12"/>
  <c r="M1271" i="12" s="1"/>
  <c r="L1051" i="12"/>
  <c r="L264" i="12"/>
  <c r="M264" i="12" s="1"/>
  <c r="L457" i="12"/>
  <c r="M457" i="12" s="1"/>
  <c r="L70" i="12"/>
  <c r="M70" i="12" s="1"/>
  <c r="L1247" i="12"/>
  <c r="M1247" i="12" s="1"/>
  <c r="L1440" i="12"/>
  <c r="M1440" i="12" s="1"/>
  <c r="L631" i="12"/>
  <c r="L824" i="12"/>
  <c r="L1024" i="12"/>
  <c r="M1024" i="12" s="1"/>
  <c r="L240" i="12"/>
  <c r="M240" i="12" s="1"/>
  <c r="L432" i="12"/>
  <c r="M432" i="12" s="1"/>
  <c r="L43" i="12"/>
  <c r="M43" i="12" s="1"/>
  <c r="L1416" i="12"/>
  <c r="M1416" i="12" s="1"/>
  <c r="L1221" i="12"/>
  <c r="M1221" i="12" s="1"/>
  <c r="L411" i="12"/>
  <c r="M411" i="12" s="1"/>
  <c r="L1396" i="12"/>
  <c r="M1396" i="12" s="1"/>
  <c r="L607" i="12"/>
  <c r="L799" i="12"/>
  <c r="L995" i="12"/>
  <c r="M995" i="12" s="1"/>
  <c r="L216" i="12"/>
  <c r="M216" i="12" s="1"/>
  <c r="L1200" i="12"/>
  <c r="M1200" i="12" s="1"/>
  <c r="L21" i="12"/>
  <c r="M21" i="12" s="1"/>
  <c r="L3" i="12"/>
  <c r="M3" i="12" s="1"/>
  <c r="L771" i="12"/>
  <c r="M771" i="12" s="1"/>
  <c r="L964" i="12"/>
  <c r="M964" i="12" s="1"/>
  <c r="L1551" i="12"/>
  <c r="M1551" i="12" s="1"/>
  <c r="L1171" i="12"/>
  <c r="M1171" i="12" s="1"/>
  <c r="L383" i="12"/>
  <c r="M383" i="12" s="1"/>
  <c r="L578" i="12"/>
  <c r="M578" i="12" s="1"/>
  <c r="L1370" i="12"/>
  <c r="M1370" i="12" s="1"/>
  <c r="L941" i="12"/>
  <c r="L1145" i="12"/>
  <c r="M1145" i="12" s="1"/>
  <c r="L359" i="12"/>
  <c r="M359" i="12" s="1"/>
  <c r="L1524" i="12"/>
  <c r="M1524" i="12" s="1"/>
  <c r="L745" i="12"/>
  <c r="M745" i="12" s="1"/>
  <c r="L1345" i="12"/>
  <c r="M1345" i="12" s="1"/>
  <c r="L532" i="12"/>
  <c r="M532" i="12" s="1"/>
  <c r="L1324" i="12"/>
  <c r="M1324" i="12" s="1"/>
  <c r="L920" i="12"/>
  <c r="L1123" i="12"/>
  <c r="M1123" i="12" s="1"/>
  <c r="L335" i="12"/>
  <c r="M335" i="12" s="1"/>
  <c r="L140" i="12"/>
  <c r="M140" i="12" s="1"/>
  <c r="L893" i="12"/>
  <c r="M893" i="12" s="1"/>
  <c r="L1097" i="12"/>
  <c r="M1097" i="12" s="1"/>
  <c r="L311" i="12"/>
  <c r="L503" i="12"/>
  <c r="M503" i="12" s="1"/>
  <c r="L698" i="12"/>
  <c r="M698" i="12" s="1"/>
  <c r="L116" i="12"/>
  <c r="M116" i="12" s="1"/>
  <c r="L1295" i="12"/>
  <c r="M1295" i="12" s="1"/>
  <c r="L675" i="12"/>
  <c r="M675" i="12" s="1"/>
  <c r="L870" i="12"/>
  <c r="L1073" i="12"/>
  <c r="M1073" i="12" s="1"/>
  <c r="L287" i="12"/>
  <c r="M287" i="12" s="1"/>
  <c r="L479" i="12"/>
  <c r="M479" i="12" s="1"/>
  <c r="L92" i="12"/>
  <c r="M92" i="12" s="1"/>
  <c r="L1464" i="12"/>
  <c r="M1464" i="12" s="1"/>
  <c r="L1269" i="12"/>
  <c r="M1269" i="12" s="1"/>
  <c r="L654" i="12"/>
  <c r="L848" i="12"/>
  <c r="L1050" i="12"/>
  <c r="M1050" i="12" s="1"/>
  <c r="L1246" i="12"/>
  <c r="M1246" i="12" s="1"/>
  <c r="L263" i="12"/>
  <c r="L456" i="12"/>
  <c r="M456" i="12" s="1"/>
  <c r="L69" i="12"/>
  <c r="M69" i="12" s="1"/>
  <c r="L1439" i="12"/>
  <c r="M1439" i="12" s="1"/>
  <c r="L630" i="12"/>
  <c r="L823" i="12"/>
  <c r="M823" i="12" s="1"/>
  <c r="L1023" i="12"/>
  <c r="M1023" i="12" s="1"/>
  <c r="L239" i="12"/>
  <c r="L431" i="12"/>
  <c r="M431" i="12" s="1"/>
  <c r="L1220" i="12"/>
  <c r="M1220" i="12" s="1"/>
  <c r="L606" i="12"/>
  <c r="M606" i="12" s="1"/>
  <c r="L215" i="12"/>
  <c r="M215" i="12" s="1"/>
  <c r="L20" i="12"/>
  <c r="M20" i="12" s="1"/>
  <c r="L1199" i="12"/>
  <c r="M1199" i="12" s="1"/>
  <c r="L410" i="12"/>
  <c r="M410" i="12" s="1"/>
  <c r="L42" i="12"/>
  <c r="M42" i="12" s="1"/>
  <c r="L963" i="12"/>
  <c r="L1550" i="12"/>
  <c r="L382" i="12"/>
  <c r="M382" i="12" s="1"/>
  <c r="L577" i="12"/>
  <c r="M577" i="12" s="1"/>
  <c r="L1369" i="12"/>
  <c r="M1369" i="12" s="1"/>
  <c r="L770" i="12"/>
  <c r="M770" i="12" s="1"/>
  <c r="L940" i="12"/>
  <c r="L1144" i="12"/>
  <c r="M1144" i="12" s="1"/>
  <c r="L358" i="12"/>
  <c r="L744" i="12"/>
  <c r="M744" i="12" s="1"/>
  <c r="L1523" i="12"/>
  <c r="M1523" i="12" s="1"/>
  <c r="L1344" i="12"/>
  <c r="M1344" i="12" s="1"/>
  <c r="L553" i="12"/>
  <c r="M553" i="12" s="1"/>
  <c r="L531" i="12"/>
  <c r="M531" i="12" s="1"/>
  <c r="L1323" i="12"/>
  <c r="M1323" i="12" s="1"/>
  <c r="L725" i="12"/>
  <c r="M725" i="12" s="1"/>
  <c r="L919" i="12"/>
  <c r="M919" i="12" s="1"/>
  <c r="L1122" i="12"/>
  <c r="M1122" i="12" s="1"/>
  <c r="L334" i="12"/>
  <c r="M334" i="12" s="1"/>
  <c r="L139" i="12"/>
  <c r="M139" i="12" s="1"/>
  <c r="L1506" i="12"/>
  <c r="M1506" i="12" s="1"/>
  <c r="L892" i="12"/>
  <c r="M892" i="12" s="1"/>
  <c r="L1096" i="12"/>
  <c r="M1096" i="12" s="1"/>
  <c r="L310" i="12"/>
  <c r="M310" i="12" s="1"/>
  <c r="L502" i="12"/>
  <c r="M502" i="12" s="1"/>
  <c r="L1294" i="12"/>
  <c r="M1294" i="12" s="1"/>
  <c r="L115" i="12"/>
  <c r="M115" i="12" s="1"/>
  <c r="L1485" i="12"/>
  <c r="M1485" i="12" s="1"/>
  <c r="L286" i="12"/>
  <c r="M286" i="12" s="1"/>
  <c r="L478" i="12"/>
  <c r="M478" i="12" s="1"/>
  <c r="L91" i="12"/>
  <c r="M91" i="12" s="1"/>
  <c r="L1463" i="12"/>
  <c r="M1463" i="12" s="1"/>
  <c r="L674" i="12"/>
  <c r="M674" i="12" s="1"/>
  <c r="L653" i="12"/>
  <c r="M653" i="12" s="1"/>
  <c r="L847" i="12"/>
  <c r="M847" i="12" s="1"/>
  <c r="L1049" i="12"/>
  <c r="M1049" i="12" s="1"/>
  <c r="L262" i="12"/>
  <c r="M262" i="12" s="1"/>
  <c r="L68" i="12"/>
  <c r="M68" i="12" s="1"/>
  <c r="L1437" i="12"/>
  <c r="M1437" i="12" s="1"/>
  <c r="L1245" i="12"/>
  <c r="M1245" i="12" s="1"/>
  <c r="L629" i="12"/>
  <c r="L822" i="12"/>
  <c r="M822" i="12" s="1"/>
  <c r="L1022" i="12"/>
  <c r="M1022" i="12" s="1"/>
  <c r="L238" i="12"/>
  <c r="M238" i="12" s="1"/>
  <c r="L430" i="12"/>
  <c r="M430" i="12" s="1"/>
  <c r="L1219" i="12"/>
  <c r="M1219" i="12" s="1"/>
  <c r="L41" i="12"/>
  <c r="M41" i="12" s="1"/>
  <c r="L605" i="12"/>
  <c r="M605" i="12" s="1"/>
  <c r="L798" i="12"/>
  <c r="L994" i="12"/>
  <c r="M994" i="12" s="1"/>
  <c r="L214" i="12"/>
  <c r="M214" i="12" s="1"/>
  <c r="L1198" i="12"/>
  <c r="M1198" i="12" s="1"/>
  <c r="L19" i="12"/>
  <c r="M19" i="12" s="1"/>
  <c r="L409" i="12"/>
  <c r="M409" i="12" s="1"/>
  <c r="L119" i="12"/>
  <c r="M119" i="12" s="1"/>
  <c r="L186" i="12"/>
  <c r="M186" i="12" s="1"/>
  <c r="L185" i="12"/>
  <c r="M185" i="12" s="1"/>
  <c r="L184" i="12"/>
  <c r="M184" i="12" s="1"/>
  <c r="L1166" i="12"/>
  <c r="M1166" i="12" s="1"/>
  <c r="L378" i="12"/>
  <c r="M378" i="12" s="1"/>
  <c r="L573" i="12"/>
  <c r="M573" i="12" s="1"/>
  <c r="L766" i="12"/>
  <c r="M766" i="12" s="1"/>
  <c r="L959" i="12"/>
  <c r="M959" i="12" s="1"/>
  <c r="L1546" i="12"/>
  <c r="M1546" i="12" s="1"/>
  <c r="L1365" i="12"/>
  <c r="M1365" i="12" s="1"/>
  <c r="L354" i="12"/>
  <c r="M354" i="12" s="1"/>
  <c r="L915" i="12"/>
  <c r="M915" i="12" s="1"/>
  <c r="L1501" i="12"/>
  <c r="M1501" i="12" s="1"/>
  <c r="L1118" i="12"/>
  <c r="M1118" i="12" s="1"/>
  <c r="L330" i="12"/>
  <c r="M330" i="12" s="1"/>
  <c r="L526" i="12"/>
  <c r="M526" i="12" s="1"/>
  <c r="L720" i="12"/>
  <c r="M720" i="12" s="1"/>
  <c r="L1319" i="12"/>
  <c r="M1319" i="12" s="1"/>
  <c r="L1090" i="12"/>
  <c r="L496" i="12"/>
  <c r="M496" i="12" s="1"/>
  <c r="L1288" i="12"/>
  <c r="M1288" i="12" s="1"/>
  <c r="L306" i="12"/>
  <c r="M306" i="12" s="1"/>
  <c r="L691" i="12"/>
  <c r="M691" i="12" s="1"/>
  <c r="L887" i="12"/>
  <c r="M887" i="12" s="1"/>
  <c r="L1483" i="12"/>
  <c r="M1483" i="12" s="1"/>
  <c r="L1069" i="12"/>
  <c r="M1069" i="12" s="1"/>
  <c r="L1265" i="12"/>
  <c r="M1265" i="12" s="1"/>
  <c r="L282" i="12"/>
  <c r="L474" i="12"/>
  <c r="M474" i="12" s="1"/>
  <c r="L671" i="12"/>
  <c r="M671" i="12" s="1"/>
  <c r="L866" i="12"/>
  <c r="M866" i="12" s="1"/>
  <c r="L1238" i="12"/>
  <c r="M1238" i="12" s="1"/>
  <c r="L1430" i="12"/>
  <c r="M1430" i="12" s="1"/>
  <c r="L258" i="12"/>
  <c r="M258" i="12" s="1"/>
  <c r="L1018" i="12"/>
  <c r="M1018" i="12" s="1"/>
  <c r="L1216" i="12"/>
  <c r="M1216" i="12" s="1"/>
  <c r="L234" i="12"/>
  <c r="M234" i="12" s="1"/>
  <c r="L427" i="12"/>
  <c r="M427" i="12" s="1"/>
  <c r="L1414" i="12"/>
  <c r="M1414" i="12" s="1"/>
  <c r="L818" i="12"/>
  <c r="M818" i="12" s="1"/>
  <c r="L625" i="12"/>
  <c r="M625" i="12" s="1"/>
  <c r="L795" i="12"/>
  <c r="M795" i="12" s="1"/>
  <c r="L991" i="12"/>
  <c r="M991" i="12" s="1"/>
  <c r="L210" i="12"/>
  <c r="M210" i="12" s="1"/>
  <c r="L406" i="12"/>
  <c r="M406" i="12" s="1"/>
  <c r="L1394" i="12"/>
  <c r="M1394" i="12" s="1"/>
  <c r="L602" i="12"/>
  <c r="M602" i="12" s="1"/>
  <c r="L1195" i="12"/>
  <c r="M1195" i="12" s="1"/>
  <c r="L17" i="12"/>
  <c r="M17" i="12" s="1"/>
  <c r="L1164" i="12"/>
  <c r="M1164" i="12" s="1"/>
  <c r="L377" i="12"/>
  <c r="M377" i="12" s="1"/>
  <c r="L571" i="12"/>
  <c r="M571" i="12" s="1"/>
  <c r="L764" i="12"/>
  <c r="M764" i="12" s="1"/>
  <c r="L958" i="12"/>
  <c r="M958" i="12" s="1"/>
  <c r="L1364" i="12"/>
  <c r="M1364" i="12" s="1"/>
  <c r="L353" i="12"/>
  <c r="M353" i="12" s="1"/>
  <c r="L1519" i="12"/>
  <c r="M1519" i="12" s="1"/>
  <c r="L1117" i="12"/>
  <c r="L329" i="12"/>
  <c r="M329" i="12" s="1"/>
  <c r="L525" i="12"/>
  <c r="M525" i="12" s="1"/>
  <c r="L1318" i="12"/>
  <c r="M1318" i="12" s="1"/>
  <c r="L719" i="12"/>
  <c r="M719" i="12" s="1"/>
  <c r="L1500" i="12"/>
  <c r="L914" i="12"/>
  <c r="M914" i="12" s="1"/>
  <c r="L1089" i="12"/>
  <c r="L495" i="12"/>
  <c r="M495" i="12" s="1"/>
  <c r="L1287" i="12"/>
  <c r="M1287" i="12" s="1"/>
  <c r="L305" i="12"/>
  <c r="M305" i="12" s="1"/>
  <c r="L690" i="12"/>
  <c r="M690" i="12" s="1"/>
  <c r="L886" i="12"/>
  <c r="M886" i="12" s="1"/>
  <c r="L1068" i="12"/>
  <c r="M1068" i="12" s="1"/>
  <c r="L1264" i="12"/>
  <c r="M1264" i="12" s="1"/>
  <c r="L281" i="12"/>
  <c r="M281" i="12" s="1"/>
  <c r="L473" i="12"/>
  <c r="M473" i="12" s="1"/>
  <c r="L670" i="12"/>
  <c r="M670" i="12" s="1"/>
  <c r="L865" i="12"/>
  <c r="M865" i="12" s="1"/>
  <c r="L1458" i="12"/>
  <c r="M1458" i="12" s="1"/>
  <c r="L1042" i="12"/>
  <c r="L1237" i="12"/>
  <c r="L1429" i="12"/>
  <c r="M1429" i="12" s="1"/>
  <c r="L257" i="12"/>
  <c r="L450" i="12"/>
  <c r="M450" i="12" s="1"/>
  <c r="L1017" i="12"/>
  <c r="M1017" i="12" s="1"/>
  <c r="L1215" i="12"/>
  <c r="L233" i="12"/>
  <c r="M233" i="12" s="1"/>
  <c r="L426" i="12"/>
  <c r="M426" i="12" s="1"/>
  <c r="L624" i="12"/>
  <c r="M624" i="12" s="1"/>
  <c r="L1413" i="12"/>
  <c r="M1413" i="12" s="1"/>
  <c r="L990" i="12"/>
  <c r="L209" i="12"/>
  <c r="M209" i="12" s="1"/>
  <c r="L601" i="12"/>
  <c r="M601" i="12" s="1"/>
  <c r="L1194" i="12"/>
  <c r="M1194" i="12" s="1"/>
  <c r="L794" i="12"/>
  <c r="M794" i="12" s="1"/>
  <c r="L110" i="12"/>
  <c r="M110" i="12" s="1"/>
  <c r="L72" i="12"/>
  <c r="M72" i="12" s="1"/>
  <c r="L1163" i="12"/>
  <c r="L376" i="12"/>
  <c r="L570" i="12"/>
  <c r="M570" i="12" s="1"/>
  <c r="L763" i="12"/>
  <c r="M763" i="12" s="1"/>
  <c r="L957" i="12"/>
  <c r="M957" i="12" s="1"/>
  <c r="L1363" i="12"/>
  <c r="M1363" i="12" s="1"/>
  <c r="L178" i="12"/>
  <c r="L1542" i="12"/>
  <c r="M1542" i="12" s="1"/>
  <c r="L1140" i="12"/>
  <c r="M1140" i="12" s="1"/>
  <c r="L352" i="12"/>
  <c r="M352" i="12" s="1"/>
  <c r="L548" i="12"/>
  <c r="M548" i="12" s="1"/>
  <c r="L740" i="12"/>
  <c r="M740" i="12" s="1"/>
  <c r="L936" i="12"/>
  <c r="M936" i="12" s="1"/>
  <c r="L1340" i="12"/>
  <c r="M1340" i="12" s="1"/>
  <c r="L1116" i="12"/>
  <c r="M1116" i="12" s="1"/>
  <c r="L328" i="12"/>
  <c r="M328" i="12" s="1"/>
  <c r="L524" i="12"/>
  <c r="M524" i="12" s="1"/>
  <c r="L718" i="12"/>
  <c r="M718" i="12" s="1"/>
  <c r="L1499" i="12"/>
  <c r="L913" i="12"/>
  <c r="M913" i="12" s="1"/>
  <c r="L1317" i="12"/>
  <c r="M1317" i="12" s="1"/>
  <c r="L1088" i="12"/>
  <c r="M1088" i="12" s="1"/>
  <c r="L494" i="12"/>
  <c r="L1286" i="12"/>
  <c r="M1286" i="12" s="1"/>
  <c r="L304" i="12"/>
  <c r="L689" i="12"/>
  <c r="M689" i="12" s="1"/>
  <c r="L885" i="12"/>
  <c r="M885" i="12" s="1"/>
  <c r="L1482" i="12"/>
  <c r="M1482" i="12" s="1"/>
  <c r="L1067" i="12"/>
  <c r="M1067" i="12" s="1"/>
  <c r="L1263" i="12"/>
  <c r="M1263" i="12" s="1"/>
  <c r="L280" i="12"/>
  <c r="M280" i="12" s="1"/>
  <c r="L472" i="12"/>
  <c r="M472" i="12" s="1"/>
  <c r="L669" i="12"/>
  <c r="M669" i="12" s="1"/>
  <c r="L864" i="12"/>
  <c r="M864" i="12" s="1"/>
  <c r="L1457" i="12"/>
  <c r="M1457" i="12" s="1"/>
  <c r="L1041" i="12"/>
  <c r="M1041" i="12" s="1"/>
  <c r="L1236" i="12"/>
  <c r="M1236" i="12" s="1"/>
  <c r="L256" i="12"/>
  <c r="M256" i="12" s="1"/>
  <c r="L448" i="12"/>
  <c r="M448" i="12" s="1"/>
  <c r="L645" i="12"/>
  <c r="M645" i="12" s="1"/>
  <c r="L840" i="12"/>
  <c r="M840" i="12" s="1"/>
  <c r="L1016" i="12"/>
  <c r="M1016" i="12" s="1"/>
  <c r="L1214" i="12"/>
  <c r="M1214" i="12" s="1"/>
  <c r="L232" i="12"/>
  <c r="M232" i="12" s="1"/>
  <c r="L425" i="12"/>
  <c r="M425" i="12" s="1"/>
  <c r="L623" i="12"/>
  <c r="M623" i="12" s="1"/>
  <c r="L816" i="12"/>
  <c r="M816" i="12" s="1"/>
  <c r="L1412" i="12"/>
  <c r="M1412" i="12" s="1"/>
  <c r="L989" i="12"/>
  <c r="L208" i="12"/>
  <c r="M208" i="12" s="1"/>
  <c r="L1193" i="12"/>
  <c r="M1193" i="12" s="1"/>
  <c r="L404" i="12"/>
  <c r="M404" i="12" s="1"/>
  <c r="L600" i="12"/>
  <c r="M600" i="12" s="1"/>
  <c r="L793" i="12"/>
  <c r="M793" i="12" s="1"/>
  <c r="L1392" i="12"/>
  <c r="M1392" i="12" s="1"/>
  <c r="L71" i="12"/>
  <c r="M71" i="12" s="1"/>
  <c r="L1544" i="12"/>
  <c r="M1544" i="12" s="1"/>
  <c r="L697" i="12"/>
  <c r="M697" i="12" s="1"/>
  <c r="L1162" i="12"/>
  <c r="L375" i="12"/>
  <c r="M375" i="12" s="1"/>
  <c r="L569" i="12"/>
  <c r="M569" i="12" s="1"/>
  <c r="L762" i="12"/>
  <c r="M762" i="12" s="1"/>
  <c r="L956" i="12"/>
  <c r="M956" i="12" s="1"/>
  <c r="L1362" i="12"/>
  <c r="M1362" i="12" s="1"/>
  <c r="L1541" i="12"/>
  <c r="M1541" i="12" s="1"/>
  <c r="L1139" i="12"/>
  <c r="M1139" i="12" s="1"/>
  <c r="L351" i="12"/>
  <c r="M351" i="12" s="1"/>
  <c r="L547" i="12"/>
  <c r="M547" i="12" s="1"/>
  <c r="L739" i="12"/>
  <c r="M739" i="12" s="1"/>
  <c r="L934" i="12"/>
  <c r="M934" i="12" s="1"/>
  <c r="L1339" i="12"/>
  <c r="M1339" i="12" s="1"/>
  <c r="L154" i="12"/>
  <c r="L1115" i="12"/>
  <c r="L327" i="12"/>
  <c r="M327" i="12" s="1"/>
  <c r="L523" i="12"/>
  <c r="M523" i="12" s="1"/>
  <c r="L717" i="12"/>
  <c r="M717" i="12" s="1"/>
  <c r="L912" i="12"/>
  <c r="M912" i="12" s="1"/>
  <c r="L1498" i="12"/>
  <c r="M1498" i="12" s="1"/>
  <c r="L1316" i="12"/>
  <c r="M1316" i="12" s="1"/>
  <c r="L1087" i="12"/>
  <c r="L493" i="12"/>
  <c r="L1285" i="12"/>
  <c r="M1285" i="12" s="1"/>
  <c r="L303" i="12"/>
  <c r="M303" i="12" s="1"/>
  <c r="L688" i="12"/>
  <c r="M688" i="12" s="1"/>
  <c r="L884" i="12"/>
  <c r="M884" i="12" s="1"/>
  <c r="L1481" i="12"/>
  <c r="M1481" i="12" s="1"/>
  <c r="L1066" i="12"/>
  <c r="M1066" i="12" s="1"/>
  <c r="L1262" i="12"/>
  <c r="M1262" i="12" s="1"/>
  <c r="L279" i="12"/>
  <c r="M279" i="12" s="1"/>
  <c r="L471" i="12"/>
  <c r="M471" i="12" s="1"/>
  <c r="L668" i="12"/>
  <c r="M668" i="12" s="1"/>
  <c r="L863" i="12"/>
  <c r="M863" i="12" s="1"/>
  <c r="L1456" i="12"/>
  <c r="M1456" i="12" s="1"/>
  <c r="L1040" i="12"/>
  <c r="M1040" i="12" s="1"/>
  <c r="L1235" i="12"/>
  <c r="M1235" i="12" s="1"/>
  <c r="L255" i="12"/>
  <c r="M255" i="12" s="1"/>
  <c r="L447" i="12"/>
  <c r="M447" i="12" s="1"/>
  <c r="L839" i="12"/>
  <c r="M839" i="12" s="1"/>
  <c r="L58" i="12"/>
  <c r="L1427" i="12"/>
  <c r="M1427" i="12" s="1"/>
  <c r="L1015" i="12"/>
  <c r="L1213" i="12"/>
  <c r="M1213" i="12" s="1"/>
  <c r="L231" i="12"/>
  <c r="M231" i="12" s="1"/>
  <c r="L424" i="12"/>
  <c r="M424" i="12" s="1"/>
  <c r="L622" i="12"/>
  <c r="M622" i="12" s="1"/>
  <c r="L815" i="12"/>
  <c r="M815" i="12" s="1"/>
  <c r="L1411" i="12"/>
  <c r="M1411" i="12" s="1"/>
  <c r="L34" i="12"/>
  <c r="L987" i="12"/>
  <c r="M987" i="12" s="1"/>
  <c r="L207" i="12"/>
  <c r="M207" i="12" s="1"/>
  <c r="L1191" i="12"/>
  <c r="M1191" i="12" s="1"/>
  <c r="L402" i="12"/>
  <c r="M402" i="12" s="1"/>
  <c r="L598" i="12"/>
  <c r="M598" i="12" s="1"/>
  <c r="L791" i="12"/>
  <c r="M791" i="12" s="1"/>
  <c r="L1391" i="12"/>
  <c r="M1391" i="12" s="1"/>
  <c r="L144" i="12"/>
  <c r="M144" i="12" s="1"/>
  <c r="L108" i="12"/>
  <c r="M108" i="12" s="1"/>
  <c r="L1161" i="12"/>
  <c r="M1161" i="12" s="1"/>
  <c r="L374" i="12"/>
  <c r="M374" i="12" s="1"/>
  <c r="L568" i="12"/>
  <c r="M568" i="12" s="1"/>
  <c r="L761" i="12"/>
  <c r="L1361" i="12"/>
  <c r="M1361" i="12" s="1"/>
  <c r="L955" i="12"/>
  <c r="M955" i="12" s="1"/>
  <c r="L1540" i="12"/>
  <c r="M1540" i="12" s="1"/>
  <c r="L350" i="12"/>
  <c r="M350" i="12" s="1"/>
  <c r="L738" i="12"/>
  <c r="M738" i="12" s="1"/>
  <c r="L1114" i="12"/>
  <c r="M1114" i="12" s="1"/>
  <c r="L326" i="12"/>
  <c r="M326" i="12" s="1"/>
  <c r="L522" i="12"/>
  <c r="M522" i="12" s="1"/>
  <c r="L716" i="12"/>
  <c r="M716" i="12" s="1"/>
  <c r="L911" i="12"/>
  <c r="M911" i="12" s="1"/>
  <c r="L1497" i="12"/>
  <c r="M1497" i="12" s="1"/>
  <c r="L1315" i="12"/>
  <c r="M1315" i="12" s="1"/>
  <c r="L1086" i="12"/>
  <c r="M1086" i="12" s="1"/>
  <c r="L492" i="12"/>
  <c r="M492" i="12" s="1"/>
  <c r="L1284" i="12"/>
  <c r="M1284" i="12" s="1"/>
  <c r="L302" i="12"/>
  <c r="M302" i="12" s="1"/>
  <c r="L687" i="12"/>
  <c r="M687" i="12" s="1"/>
  <c r="L883" i="12"/>
  <c r="M883" i="12" s="1"/>
  <c r="L1480" i="12"/>
  <c r="M1480" i="12" s="1"/>
  <c r="L106" i="12"/>
  <c r="M106" i="12" s="1"/>
  <c r="L1065" i="12"/>
  <c r="L1261" i="12"/>
  <c r="M1261" i="12" s="1"/>
  <c r="L278" i="12"/>
  <c r="M278" i="12" s="1"/>
  <c r="L470" i="12"/>
  <c r="M470" i="12" s="1"/>
  <c r="L1455" i="12"/>
  <c r="M1455" i="12" s="1"/>
  <c r="L667" i="12"/>
  <c r="M667" i="12" s="1"/>
  <c r="L862" i="12"/>
  <c r="M862" i="12" s="1"/>
  <c r="L1038" i="12"/>
  <c r="M1038" i="12" s="1"/>
  <c r="L1233" i="12"/>
  <c r="M1233" i="12" s="1"/>
  <c r="L254" i="12"/>
  <c r="M254" i="12" s="1"/>
  <c r="L446" i="12"/>
  <c r="M446" i="12" s="1"/>
  <c r="L838" i="12"/>
  <c r="M838" i="12" s="1"/>
  <c r="L230" i="12"/>
  <c r="M230" i="12" s="1"/>
  <c r="L423" i="12"/>
  <c r="M423" i="12" s="1"/>
  <c r="L814" i="12"/>
  <c r="M814" i="12" s="1"/>
  <c r="L1410" i="12"/>
  <c r="M1410" i="12" s="1"/>
  <c r="L206" i="12"/>
  <c r="M206" i="12" s="1"/>
  <c r="L1190" i="12"/>
  <c r="M1190" i="12" s="1"/>
  <c r="L401" i="12"/>
  <c r="M401" i="12" s="1"/>
  <c r="L597" i="12"/>
  <c r="M597" i="12" s="1"/>
  <c r="L790" i="12"/>
  <c r="M790" i="12" s="1"/>
  <c r="L985" i="12"/>
  <c r="M985" i="12" s="1"/>
  <c r="L1389" i="12"/>
  <c r="M1389" i="12" s="1"/>
  <c r="L143" i="12"/>
  <c r="M143" i="12" s="1"/>
  <c r="L107" i="12"/>
  <c r="M107" i="12" s="1"/>
  <c r="L1160" i="12"/>
  <c r="M1160" i="12" s="1"/>
  <c r="L373" i="12"/>
  <c r="L567" i="12"/>
  <c r="M567" i="12" s="1"/>
  <c r="L759" i="12"/>
  <c r="M759" i="12" s="1"/>
  <c r="L1360" i="12"/>
  <c r="M1360" i="12" s="1"/>
  <c r="L954" i="12"/>
  <c r="M954" i="12" s="1"/>
  <c r="L175" i="12"/>
  <c r="M175" i="12" s="1"/>
  <c r="L1538" i="12"/>
  <c r="M1538" i="12" s="1"/>
  <c r="L1138" i="12"/>
  <c r="M1138" i="12" s="1"/>
  <c r="L349" i="12"/>
  <c r="M349" i="12" s="1"/>
  <c r="L152" i="12"/>
  <c r="M152" i="12" s="1"/>
  <c r="L1113" i="12"/>
  <c r="M1113" i="12" s="1"/>
  <c r="L325" i="12"/>
  <c r="L521" i="12"/>
  <c r="M521" i="12" s="1"/>
  <c r="L910" i="12"/>
  <c r="M910" i="12" s="1"/>
  <c r="L1496" i="12"/>
  <c r="M1496" i="12" s="1"/>
  <c r="L1314" i="12"/>
  <c r="M1314" i="12" s="1"/>
  <c r="L491" i="12"/>
  <c r="M491" i="12" s="1"/>
  <c r="L1283" i="12"/>
  <c r="M1283" i="12" s="1"/>
  <c r="L301" i="12"/>
  <c r="M301" i="12" s="1"/>
  <c r="L686" i="12"/>
  <c r="M686" i="12" s="1"/>
  <c r="L1479" i="12"/>
  <c r="M1479" i="12" s="1"/>
  <c r="L882" i="12"/>
  <c r="M882" i="12" s="1"/>
  <c r="L1260" i="12"/>
  <c r="M1260" i="12" s="1"/>
  <c r="L277" i="12"/>
  <c r="M277" i="12" s="1"/>
  <c r="L469" i="12"/>
  <c r="M469" i="12" s="1"/>
  <c r="L860" i="12"/>
  <c r="M860" i="12" s="1"/>
  <c r="L82" i="12"/>
  <c r="M82" i="12" s="1"/>
  <c r="L1452" i="12"/>
  <c r="M1452" i="12" s="1"/>
  <c r="L1037" i="12"/>
  <c r="L253" i="12"/>
  <c r="M253" i="12" s="1"/>
  <c r="L445" i="12"/>
  <c r="M445" i="12" s="1"/>
  <c r="L644" i="12"/>
  <c r="M644" i="12" s="1"/>
  <c r="L837" i="12"/>
  <c r="M837" i="12" s="1"/>
  <c r="L56" i="12"/>
  <c r="M56" i="12" s="1"/>
  <c r="L1014" i="12"/>
  <c r="M1014" i="12" s="1"/>
  <c r="L229" i="12"/>
  <c r="M229" i="12" s="1"/>
  <c r="L422" i="12"/>
  <c r="M422" i="12" s="1"/>
  <c r="L1409" i="12"/>
  <c r="M1409" i="12" s="1"/>
  <c r="L621" i="12"/>
  <c r="M621" i="12" s="1"/>
  <c r="L813" i="12"/>
  <c r="M813" i="12" s="1"/>
  <c r="L205" i="12"/>
  <c r="M205" i="12" s="1"/>
  <c r="L1189" i="12"/>
  <c r="M1189" i="12" s="1"/>
  <c r="L400" i="12"/>
  <c r="M400" i="12" s="1"/>
  <c r="L596" i="12"/>
  <c r="M596" i="12" s="1"/>
  <c r="L789" i="12"/>
  <c r="M789" i="12" s="1"/>
  <c r="L984" i="12"/>
  <c r="M984" i="12" s="1"/>
  <c r="L1388" i="12"/>
  <c r="M1388" i="12" s="1"/>
  <c r="L177" i="12"/>
  <c r="M177" i="12" s="1"/>
  <c r="L105" i="12"/>
  <c r="M105" i="12" s="1"/>
  <c r="L1159" i="12"/>
  <c r="M1159" i="12" s="1"/>
  <c r="L372" i="12"/>
  <c r="M372" i="12" s="1"/>
  <c r="L566" i="12"/>
  <c r="M566" i="12" s="1"/>
  <c r="L758" i="12"/>
  <c r="M758" i="12" s="1"/>
  <c r="L1359" i="12"/>
  <c r="M1359" i="12" s="1"/>
  <c r="L953" i="12"/>
  <c r="M953" i="12" s="1"/>
  <c r="L174" i="12"/>
  <c r="M174" i="12" s="1"/>
  <c r="L1537" i="12"/>
  <c r="M1537" i="12" s="1"/>
  <c r="L1136" i="12"/>
  <c r="M1136" i="12" s="1"/>
  <c r="L348" i="12"/>
  <c r="M348" i="12" s="1"/>
  <c r="L736" i="12"/>
  <c r="M736" i="12" s="1"/>
  <c r="L545" i="12"/>
  <c r="M545" i="12" s="1"/>
  <c r="L1337" i="12"/>
  <c r="M1337" i="12" s="1"/>
  <c r="L932" i="12"/>
  <c r="M932" i="12" s="1"/>
  <c r="L151" i="12"/>
  <c r="M151" i="12" s="1"/>
  <c r="L1111" i="12"/>
  <c r="M1111" i="12" s="1"/>
  <c r="L324" i="12"/>
  <c r="M324" i="12" s="1"/>
  <c r="L516" i="12"/>
  <c r="M516" i="12" s="1"/>
  <c r="L1312" i="12"/>
  <c r="M1312" i="12" s="1"/>
  <c r="L713" i="12"/>
  <c r="M713" i="12" s="1"/>
  <c r="L907" i="12"/>
  <c r="M907" i="12" s="1"/>
  <c r="L1494" i="12"/>
  <c r="M1494" i="12" s="1"/>
  <c r="L128" i="12"/>
  <c r="M128" i="12" s="1"/>
  <c r="L1085" i="12"/>
  <c r="M1085" i="12" s="1"/>
  <c r="L490" i="12"/>
  <c r="M490" i="12" s="1"/>
  <c r="L1282" i="12"/>
  <c r="M1282" i="12" s="1"/>
  <c r="L300" i="12"/>
  <c r="M300" i="12" s="1"/>
  <c r="L685" i="12"/>
  <c r="M685" i="12" s="1"/>
  <c r="L881" i="12"/>
  <c r="M881" i="12" s="1"/>
  <c r="L104" i="12"/>
  <c r="M104" i="12" s="1"/>
  <c r="L1064" i="12"/>
  <c r="M1064" i="12" s="1"/>
  <c r="L1259" i="12"/>
  <c r="M1259" i="12" s="1"/>
  <c r="L276" i="12"/>
  <c r="M276" i="12" s="1"/>
  <c r="L468" i="12"/>
  <c r="M468" i="12" s="1"/>
  <c r="L665" i="12"/>
  <c r="M665" i="12" s="1"/>
  <c r="L859" i="12"/>
  <c r="M859" i="12" s="1"/>
  <c r="L1451" i="12"/>
  <c r="M1451" i="12" s="1"/>
  <c r="L1036" i="12"/>
  <c r="M1036" i="12" s="1"/>
  <c r="L252" i="12"/>
  <c r="M252" i="12" s="1"/>
  <c r="L444" i="12"/>
  <c r="M444" i="12" s="1"/>
  <c r="L836" i="12"/>
  <c r="M836" i="12" s="1"/>
  <c r="L55" i="12"/>
  <c r="M55" i="12" s="1"/>
  <c r="L1426" i="12"/>
  <c r="M1426" i="12" s="1"/>
  <c r="L1013" i="12"/>
  <c r="L228" i="12"/>
  <c r="M228" i="12" s="1"/>
  <c r="L204" i="12"/>
  <c r="M204" i="12" s="1"/>
  <c r="L1188" i="12"/>
  <c r="M1188" i="12" s="1"/>
  <c r="L399" i="12"/>
  <c r="M399" i="12" s="1"/>
  <c r="L595" i="12"/>
  <c r="M595" i="12" s="1"/>
  <c r="L788" i="12"/>
  <c r="M788" i="12" s="1"/>
  <c r="L983" i="12"/>
  <c r="M983" i="12" s="1"/>
  <c r="L10" i="12"/>
  <c r="M10" i="12" s="1"/>
  <c r="L1387" i="12"/>
  <c r="M1387" i="12" s="1"/>
  <c r="L1158" i="12"/>
  <c r="M1158" i="12" s="1"/>
  <c r="L371" i="12"/>
  <c r="M371" i="12" s="1"/>
  <c r="L565" i="12"/>
  <c r="M565" i="12" s="1"/>
  <c r="L757" i="12"/>
  <c r="M757" i="12" s="1"/>
  <c r="L1358" i="12"/>
  <c r="M1358" i="12" s="1"/>
  <c r="L952" i="12"/>
  <c r="M952" i="12" s="1"/>
  <c r="L173" i="12"/>
  <c r="M173" i="12" s="1"/>
  <c r="L1536" i="12"/>
  <c r="M1536" i="12" s="1"/>
  <c r="L1135" i="12"/>
  <c r="M1135" i="12" s="1"/>
  <c r="L347" i="12"/>
  <c r="M347" i="12" s="1"/>
  <c r="L735" i="12"/>
  <c r="M735" i="12" s="1"/>
  <c r="L544" i="12"/>
  <c r="M544" i="12" s="1"/>
  <c r="L1336" i="12"/>
  <c r="M1336" i="12" s="1"/>
  <c r="L931" i="12"/>
  <c r="M931" i="12" s="1"/>
  <c r="L1516" i="12"/>
  <c r="M1516" i="12" s="1"/>
  <c r="L1493" i="12"/>
  <c r="M1493" i="12" s="1"/>
  <c r="L1110" i="12"/>
  <c r="M1110" i="12" s="1"/>
  <c r="L323" i="12"/>
  <c r="M323" i="12" s="1"/>
  <c r="L515" i="12"/>
  <c r="M515" i="12" s="1"/>
  <c r="L1311" i="12"/>
  <c r="M1311" i="12" s="1"/>
  <c r="L712" i="12"/>
  <c r="M712" i="12" s="1"/>
  <c r="L905" i="12"/>
  <c r="M905" i="12" s="1"/>
  <c r="L127" i="12"/>
  <c r="M127" i="12" s="1"/>
  <c r="L489" i="12"/>
  <c r="L299" i="12"/>
  <c r="M299" i="12" s="1"/>
  <c r="L684" i="12"/>
  <c r="M684" i="12" s="1"/>
  <c r="L1478" i="12"/>
  <c r="M1478" i="12" s="1"/>
  <c r="L880" i="12"/>
  <c r="M880" i="12" s="1"/>
  <c r="L1281" i="12"/>
  <c r="M1281" i="12" s="1"/>
  <c r="L1063" i="12"/>
  <c r="L1258" i="12"/>
  <c r="M1258" i="12" s="1"/>
  <c r="L275" i="12"/>
  <c r="M275" i="12" s="1"/>
  <c r="L467" i="12"/>
  <c r="M467" i="12" s="1"/>
  <c r="L664" i="12"/>
  <c r="M664" i="12" s="1"/>
  <c r="L858" i="12"/>
  <c r="M858" i="12" s="1"/>
  <c r="L80" i="12"/>
  <c r="M80" i="12" s="1"/>
  <c r="L1450" i="12"/>
  <c r="M1450" i="12" s="1"/>
  <c r="L1035" i="12"/>
  <c r="M1035" i="12" s="1"/>
  <c r="L1232" i="12"/>
  <c r="M1232" i="12" s="1"/>
  <c r="L251" i="12"/>
  <c r="M251" i="12" s="1"/>
  <c r="L443" i="12"/>
  <c r="M443" i="12" s="1"/>
  <c r="L643" i="12"/>
  <c r="M643" i="12" s="1"/>
  <c r="L835" i="12"/>
  <c r="M835" i="12" s="1"/>
  <c r="L54" i="12"/>
  <c r="M54" i="12" s="1"/>
  <c r="L1012" i="12"/>
  <c r="M1012" i="12" s="1"/>
  <c r="L227" i="12"/>
  <c r="M227" i="12" s="1"/>
  <c r="L1212" i="12"/>
  <c r="M1212" i="12" s="1"/>
  <c r="L421" i="12"/>
  <c r="M421" i="12" s="1"/>
  <c r="L1408" i="12"/>
  <c r="M1408" i="12" s="1"/>
  <c r="L620" i="12"/>
  <c r="M620" i="12" s="1"/>
  <c r="L812" i="12"/>
  <c r="M812" i="12" s="1"/>
  <c r="L203" i="12"/>
  <c r="M203" i="12" s="1"/>
  <c r="L1187" i="12"/>
  <c r="M1187" i="12" s="1"/>
  <c r="L398" i="12"/>
  <c r="M398" i="12" s="1"/>
  <c r="L594" i="12"/>
  <c r="M594" i="12" s="1"/>
  <c r="L787" i="12"/>
  <c r="M787" i="12" s="1"/>
  <c r="L982" i="12"/>
  <c r="M982" i="12" s="1"/>
  <c r="L1386" i="12"/>
  <c r="M1386" i="12" s="1"/>
  <c r="L1518" i="12"/>
  <c r="M1518" i="12" s="1"/>
  <c r="L1157" i="12"/>
  <c r="M1157" i="12" s="1"/>
  <c r="L370" i="12"/>
  <c r="M370" i="12" s="1"/>
  <c r="L564" i="12"/>
  <c r="M564" i="12" s="1"/>
  <c r="L756" i="12"/>
  <c r="M756" i="12" s="1"/>
  <c r="L1357" i="12"/>
  <c r="M1357" i="12" s="1"/>
  <c r="L951" i="12"/>
  <c r="M951" i="12" s="1"/>
  <c r="L1535" i="12"/>
  <c r="M1535" i="12" s="1"/>
  <c r="L1515" i="12"/>
  <c r="M1515" i="12" s="1"/>
  <c r="L1134" i="12"/>
  <c r="M1134" i="12" s="1"/>
  <c r="L346" i="12"/>
  <c r="M346" i="12" s="1"/>
  <c r="L543" i="12"/>
  <c r="M543" i="12" s="1"/>
  <c r="L1335" i="12"/>
  <c r="M1335" i="12" s="1"/>
  <c r="L930" i="12"/>
  <c r="M930" i="12" s="1"/>
  <c r="L150" i="12"/>
  <c r="M150" i="12" s="1"/>
  <c r="L1109" i="12"/>
  <c r="M1109" i="12" s="1"/>
  <c r="L322" i="12"/>
  <c r="M322" i="12" s="1"/>
  <c r="L514" i="12"/>
  <c r="M514" i="12" s="1"/>
  <c r="L1310" i="12"/>
  <c r="M1310" i="12" s="1"/>
  <c r="L711" i="12"/>
  <c r="M711" i="12" s="1"/>
  <c r="L904" i="12"/>
  <c r="M904" i="12" s="1"/>
  <c r="L1492" i="12"/>
  <c r="M1492" i="12" s="1"/>
  <c r="L126" i="12"/>
  <c r="M126" i="12" s="1"/>
  <c r="L1084" i="12"/>
  <c r="M1084" i="12" s="1"/>
  <c r="L488" i="12"/>
  <c r="L298" i="12"/>
  <c r="M298" i="12" s="1"/>
  <c r="L683" i="12"/>
  <c r="M683" i="12" s="1"/>
  <c r="L1477" i="12"/>
  <c r="M1477" i="12" s="1"/>
  <c r="L879" i="12"/>
  <c r="M879" i="12" s="1"/>
  <c r="L103" i="12"/>
  <c r="M103" i="12" s="1"/>
  <c r="L1280" i="12"/>
  <c r="M1280" i="12" s="1"/>
  <c r="L1061" i="12"/>
  <c r="M1061" i="12" s="1"/>
  <c r="L1257" i="12"/>
  <c r="M1257" i="12" s="1"/>
  <c r="L274" i="12"/>
  <c r="M274" i="12" s="1"/>
  <c r="L466" i="12"/>
  <c r="M466" i="12" s="1"/>
  <c r="L663" i="12"/>
  <c r="M663" i="12" s="1"/>
  <c r="L857" i="12"/>
  <c r="M857" i="12" s="1"/>
  <c r="L1447" i="12"/>
  <c r="M1447" i="12" s="1"/>
  <c r="L79" i="12"/>
  <c r="M79" i="12" s="1"/>
  <c r="L1231" i="12"/>
  <c r="M1231" i="12" s="1"/>
  <c r="L250" i="12"/>
  <c r="M250" i="12" s="1"/>
  <c r="L442" i="12"/>
  <c r="M442" i="12" s="1"/>
  <c r="L642" i="12"/>
  <c r="M642" i="12" s="1"/>
  <c r="L834" i="12"/>
  <c r="M834" i="12" s="1"/>
  <c r="L53" i="12"/>
  <c r="M53" i="12" s="1"/>
  <c r="L1034" i="12"/>
  <c r="M1034" i="12" s="1"/>
  <c r="L1425" i="12"/>
  <c r="M1425" i="12" s="1"/>
  <c r="L226" i="12"/>
  <c r="M226" i="12" s="1"/>
  <c r="L1211" i="12"/>
  <c r="M1211" i="12" s="1"/>
  <c r="L420" i="12"/>
  <c r="M420" i="12" s="1"/>
  <c r="L1407" i="12"/>
  <c r="M1407" i="12" s="1"/>
  <c r="L619" i="12"/>
  <c r="M619" i="12" s="1"/>
  <c r="L811" i="12"/>
  <c r="M811" i="12" s="1"/>
  <c r="L1009" i="12"/>
  <c r="M1009" i="12" s="1"/>
  <c r="L32" i="12"/>
  <c r="M32" i="12" s="1"/>
  <c r="L202" i="12"/>
  <c r="M202" i="12" s="1"/>
  <c r="L1186" i="12"/>
  <c r="M1186" i="12" s="1"/>
  <c r="L397" i="12"/>
  <c r="M397" i="12" s="1"/>
  <c r="L593" i="12"/>
  <c r="M593" i="12" s="1"/>
  <c r="L1385" i="12"/>
  <c r="M1385" i="12" s="1"/>
  <c r="L786" i="12"/>
  <c r="M786" i="12" s="1"/>
  <c r="L981" i="12"/>
  <c r="M981" i="12" s="1"/>
  <c r="L8" i="12"/>
  <c r="M8" i="12" s="1"/>
  <c r="L23" i="12"/>
  <c r="M23" i="12" s="1"/>
  <c r="L817" i="12"/>
  <c r="M817" i="12" s="1"/>
  <c r="L1155" i="12"/>
  <c r="M1155" i="12" s="1"/>
  <c r="L368" i="12"/>
  <c r="M368" i="12" s="1"/>
  <c r="L562" i="12"/>
  <c r="M562" i="12" s="1"/>
  <c r="L754" i="12"/>
  <c r="M754" i="12" s="1"/>
  <c r="L949" i="12"/>
  <c r="M949" i="12" s="1"/>
  <c r="L1132" i="12"/>
  <c r="M1132" i="12" s="1"/>
  <c r="L344" i="12"/>
  <c r="M344" i="12" s="1"/>
  <c r="L541" i="12"/>
  <c r="M541" i="12" s="1"/>
  <c r="L1333" i="12"/>
  <c r="M1333" i="12" s="1"/>
  <c r="L734" i="12"/>
  <c r="M734" i="12" s="1"/>
  <c r="L928" i="12"/>
  <c r="M928" i="12" s="1"/>
  <c r="L149" i="12"/>
  <c r="M149" i="12" s="1"/>
  <c r="L511" i="12"/>
  <c r="M511" i="12" s="1"/>
  <c r="L320" i="12"/>
  <c r="M320" i="12" s="1"/>
  <c r="L708" i="12"/>
  <c r="M708" i="12" s="1"/>
  <c r="L902" i="12"/>
  <c r="M902" i="12" s="1"/>
  <c r="L1490" i="12"/>
  <c r="M1490" i="12" s="1"/>
  <c r="L1106" i="12"/>
  <c r="M1106" i="12" s="1"/>
  <c r="L1307" i="12"/>
  <c r="M1307" i="12" s="1"/>
  <c r="L296" i="12"/>
  <c r="M296" i="12" s="1"/>
  <c r="L877" i="12"/>
  <c r="M877" i="12" s="1"/>
  <c r="L1082" i="12"/>
  <c r="M1082" i="12" s="1"/>
  <c r="L101" i="12"/>
  <c r="M101" i="12" s="1"/>
  <c r="L1475" i="12"/>
  <c r="M1475" i="12" s="1"/>
  <c r="L1278" i="12"/>
  <c r="M1278" i="12" s="1"/>
  <c r="L1059" i="12"/>
  <c r="M1059" i="12" s="1"/>
  <c r="L1445" i="12"/>
  <c r="M1445" i="12" s="1"/>
  <c r="L1255" i="12"/>
  <c r="M1255" i="12" s="1"/>
  <c r="L272" i="12"/>
  <c r="M272" i="12" s="1"/>
  <c r="L464" i="12"/>
  <c r="M464" i="12" s="1"/>
  <c r="L661" i="12"/>
  <c r="M661" i="12" s="1"/>
  <c r="L855" i="12"/>
  <c r="M855" i="12" s="1"/>
  <c r="L77" i="12"/>
  <c r="M77" i="12" s="1"/>
  <c r="L248" i="12"/>
  <c r="M248" i="12" s="1"/>
  <c r="L440" i="12"/>
  <c r="M440" i="12" s="1"/>
  <c r="L640" i="12"/>
  <c r="M640" i="12" s="1"/>
  <c r="L832" i="12"/>
  <c r="M832" i="12" s="1"/>
  <c r="L1032" i="12"/>
  <c r="M1032" i="12" s="1"/>
  <c r="L1423" i="12"/>
  <c r="M1423" i="12" s="1"/>
  <c r="L224" i="12"/>
  <c r="M224" i="12" s="1"/>
  <c r="L1209" i="12"/>
  <c r="M1209" i="12" s="1"/>
  <c r="L418" i="12"/>
  <c r="M418" i="12" s="1"/>
  <c r="L1405" i="12"/>
  <c r="M1405" i="12" s="1"/>
  <c r="L616" i="12"/>
  <c r="M616" i="12" s="1"/>
  <c r="L809" i="12"/>
  <c r="M809" i="12" s="1"/>
  <c r="L1005" i="12"/>
  <c r="M1005" i="12" s="1"/>
  <c r="L30" i="12"/>
  <c r="M30" i="12" s="1"/>
  <c r="L200" i="12"/>
  <c r="M200" i="12" s="1"/>
  <c r="L1184" i="12"/>
  <c r="M1184" i="12" s="1"/>
  <c r="L395" i="12"/>
  <c r="M395" i="12" s="1"/>
  <c r="L591" i="12"/>
  <c r="M591" i="12" s="1"/>
  <c r="L1383" i="12"/>
  <c r="M1383" i="12" s="1"/>
  <c r="L784" i="12"/>
  <c r="M784" i="12" s="1"/>
  <c r="L979" i="12"/>
  <c r="M979" i="12" s="1"/>
  <c r="L6" i="12"/>
  <c r="M6" i="12" s="1"/>
  <c r="L133" i="12"/>
  <c r="M133" i="12" s="1"/>
  <c r="L96" i="12"/>
  <c r="M96" i="12" s="1"/>
  <c r="L60" i="12"/>
  <c r="M60" i="12" s="1"/>
  <c r="L16" i="12"/>
  <c r="M16" i="12" s="1"/>
  <c r="L132" i="12"/>
  <c r="M132" i="12" s="1"/>
  <c r="L95" i="12"/>
  <c r="M95" i="12" s="1"/>
  <c r="L59" i="12"/>
  <c r="M59" i="12" s="1"/>
  <c r="L387" i="12"/>
  <c r="M387" i="12" s="1"/>
  <c r="L582" i="12"/>
  <c r="L775" i="12"/>
  <c r="M775" i="12" s="1"/>
  <c r="L968" i="12"/>
  <c r="M968" i="12" s="1"/>
  <c r="L1175" i="12"/>
  <c r="M1175" i="12" s="1"/>
  <c r="L189" i="12"/>
  <c r="M189" i="12" s="1"/>
  <c r="L1555" i="12"/>
  <c r="M1555" i="12" s="1"/>
  <c r="L1374" i="12"/>
  <c r="M1374" i="12" s="1"/>
  <c r="L1179" i="12"/>
  <c r="M1179" i="12" s="1"/>
  <c r="L390" i="12"/>
  <c r="M390" i="12" s="1"/>
  <c r="L586" i="12"/>
  <c r="M586" i="12" s="1"/>
  <c r="L779" i="12"/>
  <c r="M779" i="12" s="1"/>
  <c r="L972" i="12"/>
  <c r="M972" i="12" s="1"/>
  <c r="L1377" i="12"/>
  <c r="M1377" i="12" s="1"/>
  <c r="L1561" i="12"/>
  <c r="M1561" i="12" s="1"/>
  <c r="L366" i="12"/>
  <c r="M366" i="12" s="1"/>
  <c r="L560" i="12"/>
  <c r="M560" i="12" s="1"/>
  <c r="L752" i="12"/>
  <c r="M752" i="12" s="1"/>
  <c r="L948" i="12"/>
  <c r="M948" i="12" s="1"/>
  <c r="L1532" i="12"/>
  <c r="M1532" i="12" s="1"/>
  <c r="L1153" i="12"/>
  <c r="M1153" i="12" s="1"/>
  <c r="L1354" i="12"/>
  <c r="M1354" i="12" s="1"/>
  <c r="L342" i="12"/>
  <c r="M342" i="12" s="1"/>
  <c r="L539" i="12"/>
  <c r="M539" i="12" s="1"/>
  <c r="L731" i="12"/>
  <c r="M731" i="12" s="1"/>
  <c r="L926" i="12"/>
  <c r="M926" i="12" s="1"/>
  <c r="L1330" i="12"/>
  <c r="M1330" i="12" s="1"/>
  <c r="L1130" i="12"/>
  <c r="M1130" i="12" s="1"/>
  <c r="L509" i="12"/>
  <c r="M509" i="12" s="1"/>
  <c r="L318" i="12"/>
  <c r="M318" i="12" s="1"/>
  <c r="L704" i="12"/>
  <c r="M704" i="12" s="1"/>
  <c r="L900" i="12"/>
  <c r="M900" i="12" s="1"/>
  <c r="L1104" i="12"/>
  <c r="M1104" i="12" s="1"/>
  <c r="L1303" i="12"/>
  <c r="M1303" i="12" s="1"/>
  <c r="L1488" i="12"/>
  <c r="M1488" i="12" s="1"/>
  <c r="L1276" i="12"/>
  <c r="M1276" i="12" s="1"/>
  <c r="L294" i="12"/>
  <c r="M294" i="12" s="1"/>
  <c r="L1080" i="12"/>
  <c r="M1080" i="12" s="1"/>
  <c r="L1473" i="12"/>
  <c r="M1473" i="12" s="1"/>
  <c r="L1443" i="12"/>
  <c r="M1443" i="12" s="1"/>
  <c r="L1253" i="12"/>
  <c r="M1253" i="12" s="1"/>
  <c r="L270" i="12"/>
  <c r="M270" i="12" s="1"/>
  <c r="L462" i="12"/>
  <c r="M462" i="12" s="1"/>
  <c r="L659" i="12"/>
  <c r="M659" i="12" s="1"/>
  <c r="L853" i="12"/>
  <c r="M853" i="12" s="1"/>
  <c r="L1057" i="12"/>
  <c r="M1057" i="12" s="1"/>
  <c r="L1228" i="12"/>
  <c r="M1228" i="12" s="1"/>
  <c r="L1421" i="12"/>
  <c r="M1421" i="12" s="1"/>
  <c r="L246" i="12"/>
  <c r="M246" i="12" s="1"/>
  <c r="L438" i="12"/>
  <c r="M438" i="12" s="1"/>
  <c r="L638" i="12"/>
  <c r="M638" i="12" s="1"/>
  <c r="L830" i="12"/>
  <c r="M830" i="12" s="1"/>
  <c r="L1030" i="12"/>
  <c r="M1030" i="12" s="1"/>
  <c r="L131" i="12"/>
  <c r="M131" i="12" s="1"/>
  <c r="L14" i="12"/>
  <c r="M14" i="12" s="1"/>
  <c r="L363" i="12"/>
  <c r="M363" i="12" s="1"/>
  <c r="L557" i="12"/>
  <c r="L749" i="12"/>
  <c r="M749" i="12" s="1"/>
  <c r="L945" i="12"/>
  <c r="M945" i="12" s="1"/>
  <c r="L1150" i="12"/>
  <c r="M1150" i="12" s="1"/>
  <c r="L165" i="12"/>
  <c r="M165" i="12" s="1"/>
  <c r="L1529" i="12"/>
  <c r="M1529" i="12" s="1"/>
  <c r="L1351" i="12"/>
  <c r="M1351" i="12" s="1"/>
  <c r="L389" i="12"/>
  <c r="M389" i="12" s="1"/>
  <c r="L585" i="12"/>
  <c r="M585" i="12" s="1"/>
  <c r="L778" i="12"/>
  <c r="M778" i="12" s="1"/>
  <c r="L971" i="12"/>
  <c r="M971" i="12" s="1"/>
  <c r="L1178" i="12"/>
  <c r="M1178" i="12" s="1"/>
  <c r="L1560" i="12"/>
  <c r="M1560" i="12" s="1"/>
  <c r="L365" i="12"/>
  <c r="M365" i="12" s="1"/>
  <c r="L559" i="12"/>
  <c r="M559" i="12" s="1"/>
  <c r="L751" i="12"/>
  <c r="M751" i="12" s="1"/>
  <c r="L947" i="12"/>
  <c r="M947" i="12" s="1"/>
  <c r="L1152" i="12"/>
  <c r="M1152" i="12" s="1"/>
  <c r="L1531" i="12"/>
  <c r="M1531" i="12" s="1"/>
  <c r="L1353" i="12"/>
  <c r="M1353" i="12" s="1"/>
  <c r="L341" i="12"/>
  <c r="M341" i="12" s="1"/>
  <c r="L538" i="12"/>
  <c r="M538" i="12" s="1"/>
  <c r="L730" i="12"/>
  <c r="M730" i="12" s="1"/>
  <c r="L925" i="12"/>
  <c r="M925" i="12" s="1"/>
  <c r="L1329" i="12"/>
  <c r="M1329" i="12" s="1"/>
  <c r="L1129" i="12"/>
  <c r="M1129" i="12" s="1"/>
  <c r="L508" i="12"/>
  <c r="M508" i="12" s="1"/>
  <c r="L317" i="12"/>
  <c r="M317" i="12" s="1"/>
  <c r="L703" i="12"/>
  <c r="M703" i="12" s="1"/>
  <c r="L899" i="12"/>
  <c r="M899" i="12" s="1"/>
  <c r="L1103" i="12"/>
  <c r="M1103" i="12" s="1"/>
  <c r="L1302" i="12"/>
  <c r="M1302" i="12" s="1"/>
  <c r="L1487" i="12"/>
  <c r="M1487" i="12" s="1"/>
  <c r="L1275" i="12"/>
  <c r="M1275" i="12" s="1"/>
  <c r="L293" i="12"/>
  <c r="M293" i="12" s="1"/>
  <c r="L486" i="12"/>
  <c r="M486" i="12" s="1"/>
  <c r="L681" i="12"/>
  <c r="M681" i="12" s="1"/>
  <c r="L876" i="12"/>
  <c r="M876" i="12" s="1"/>
  <c r="L1079" i="12"/>
  <c r="M1079" i="12" s="1"/>
  <c r="L1472" i="12"/>
  <c r="M1472" i="12" s="1"/>
  <c r="L1252" i="12"/>
  <c r="M1252" i="12" s="1"/>
  <c r="L269" i="12"/>
  <c r="M269" i="12" s="1"/>
  <c r="L461" i="12"/>
  <c r="M461" i="12" s="1"/>
  <c r="L658" i="12"/>
  <c r="M658" i="12" s="1"/>
  <c r="L852" i="12"/>
  <c r="M852" i="12" s="1"/>
  <c r="L1056" i="12"/>
  <c r="M1056" i="12" s="1"/>
  <c r="L1227" i="12"/>
  <c r="M1227" i="12" s="1"/>
  <c r="L245" i="12"/>
  <c r="M245" i="12" s="1"/>
  <c r="L437" i="12"/>
  <c r="M437" i="12" s="1"/>
  <c r="L637" i="12"/>
  <c r="M637" i="12" s="1"/>
  <c r="L829" i="12"/>
  <c r="M829" i="12" s="1"/>
  <c r="L221" i="12"/>
  <c r="M221" i="12" s="1"/>
  <c r="L1205" i="12"/>
  <c r="M1205" i="12" s="1"/>
  <c r="L415" i="12"/>
  <c r="M415" i="12" s="1"/>
  <c r="L612" i="12"/>
  <c r="M612" i="12" s="1"/>
  <c r="L804" i="12"/>
  <c r="M804" i="12" s="1"/>
  <c r="L1001" i="12"/>
  <c r="M1001" i="12" s="1"/>
  <c r="L197" i="12"/>
  <c r="M197" i="12" s="1"/>
  <c r="L1182" i="12"/>
  <c r="M1182" i="12" s="1"/>
  <c r="L976" i="12"/>
  <c r="M976" i="12" s="1"/>
  <c r="L13" i="12"/>
  <c r="M13" i="12" s="1"/>
  <c r="L1320" i="12"/>
  <c r="M1320" i="12" s="1"/>
  <c r="L1352" i="12"/>
  <c r="M1352" i="12" s="1"/>
  <c r="L937" i="12"/>
  <c r="M937" i="12" s="1"/>
  <c r="L1484" i="12"/>
  <c r="M1484" i="12" s="1"/>
  <c r="L1424" i="12"/>
  <c r="M1424" i="12" s="1"/>
  <c r="L673" i="12"/>
  <c r="M673" i="12" s="1"/>
  <c r="L530" i="12"/>
  <c r="M530" i="12" s="1"/>
  <c r="L529" i="12"/>
  <c r="M529" i="12" s="1"/>
  <c r="L1156" i="12"/>
  <c r="M1156" i="12" s="1"/>
  <c r="L369" i="12"/>
  <c r="M369" i="12" s="1"/>
  <c r="L563" i="12"/>
  <c r="M563" i="12" s="1"/>
  <c r="L755" i="12"/>
  <c r="M755" i="12" s="1"/>
  <c r="L950" i="12"/>
  <c r="M950" i="12" s="1"/>
  <c r="L1534" i="12"/>
  <c r="M1534" i="12" s="1"/>
  <c r="L1133" i="12"/>
  <c r="M1133" i="12" s="1"/>
  <c r="L345" i="12"/>
  <c r="M345" i="12" s="1"/>
  <c r="L542" i="12"/>
  <c r="M542" i="12" s="1"/>
  <c r="L1334" i="12"/>
  <c r="M1334" i="12" s="1"/>
  <c r="L929" i="12"/>
  <c r="M929" i="12" s="1"/>
  <c r="L1108" i="12"/>
  <c r="M1108" i="12" s="1"/>
  <c r="L321" i="12"/>
  <c r="M321" i="12" s="1"/>
  <c r="L513" i="12"/>
  <c r="M513" i="12" s="1"/>
  <c r="L1309" i="12"/>
  <c r="M1309" i="12" s="1"/>
  <c r="L710" i="12"/>
  <c r="M710" i="12" s="1"/>
  <c r="L903" i="12"/>
  <c r="M903" i="12" s="1"/>
  <c r="L1083" i="12"/>
  <c r="M1083" i="12" s="1"/>
  <c r="L487" i="12"/>
  <c r="M487" i="12" s="1"/>
  <c r="L297" i="12"/>
  <c r="M297" i="12" s="1"/>
  <c r="L682" i="12"/>
  <c r="M682" i="12" s="1"/>
  <c r="L878" i="12"/>
  <c r="M878" i="12" s="1"/>
  <c r="L1060" i="12"/>
  <c r="M1060" i="12" s="1"/>
  <c r="L1256" i="12"/>
  <c r="M1256" i="12" s="1"/>
  <c r="L273" i="12"/>
  <c r="M273" i="12" s="1"/>
  <c r="L465" i="12"/>
  <c r="M465" i="12" s="1"/>
  <c r="L662" i="12"/>
  <c r="M662" i="12" s="1"/>
  <c r="L856" i="12"/>
  <c r="M856" i="12" s="1"/>
  <c r="L249" i="12"/>
  <c r="M249" i="12" s="1"/>
  <c r="L441" i="12"/>
  <c r="M441" i="12" s="1"/>
  <c r="L641" i="12"/>
  <c r="M641" i="12" s="1"/>
  <c r="L833" i="12"/>
  <c r="M833" i="12" s="1"/>
  <c r="L225" i="12"/>
  <c r="M225" i="12" s="1"/>
  <c r="L1210" i="12"/>
  <c r="M1210" i="12" s="1"/>
  <c r="L419" i="12"/>
  <c r="M419" i="12" s="1"/>
  <c r="L1406" i="12"/>
  <c r="M1406" i="12" s="1"/>
  <c r="L617" i="12"/>
  <c r="M617" i="12" s="1"/>
  <c r="L810" i="12"/>
  <c r="M810" i="12" s="1"/>
  <c r="L1006" i="12"/>
  <c r="M1006" i="12" s="1"/>
  <c r="L201" i="12"/>
  <c r="M201" i="12" s="1"/>
  <c r="L1185" i="12"/>
  <c r="M1185" i="12" s="1"/>
  <c r="L396" i="12"/>
  <c r="M396" i="12" s="1"/>
  <c r="L592" i="12"/>
  <c r="M592" i="12" s="1"/>
  <c r="L1384" i="12"/>
  <c r="M1384" i="12" s="1"/>
  <c r="L785" i="12"/>
  <c r="M785" i="12" s="1"/>
  <c r="L980" i="12"/>
  <c r="M980" i="12" s="1"/>
  <c r="L769" i="12"/>
  <c r="M769" i="12" s="1"/>
  <c r="L1476" i="12"/>
  <c r="M1476" i="12" s="1"/>
  <c r="L650" i="12"/>
  <c r="M650" i="12" s="1"/>
  <c r="L367" i="12"/>
  <c r="M367" i="12" s="1"/>
  <c r="L561" i="12"/>
  <c r="M561" i="12" s="1"/>
  <c r="L753" i="12"/>
  <c r="M753" i="12" s="1"/>
  <c r="L1131" i="12"/>
  <c r="M1131" i="12" s="1"/>
  <c r="L343" i="12"/>
  <c r="M343" i="12" s="1"/>
  <c r="L540" i="12"/>
  <c r="M540" i="12" s="1"/>
  <c r="L732" i="12"/>
  <c r="M732" i="12" s="1"/>
  <c r="L927" i="12"/>
  <c r="M927" i="12" s="1"/>
  <c r="L510" i="12"/>
  <c r="M510" i="12" s="1"/>
  <c r="L319" i="12"/>
  <c r="M319" i="12" s="1"/>
  <c r="L707" i="12"/>
  <c r="M707" i="12" s="1"/>
  <c r="L901" i="12"/>
  <c r="M901" i="12" s="1"/>
  <c r="L1277" i="12"/>
  <c r="M1277" i="12" s="1"/>
  <c r="L295" i="12"/>
  <c r="M295" i="12" s="1"/>
  <c r="L271" i="12"/>
  <c r="M271" i="12" s="1"/>
  <c r="L463" i="12"/>
  <c r="M463" i="12" s="1"/>
  <c r="L660" i="12"/>
  <c r="M660" i="12" s="1"/>
  <c r="L854" i="12"/>
  <c r="M854" i="12" s="1"/>
  <c r="L247" i="12"/>
  <c r="M247" i="12" s="1"/>
  <c r="L439" i="12"/>
  <c r="M439" i="12" s="1"/>
  <c r="L639" i="12"/>
  <c r="M639" i="12" s="1"/>
  <c r="L831" i="12"/>
  <c r="M831" i="12" s="1"/>
  <c r="L1031" i="12"/>
  <c r="M1031" i="12" s="1"/>
  <c r="L223" i="12"/>
  <c r="M223" i="12" s="1"/>
  <c r="L1208" i="12"/>
  <c r="M1208" i="12" s="1"/>
  <c r="L417" i="12"/>
  <c r="M417" i="12" s="1"/>
  <c r="L615" i="12"/>
  <c r="M615" i="12" s="1"/>
  <c r="L807" i="12"/>
  <c r="M807" i="12" s="1"/>
  <c r="L199" i="12"/>
  <c r="M199" i="12" s="1"/>
  <c r="L1183" i="12"/>
  <c r="M1183" i="12" s="1"/>
  <c r="L394" i="12"/>
  <c r="M394" i="12" s="1"/>
  <c r="L590" i="12"/>
  <c r="M590" i="12" s="1"/>
  <c r="L1382" i="12"/>
  <c r="M1382" i="12" s="1"/>
  <c r="L783" i="12"/>
  <c r="M783" i="12" s="1"/>
  <c r="L978" i="12"/>
  <c r="M978" i="12" s="1"/>
  <c r="L1533" i="12"/>
  <c r="M1533" i="12" s="1"/>
  <c r="L1306" i="12"/>
  <c r="M1306" i="12" s="1"/>
  <c r="L222" i="12"/>
  <c r="M222" i="12" s="1"/>
  <c r="L416" i="12"/>
  <c r="M416" i="12" s="1"/>
  <c r="L613" i="12"/>
  <c r="M613" i="12" s="1"/>
  <c r="L805" i="12"/>
  <c r="M805" i="12" s="1"/>
  <c r="L1002" i="12"/>
  <c r="M1002" i="12" s="1"/>
  <c r="L198" i="12"/>
  <c r="M198" i="12" s="1"/>
  <c r="L393" i="12"/>
  <c r="M393" i="12" s="1"/>
  <c r="L589" i="12"/>
  <c r="M589" i="12" s="1"/>
  <c r="L1381" i="12"/>
  <c r="M1381" i="12" s="1"/>
  <c r="L782" i="12"/>
  <c r="M782" i="12" s="1"/>
  <c r="L977" i="12"/>
  <c r="M977" i="12" s="1"/>
  <c r="L31" i="12"/>
  <c r="M31" i="12" s="1"/>
  <c r="L7" i="12"/>
  <c r="M7" i="12" s="1"/>
  <c r="L1474" i="12"/>
  <c r="M1474" i="12" s="1"/>
  <c r="L1206" i="12"/>
  <c r="M1206" i="12" s="1"/>
  <c r="L102" i="12"/>
  <c r="M102" i="12" s="1"/>
  <c r="L78" i="12"/>
  <c r="M78" i="12" s="1"/>
  <c r="L1446" i="12"/>
  <c r="M1446" i="12" s="1"/>
  <c r="L388" i="12"/>
  <c r="M388" i="12" s="1"/>
  <c r="L583" i="12"/>
  <c r="M583" i="12" s="1"/>
  <c r="L776" i="12"/>
  <c r="M776" i="12" s="1"/>
  <c r="L969" i="12"/>
  <c r="M969" i="12" s="1"/>
  <c r="L1176" i="12"/>
  <c r="M1176" i="12" s="1"/>
  <c r="L364" i="12"/>
  <c r="M364" i="12" s="1"/>
  <c r="L558" i="12"/>
  <c r="M558" i="12" s="1"/>
  <c r="L750" i="12"/>
  <c r="M750" i="12" s="1"/>
  <c r="L946" i="12"/>
  <c r="M946" i="12" s="1"/>
  <c r="L340" i="12"/>
  <c r="M340" i="12" s="1"/>
  <c r="L537" i="12"/>
  <c r="M537" i="12" s="1"/>
  <c r="L729" i="12"/>
  <c r="M729" i="12" s="1"/>
  <c r="L924" i="12"/>
  <c r="M924" i="12" s="1"/>
  <c r="L1128" i="12"/>
  <c r="M1128" i="12" s="1"/>
  <c r="L507" i="12"/>
  <c r="M507" i="12" s="1"/>
  <c r="L316" i="12"/>
  <c r="M316" i="12" s="1"/>
  <c r="L1301" i="12"/>
  <c r="M1301" i="12" s="1"/>
  <c r="L702" i="12"/>
  <c r="M702" i="12" s="1"/>
  <c r="L898" i="12"/>
  <c r="M898" i="12" s="1"/>
  <c r="L1102" i="12"/>
  <c r="M1102" i="12" s="1"/>
  <c r="L1486" i="12"/>
  <c r="M1486" i="12" s="1"/>
  <c r="L292" i="12"/>
  <c r="L485" i="12"/>
  <c r="M485" i="12" s="1"/>
  <c r="L875" i="12"/>
  <c r="M875" i="12" s="1"/>
  <c r="L1078" i="12"/>
  <c r="M1078" i="12" s="1"/>
  <c r="L1251" i="12"/>
  <c r="M1251" i="12" s="1"/>
  <c r="L268" i="12"/>
  <c r="M268" i="12" s="1"/>
  <c r="L460" i="12"/>
  <c r="M460" i="12" s="1"/>
  <c r="L657" i="12"/>
  <c r="M657" i="12" s="1"/>
  <c r="L851" i="12"/>
  <c r="M851" i="12" s="1"/>
  <c r="L1055" i="12"/>
  <c r="M1055" i="12" s="1"/>
  <c r="L244" i="12"/>
  <c r="M244" i="12" s="1"/>
  <c r="L828" i="12"/>
  <c r="M828" i="12" s="1"/>
  <c r="L220" i="12"/>
  <c r="M220" i="12" s="1"/>
  <c r="L1204" i="12"/>
  <c r="M1204" i="12" s="1"/>
  <c r="L414" i="12"/>
  <c r="M414" i="12" s="1"/>
  <c r="L611" i="12"/>
  <c r="M611" i="12" s="1"/>
  <c r="L803" i="12"/>
  <c r="M803" i="12" s="1"/>
  <c r="L999" i="12"/>
  <c r="M999" i="12" s="1"/>
  <c r="L196" i="12"/>
  <c r="M196" i="12" s="1"/>
  <c r="L975" i="12"/>
  <c r="M975" i="12" s="1"/>
  <c r="L125" i="12"/>
  <c r="M125" i="12" s="1"/>
  <c r="L29" i="12"/>
  <c r="M29" i="12" s="1"/>
  <c r="L5" i="12"/>
  <c r="M5" i="12" s="1"/>
  <c r="L1530" i="12"/>
  <c r="M1530" i="12" s="1"/>
  <c r="L1444" i="12"/>
  <c r="M1444" i="12" s="1"/>
  <c r="L1375" i="12"/>
  <c r="M1375" i="12" s="1"/>
  <c r="L1254" i="12"/>
  <c r="M1254" i="12" s="1"/>
  <c r="L1557" i="12"/>
  <c r="M1557" i="12" s="1"/>
  <c r="L1471" i="12"/>
  <c r="M1471" i="12" s="1"/>
  <c r="L1442" i="12"/>
  <c r="M1442" i="12" s="1"/>
  <c r="L1105" i="12"/>
  <c r="M1105" i="12" s="1"/>
  <c r="L1331" i="12"/>
  <c r="M1331" i="12" s="1"/>
  <c r="L1367" i="12"/>
  <c r="M1367" i="12" s="1"/>
  <c r="L1549" i="12"/>
  <c r="M1549" i="12" s="1"/>
  <c r="L1169" i="12"/>
  <c r="M1169" i="12" s="1"/>
  <c r="L381" i="12"/>
  <c r="M381" i="12" s="1"/>
  <c r="L576" i="12"/>
  <c r="M576" i="12" s="1"/>
  <c r="L939" i="12"/>
  <c r="M939" i="12" s="1"/>
  <c r="L1143" i="12"/>
  <c r="M1143" i="12" s="1"/>
  <c r="L357" i="12"/>
  <c r="M357" i="12" s="1"/>
  <c r="L743" i="12"/>
  <c r="M743" i="12" s="1"/>
  <c r="L552" i="12"/>
  <c r="M552" i="12" s="1"/>
  <c r="L724" i="12"/>
  <c r="M724" i="12" s="1"/>
  <c r="L918" i="12"/>
  <c r="M918" i="12" s="1"/>
  <c r="L1121" i="12"/>
  <c r="M1121" i="12" s="1"/>
  <c r="L333" i="12"/>
  <c r="M333" i="12" s="1"/>
  <c r="L891" i="12"/>
  <c r="M891" i="12" s="1"/>
  <c r="L1095" i="12"/>
  <c r="M1095" i="12" s="1"/>
  <c r="L309" i="12"/>
  <c r="M309" i="12" s="1"/>
  <c r="L501" i="12"/>
  <c r="M501" i="12" s="1"/>
  <c r="L696" i="12"/>
  <c r="M696" i="12" s="1"/>
  <c r="L869" i="12"/>
  <c r="M869" i="12" s="1"/>
  <c r="L1072" i="12"/>
  <c r="M1072" i="12" s="1"/>
  <c r="L285" i="12"/>
  <c r="M285" i="12" s="1"/>
  <c r="L477" i="12"/>
  <c r="M477" i="12" s="1"/>
  <c r="L1462" i="12"/>
  <c r="M1462" i="12" s="1"/>
  <c r="L845" i="12"/>
  <c r="M845" i="12" s="1"/>
  <c r="L1047" i="12"/>
  <c r="M1047" i="12" s="1"/>
  <c r="L261" i="12"/>
  <c r="M261" i="12" s="1"/>
  <c r="L628" i="12"/>
  <c r="M628" i="12" s="1"/>
  <c r="L821" i="12"/>
  <c r="M821" i="12" s="1"/>
  <c r="L1021" i="12"/>
  <c r="M1021" i="12" s="1"/>
  <c r="L237" i="12"/>
  <c r="M237" i="12" s="1"/>
  <c r="L429" i="12"/>
  <c r="M429" i="12" s="1"/>
  <c r="L1395" i="12"/>
  <c r="M1395" i="12" s="1"/>
  <c r="L604" i="12"/>
  <c r="M604" i="12" s="1"/>
  <c r="L797" i="12"/>
  <c r="M797" i="12" s="1"/>
  <c r="L993" i="12"/>
  <c r="M993" i="12" s="1"/>
  <c r="L213" i="12"/>
  <c r="M213" i="12" s="1"/>
  <c r="L408" i="12"/>
  <c r="M408" i="12" s="1"/>
  <c r="L190" i="12"/>
  <c r="M190" i="12" s="1"/>
  <c r="L166" i="12"/>
  <c r="M166" i="12" s="1"/>
  <c r="L1522" i="12"/>
  <c r="M1522" i="12" s="1"/>
  <c r="L1400" i="12"/>
  <c r="M1400" i="12" s="1"/>
  <c r="L1328" i="12"/>
  <c r="M1328" i="12" s="1"/>
  <c r="L1293" i="12"/>
  <c r="M1293" i="12" s="1"/>
  <c r="L1168" i="12"/>
  <c r="M1168" i="12" s="1"/>
  <c r="L380" i="12"/>
  <c r="M380" i="12" s="1"/>
  <c r="L575" i="12"/>
  <c r="M575" i="12" s="1"/>
  <c r="L768" i="12"/>
  <c r="M768" i="12" s="1"/>
  <c r="L1142" i="12"/>
  <c r="M1142" i="12" s="1"/>
  <c r="L356" i="12"/>
  <c r="M356" i="12" s="1"/>
  <c r="L742" i="12"/>
  <c r="M742" i="12" s="1"/>
  <c r="L1342" i="12"/>
  <c r="M1342" i="12" s="1"/>
  <c r="L551" i="12"/>
  <c r="M551" i="12" s="1"/>
  <c r="L723" i="12"/>
  <c r="M723" i="12" s="1"/>
  <c r="L917" i="12"/>
  <c r="M917" i="12" s="1"/>
  <c r="L1120" i="12"/>
  <c r="M1120" i="12" s="1"/>
  <c r="L332" i="12"/>
  <c r="M332" i="12" s="1"/>
  <c r="L1094" i="12"/>
  <c r="M1094" i="12" s="1"/>
  <c r="L308" i="12"/>
  <c r="M308" i="12" s="1"/>
  <c r="L500" i="12"/>
  <c r="M500" i="12" s="1"/>
  <c r="L695" i="12"/>
  <c r="M695" i="12" s="1"/>
  <c r="L868" i="12"/>
  <c r="M868" i="12" s="1"/>
  <c r="L1071" i="12"/>
  <c r="M1071" i="12" s="1"/>
  <c r="L284" i="12"/>
  <c r="M284" i="12" s="1"/>
  <c r="L476" i="12"/>
  <c r="M476" i="12" s="1"/>
  <c r="L1044" i="12"/>
  <c r="M1044" i="12" s="1"/>
  <c r="L1240" i="12"/>
  <c r="M1240" i="12" s="1"/>
  <c r="L1432" i="12"/>
  <c r="M1432" i="12" s="1"/>
  <c r="L260" i="12"/>
  <c r="M260" i="12" s="1"/>
  <c r="L452" i="12"/>
  <c r="M452" i="12" s="1"/>
  <c r="L647" i="12"/>
  <c r="M647" i="12" s="1"/>
  <c r="L627" i="12"/>
  <c r="M627" i="12" s="1"/>
  <c r="L820" i="12"/>
  <c r="M820" i="12" s="1"/>
  <c r="L1020" i="12"/>
  <c r="M1020" i="12" s="1"/>
  <c r="L236" i="12"/>
  <c r="M236" i="12" s="1"/>
  <c r="L603" i="12"/>
  <c r="M603" i="12" s="1"/>
  <c r="L796" i="12"/>
  <c r="M796" i="12" s="1"/>
  <c r="L212" i="12"/>
  <c r="M212" i="12" s="1"/>
  <c r="L407" i="12"/>
  <c r="M407" i="12" s="1"/>
  <c r="L1521" i="12"/>
  <c r="M1521" i="12" s="1"/>
  <c r="L1435" i="12"/>
  <c r="M1435" i="12" s="1"/>
  <c r="L1292" i="12"/>
  <c r="M1292" i="12" s="1"/>
  <c r="L842" i="12"/>
  <c r="M842" i="12" s="1"/>
  <c r="L1167" i="12"/>
  <c r="M1167" i="12" s="1"/>
  <c r="L379" i="12"/>
  <c r="M379" i="12" s="1"/>
  <c r="L574" i="12"/>
  <c r="M574" i="12" s="1"/>
  <c r="L1366" i="12"/>
  <c r="M1366" i="12" s="1"/>
  <c r="L767" i="12"/>
  <c r="M767" i="12" s="1"/>
  <c r="L960" i="12"/>
  <c r="M960" i="12" s="1"/>
  <c r="L1141" i="12"/>
  <c r="M1141" i="12" s="1"/>
  <c r="L355" i="12"/>
  <c r="M355" i="12" s="1"/>
  <c r="L741" i="12"/>
  <c r="M741" i="12" s="1"/>
  <c r="L550" i="12"/>
  <c r="M550" i="12" s="1"/>
  <c r="L916" i="12"/>
  <c r="M916" i="12" s="1"/>
  <c r="L1119" i="12"/>
  <c r="M1119" i="12" s="1"/>
  <c r="L1503" i="12"/>
  <c r="M1503" i="12" s="1"/>
  <c r="L331" i="12"/>
  <c r="M331" i="12" s="1"/>
  <c r="L528" i="12"/>
  <c r="M528" i="12" s="1"/>
  <c r="L1092" i="12"/>
  <c r="M1092" i="12" s="1"/>
  <c r="L498" i="12"/>
  <c r="M498" i="12" s="1"/>
  <c r="L307" i="12"/>
  <c r="M307" i="12" s="1"/>
  <c r="L693" i="12"/>
  <c r="M693" i="12" s="1"/>
  <c r="L867" i="12"/>
  <c r="M867" i="12" s="1"/>
  <c r="L1070" i="12"/>
  <c r="M1070" i="12" s="1"/>
  <c r="L283" i="12"/>
  <c r="M283" i="12" s="1"/>
  <c r="L475" i="12"/>
  <c r="M475" i="12" s="1"/>
  <c r="L672" i="12"/>
  <c r="M672" i="12" s="1"/>
  <c r="L1043" i="12"/>
  <c r="M1043" i="12" s="1"/>
  <c r="L1239" i="12"/>
  <c r="M1239" i="12" s="1"/>
  <c r="L1431" i="12"/>
  <c r="M1431" i="12" s="1"/>
  <c r="L259" i="12"/>
  <c r="M259" i="12" s="1"/>
  <c r="L451" i="12"/>
  <c r="M451" i="12" s="1"/>
  <c r="L646" i="12"/>
  <c r="M646" i="12" s="1"/>
  <c r="L819" i="12"/>
  <c r="M819" i="12" s="1"/>
  <c r="L1019" i="12"/>
  <c r="M1019" i="12" s="1"/>
  <c r="L1217" i="12"/>
  <c r="M1217" i="12" s="1"/>
  <c r="L235" i="12"/>
  <c r="M235" i="12" s="1"/>
  <c r="L428" i="12"/>
  <c r="L992" i="12"/>
  <c r="M992" i="12" s="1"/>
  <c r="L211" i="12"/>
  <c r="M211" i="12" s="1"/>
  <c r="L1520" i="12"/>
  <c r="M1520" i="12" s="1"/>
  <c r="L1461" i="12"/>
  <c r="M1461" i="12" s="1"/>
  <c r="L1081" i="12"/>
  <c r="M1081" i="12" s="1"/>
  <c r="L962" i="12"/>
  <c r="M962" i="12" s="1"/>
  <c r="L841" i="12"/>
  <c r="M841" i="12" s="1"/>
  <c r="L1460" i="12"/>
  <c r="M1460" i="12" s="1"/>
  <c r="L1356" i="12"/>
  <c r="M1356" i="12" s="1"/>
  <c r="L1322" i="12"/>
  <c r="M1322" i="12" s="1"/>
  <c r="L1290" i="12"/>
  <c r="M1290" i="12" s="1"/>
  <c r="L1230" i="12"/>
  <c r="M1230" i="12" s="1"/>
  <c r="L961" i="12"/>
  <c r="M961" i="12" s="1"/>
  <c r="J2638" i="5"/>
  <c r="J2588" i="5"/>
  <c r="J2540" i="5"/>
  <c r="J2523" i="5"/>
  <c r="J2508" i="5"/>
  <c r="J2493" i="5"/>
  <c r="J2476" i="5"/>
  <c r="J2459" i="5"/>
  <c r="J2442" i="5"/>
  <c r="J2408" i="5"/>
  <c r="J2389" i="5"/>
  <c r="J2372" i="5"/>
  <c r="J2353" i="5"/>
  <c r="J2335" i="5"/>
  <c r="J2317" i="5"/>
  <c r="J2283" i="5"/>
  <c r="J2249" i="5"/>
  <c r="J2193" i="5"/>
  <c r="J2160" i="5"/>
  <c r="J2143" i="5"/>
  <c r="J2124" i="5"/>
  <c r="J2109" i="5"/>
  <c r="J2092" i="5"/>
  <c r="J2056" i="5"/>
  <c r="J2037" i="5"/>
  <c r="J2020" i="5"/>
  <c r="J2005" i="5"/>
  <c r="J1990" i="5"/>
  <c r="J1974" i="5"/>
  <c r="J1923" i="5"/>
  <c r="J1906" i="5"/>
  <c r="J1890" i="5"/>
  <c r="J1857" i="5"/>
  <c r="J1843" i="5"/>
  <c r="J1827" i="5"/>
  <c r="J1809" i="5"/>
  <c r="J1792" i="5"/>
  <c r="J1736" i="5"/>
  <c r="J1719" i="5"/>
  <c r="J1682" i="5"/>
  <c r="J1646" i="5"/>
  <c r="J1627" i="5"/>
  <c r="J1608" i="5"/>
  <c r="J1589" i="5"/>
  <c r="J1569" i="5"/>
  <c r="J1550" i="5"/>
  <c r="J1531" i="5"/>
  <c r="J1514" i="5"/>
  <c r="J1473" i="5"/>
  <c r="J1454" i="5"/>
  <c r="J1414" i="5"/>
  <c r="J1396" i="5"/>
  <c r="J1377" i="5"/>
  <c r="J1339" i="5"/>
  <c r="J1319" i="5"/>
  <c r="J1277" i="5"/>
  <c r="J1156" i="5"/>
  <c r="J1070" i="5"/>
  <c r="J913" i="5"/>
  <c r="J795" i="5"/>
  <c r="J583" i="5"/>
  <c r="J2556" i="5"/>
  <c r="J2539" i="5"/>
  <c r="J2475" i="5"/>
  <c r="J2458" i="5"/>
  <c r="J2426" i="5"/>
  <c r="J2407" i="5"/>
  <c r="J2388" i="5"/>
  <c r="J2334" i="5"/>
  <c r="J2316" i="5"/>
  <c r="J2299" i="5"/>
  <c r="J2282" i="5"/>
  <c r="J2264" i="5"/>
  <c r="J2248" i="5"/>
  <c r="J2231" i="5"/>
  <c r="J2210" i="5"/>
  <c r="J2175" i="5"/>
  <c r="J2159" i="5"/>
  <c r="J2108" i="5"/>
  <c r="J2075" i="5"/>
  <c r="J2036" i="5"/>
  <c r="J1989" i="5"/>
  <c r="J1956" i="5"/>
  <c r="J1940" i="5"/>
  <c r="J1922" i="5"/>
  <c r="J1905" i="5"/>
  <c r="J1873" i="5"/>
  <c r="J1826" i="5"/>
  <c r="J1791" i="5"/>
  <c r="J1775" i="5"/>
  <c r="J1755" i="5"/>
  <c r="J1699" i="5"/>
  <c r="J1607" i="5"/>
  <c r="J1549" i="5"/>
  <c r="J1530" i="5"/>
  <c r="J1413" i="5"/>
  <c r="J1395" i="5"/>
  <c r="J1338" i="5"/>
  <c r="J1296" i="5"/>
  <c r="J1276" i="5"/>
  <c r="J1257" i="5"/>
  <c r="J1215" i="5"/>
  <c r="J1196" i="5"/>
  <c r="J1175" i="5"/>
  <c r="J1112" i="5"/>
  <c r="J1024" i="5"/>
  <c r="J865" i="5"/>
  <c r="J417" i="5"/>
  <c r="J110" i="5"/>
  <c r="J2522" i="5"/>
  <c r="J2507" i="5"/>
  <c r="J2492" i="5"/>
  <c r="J2474" i="5"/>
  <c r="J2441" i="5"/>
  <c r="J2406" i="5"/>
  <c r="J2371" i="5"/>
  <c r="J2352" i="5"/>
  <c r="J2333" i="5"/>
  <c r="J2315" i="5"/>
  <c r="J2298" i="5"/>
  <c r="J2281" i="5"/>
  <c r="J2247" i="5"/>
  <c r="J2230" i="5"/>
  <c r="J2209" i="5"/>
  <c r="J2192" i="5"/>
  <c r="J2158" i="5"/>
  <c r="J2142" i="5"/>
  <c r="J2123" i="5"/>
  <c r="J2107" i="5"/>
  <c r="J2091" i="5"/>
  <c r="J2074" i="5"/>
  <c r="J2055" i="5"/>
  <c r="J2035" i="5"/>
  <c r="J2019" i="5"/>
  <c r="J2004" i="5"/>
  <c r="J1988" i="5"/>
  <c r="J1973" i="5"/>
  <c r="J1939" i="5"/>
  <c r="J1904" i="5"/>
  <c r="J1889" i="5"/>
  <c r="J1856" i="5"/>
  <c r="J1842" i="5"/>
  <c r="J1825" i="5"/>
  <c r="J1808" i="5"/>
  <c r="J1790" i="5"/>
  <c r="J1774" i="5"/>
  <c r="J1754" i="5"/>
  <c r="J1735" i="5"/>
  <c r="J1663" i="5"/>
  <c r="J1645" i="5"/>
  <c r="J1626" i="5"/>
  <c r="J1606" i="5"/>
  <c r="J1568" i="5"/>
  <c r="J1548" i="5"/>
  <c r="J1529" i="5"/>
  <c r="J1472" i="5"/>
  <c r="J1453" i="5"/>
  <c r="J1394" i="5"/>
  <c r="J1337" i="5"/>
  <c r="J1295" i="5"/>
  <c r="J1275" i="5"/>
  <c r="J1214" i="5"/>
  <c r="J957" i="5"/>
  <c r="J933" i="5"/>
  <c r="J2748" i="5"/>
  <c r="J2731" i="5"/>
  <c r="J2715" i="5"/>
  <c r="J2700" i="5"/>
  <c r="J2683" i="5"/>
  <c r="J2619" i="5"/>
  <c r="J2602" i="5"/>
  <c r="J2570" i="5"/>
  <c r="J2554" i="5"/>
  <c r="J2537" i="5"/>
  <c r="J2491" i="5"/>
  <c r="J2457" i="5"/>
  <c r="J2425" i="5"/>
  <c r="J2405" i="5"/>
  <c r="J2387" i="5"/>
  <c r="J2332" i="5"/>
  <c r="J2314" i="5"/>
  <c r="J2263" i="5"/>
  <c r="J2229" i="5"/>
  <c r="J2208" i="5"/>
  <c r="J2174" i="5"/>
  <c r="J2157" i="5"/>
  <c r="J2141" i="5"/>
  <c r="J2122" i="5"/>
  <c r="J2090" i="5"/>
  <c r="J2054" i="5"/>
  <c r="J2034" i="5"/>
  <c r="J1972" i="5"/>
  <c r="J1955" i="5"/>
  <c r="J1938" i="5"/>
  <c r="J1921" i="5"/>
  <c r="J1903" i="5"/>
  <c r="J1888" i="5"/>
  <c r="J1872" i="5"/>
  <c r="J1841" i="5"/>
  <c r="J1773" i="5"/>
  <c r="J1717" i="5"/>
  <c r="J1680" i="5"/>
  <c r="J1644" i="5"/>
  <c r="J1625" i="5"/>
  <c r="J1547" i="5"/>
  <c r="J1511" i="5"/>
  <c r="J1491" i="5"/>
  <c r="J1412" i="5"/>
  <c r="J1355" i="5"/>
  <c r="J1336" i="5"/>
  <c r="J1294" i="5"/>
  <c r="J1274" i="5"/>
  <c r="J1174" i="5"/>
  <c r="J1089" i="5"/>
  <c r="J1067" i="5"/>
  <c r="J1000" i="5"/>
  <c r="J38" i="5"/>
  <c r="J2618" i="5"/>
  <c r="J2585" i="5"/>
  <c r="J2553" i="5"/>
  <c r="J2536" i="5"/>
  <c r="J2521" i="5"/>
  <c r="J2506" i="5"/>
  <c r="J2490" i="5"/>
  <c r="J2473" i="5"/>
  <c r="J2440" i="5"/>
  <c r="J2424" i="5"/>
  <c r="J2404" i="5"/>
  <c r="J2370" i="5"/>
  <c r="J2351" i="5"/>
  <c r="J2313" i="5"/>
  <c r="J2297" i="5"/>
  <c r="J2280" i="5"/>
  <c r="J2246" i="5"/>
  <c r="J2191" i="5"/>
  <c r="J2173" i="5"/>
  <c r="J2140" i="5"/>
  <c r="J2121" i="5"/>
  <c r="J2106" i="5"/>
  <c r="J2073" i="5"/>
  <c r="J2053" i="5"/>
  <c r="J2018" i="5"/>
  <c r="J2003" i="5"/>
  <c r="J1987" i="5"/>
  <c r="J1954" i="5"/>
  <c r="J1920" i="5"/>
  <c r="J1902" i="5"/>
  <c r="J1855" i="5"/>
  <c r="J1840" i="5"/>
  <c r="J1824" i="5"/>
  <c r="J1807" i="5"/>
  <c r="J1789" i="5"/>
  <c r="J1772" i="5"/>
  <c r="J1696" i="5"/>
  <c r="J1679" i="5"/>
  <c r="J1662" i="5"/>
  <c r="J1643" i="5"/>
  <c r="J1624" i="5"/>
  <c r="J1585" i="5"/>
  <c r="J1567" i="5"/>
  <c r="J1471" i="5"/>
  <c r="J1432" i="5"/>
  <c r="J1393" i="5"/>
  <c r="J1335" i="5"/>
  <c r="J1315" i="5"/>
  <c r="J1293" i="5"/>
  <c r="J1273" i="5"/>
  <c r="J1213" i="5"/>
  <c r="J931" i="5"/>
  <c r="J342" i="5"/>
  <c r="J2763" i="5"/>
  <c r="J2746" i="5"/>
  <c r="J2714" i="5"/>
  <c r="J2698" i="5"/>
  <c r="J2681" i="5"/>
  <c r="J2635" i="5"/>
  <c r="J2601" i="5"/>
  <c r="J2569" i="5"/>
  <c r="J2489" i="5"/>
  <c r="J2472" i="5"/>
  <c r="J2456" i="5"/>
  <c r="J2386" i="5"/>
  <c r="J2369" i="5"/>
  <c r="J2350" i="5"/>
  <c r="J2331" i="5"/>
  <c r="J2312" i="5"/>
  <c r="J2296" i="5"/>
  <c r="J2262" i="5"/>
  <c r="J2228" i="5"/>
  <c r="J2207" i="5"/>
  <c r="J2156" i="5"/>
  <c r="J2139" i="5"/>
  <c r="J2089" i="5"/>
  <c r="J2072" i="5"/>
  <c r="J2052" i="5"/>
  <c r="J2033" i="5"/>
  <c r="J2002" i="5"/>
  <c r="J1971" i="5"/>
  <c r="J1953" i="5"/>
  <c r="J1937" i="5"/>
  <c r="J1887" i="5"/>
  <c r="J1871" i="5"/>
  <c r="J1839" i="5"/>
  <c r="J1806" i="5"/>
  <c r="J1771" i="5"/>
  <c r="J1733" i="5"/>
  <c r="J1661" i="5"/>
  <c r="J1623" i="5"/>
  <c r="J1546" i="5"/>
  <c r="J1527" i="5"/>
  <c r="J1490" i="5"/>
  <c r="J1431" i="5"/>
  <c r="J1411" i="5"/>
  <c r="J1354" i="5"/>
  <c r="J1314" i="5"/>
  <c r="J1292" i="5"/>
  <c r="J1232" i="5"/>
  <c r="J1192" i="5"/>
  <c r="J1173" i="5"/>
  <c r="J1152" i="5"/>
  <c r="J1088" i="5"/>
  <c r="J648" i="5"/>
  <c r="J508" i="5"/>
  <c r="J2488" i="5"/>
  <c r="J2471" i="5"/>
  <c r="J2455" i="5"/>
  <c r="J2439" i="5"/>
  <c r="J2423" i="5"/>
  <c r="J2403" i="5"/>
  <c r="J2368" i="5"/>
  <c r="J2311" i="5"/>
  <c r="J2295" i="5"/>
  <c r="J2279" i="5"/>
  <c r="J2245" i="5"/>
  <c r="J2227" i="5"/>
  <c r="J2206" i="5"/>
  <c r="J2190" i="5"/>
  <c r="J2172" i="5"/>
  <c r="J2138" i="5"/>
  <c r="J2120" i="5"/>
  <c r="J2105" i="5"/>
  <c r="J2071" i="5"/>
  <c r="J2051" i="5"/>
  <c r="J2032" i="5"/>
  <c r="J2017" i="5"/>
  <c r="J2001" i="5"/>
  <c r="J1986" i="5"/>
  <c r="J1970" i="5"/>
  <c r="J1952" i="5"/>
  <c r="J1936" i="5"/>
  <c r="J1919" i="5"/>
  <c r="J1901" i="5"/>
  <c r="J1870" i="5"/>
  <c r="J1854" i="5"/>
  <c r="J1823" i="5"/>
  <c r="J1805" i="5"/>
  <c r="J1788" i="5"/>
  <c r="J1751" i="5"/>
  <c r="J1714" i="5"/>
  <c r="J1695" i="5"/>
  <c r="J1678" i="5"/>
  <c r="J1642" i="5"/>
  <c r="J1622" i="5"/>
  <c r="J1584" i="5"/>
  <c r="J1566" i="5"/>
  <c r="J1509" i="5"/>
  <c r="J1489" i="5"/>
  <c r="J1449" i="5"/>
  <c r="J1430" i="5"/>
  <c r="J1410" i="5"/>
  <c r="J1372" i="5"/>
  <c r="J1353" i="5"/>
  <c r="J1313" i="5"/>
  <c r="J1252" i="5"/>
  <c r="J1212" i="5"/>
  <c r="J1131" i="5"/>
  <c r="J1108" i="5"/>
  <c r="J997" i="5"/>
  <c r="J2858" i="5"/>
  <c r="J2842" i="5"/>
  <c r="J2825" i="5"/>
  <c r="J2779" i="5"/>
  <c r="J2745" i="5"/>
  <c r="J2713" i="5"/>
  <c r="J2633" i="5"/>
  <c r="J2616" i="5"/>
  <c r="J2600" i="5"/>
  <c r="J2567" i="5"/>
  <c r="J2551" i="5"/>
  <c r="J2487" i="5"/>
  <c r="J2454" i="5"/>
  <c r="J2385" i="5"/>
  <c r="J2367" i="5"/>
  <c r="J2349" i="5"/>
  <c r="J2330" i="5"/>
  <c r="J2310" i="5"/>
  <c r="J2278" i="5"/>
  <c r="J2261" i="5"/>
  <c r="J2226" i="5"/>
  <c r="J2189" i="5"/>
  <c r="J2171" i="5"/>
  <c r="J2155" i="5"/>
  <c r="J2137" i="5"/>
  <c r="J2104" i="5"/>
  <c r="J2088" i="5"/>
  <c r="J2070" i="5"/>
  <c r="J2050" i="5"/>
  <c r="J2016" i="5"/>
  <c r="J1969" i="5"/>
  <c r="J1951" i="5"/>
  <c r="J1918" i="5"/>
  <c r="J1900" i="5"/>
  <c r="J1886" i="5"/>
  <c r="J1869" i="5"/>
  <c r="J1838" i="5"/>
  <c r="J1822" i="5"/>
  <c r="J1769" i="5"/>
  <c r="J1731" i="5"/>
  <c r="J1677" i="5"/>
  <c r="J1660" i="5"/>
  <c r="J1602" i="5"/>
  <c r="J1583" i="5"/>
  <c r="J1565" i="5"/>
  <c r="J1508" i="5"/>
  <c r="J1488" i="5"/>
  <c r="J1448" i="5"/>
  <c r="J1429" i="5"/>
  <c r="J1409" i="5"/>
  <c r="J1352" i="5"/>
  <c r="J1312" i="5"/>
  <c r="J1291" i="5"/>
  <c r="J1251" i="5"/>
  <c r="J1231" i="5"/>
  <c r="J1191" i="5"/>
  <c r="J1130" i="5"/>
  <c r="J599" i="5"/>
  <c r="J553" i="5"/>
  <c r="J2778" i="5"/>
  <c r="J2761" i="5"/>
  <c r="J2728" i="5"/>
  <c r="J2712" i="5"/>
  <c r="J2696" i="5"/>
  <c r="J2679" i="5"/>
  <c r="J2664" i="5"/>
  <c r="J2649" i="5"/>
  <c r="J2632" i="5"/>
  <c r="J2615" i="5"/>
  <c r="J2599" i="5"/>
  <c r="J2583" i="5"/>
  <c r="J2566" i="5"/>
  <c r="J2550" i="5"/>
  <c r="J2534" i="5"/>
  <c r="J2519" i="5"/>
  <c r="J2504" i="5"/>
  <c r="J2470" i="5"/>
  <c r="J2438" i="5"/>
  <c r="J2422" i="5"/>
  <c r="J2402" i="5"/>
  <c r="J2348" i="5"/>
  <c r="J2309" i="5"/>
  <c r="J2294" i="5"/>
  <c r="J2277" i="5"/>
  <c r="J2260" i="5"/>
  <c r="J2244" i="5"/>
  <c r="J2225" i="5"/>
  <c r="J2205" i="5"/>
  <c r="J2188" i="5"/>
  <c r="J2170" i="5"/>
  <c r="J2154" i="5"/>
  <c r="J2119" i="5"/>
  <c r="J2103" i="5"/>
  <c r="J2087" i="5"/>
  <c r="J2069" i="5"/>
  <c r="J2049" i="5"/>
  <c r="J2031" i="5"/>
  <c r="J2015" i="5"/>
  <c r="J2000" i="5"/>
  <c r="J1985" i="5"/>
  <c r="J1968" i="5"/>
  <c r="J1935" i="5"/>
  <c r="J1917" i="5"/>
  <c r="J1885" i="5"/>
  <c r="J1853" i="5"/>
  <c r="J1821" i="5"/>
  <c r="J1804" i="5"/>
  <c r="J1787" i="5"/>
  <c r="J1713" i="5"/>
  <c r="J1694" i="5"/>
  <c r="J1676" i="5"/>
  <c r="J1659" i="5"/>
  <c r="J1601" i="5"/>
  <c r="J1582" i="5"/>
  <c r="J1525" i="5"/>
  <c r="J1507" i="5"/>
  <c r="J1487" i="5"/>
  <c r="J1428" i="5"/>
  <c r="J1371" i="5"/>
  <c r="J1332" i="5"/>
  <c r="J1311" i="5"/>
  <c r="J1250" i="5"/>
  <c r="J1230" i="5"/>
  <c r="J1106" i="5"/>
  <c r="J1017" i="5"/>
  <c r="J881" i="5"/>
  <c r="J290" i="5"/>
  <c r="J3102" i="5"/>
  <c r="J3037" i="5"/>
  <c r="J3020" i="5"/>
  <c r="J3005" i="5"/>
  <c r="J2987" i="5"/>
  <c r="J2971" i="5"/>
  <c r="J2857" i="5"/>
  <c r="J2777" i="5"/>
  <c r="J2760" i="5"/>
  <c r="J2744" i="5"/>
  <c r="J2711" i="5"/>
  <c r="J2695" i="5"/>
  <c r="J2631" i="5"/>
  <c r="J2598" i="5"/>
  <c r="J2549" i="5"/>
  <c r="J2503" i="5"/>
  <c r="J2486" i="5"/>
  <c r="J2453" i="5"/>
  <c r="J2437" i="5"/>
  <c r="J2421" i="5"/>
  <c r="J2384" i="5"/>
  <c r="J2366" i="5"/>
  <c r="J2347" i="5"/>
  <c r="J2329" i="5"/>
  <c r="J2308" i="5"/>
  <c r="J2276" i="5"/>
  <c r="J2243" i="5"/>
  <c r="J2224" i="5"/>
  <c r="J2153" i="5"/>
  <c r="J2136" i="5"/>
  <c r="J2118" i="5"/>
  <c r="J2086" i="5"/>
  <c r="J2068" i="5"/>
  <c r="J2014" i="5"/>
  <c r="J1984" i="5"/>
  <c r="J1967" i="5"/>
  <c r="J1950" i="5"/>
  <c r="J1916" i="5"/>
  <c r="J1899" i="5"/>
  <c r="J1884" i="5"/>
  <c r="J1868" i="5"/>
  <c r="J1852" i="5"/>
  <c r="J1837" i="5"/>
  <c r="J1786" i="5"/>
  <c r="J1748" i="5"/>
  <c r="J1730" i="5"/>
  <c r="J1620" i="5"/>
  <c r="J1581" i="5"/>
  <c r="J1524" i="5"/>
  <c r="J1506" i="5"/>
  <c r="J1467" i="5"/>
  <c r="J1447" i="5"/>
  <c r="J1427" i="5"/>
  <c r="J1370" i="5"/>
  <c r="J1331" i="5"/>
  <c r="J1310" i="5"/>
  <c r="J1249" i="5"/>
  <c r="J1229" i="5"/>
  <c r="J1190" i="5"/>
  <c r="J1148" i="5"/>
  <c r="J1061" i="5"/>
  <c r="J974" i="5"/>
  <c r="J763" i="5"/>
  <c r="J361" i="5"/>
  <c r="J2694" i="5"/>
  <c r="J2678" i="5"/>
  <c r="J2663" i="5"/>
  <c r="J2648" i="5"/>
  <c r="J2614" i="5"/>
  <c r="J2582" i="5"/>
  <c r="J2565" i="5"/>
  <c r="J2533" i="5"/>
  <c r="J2518" i="5"/>
  <c r="J2502" i="5"/>
  <c r="J2485" i="5"/>
  <c r="J2469" i="5"/>
  <c r="J2436" i="5"/>
  <c r="J2420" i="5"/>
  <c r="J2401" i="5"/>
  <c r="J2383" i="5"/>
  <c r="J2365" i="5"/>
  <c r="J2346" i="5"/>
  <c r="J2328" i="5"/>
  <c r="J2293" i="5"/>
  <c r="J2275" i="5"/>
  <c r="J2259" i="5"/>
  <c r="J2242" i="5"/>
  <c r="J2223" i="5"/>
  <c r="J2204" i="5"/>
  <c r="J2187" i="5"/>
  <c r="J2169" i="5"/>
  <c r="J2152" i="5"/>
  <c r="J2102" i="5"/>
  <c r="J2067" i="5"/>
  <c r="J2048" i="5"/>
  <c r="J2030" i="5"/>
  <c r="J1999" i="5"/>
  <c r="J1966" i="5"/>
  <c r="J1934" i="5"/>
  <c r="J1883" i="5"/>
  <c r="J1867" i="5"/>
  <c r="J1836" i="5"/>
  <c r="J1820" i="5"/>
  <c r="J1803" i="5"/>
  <c r="J1767" i="5"/>
  <c r="J1712" i="5"/>
  <c r="J1639" i="5"/>
  <c r="J1600" i="5"/>
  <c r="J1580" i="5"/>
  <c r="J1562" i="5"/>
  <c r="J1542" i="5"/>
  <c r="J1523" i="5"/>
  <c r="J1505" i="5"/>
  <c r="J1466" i="5"/>
  <c r="J1387" i="5"/>
  <c r="J1369" i="5"/>
  <c r="J1330" i="5"/>
  <c r="J1309" i="5"/>
  <c r="J1268" i="5"/>
  <c r="J1248" i="5"/>
  <c r="J1015" i="5"/>
  <c r="J879" i="5"/>
  <c r="J714" i="5"/>
  <c r="J218" i="5"/>
  <c r="J3052" i="5"/>
  <c r="J3036" i="5"/>
  <c r="J3019" i="5"/>
  <c r="J2986" i="5"/>
  <c r="J2969" i="5"/>
  <c r="J2954" i="5"/>
  <c r="J2904" i="5"/>
  <c r="J2855" i="5"/>
  <c r="J2839" i="5"/>
  <c r="J2775" i="5"/>
  <c r="J2742" i="5"/>
  <c r="J2693" i="5"/>
  <c r="J2647" i="5"/>
  <c r="J2630" i="5"/>
  <c r="J2597" i="5"/>
  <c r="J2581" i="5"/>
  <c r="J2564" i="5"/>
  <c r="J2548" i="5"/>
  <c r="J2501" i="5"/>
  <c r="J2484" i="5"/>
  <c r="J2452" i="5"/>
  <c r="J2435" i="5"/>
  <c r="J2419" i="5"/>
  <c r="J2400" i="5"/>
  <c r="J2382" i="5"/>
  <c r="J2345" i="5"/>
  <c r="J2327" i="5"/>
  <c r="J2307" i="5"/>
  <c r="J2274" i="5"/>
  <c r="J2241" i="5"/>
  <c r="J2222" i="5"/>
  <c r="J2203" i="5"/>
  <c r="J2186" i="5"/>
  <c r="J2168" i="5"/>
  <c r="J2135" i="5"/>
  <c r="J2117" i="5"/>
  <c r="J2101" i="5"/>
  <c r="J2085" i="5"/>
  <c r="J2066" i="5"/>
  <c r="J2047" i="5"/>
  <c r="J2029" i="5"/>
  <c r="J2013" i="5"/>
  <c r="J1998" i="5"/>
  <c r="J1983" i="5"/>
  <c r="J1965" i="5"/>
  <c r="J1949" i="5"/>
  <c r="J1933" i="5"/>
  <c r="J1915" i="5"/>
  <c r="J1898" i="5"/>
  <c r="J1882" i="5"/>
  <c r="J1866" i="5"/>
  <c r="J1851" i="5"/>
  <c r="J1835" i="5"/>
  <c r="J1819" i="5"/>
  <c r="J1784" i="5"/>
  <c r="J1766" i="5"/>
  <c r="J1747" i="5"/>
  <c r="J1729" i="5"/>
  <c r="J1711" i="5"/>
  <c r="J1619" i="5"/>
  <c r="J1599" i="5"/>
  <c r="J1541" i="5"/>
  <c r="J1446" i="5"/>
  <c r="J1368" i="5"/>
  <c r="J1349" i="5"/>
  <c r="J1247" i="5"/>
  <c r="J1207" i="5"/>
  <c r="J1126" i="5"/>
  <c r="J1103" i="5"/>
  <c r="J948" i="5"/>
  <c r="J3100" i="5"/>
  <c r="J3085" i="5"/>
  <c r="J3068" i="5"/>
  <c r="J3018" i="5"/>
  <c r="J3003" i="5"/>
  <c r="J2968" i="5"/>
  <c r="J2936" i="5"/>
  <c r="J2920" i="5"/>
  <c r="J2887" i="5"/>
  <c r="J2871" i="5"/>
  <c r="J2854" i="5"/>
  <c r="J2838" i="5"/>
  <c r="J2822" i="5"/>
  <c r="J2807" i="5"/>
  <c r="J2792" i="5"/>
  <c r="J2758" i="5"/>
  <c r="J2726" i="5"/>
  <c r="J2709" i="5"/>
  <c r="J2677" i="5"/>
  <c r="J2662" i="5"/>
  <c r="J2646" i="5"/>
  <c r="J2629" i="5"/>
  <c r="J2613" i="5"/>
  <c r="J2580" i="5"/>
  <c r="J2563" i="5"/>
  <c r="J2532" i="5"/>
  <c r="J2517" i="5"/>
  <c r="J2500" i="5"/>
  <c r="J2468" i="5"/>
  <c r="J2418" i="5"/>
  <c r="J2399" i="5"/>
  <c r="J2381" i="5"/>
  <c r="J2364" i="5"/>
  <c r="J2344" i="5"/>
  <c r="J2326" i="5"/>
  <c r="J2292" i="5"/>
  <c r="J2258" i="5"/>
  <c r="J2240" i="5"/>
  <c r="J2221" i="5"/>
  <c r="J2202" i="5"/>
  <c r="J2185" i="5"/>
  <c r="J2167" i="5"/>
  <c r="J2151" i="5"/>
  <c r="J2134" i="5"/>
  <c r="J2116" i="5"/>
  <c r="J2084" i="5"/>
  <c r="J2065" i="5"/>
  <c r="J2046" i="5"/>
  <c r="J2028" i="5"/>
  <c r="J1964" i="5"/>
  <c r="J1948" i="5"/>
  <c r="J1914" i="5"/>
  <c r="J1850" i="5"/>
  <c r="J1801" i="5"/>
  <c r="J1783" i="5"/>
  <c r="J1765" i="5"/>
  <c r="J1746" i="5"/>
  <c r="J1673" i="5"/>
  <c r="J1655" i="5"/>
  <c r="J1638" i="5"/>
  <c r="J1618" i="5"/>
  <c r="J1560" i="5"/>
  <c r="J1522" i="5"/>
  <c r="J1484" i="5"/>
  <c r="J1465" i="5"/>
  <c r="J1445" i="5"/>
  <c r="J1405" i="5"/>
  <c r="J1386" i="5"/>
  <c r="J1348" i="5"/>
  <c r="J1329" i="5"/>
  <c r="J1267" i="5"/>
  <c r="J1035" i="5"/>
  <c r="J1014" i="5"/>
  <c r="J525" i="5"/>
  <c r="J146" i="5"/>
  <c r="J2516" i="5"/>
  <c r="J2483" i="5"/>
  <c r="J2467" i="5"/>
  <c r="J2451" i="5"/>
  <c r="J2434" i="5"/>
  <c r="J2398" i="5"/>
  <c r="J2380" i="5"/>
  <c r="J2343" i="5"/>
  <c r="J2325" i="5"/>
  <c r="J2306" i="5"/>
  <c r="J2291" i="5"/>
  <c r="J2273" i="5"/>
  <c r="J2257" i="5"/>
  <c r="J2239" i="5"/>
  <c r="J2201" i="5"/>
  <c r="J2184" i="5"/>
  <c r="J2133" i="5"/>
  <c r="J2100" i="5"/>
  <c r="J2083" i="5"/>
  <c r="J2064" i="5"/>
  <c r="J2045" i="5"/>
  <c r="J2012" i="5"/>
  <c r="J1997" i="5"/>
  <c r="J1982" i="5"/>
  <c r="J1963" i="5"/>
  <c r="J1932" i="5"/>
  <c r="J1897" i="5"/>
  <c r="J1881" i="5"/>
  <c r="J1865" i="5"/>
  <c r="J1849" i="5"/>
  <c r="J1834" i="5"/>
  <c r="J1818" i="5"/>
  <c r="J1764" i="5"/>
  <c r="J1745" i="5"/>
  <c r="J1728" i="5"/>
  <c r="J1690" i="5"/>
  <c r="J1672" i="5"/>
  <c r="J1654" i="5"/>
  <c r="J1637" i="5"/>
  <c r="J1617" i="5"/>
  <c r="J1598" i="5"/>
  <c r="J1578" i="5"/>
  <c r="J1559" i="5"/>
  <c r="J1540" i="5"/>
  <c r="J1483" i="5"/>
  <c r="J1464" i="5"/>
  <c r="J1444" i="5"/>
  <c r="J1404" i="5"/>
  <c r="J1385" i="5"/>
  <c r="J1286" i="5"/>
  <c r="J1266" i="5"/>
  <c r="J1225" i="5"/>
  <c r="J1206" i="5"/>
  <c r="J1165" i="5"/>
  <c r="J1124" i="5"/>
  <c r="J1080" i="5"/>
  <c r="J453" i="5"/>
  <c r="J2707" i="5"/>
  <c r="J2676" i="5"/>
  <c r="J2661" i="5"/>
  <c r="J2644" i="5"/>
  <c r="J2612" i="5"/>
  <c r="J2531" i="5"/>
  <c r="J2515" i="5"/>
  <c r="J2499" i="5"/>
  <c r="J2466" i="5"/>
  <c r="J2450" i="5"/>
  <c r="J2433" i="5"/>
  <c r="J2417" i="5"/>
  <c r="J2397" i="5"/>
  <c r="J2363" i="5"/>
  <c r="J2342" i="5"/>
  <c r="J2324" i="5"/>
  <c r="J2290" i="5"/>
  <c r="J2272" i="5"/>
  <c r="J2256" i="5"/>
  <c r="J2220" i="5"/>
  <c r="J2200" i="5"/>
  <c r="J2166" i="5"/>
  <c r="J2150" i="5"/>
  <c r="J2132" i="5"/>
  <c r="J2115" i="5"/>
  <c r="J2099" i="5"/>
  <c r="J2082" i="5"/>
  <c r="J2044" i="5"/>
  <c r="J2027" i="5"/>
  <c r="J1996" i="5"/>
  <c r="J1947" i="5"/>
  <c r="J1931" i="5"/>
  <c r="J1913" i="5"/>
  <c r="J1880" i="5"/>
  <c r="J1864" i="5"/>
  <c r="J1833" i="5"/>
  <c r="J1817" i="5"/>
  <c r="J1800" i="5"/>
  <c r="J1782" i="5"/>
  <c r="J1763" i="5"/>
  <c r="J1636" i="5"/>
  <c r="J1597" i="5"/>
  <c r="J1558" i="5"/>
  <c r="J1539" i="5"/>
  <c r="J1502" i="5"/>
  <c r="J1482" i="5"/>
  <c r="J1463" i="5"/>
  <c r="J1384" i="5"/>
  <c r="J1347" i="5"/>
  <c r="J1328" i="5"/>
  <c r="J1285" i="5"/>
  <c r="J1265" i="5"/>
  <c r="J1224" i="5"/>
  <c r="J1205" i="5"/>
  <c r="J1164" i="5"/>
  <c r="J1123" i="5"/>
  <c r="J1034" i="5"/>
  <c r="J990" i="5"/>
  <c r="J615" i="5"/>
  <c r="J74" i="5"/>
  <c r="J2660" i="5"/>
  <c r="J2627" i="5"/>
  <c r="J2611" i="5"/>
  <c r="J2595" i="5"/>
  <c r="J2578" i="5"/>
  <c r="J2561" i="5"/>
  <c r="J2546" i="5"/>
  <c r="J2514" i="5"/>
  <c r="J2498" i="5"/>
  <c r="J2482" i="5"/>
  <c r="J2449" i="5"/>
  <c r="J2432" i="5"/>
  <c r="J2416" i="5"/>
  <c r="J2379" i="5"/>
  <c r="J2362" i="5"/>
  <c r="J2323" i="5"/>
  <c r="J2305" i="5"/>
  <c r="J2271" i="5"/>
  <c r="J2255" i="5"/>
  <c r="J2238" i="5"/>
  <c r="J2219" i="5"/>
  <c r="J2183" i="5"/>
  <c r="J2098" i="5"/>
  <c r="J2081" i="5"/>
  <c r="J2063" i="5"/>
  <c r="J2026" i="5"/>
  <c r="J2011" i="5"/>
  <c r="J1981" i="5"/>
  <c r="J1962" i="5"/>
  <c r="J1946" i="5"/>
  <c r="J1930" i="5"/>
  <c r="J1912" i="5"/>
  <c r="J1896" i="5"/>
  <c r="J1879" i="5"/>
  <c r="J1863" i="5"/>
  <c r="J1848" i="5"/>
  <c r="J1816" i="5"/>
  <c r="J1781" i="5"/>
  <c r="J1762" i="5"/>
  <c r="J1744" i="5"/>
  <c r="J1707" i="5"/>
  <c r="J1689" i="5"/>
  <c r="J1671" i="5"/>
  <c r="J1653" i="5"/>
  <c r="J1635" i="5"/>
  <c r="J1616" i="5"/>
  <c r="J1576" i="5"/>
  <c r="J1557" i="5"/>
  <c r="J1538" i="5"/>
  <c r="J1481" i="5"/>
  <c r="J1422" i="5"/>
  <c r="J1403" i="5"/>
  <c r="J1364" i="5"/>
  <c r="J1284" i="5"/>
  <c r="J1264" i="5"/>
  <c r="J1223" i="5"/>
  <c r="J1143" i="5"/>
  <c r="J1122" i="5"/>
  <c r="J379" i="5"/>
  <c r="J2659" i="5"/>
  <c r="J2643" i="5"/>
  <c r="J2610" i="5"/>
  <c r="J2594" i="5"/>
  <c r="J2577" i="5"/>
  <c r="J2530" i="5"/>
  <c r="J2513" i="5"/>
  <c r="J2497" i="5"/>
  <c r="J2465" i="5"/>
  <c r="J2448" i="5"/>
  <c r="J2431" i="5"/>
  <c r="J2415" i="5"/>
  <c r="J2396" i="5"/>
  <c r="J2378" i="5"/>
  <c r="J2361" i="5"/>
  <c r="J2341" i="5"/>
  <c r="J2322" i="5"/>
  <c r="J2289" i="5"/>
  <c r="J2254" i="5"/>
  <c r="J2218" i="5"/>
  <c r="J2199" i="5"/>
  <c r="J2182" i="5"/>
  <c r="J2165" i="5"/>
  <c r="J2149" i="5"/>
  <c r="J2131" i="5"/>
  <c r="J2114" i="5"/>
  <c r="J2080" i="5"/>
  <c r="J2062" i="5"/>
  <c r="J2043" i="5"/>
  <c r="J2010" i="5"/>
  <c r="J1995" i="5"/>
  <c r="J1980" i="5"/>
  <c r="J1862" i="5"/>
  <c r="J1832" i="5"/>
  <c r="J1815" i="5"/>
  <c r="J1799" i="5"/>
  <c r="J1761" i="5"/>
  <c r="J1725" i="5"/>
  <c r="J1706" i="5"/>
  <c r="J1688" i="5"/>
  <c r="J1652" i="5"/>
  <c r="J1634" i="5"/>
  <c r="J1615" i="5"/>
  <c r="J1575" i="5"/>
  <c r="J1519" i="5"/>
  <c r="J1501" i="5"/>
  <c r="J1421" i="5"/>
  <c r="J1402" i="5"/>
  <c r="J1363" i="5"/>
  <c r="J1346" i="5"/>
  <c r="J1304" i="5"/>
  <c r="J1242" i="5"/>
  <c r="J1033" i="5"/>
  <c r="J967" i="5"/>
  <c r="J897" i="5"/>
  <c r="J2722" i="5"/>
  <c r="J2705" i="5"/>
  <c r="J2690" i="5"/>
  <c r="J2658" i="5"/>
  <c r="J2642" i="5"/>
  <c r="J2626" i="5"/>
  <c r="J2593" i="5"/>
  <c r="J2576" i="5"/>
  <c r="J2560" i="5"/>
  <c r="J2545" i="5"/>
  <c r="J2529" i="5"/>
  <c r="J2481" i="5"/>
  <c r="J2430" i="5"/>
  <c r="J2414" i="5"/>
  <c r="J2395" i="5"/>
  <c r="J2377" i="5"/>
  <c r="J2360" i="5"/>
  <c r="J2304" i="5"/>
  <c r="J2270" i="5"/>
  <c r="J2253" i="5"/>
  <c r="J2237" i="5"/>
  <c r="J2217" i="5"/>
  <c r="J2198" i="5"/>
  <c r="J2164" i="5"/>
  <c r="J2097" i="5"/>
  <c r="J2042" i="5"/>
  <c r="J2025" i="5"/>
  <c r="J1961" i="5"/>
  <c r="J1945" i="5"/>
  <c r="J1929" i="5"/>
  <c r="J1911" i="5"/>
  <c r="J1895" i="5"/>
  <c r="J1878" i="5"/>
  <c r="J1847" i="5"/>
  <c r="J1814" i="5"/>
  <c r="J1780" i="5"/>
  <c r="J1705" i="5"/>
  <c r="J1670" i="5"/>
  <c r="J1633" i="5"/>
  <c r="J1614" i="5"/>
  <c r="J1595" i="5"/>
  <c r="J1556" i="5"/>
  <c r="J1500" i="5"/>
  <c r="J1480" i="5"/>
  <c r="J1420" i="5"/>
  <c r="J1345" i="5"/>
  <c r="J1303" i="5"/>
  <c r="J1283" i="5"/>
  <c r="J1241" i="5"/>
  <c r="J1222" i="5"/>
  <c r="J1182" i="5"/>
  <c r="J1142" i="5"/>
  <c r="J1053" i="5"/>
  <c r="J2528" i="5"/>
  <c r="J2512" i="5"/>
  <c r="J2496" i="5"/>
  <c r="J2464" i="5"/>
  <c r="J2447" i="5"/>
  <c r="J2413" i="5"/>
  <c r="J2394" i="5"/>
  <c r="J2376" i="5"/>
  <c r="J2359" i="5"/>
  <c r="J2340" i="5"/>
  <c r="J2321" i="5"/>
  <c r="J2288" i="5"/>
  <c r="J2269" i="5"/>
  <c r="J2252" i="5"/>
  <c r="J2236" i="5"/>
  <c r="J2216" i="5"/>
  <c r="J2197" i="5"/>
  <c r="J2181" i="5"/>
  <c r="J2163" i="5"/>
  <c r="J2148" i="5"/>
  <c r="J2130" i="5"/>
  <c r="J2113" i="5"/>
  <c r="J2096" i="5"/>
  <c r="J2079" i="5"/>
  <c r="J2061" i="5"/>
  <c r="J2024" i="5"/>
  <c r="J2009" i="5"/>
  <c r="J1994" i="5"/>
  <c r="J1979" i="5"/>
  <c r="J1960" i="5"/>
  <c r="J1928" i="5"/>
  <c r="J1894" i="5"/>
  <c r="J1861" i="5"/>
  <c r="J1846" i="5"/>
  <c r="J1831" i="5"/>
  <c r="J1798" i="5"/>
  <c r="J1724" i="5"/>
  <c r="J1704" i="5"/>
  <c r="J1687" i="5"/>
  <c r="J1651" i="5"/>
  <c r="J1632" i="5"/>
  <c r="J1574" i="5"/>
  <c r="J1518" i="5"/>
  <c r="J1499" i="5"/>
  <c r="J1479" i="5"/>
  <c r="J1440" i="5"/>
  <c r="J1419" i="5"/>
  <c r="J1381" i="5"/>
  <c r="J1362" i="5"/>
  <c r="J1344" i="5"/>
  <c r="J1302" i="5"/>
  <c r="J1240" i="5"/>
  <c r="J1161" i="5"/>
  <c r="J1141" i="5"/>
  <c r="J1097" i="5"/>
  <c r="J965" i="5"/>
  <c r="J3031" i="5"/>
  <c r="J3013" i="5"/>
  <c r="J2997" i="5"/>
  <c r="J2963" i="5"/>
  <c r="J2948" i="5"/>
  <c r="J2914" i="5"/>
  <c r="J2898" i="5"/>
  <c r="J2866" i="5"/>
  <c r="J2849" i="5"/>
  <c r="J2834" i="5"/>
  <c r="J2802" i="5"/>
  <c r="J2786" i="5"/>
  <c r="J2770" i="5"/>
  <c r="J2737" i="5"/>
  <c r="J2720" i="5"/>
  <c r="J2704" i="5"/>
  <c r="J2689" i="5"/>
  <c r="J2673" i="5"/>
  <c r="J2625" i="5"/>
  <c r="J2574" i="5"/>
  <c r="J2559" i="5"/>
  <c r="J2544" i="5"/>
  <c r="J2527" i="5"/>
  <c r="J2511" i="5"/>
  <c r="J2480" i="5"/>
  <c r="J2463" i="5"/>
  <c r="J2446" i="5"/>
  <c r="J2429" i="5"/>
  <c r="J2412" i="5"/>
  <c r="J2393" i="5"/>
  <c r="J2375" i="5"/>
  <c r="J2358" i="5"/>
  <c r="J2339" i="5"/>
  <c r="J2320" i="5"/>
  <c r="J2303" i="5"/>
  <c r="J2287" i="5"/>
  <c r="J2268" i="5"/>
  <c r="J2235" i="5"/>
  <c r="J2215" i="5"/>
  <c r="J2180" i="5"/>
  <c r="J2147" i="5"/>
  <c r="J2129" i="5"/>
  <c r="J2095" i="5"/>
  <c r="J2041" i="5"/>
  <c r="J2023" i="5"/>
  <c r="J2008" i="5"/>
  <c r="J1993" i="5"/>
  <c r="J1978" i="5"/>
  <c r="J1959" i="5"/>
  <c r="J1944" i="5"/>
  <c r="J1927" i="5"/>
  <c r="J1910" i="5"/>
  <c r="J1877" i="5"/>
  <c r="J1813" i="5"/>
  <c r="J1797" i="5"/>
  <c r="J1759" i="5"/>
  <c r="J1741" i="5"/>
  <c r="J1723" i="5"/>
  <c r="J1669" i="5"/>
  <c r="J1612" i="5"/>
  <c r="J1593" i="5"/>
  <c r="J1573" i="5"/>
  <c r="J1535" i="5"/>
  <c r="J1517" i="5"/>
  <c r="J1498" i="5"/>
  <c r="J1439" i="5"/>
  <c r="J1361" i="5"/>
  <c r="J1301" i="5"/>
  <c r="J1261" i="5"/>
  <c r="J1239" i="5"/>
  <c r="J1221" i="5"/>
  <c r="J1052" i="5"/>
  <c r="J848" i="5"/>
  <c r="J729" i="5"/>
  <c r="J56" i="5"/>
  <c r="J92" i="5"/>
  <c r="J128" i="5"/>
  <c r="J164" i="5"/>
  <c r="J200" i="5"/>
  <c r="J236" i="5"/>
  <c r="J272" i="5"/>
  <c r="J308" i="5"/>
  <c r="J326" i="5"/>
  <c r="J435" i="5"/>
  <c r="J472" i="5"/>
  <c r="J540" i="5"/>
  <c r="J568" i="5"/>
  <c r="J631" i="5"/>
  <c r="J664" i="5"/>
  <c r="J698" i="5"/>
  <c r="J748" i="5"/>
  <c r="J779" i="5"/>
  <c r="J814" i="5"/>
  <c r="J833" i="5"/>
  <c r="J950" i="5"/>
  <c r="J1091" i="5"/>
  <c r="J1209" i="5"/>
  <c r="J1262" i="5"/>
  <c r="J1280" i="5"/>
  <c r="J1333" i="5"/>
  <c r="J1433" i="5"/>
  <c r="J1468" i="5"/>
  <c r="J1485" i="5"/>
  <c r="J1536" i="5"/>
  <c r="J1552" i="5"/>
  <c r="J1570" i="5"/>
  <c r="J1586" i="5"/>
  <c r="J1742" i="5"/>
  <c r="J1810" i="5"/>
  <c r="J39" i="5"/>
  <c r="J75" i="5"/>
  <c r="J111" i="5"/>
  <c r="J147" i="5"/>
  <c r="J183" i="5"/>
  <c r="J219" i="5"/>
  <c r="J255" i="5"/>
  <c r="J291" i="5"/>
  <c r="J362" i="5"/>
  <c r="J380" i="5"/>
  <c r="J399" i="5"/>
  <c r="J554" i="5"/>
  <c r="J584" i="5"/>
  <c r="J616" i="5"/>
  <c r="J649" i="5"/>
  <c r="J764" i="5"/>
  <c r="J866" i="5"/>
  <c r="J898" i="5"/>
  <c r="J968" i="5"/>
  <c r="J1018" i="5"/>
  <c r="J1162" i="5"/>
  <c r="J1178" i="5"/>
  <c r="J1193" i="5"/>
  <c r="J1316" i="5"/>
  <c r="J1399" i="5"/>
  <c r="J1621" i="5"/>
  <c r="J1760" i="5"/>
  <c r="J1779" i="5"/>
  <c r="J327" i="5"/>
  <c r="J344" i="5"/>
  <c r="J436" i="5"/>
  <c r="J493" i="5"/>
  <c r="J527" i="5"/>
  <c r="J541" i="5"/>
  <c r="J601" i="5"/>
  <c r="J665" i="5"/>
  <c r="J683" i="5"/>
  <c r="J716" i="5"/>
  <c r="J749" i="5"/>
  <c r="J797" i="5"/>
  <c r="J834" i="5"/>
  <c r="J986" i="5"/>
  <c r="J1055" i="5"/>
  <c r="J1092" i="5"/>
  <c r="J1128" i="5"/>
  <c r="J1263" i="5"/>
  <c r="J1281" i="5"/>
  <c r="J1334" i="5"/>
  <c r="J1351" i="5"/>
  <c r="J1366" i="5"/>
  <c r="J1383" i="5"/>
  <c r="J1416" i="5"/>
  <c r="J1486" i="5"/>
  <c r="J1504" i="5"/>
  <c r="J1521" i="5"/>
  <c r="J1537" i="5"/>
  <c r="J1571" i="5"/>
  <c r="J1587" i="5"/>
  <c r="J1604" i="5"/>
  <c r="J1727" i="5"/>
  <c r="J1796" i="5"/>
  <c r="J40" i="5"/>
  <c r="J76" i="5"/>
  <c r="J112" i="5"/>
  <c r="J148" i="5"/>
  <c r="J184" i="5"/>
  <c r="J220" i="5"/>
  <c r="J256" i="5"/>
  <c r="J292" i="5"/>
  <c r="J363" i="5"/>
  <c r="J400" i="5"/>
  <c r="J420" i="5"/>
  <c r="J555" i="5"/>
  <c r="J570" i="5"/>
  <c r="J617" i="5"/>
  <c r="J781" i="5"/>
  <c r="J917" i="5"/>
  <c r="J936" i="5"/>
  <c r="J952" i="5"/>
  <c r="J1003" i="5"/>
  <c r="J1019" i="5"/>
  <c r="J1111" i="5"/>
  <c r="J1163" i="5"/>
  <c r="J1179" i="5"/>
  <c r="J1211" i="5"/>
  <c r="J1228" i="5"/>
  <c r="J1299" i="5"/>
  <c r="J1452" i="5"/>
  <c r="J328" i="5"/>
  <c r="J494" i="5"/>
  <c r="J512" i="5"/>
  <c r="J528" i="5"/>
  <c r="J542" i="5"/>
  <c r="J651" i="5"/>
  <c r="J666" i="5"/>
  <c r="J701" i="5"/>
  <c r="J750" i="5"/>
  <c r="J835" i="5"/>
  <c r="J852" i="5"/>
  <c r="J868" i="5"/>
  <c r="J900" i="5"/>
  <c r="J970" i="5"/>
  <c r="J1039" i="5"/>
  <c r="J1056" i="5"/>
  <c r="J364" i="5"/>
  <c r="J421" i="5"/>
  <c r="J556" i="5"/>
  <c r="J571" i="5"/>
  <c r="J603" i="5"/>
  <c r="J618" i="5"/>
  <c r="J685" i="5"/>
  <c r="J718" i="5"/>
  <c r="J782" i="5"/>
  <c r="J818" i="5"/>
  <c r="J886" i="5"/>
  <c r="J918" i="5"/>
  <c r="J953" i="5"/>
  <c r="J988" i="5"/>
  <c r="J313" i="5"/>
  <c r="J459" i="5"/>
  <c r="J495" i="5"/>
  <c r="J529" i="5"/>
  <c r="J543" i="5"/>
  <c r="J588" i="5"/>
  <c r="J636" i="5"/>
  <c r="J652" i="5"/>
  <c r="J735" i="5"/>
  <c r="J751" i="5"/>
  <c r="J768" i="5"/>
  <c r="J800" i="5"/>
  <c r="J938" i="5"/>
  <c r="J971" i="5"/>
  <c r="J1021" i="5"/>
  <c r="J26" i="5"/>
  <c r="J62" i="5"/>
  <c r="J98" i="5"/>
  <c r="J134" i="5"/>
  <c r="J170" i="5"/>
  <c r="J206" i="5"/>
  <c r="J242" i="5"/>
  <c r="J385" i="5"/>
  <c r="J440" i="5"/>
  <c r="J557" i="5"/>
  <c r="J572" i="5"/>
  <c r="J604" i="5"/>
  <c r="J703" i="5"/>
  <c r="J719" i="5"/>
  <c r="J854" i="5"/>
  <c r="J870" i="5"/>
  <c r="J887" i="5"/>
  <c r="J989" i="5"/>
  <c r="J1041" i="5"/>
  <c r="J1078" i="5"/>
  <c r="J1096" i="5"/>
  <c r="J1181" i="5"/>
  <c r="J44" i="5"/>
  <c r="J80" i="5"/>
  <c r="J116" i="5"/>
  <c r="J152" i="5"/>
  <c r="J188" i="5"/>
  <c r="J224" i="5"/>
  <c r="J260" i="5"/>
  <c r="J279" i="5"/>
  <c r="J296" i="5"/>
  <c r="J314" i="5"/>
  <c r="J349" i="5"/>
  <c r="J423" i="5"/>
  <c r="J460" i="5"/>
  <c r="J496" i="5"/>
  <c r="J515" i="5"/>
  <c r="J544" i="5"/>
  <c r="J653" i="5"/>
  <c r="J687" i="5"/>
  <c r="J736" i="5"/>
  <c r="J769" i="5"/>
  <c r="J820" i="5"/>
  <c r="J939" i="5"/>
  <c r="J1114" i="5"/>
  <c r="J1166" i="5"/>
  <c r="J27" i="5"/>
  <c r="J63" i="5"/>
  <c r="J99" i="5"/>
  <c r="J135" i="5"/>
  <c r="J171" i="5"/>
  <c r="J207" i="5"/>
  <c r="J243" i="5"/>
  <c r="J332" i="5"/>
  <c r="J386" i="5"/>
  <c r="J480" i="5"/>
  <c r="J531" i="5"/>
  <c r="J558" i="5"/>
  <c r="J605" i="5"/>
  <c r="J638" i="5"/>
  <c r="J704" i="5"/>
  <c r="J839" i="5"/>
  <c r="J888" i="5"/>
  <c r="J904" i="5"/>
  <c r="J280" i="5"/>
  <c r="J315" i="5"/>
  <c r="J368" i="5"/>
  <c r="J424" i="5"/>
  <c r="J545" i="5"/>
  <c r="J591" i="5"/>
  <c r="J688" i="5"/>
  <c r="J770" i="5"/>
  <c r="J856" i="5"/>
  <c r="J872" i="5"/>
  <c r="J1009" i="5"/>
  <c r="J1043" i="5"/>
  <c r="J1135" i="5"/>
  <c r="J1167" i="5"/>
  <c r="J1183" i="5"/>
  <c r="J1233" i="5"/>
  <c r="J1323" i="5"/>
  <c r="J1356" i="5"/>
  <c r="J1388" i="5"/>
  <c r="J1510" i="5"/>
  <c r="J1526" i="5"/>
  <c r="J1681" i="5"/>
  <c r="J1697" i="5"/>
  <c r="J1715" i="5"/>
  <c r="J28" i="5"/>
  <c r="J64" i="5"/>
  <c r="J100" i="5"/>
  <c r="J136" i="5"/>
  <c r="J172" i="5"/>
  <c r="J208" i="5"/>
  <c r="J244" i="5"/>
  <c r="J351" i="5"/>
  <c r="J387" i="5"/>
  <c r="J532" i="5"/>
  <c r="J559" i="5"/>
  <c r="J575" i="5"/>
  <c r="J623" i="5"/>
  <c r="J639" i="5"/>
  <c r="J722" i="5"/>
  <c r="J787" i="5"/>
  <c r="J840" i="5"/>
  <c r="J889" i="5"/>
  <c r="J991" i="5"/>
  <c r="J1116" i="5"/>
  <c r="J1153" i="5"/>
  <c r="J1216" i="5"/>
  <c r="J1253" i="5"/>
  <c r="J1287" i="5"/>
  <c r="J1341" i="5"/>
  <c r="J1406" i="5"/>
  <c r="J1441" i="5"/>
  <c r="J1475" i="5"/>
  <c r="J1561" i="5"/>
  <c r="J1577" i="5"/>
  <c r="J1594" i="5"/>
  <c r="J1647" i="5"/>
  <c r="J1732" i="5"/>
  <c r="J1785" i="5"/>
  <c r="J316" i="5"/>
  <c r="J518" i="5"/>
  <c r="J546" i="5"/>
  <c r="J592" i="5"/>
  <c r="J656" i="5"/>
  <c r="J673" i="5"/>
  <c r="J706" i="5"/>
  <c r="J756" i="5"/>
  <c r="J771" i="5"/>
  <c r="J924" i="5"/>
  <c r="J1010" i="5"/>
  <c r="J1184" i="5"/>
  <c r="J1234" i="5"/>
  <c r="J352" i="5"/>
  <c r="J388" i="5"/>
  <c r="J464" i="5"/>
  <c r="J483" i="5"/>
  <c r="J533" i="5"/>
  <c r="J640" i="5"/>
  <c r="J690" i="5"/>
  <c r="J723" i="5"/>
  <c r="J740" i="5"/>
  <c r="J841" i="5"/>
  <c r="J874" i="5"/>
  <c r="J943" i="5"/>
  <c r="J960" i="5"/>
  <c r="J977" i="5"/>
  <c r="J1064" i="5"/>
  <c r="J1100" i="5"/>
  <c r="J1137" i="5"/>
  <c r="J1154" i="5"/>
  <c r="J1217" i="5"/>
  <c r="J1307" i="5"/>
  <c r="J1342" i="5"/>
  <c r="J1358" i="5"/>
  <c r="J1375" i="5"/>
  <c r="J1425" i="5"/>
  <c r="J1545" i="5"/>
  <c r="J1648" i="5"/>
  <c r="J410" i="5"/>
  <c r="J519" i="5"/>
  <c r="J547" i="5"/>
  <c r="J593" i="5"/>
  <c r="J625" i="5"/>
  <c r="J757" i="5"/>
  <c r="J807" i="5"/>
  <c r="J859" i="5"/>
  <c r="J891" i="5"/>
  <c r="J908" i="5"/>
  <c r="J925" i="5"/>
  <c r="J1011" i="5"/>
  <c r="J1028" i="5"/>
  <c r="J1046" i="5"/>
  <c r="J1084" i="5"/>
  <c r="J1203" i="5"/>
  <c r="J1272" i="5"/>
  <c r="J1289" i="5"/>
  <c r="J1391" i="5"/>
  <c r="J1408" i="5"/>
  <c r="J1443" i="5"/>
  <c r="J1461" i="5"/>
  <c r="J1477" i="5"/>
  <c r="J1579" i="5"/>
  <c r="J1596" i="5"/>
  <c r="J1613" i="5"/>
  <c r="J1700" i="5"/>
  <c r="J50" i="5"/>
  <c r="J86" i="5"/>
  <c r="J122" i="5"/>
  <c r="J158" i="5"/>
  <c r="J194" i="5"/>
  <c r="J230" i="5"/>
  <c r="J266" i="5"/>
  <c r="J284" i="5"/>
  <c r="J302" i="5"/>
  <c r="J337" i="5"/>
  <c r="J428" i="5"/>
  <c r="J447" i="5"/>
  <c r="J484" i="5"/>
  <c r="J534" i="5"/>
  <c r="J578" i="5"/>
  <c r="J675" i="5"/>
  <c r="J724" i="5"/>
  <c r="J790" i="5"/>
  <c r="J875" i="5"/>
  <c r="J944" i="5"/>
  <c r="J961" i="5"/>
  <c r="J1119" i="5"/>
  <c r="J1138" i="5"/>
  <c r="J1155" i="5"/>
  <c r="J1256" i="5"/>
  <c r="J1308" i="5"/>
  <c r="J1327" i="5"/>
  <c r="J1359" i="5"/>
  <c r="J1376" i="5"/>
  <c r="J1426" i="5"/>
  <c r="J1496" i="5"/>
  <c r="J32" i="5"/>
  <c r="J68" i="5"/>
  <c r="J104" i="5"/>
  <c r="J140" i="5"/>
  <c r="J176" i="5"/>
  <c r="J212" i="5"/>
  <c r="J248" i="5"/>
  <c r="J411" i="5"/>
  <c r="J520" i="5"/>
  <c r="J548" i="5"/>
  <c r="J594" i="5"/>
  <c r="J659" i="5"/>
  <c r="J692" i="5"/>
  <c r="J709" i="5"/>
  <c r="J742" i="5"/>
  <c r="J758" i="5"/>
  <c r="J774" i="5"/>
  <c r="J827" i="5"/>
  <c r="J843" i="5"/>
  <c r="J979" i="5"/>
  <c r="J1012" i="5"/>
  <c r="J1047" i="5"/>
  <c r="J1066" i="5"/>
  <c r="J1172" i="5"/>
  <c r="J1204" i="5"/>
  <c r="J51" i="5"/>
  <c r="J87" i="5"/>
  <c r="J123" i="5"/>
  <c r="J159" i="5"/>
  <c r="J195" i="5"/>
  <c r="J231" i="5"/>
  <c r="J267" i="5"/>
  <c r="J303" i="5"/>
  <c r="J320" i="5"/>
  <c r="J338" i="5"/>
  <c r="J448" i="5"/>
  <c r="J535" i="5"/>
  <c r="J579" i="5"/>
  <c r="J612" i="5"/>
  <c r="J627" i="5"/>
  <c r="J643" i="5"/>
  <c r="J725" i="5"/>
  <c r="J809" i="5"/>
  <c r="J893" i="5"/>
  <c r="J910" i="5"/>
  <c r="J962" i="5"/>
  <c r="J996" i="5"/>
  <c r="J356" i="5"/>
  <c r="J375" i="5"/>
  <c r="J412" i="5"/>
  <c r="J468" i="5"/>
  <c r="J521" i="5"/>
  <c r="J565" i="5"/>
  <c r="J677" i="5"/>
  <c r="J710" i="5"/>
  <c r="J743" i="5"/>
  <c r="J775" i="5"/>
  <c r="J828" i="5"/>
  <c r="J844" i="5"/>
  <c r="J862" i="5"/>
  <c r="J946" i="5"/>
  <c r="J1087" i="5"/>
  <c r="J1121" i="5"/>
  <c r="J1189" i="5"/>
  <c r="J52" i="5"/>
  <c r="J88" i="5"/>
  <c r="J124" i="5"/>
  <c r="J160" i="5"/>
  <c r="J196" i="5"/>
  <c r="J232" i="5"/>
  <c r="J268" i="5"/>
  <c r="J304" i="5"/>
  <c r="J339" i="5"/>
  <c r="J506" i="5"/>
  <c r="J580" i="5"/>
  <c r="J596" i="5"/>
  <c r="J613" i="5"/>
  <c r="J628" i="5"/>
  <c r="J644" i="5"/>
  <c r="J726" i="5"/>
  <c r="J793" i="5"/>
  <c r="J810" i="5"/>
  <c r="J878" i="5"/>
  <c r="J894" i="5"/>
  <c r="J376" i="5"/>
  <c r="J432" i="5"/>
  <c r="J488" i="5"/>
  <c r="J522" i="5"/>
  <c r="J566" i="5"/>
  <c r="J662" i="5"/>
  <c r="J761" i="5"/>
  <c r="J776" i="5"/>
  <c r="J912" i="5"/>
  <c r="J947" i="5"/>
  <c r="J964" i="5"/>
  <c r="J1069" i="5"/>
  <c r="J1105" i="5"/>
  <c r="J289" i="5"/>
  <c r="J340" i="5"/>
  <c r="J507" i="5"/>
  <c r="J552" i="5"/>
  <c r="J614" i="5"/>
  <c r="J679" i="5"/>
  <c r="J696" i="5"/>
  <c r="J794" i="5"/>
  <c r="J846" i="5"/>
  <c r="J864" i="5"/>
  <c r="J452" i="5"/>
  <c r="J471" i="5"/>
  <c r="J539" i="5"/>
  <c r="J567" i="5"/>
  <c r="J630" i="5"/>
  <c r="J663" i="5"/>
  <c r="J728" i="5"/>
  <c r="J762" i="5"/>
  <c r="J896" i="5"/>
  <c r="J999" i="5"/>
  <c r="J1208" i="5"/>
  <c r="J3062" i="5"/>
  <c r="J3045" i="5"/>
  <c r="J3030" i="5"/>
  <c r="J2996" i="5"/>
  <c r="J2981" i="5"/>
  <c r="J2947" i="5"/>
  <c r="J2931" i="5"/>
  <c r="J2881" i="5"/>
  <c r="J2865" i="5"/>
  <c r="J2818" i="5"/>
  <c r="J2801" i="5"/>
  <c r="J2785" i="5"/>
  <c r="J2753" i="5"/>
  <c r="J2736" i="5"/>
  <c r="J2719" i="5"/>
  <c r="J2672" i="5"/>
  <c r="J2656" i="5"/>
  <c r="J2640" i="5"/>
  <c r="J2608" i="5"/>
  <c r="J2591" i="5"/>
  <c r="J2526" i="5"/>
  <c r="J2510" i="5"/>
  <c r="J2495" i="5"/>
  <c r="J2479" i="5"/>
  <c r="J2462" i="5"/>
  <c r="J2445" i="5"/>
  <c r="J2392" i="5"/>
  <c r="J2374" i="5"/>
  <c r="J2357" i="5"/>
  <c r="J2338" i="5"/>
  <c r="J2302" i="5"/>
  <c r="J2286" i="5"/>
  <c r="J2251" i="5"/>
  <c r="J2234" i="5"/>
  <c r="J2214" i="5"/>
  <c r="J2196" i="5"/>
  <c r="J2179" i="5"/>
  <c r="J2162" i="5"/>
  <c r="J2146" i="5"/>
  <c r="J2128" i="5"/>
  <c r="J2112" i="5"/>
  <c r="J2078" i="5"/>
  <c r="J2060" i="5"/>
  <c r="J2040" i="5"/>
  <c r="J1977" i="5"/>
  <c r="J1943" i="5"/>
  <c r="J1926" i="5"/>
  <c r="J1893" i="5"/>
  <c r="J1876" i="5"/>
  <c r="J1860" i="5"/>
  <c r="J1845" i="5"/>
  <c r="J1830" i="5"/>
  <c r="J1812" i="5"/>
  <c r="J1778" i="5"/>
  <c r="J1740" i="5"/>
  <c r="J1722" i="5"/>
  <c r="J1703" i="5"/>
  <c r="J1686" i="5"/>
  <c r="J1668" i="5"/>
  <c r="J1650" i="5"/>
  <c r="J1572" i="5"/>
  <c r="J1534" i="5"/>
  <c r="J1497" i="5"/>
  <c r="J1438" i="5"/>
  <c r="J1418" i="5"/>
  <c r="J1380" i="5"/>
  <c r="J1322" i="5"/>
  <c r="J1300" i="5"/>
  <c r="J1260" i="5"/>
  <c r="J1220" i="5"/>
  <c r="J1199" i="5"/>
  <c r="J1159" i="5"/>
  <c r="J681" i="5"/>
  <c r="J398" i="5"/>
  <c r="J3029" i="5"/>
  <c r="J3012" i="5"/>
  <c r="J2962" i="5"/>
  <c r="J2946" i="5"/>
  <c r="J2913" i="5"/>
  <c r="J2897" i="5"/>
  <c r="J2864" i="5"/>
  <c r="J2848" i="5"/>
  <c r="J2833" i="5"/>
  <c r="J2817" i="5"/>
  <c r="J2769" i="5"/>
  <c r="J2718" i="5"/>
  <c r="J2703" i="5"/>
  <c r="J2688" i="5"/>
  <c r="J2671" i="5"/>
  <c r="J2655" i="5"/>
  <c r="J2624" i="5"/>
  <c r="J2607" i="5"/>
  <c r="J2590" i="5"/>
  <c r="J2573" i="5"/>
  <c r="J2558" i="5"/>
  <c r="J2543" i="5"/>
  <c r="J2478" i="5"/>
  <c r="J2461" i="5"/>
  <c r="J2428" i="5"/>
  <c r="J2411" i="5"/>
  <c r="J2391" i="5"/>
  <c r="J2356" i="5"/>
  <c r="J2337" i="5"/>
  <c r="J2319" i="5"/>
  <c r="J2301" i="5"/>
  <c r="J2285" i="5"/>
  <c r="J2267" i="5"/>
  <c r="J2213" i="5"/>
  <c r="J2178" i="5"/>
  <c r="J2145" i="5"/>
  <c r="J2127" i="5"/>
  <c r="J2094" i="5"/>
  <c r="J2077" i="5"/>
  <c r="J2059" i="5"/>
  <c r="J2039" i="5"/>
  <c r="J2022" i="5"/>
  <c r="J2007" i="5"/>
  <c r="J1992" i="5"/>
  <c r="J1958" i="5"/>
  <c r="J1942" i="5"/>
  <c r="J1909" i="5"/>
  <c r="J1892" i="5"/>
  <c r="J1875" i="5"/>
  <c r="J1859" i="5"/>
  <c r="J1829" i="5"/>
  <c r="J1811" i="5"/>
  <c r="J1777" i="5"/>
  <c r="J1758" i="5"/>
  <c r="J1739" i="5"/>
  <c r="J1721" i="5"/>
  <c r="J1702" i="5"/>
  <c r="J1685" i="5"/>
  <c r="J1629" i="5"/>
  <c r="J1592" i="5"/>
  <c r="J1533" i="5"/>
  <c r="J1516" i="5"/>
  <c r="J1457" i="5"/>
  <c r="J1398" i="5"/>
  <c r="J1360" i="5"/>
  <c r="J1259" i="5"/>
  <c r="J1238" i="5"/>
  <c r="J1139" i="5"/>
  <c r="J1095" i="5"/>
  <c r="J1050" i="5"/>
  <c r="J984" i="5"/>
  <c r="J254" i="5"/>
  <c r="J3078" i="5"/>
  <c r="J3061" i="5"/>
  <c r="J3044" i="5"/>
  <c r="J2995" i="5"/>
  <c r="J2980" i="5"/>
  <c r="J2930" i="5"/>
  <c r="J2880" i="5"/>
  <c r="J2863" i="5"/>
  <c r="J2816" i="5"/>
  <c r="J2800" i="5"/>
  <c r="J2784" i="5"/>
  <c r="J2752" i="5"/>
  <c r="J2735" i="5"/>
  <c r="J2670" i="5"/>
  <c r="J2654" i="5"/>
  <c r="J2639" i="5"/>
  <c r="J2623" i="5"/>
  <c r="J2606" i="5"/>
  <c r="J2589" i="5"/>
  <c r="J2542" i="5"/>
  <c r="J2525" i="5"/>
  <c r="J2509" i="5"/>
  <c r="J2494" i="5"/>
  <c r="J2444" i="5"/>
  <c r="J2410" i="5"/>
  <c r="J2373" i="5"/>
  <c r="J2355" i="5"/>
  <c r="J2336" i="5"/>
  <c r="J2284" i="5"/>
  <c r="J2266" i="5"/>
  <c r="J2250" i="5"/>
  <c r="J2233" i="5"/>
  <c r="J2212" i="5"/>
  <c r="J2195" i="5"/>
  <c r="J2177" i="5"/>
  <c r="J2161" i="5"/>
  <c r="J2144" i="5"/>
  <c r="J2126" i="5"/>
  <c r="J2111" i="5"/>
  <c r="J2058" i="5"/>
  <c r="J2038" i="5"/>
  <c r="J2006" i="5"/>
  <c r="J1976" i="5"/>
  <c r="J1925" i="5"/>
  <c r="J1908" i="5"/>
  <c r="J1891" i="5"/>
  <c r="J1858" i="5"/>
  <c r="J1844" i="5"/>
  <c r="J1794" i="5"/>
  <c r="J1757" i="5"/>
  <c r="J1738" i="5"/>
  <c r="J1701" i="5"/>
  <c r="J1610" i="5"/>
  <c r="J1591" i="5"/>
  <c r="J1551" i="5"/>
  <c r="J1532" i="5"/>
  <c r="J1456" i="5"/>
  <c r="J1437" i="5"/>
  <c r="J1397" i="5"/>
  <c r="J1379" i="5"/>
  <c r="J1321" i="5"/>
  <c r="J1279" i="5"/>
  <c r="J1198" i="5"/>
  <c r="J1158" i="5"/>
  <c r="J1115" i="5"/>
  <c r="J1094" i="5"/>
  <c r="J1071" i="5"/>
  <c r="J914" i="5"/>
  <c r="J1176" i="5"/>
  <c r="J1160" i="5"/>
  <c r="J1125" i="5"/>
  <c r="J1107" i="5"/>
  <c r="J1090" i="5"/>
  <c r="J1016" i="5"/>
  <c r="J966" i="5"/>
  <c r="J949" i="5"/>
  <c r="J932" i="5"/>
  <c r="J880" i="5"/>
  <c r="J847" i="5"/>
  <c r="J832" i="5"/>
  <c r="J813" i="5"/>
  <c r="J778" i="5"/>
  <c r="J747" i="5"/>
  <c r="J697" i="5"/>
  <c r="J680" i="5"/>
  <c r="J647" i="5"/>
  <c r="J524" i="5"/>
  <c r="J490" i="5"/>
  <c r="J434" i="5"/>
  <c r="J416" i="5"/>
  <c r="J397" i="5"/>
  <c r="J378" i="5"/>
  <c r="J360" i="5"/>
  <c r="J341" i="5"/>
  <c r="J325" i="5"/>
  <c r="J307" i="5"/>
  <c r="J271" i="5"/>
  <c r="J235" i="5"/>
  <c r="J199" i="5"/>
  <c r="J163" i="5"/>
  <c r="J127" i="5"/>
  <c r="J91" i="5"/>
  <c r="J55" i="5"/>
  <c r="J831" i="5"/>
  <c r="J812" i="5"/>
  <c r="J777" i="5"/>
  <c r="J746" i="5"/>
  <c r="J713" i="5"/>
  <c r="J646" i="5"/>
  <c r="J598" i="5"/>
  <c r="J582" i="5"/>
  <c r="J523" i="5"/>
  <c r="J489" i="5"/>
  <c r="J433" i="5"/>
  <c r="J415" i="5"/>
  <c r="J396" i="5"/>
  <c r="J377" i="5"/>
  <c r="J359" i="5"/>
  <c r="J324" i="5"/>
  <c r="J306" i="5"/>
  <c r="J270" i="5"/>
  <c r="J253" i="5"/>
  <c r="J234" i="5"/>
  <c r="J217" i="5"/>
  <c r="J198" i="5"/>
  <c r="J181" i="5"/>
  <c r="J162" i="5"/>
  <c r="J145" i="5"/>
  <c r="J126" i="5"/>
  <c r="J109" i="5"/>
  <c r="J90" i="5"/>
  <c r="J73" i="5"/>
  <c r="J54" i="5"/>
  <c r="J37" i="5"/>
  <c r="J1051" i="5"/>
  <c r="J998" i="5"/>
  <c r="J895" i="5"/>
  <c r="J830" i="5"/>
  <c r="J811" i="5"/>
  <c r="J745" i="5"/>
  <c r="J727" i="5"/>
  <c r="J712" i="5"/>
  <c r="J645" i="5"/>
  <c r="J629" i="5"/>
  <c r="J597" i="5"/>
  <c r="J581" i="5"/>
  <c r="J538" i="5"/>
  <c r="J470" i="5"/>
  <c r="J451" i="5"/>
  <c r="J414" i="5"/>
  <c r="J395" i="5"/>
  <c r="J358" i="5"/>
  <c r="J323" i="5"/>
  <c r="J305" i="5"/>
  <c r="J269" i="5"/>
  <c r="J252" i="5"/>
  <c r="J233" i="5"/>
  <c r="J216" i="5"/>
  <c r="J197" i="5"/>
  <c r="J180" i="5"/>
  <c r="J161" i="5"/>
  <c r="J144" i="5"/>
  <c r="J125" i="5"/>
  <c r="J108" i="5"/>
  <c r="J89" i="5"/>
  <c r="J72" i="5"/>
  <c r="J53" i="5"/>
  <c r="J36" i="5"/>
  <c r="J982" i="5"/>
  <c r="J930" i="5"/>
  <c r="J863" i="5"/>
  <c r="J845" i="5"/>
  <c r="J829" i="5"/>
  <c r="J744" i="5"/>
  <c r="J711" i="5"/>
  <c r="J695" i="5"/>
  <c r="J678" i="5"/>
  <c r="J551" i="5"/>
  <c r="J537" i="5"/>
  <c r="J469" i="5"/>
  <c r="J450" i="5"/>
  <c r="J413" i="5"/>
  <c r="J394" i="5"/>
  <c r="J357" i="5"/>
  <c r="J322" i="5"/>
  <c r="J288" i="5"/>
  <c r="J251" i="5"/>
  <c r="J215" i="5"/>
  <c r="J179" i="5"/>
  <c r="J143" i="5"/>
  <c r="J107" i="5"/>
  <c r="J71" i="5"/>
  <c r="J35" i="5"/>
  <c r="J1157" i="5"/>
  <c r="J1140" i="5"/>
  <c r="J1104" i="5"/>
  <c r="J1068" i="5"/>
  <c r="J1049" i="5"/>
  <c r="J1032" i="5"/>
  <c r="J981" i="5"/>
  <c r="J963" i="5"/>
  <c r="J929" i="5"/>
  <c r="J911" i="5"/>
  <c r="J760" i="5"/>
  <c r="J694" i="5"/>
  <c r="J661" i="5"/>
  <c r="J550" i="5"/>
  <c r="J536" i="5"/>
  <c r="J487" i="5"/>
  <c r="J449" i="5"/>
  <c r="J431" i="5"/>
  <c r="J393" i="5"/>
  <c r="J321" i="5"/>
  <c r="J287" i="5"/>
  <c r="J250" i="5"/>
  <c r="J214" i="5"/>
  <c r="J178" i="5"/>
  <c r="J142" i="5"/>
  <c r="J106" i="5"/>
  <c r="J70" i="5"/>
  <c r="J34" i="5"/>
  <c r="J1048" i="5"/>
  <c r="J1031" i="5"/>
  <c r="J1013" i="5"/>
  <c r="J980" i="5"/>
  <c r="J928" i="5"/>
  <c r="J877" i="5"/>
  <c r="J792" i="5"/>
  <c r="J759" i="5"/>
  <c r="J693" i="5"/>
  <c r="J660" i="5"/>
  <c r="J595" i="5"/>
  <c r="J549" i="5"/>
  <c r="J505" i="5"/>
  <c r="J486" i="5"/>
  <c r="J430" i="5"/>
  <c r="J392" i="5"/>
  <c r="J286" i="5"/>
  <c r="J249" i="5"/>
  <c r="J213" i="5"/>
  <c r="J177" i="5"/>
  <c r="J141" i="5"/>
  <c r="J105" i="5"/>
  <c r="J69" i="5"/>
  <c r="J33" i="5"/>
  <c r="J1188" i="5"/>
  <c r="J1120" i="5"/>
  <c r="J1086" i="5"/>
  <c r="J1030" i="5"/>
  <c r="J945" i="5"/>
  <c r="J927" i="5"/>
  <c r="J876" i="5"/>
  <c r="J861" i="5"/>
  <c r="J791" i="5"/>
  <c r="J676" i="5"/>
  <c r="J564" i="5"/>
  <c r="J504" i="5"/>
  <c r="J485" i="5"/>
  <c r="J467" i="5"/>
  <c r="J429" i="5"/>
  <c r="J391" i="5"/>
  <c r="J374" i="5"/>
  <c r="J355" i="5"/>
  <c r="J285" i="5"/>
  <c r="J1478" i="5"/>
  <c r="J1462" i="5"/>
  <c r="J1392" i="5"/>
  <c r="J1290" i="5"/>
  <c r="J1219" i="5"/>
  <c r="J1187" i="5"/>
  <c r="J1102" i="5"/>
  <c r="J1085" i="5"/>
  <c r="J1029" i="5"/>
  <c r="J995" i="5"/>
  <c r="J926" i="5"/>
  <c r="J909" i="5"/>
  <c r="J892" i="5"/>
  <c r="J860" i="5"/>
  <c r="J808" i="5"/>
  <c r="J642" i="5"/>
  <c r="J626" i="5"/>
  <c r="J611" i="5"/>
  <c r="J563" i="5"/>
  <c r="J503" i="5"/>
  <c r="J466" i="5"/>
  <c r="J390" i="5"/>
  <c r="J373" i="5"/>
  <c r="J354" i="5"/>
  <c r="J319" i="5"/>
  <c r="J1753" i="5"/>
  <c r="J1684" i="5"/>
  <c r="J1649" i="5"/>
  <c r="J1631" i="5"/>
  <c r="J1564" i="5"/>
  <c r="J1513" i="5"/>
  <c r="J1343" i="5"/>
  <c r="J1236" i="5"/>
  <c r="J1218" i="5"/>
  <c r="J1186" i="5"/>
  <c r="J1171" i="5"/>
  <c r="J1101" i="5"/>
  <c r="J1065" i="5"/>
  <c r="J994" i="5"/>
  <c r="J978" i="5"/>
  <c r="J842" i="5"/>
  <c r="J826" i="5"/>
  <c r="J773" i="5"/>
  <c r="J741" i="5"/>
  <c r="J708" i="5"/>
  <c r="J691" i="5"/>
  <c r="J658" i="5"/>
  <c r="J641" i="5"/>
  <c r="J610" i="5"/>
  <c r="J562" i="5"/>
  <c r="J502" i="5"/>
  <c r="J465" i="5"/>
  <c r="J389" i="5"/>
  <c r="J372" i="5"/>
  <c r="J353" i="5"/>
  <c r="J318" i="5"/>
  <c r="J247" i="5"/>
  <c r="J211" i="5"/>
  <c r="J175" i="5"/>
  <c r="J139" i="5"/>
  <c r="J103" i="5"/>
  <c r="J67" i="5"/>
  <c r="J31" i="5"/>
  <c r="J1770" i="5"/>
  <c r="J1752" i="5"/>
  <c r="J1734" i="5"/>
  <c r="J1718" i="5"/>
  <c r="J1683" i="5"/>
  <c r="J1667" i="5"/>
  <c r="J1630" i="5"/>
  <c r="J1563" i="5"/>
  <c r="J1528" i="5"/>
  <c r="J1512" i="5"/>
  <c r="J1495" i="5"/>
  <c r="J1326" i="5"/>
  <c r="J1255" i="5"/>
  <c r="J1235" i="5"/>
  <c r="J1185" i="5"/>
  <c r="J1170" i="5"/>
  <c r="J1118" i="5"/>
  <c r="J993" i="5"/>
  <c r="J825" i="5"/>
  <c r="J789" i="5"/>
  <c r="J772" i="5"/>
  <c r="J707" i="5"/>
  <c r="J674" i="5"/>
  <c r="J657" i="5"/>
  <c r="J609" i="5"/>
  <c r="J577" i="5"/>
  <c r="J561" i="5"/>
  <c r="J501" i="5"/>
  <c r="J446" i="5"/>
  <c r="J427" i="5"/>
  <c r="J371" i="5"/>
  <c r="J336" i="5"/>
  <c r="J317" i="5"/>
  <c r="J301" i="5"/>
  <c r="J283" i="5"/>
  <c r="J265" i="5"/>
  <c r="J246" i="5"/>
  <c r="J229" i="5"/>
  <c r="J210" i="5"/>
  <c r="J193" i="5"/>
  <c r="J174" i="5"/>
  <c r="J157" i="5"/>
  <c r="J138" i="5"/>
  <c r="J121" i="5"/>
  <c r="J102" i="5"/>
  <c r="J85" i="5"/>
  <c r="J66" i="5"/>
  <c r="J49" i="5"/>
  <c r="J30" i="5"/>
  <c r="J1494" i="5"/>
  <c r="J1476" i="5"/>
  <c r="J1460" i="5"/>
  <c r="J1442" i="5"/>
  <c r="J1407" i="5"/>
  <c r="J1390" i="5"/>
  <c r="J1325" i="5"/>
  <c r="J1288" i="5"/>
  <c r="J1271" i="5"/>
  <c r="J1254" i="5"/>
  <c r="J1202" i="5"/>
  <c r="J1169" i="5"/>
  <c r="J1117" i="5"/>
  <c r="J1083" i="5"/>
  <c r="J1045" i="5"/>
  <c r="J1027" i="5"/>
  <c r="J992" i="5"/>
  <c r="J907" i="5"/>
  <c r="J890" i="5"/>
  <c r="J858" i="5"/>
  <c r="J824" i="5"/>
  <c r="J806" i="5"/>
  <c r="J788" i="5"/>
  <c r="J624" i="5"/>
  <c r="J608" i="5"/>
  <c r="J576" i="5"/>
  <c r="J560" i="5"/>
  <c r="J500" i="5"/>
  <c r="J445" i="5"/>
  <c r="J426" i="5"/>
  <c r="J409" i="5"/>
  <c r="J370" i="5"/>
  <c r="J335" i="5"/>
  <c r="J300" i="5"/>
  <c r="J282" i="5"/>
  <c r="J264" i="5"/>
  <c r="J245" i="5"/>
  <c r="J228" i="5"/>
  <c r="J209" i="5"/>
  <c r="J192" i="5"/>
  <c r="J173" i="5"/>
  <c r="J156" i="5"/>
  <c r="J137" i="5"/>
  <c r="J120" i="5"/>
  <c r="J101" i="5"/>
  <c r="J84" i="5"/>
  <c r="J65" i="5"/>
  <c r="J48" i="5"/>
  <c r="J29" i="5"/>
  <c r="J1802" i="5"/>
  <c r="J1750" i="5"/>
  <c r="J1716" i="5"/>
  <c r="J1698" i="5"/>
  <c r="J1665" i="5"/>
  <c r="J1544" i="5"/>
  <c r="J1493" i="5"/>
  <c r="J1459" i="5"/>
  <c r="J1424" i="5"/>
  <c r="J1389" i="5"/>
  <c r="J1374" i="5"/>
  <c r="J1357" i="5"/>
  <c r="J1324" i="5"/>
  <c r="J1306" i="5"/>
  <c r="J1270" i="5"/>
  <c r="J1201" i="5"/>
  <c r="J1168" i="5"/>
  <c r="J1136" i="5"/>
  <c r="J1099" i="5"/>
  <c r="J1082" i="5"/>
  <c r="J1063" i="5"/>
  <c r="J1044" i="5"/>
  <c r="J1026" i="5"/>
  <c r="J976" i="5"/>
  <c r="J959" i="5"/>
  <c r="J942" i="5"/>
  <c r="J906" i="5"/>
  <c r="J873" i="5"/>
  <c r="J857" i="5"/>
  <c r="J823" i="5"/>
  <c r="J805" i="5"/>
  <c r="J739" i="5"/>
  <c r="J689" i="5"/>
  <c r="J607" i="5"/>
  <c r="J499" i="5"/>
  <c r="J482" i="5"/>
  <c r="J463" i="5"/>
  <c r="J444" i="5"/>
  <c r="J425" i="5"/>
  <c r="J408" i="5"/>
  <c r="J369" i="5"/>
  <c r="J334" i="5"/>
  <c r="J299" i="5"/>
  <c r="J281" i="5"/>
  <c r="J263" i="5"/>
  <c r="J227" i="5"/>
  <c r="J191" i="5"/>
  <c r="J155" i="5"/>
  <c r="J119" i="5"/>
  <c r="J83" i="5"/>
  <c r="J47" i="5"/>
  <c r="J1768" i="5"/>
  <c r="J1749" i="5"/>
  <c r="J1664" i="5"/>
  <c r="J1628" i="5"/>
  <c r="J1611" i="5"/>
  <c r="J1543" i="5"/>
  <c r="J1492" i="5"/>
  <c r="J1458" i="5"/>
  <c r="J1423" i="5"/>
  <c r="J1373" i="5"/>
  <c r="J1305" i="5"/>
  <c r="J1269" i="5"/>
  <c r="J1200" i="5"/>
  <c r="J1098" i="5"/>
  <c r="J1081" i="5"/>
  <c r="J1062" i="5"/>
  <c r="J1025" i="5"/>
  <c r="J975" i="5"/>
  <c r="J958" i="5"/>
  <c r="J941" i="5"/>
  <c r="J923" i="5"/>
  <c r="J905" i="5"/>
  <c r="J822" i="5"/>
  <c r="J804" i="5"/>
  <c r="J755" i="5"/>
  <c r="J738" i="5"/>
  <c r="J705" i="5"/>
  <c r="J672" i="5"/>
  <c r="J655" i="5"/>
  <c r="J606" i="5"/>
  <c r="J517" i="5"/>
  <c r="J498" i="5"/>
  <c r="J481" i="5"/>
  <c r="J462" i="5"/>
  <c r="J443" i="5"/>
  <c r="J407" i="5"/>
  <c r="J333" i="5"/>
  <c r="J298" i="5"/>
  <c r="J262" i="5"/>
  <c r="J226" i="5"/>
  <c r="J190" i="5"/>
  <c r="J154" i="5"/>
  <c r="J118" i="5"/>
  <c r="J82" i="5"/>
  <c r="J46" i="5"/>
  <c r="J940" i="5"/>
  <c r="J922" i="5"/>
  <c r="J821" i="5"/>
  <c r="J803" i="5"/>
  <c r="J786" i="5"/>
  <c r="J754" i="5"/>
  <c r="J737" i="5"/>
  <c r="J721" i="5"/>
  <c r="J671" i="5"/>
  <c r="J654" i="5"/>
  <c r="J622" i="5"/>
  <c r="J574" i="5"/>
  <c r="J516" i="5"/>
  <c r="J497" i="5"/>
  <c r="J461" i="5"/>
  <c r="J442" i="5"/>
  <c r="J406" i="5"/>
  <c r="J350" i="5"/>
  <c r="J297" i="5"/>
  <c r="J261" i="5"/>
  <c r="J225" i="5"/>
  <c r="J189" i="5"/>
  <c r="J153" i="5"/>
  <c r="J117" i="5"/>
  <c r="J81" i="5"/>
  <c r="J45" i="5"/>
  <c r="J1151" i="5"/>
  <c r="J1134" i="5"/>
  <c r="J1079" i="5"/>
  <c r="J1060" i="5"/>
  <c r="J1042" i="5"/>
  <c r="J1023" i="5"/>
  <c r="J1008" i="5"/>
  <c r="J973" i="5"/>
  <c r="J956" i="5"/>
  <c r="J921" i="5"/>
  <c r="J871" i="5"/>
  <c r="J855" i="5"/>
  <c r="J802" i="5"/>
  <c r="J785" i="5"/>
  <c r="J753" i="5"/>
  <c r="J720" i="5"/>
  <c r="J670" i="5"/>
  <c r="J621" i="5"/>
  <c r="J590" i="5"/>
  <c r="J573" i="5"/>
  <c r="J441" i="5"/>
  <c r="J405" i="5"/>
  <c r="J367" i="5"/>
  <c r="J1150" i="5"/>
  <c r="J1133" i="5"/>
  <c r="J1059" i="5"/>
  <c r="J1022" i="5"/>
  <c r="J1007" i="5"/>
  <c r="J972" i="5"/>
  <c r="J955" i="5"/>
  <c r="J920" i="5"/>
  <c r="J903" i="5"/>
  <c r="J838" i="5"/>
  <c r="J801" i="5"/>
  <c r="J784" i="5"/>
  <c r="J752" i="5"/>
  <c r="J669" i="5"/>
  <c r="J637" i="5"/>
  <c r="J620" i="5"/>
  <c r="J589" i="5"/>
  <c r="J530" i="5"/>
  <c r="J479" i="5"/>
  <c r="J404" i="5"/>
  <c r="J366" i="5"/>
  <c r="J331" i="5"/>
  <c r="J1149" i="5"/>
  <c r="J1132" i="5"/>
  <c r="J1113" i="5"/>
  <c r="J1058" i="5"/>
  <c r="J1006" i="5"/>
  <c r="J954" i="5"/>
  <c r="J919" i="5"/>
  <c r="J902" i="5"/>
  <c r="J837" i="5"/>
  <c r="J819" i="5"/>
  <c r="J783" i="5"/>
  <c r="J686" i="5"/>
  <c r="J668" i="5"/>
  <c r="J619" i="5"/>
  <c r="J514" i="5"/>
  <c r="J478" i="5"/>
  <c r="J422" i="5"/>
  <c r="J403" i="5"/>
  <c r="J365" i="5"/>
  <c r="J348" i="5"/>
  <c r="J330" i="5"/>
  <c r="J295" i="5"/>
  <c r="J278" i="5"/>
  <c r="J259" i="5"/>
  <c r="J223" i="5"/>
  <c r="J187" i="5"/>
  <c r="J151" i="5"/>
  <c r="J115" i="5"/>
  <c r="J79" i="5"/>
  <c r="J43" i="5"/>
  <c r="J1077" i="5"/>
  <c r="J1057" i="5"/>
  <c r="J1040" i="5"/>
  <c r="J1005" i="5"/>
  <c r="J901" i="5"/>
  <c r="J869" i="5"/>
  <c r="J853" i="5"/>
  <c r="J836" i="5"/>
  <c r="J702" i="5"/>
  <c r="J667" i="5"/>
  <c r="J513" i="5"/>
  <c r="J477" i="5"/>
  <c r="J439" i="5"/>
  <c r="J402" i="5"/>
  <c r="J384" i="5"/>
  <c r="J347" i="5"/>
  <c r="J329" i="5"/>
  <c r="J294" i="5"/>
  <c r="J277" i="5"/>
  <c r="J258" i="5"/>
  <c r="J241" i="5"/>
  <c r="J222" i="5"/>
  <c r="J205" i="5"/>
  <c r="J186" i="5"/>
  <c r="J169" i="5"/>
  <c r="J150" i="5"/>
  <c r="J133" i="5"/>
  <c r="J114" i="5"/>
  <c r="J97" i="5"/>
  <c r="J78" i="5"/>
  <c r="J61" i="5"/>
  <c r="J42" i="5"/>
  <c r="J1076" i="5"/>
  <c r="J1020" i="5"/>
  <c r="J1004" i="5"/>
  <c r="J937" i="5"/>
  <c r="J799" i="5"/>
  <c r="J767" i="5"/>
  <c r="J734" i="5"/>
  <c r="J635" i="5"/>
  <c r="J587" i="5"/>
  <c r="J476" i="5"/>
  <c r="J458" i="5"/>
  <c r="J438" i="5"/>
  <c r="J401" i="5"/>
  <c r="J383" i="5"/>
  <c r="J346" i="5"/>
  <c r="J312" i="5"/>
  <c r="J293" i="5"/>
  <c r="J276" i="5"/>
  <c r="J257" i="5"/>
  <c r="J240" i="5"/>
  <c r="J221" i="5"/>
  <c r="J204" i="5"/>
  <c r="J185" i="5"/>
  <c r="J168" i="5"/>
  <c r="J149" i="5"/>
  <c r="J132" i="5"/>
  <c r="J113" i="5"/>
  <c r="J96" i="5"/>
  <c r="J77" i="5"/>
  <c r="J60" i="5"/>
  <c r="J41" i="5"/>
  <c r="J1605" i="5"/>
  <c r="J1588" i="5"/>
  <c r="J1555" i="5"/>
  <c r="J1417" i="5"/>
  <c r="J1401" i="5"/>
  <c r="J1367" i="5"/>
  <c r="J1318" i="5"/>
  <c r="J1282" i="5"/>
  <c r="J1246" i="5"/>
  <c r="J1195" i="5"/>
  <c r="J1147" i="5"/>
  <c r="J1129" i="5"/>
  <c r="J1093" i="5"/>
  <c r="J1075" i="5"/>
  <c r="J987" i="5"/>
  <c r="J885" i="5"/>
  <c r="J817" i="5"/>
  <c r="J798" i="5"/>
  <c r="J766" i="5"/>
  <c r="J733" i="5"/>
  <c r="J717" i="5"/>
  <c r="J684" i="5"/>
  <c r="J634" i="5"/>
  <c r="J602" i="5"/>
  <c r="J586" i="5"/>
  <c r="J475" i="5"/>
  <c r="J457" i="5"/>
  <c r="J437" i="5"/>
  <c r="J382" i="5"/>
  <c r="J345" i="5"/>
  <c r="J311" i="5"/>
  <c r="J275" i="5"/>
  <c r="J239" i="5"/>
  <c r="J203" i="5"/>
  <c r="J167" i="5"/>
  <c r="J131" i="5"/>
  <c r="J95" i="5"/>
  <c r="J59" i="5"/>
  <c r="J1710" i="5"/>
  <c r="J1693" i="5"/>
  <c r="J1658" i="5"/>
  <c r="J1554" i="5"/>
  <c r="J1470" i="5"/>
  <c r="J1435" i="5"/>
  <c r="J1400" i="5"/>
  <c r="J1317" i="5"/>
  <c r="J1245" i="5"/>
  <c r="J1194" i="5"/>
  <c r="J1146" i="5"/>
  <c r="J1074" i="5"/>
  <c r="J1038" i="5"/>
  <c r="J969" i="5"/>
  <c r="J899" i="5"/>
  <c r="J884" i="5"/>
  <c r="J867" i="5"/>
  <c r="J851" i="5"/>
  <c r="J816" i="5"/>
  <c r="J765" i="5"/>
  <c r="J732" i="5"/>
  <c r="J700" i="5"/>
  <c r="J650" i="5"/>
  <c r="J633" i="5"/>
  <c r="J585" i="5"/>
  <c r="J511" i="5"/>
  <c r="J474" i="5"/>
  <c r="J456" i="5"/>
  <c r="J381" i="5"/>
  <c r="J310" i="5"/>
  <c r="J274" i="5"/>
  <c r="J238" i="5"/>
  <c r="J202" i="5"/>
  <c r="J166" i="5"/>
  <c r="J130" i="5"/>
  <c r="J94" i="5"/>
  <c r="J58" i="5"/>
  <c r="J1743" i="5"/>
  <c r="J1709" i="5"/>
  <c r="J1692" i="5"/>
  <c r="J1675" i="5"/>
  <c r="J1657" i="5"/>
  <c r="J1641" i="5"/>
  <c r="J1553" i="5"/>
  <c r="J1469" i="5"/>
  <c r="J1451" i="5"/>
  <c r="J1434" i="5"/>
  <c r="J1298" i="5"/>
  <c r="J1244" i="5"/>
  <c r="J1227" i="5"/>
  <c r="J1210" i="5"/>
  <c r="J1145" i="5"/>
  <c r="J1110" i="5"/>
  <c r="J1073" i="5"/>
  <c r="J1037" i="5"/>
  <c r="J1002" i="5"/>
  <c r="J951" i="5"/>
  <c r="J935" i="5"/>
  <c r="J916" i="5"/>
  <c r="J883" i="5"/>
  <c r="J850" i="5"/>
  <c r="J815" i="5"/>
  <c r="J780" i="5"/>
  <c r="J731" i="5"/>
  <c r="J699" i="5"/>
  <c r="J632" i="5"/>
  <c r="J569" i="5"/>
  <c r="J510" i="5"/>
  <c r="J473" i="5"/>
  <c r="J455" i="5"/>
  <c r="J419" i="5"/>
  <c r="J309" i="5"/>
  <c r="J273" i="5"/>
  <c r="J237" i="5"/>
  <c r="J201" i="5"/>
  <c r="J165" i="5"/>
  <c r="J129" i="5"/>
  <c r="J93" i="5"/>
  <c r="J57" i="5"/>
  <c r="J1795" i="5"/>
  <c r="J1726" i="5"/>
  <c r="J1708" i="5"/>
  <c r="J1691" i="5"/>
  <c r="J1674" i="5"/>
  <c r="J1656" i="5"/>
  <c r="J1640" i="5"/>
  <c r="J1603" i="5"/>
  <c r="J1520" i="5"/>
  <c r="J1503" i="5"/>
  <c r="J1450" i="5"/>
  <c r="J1415" i="5"/>
  <c r="J1382" i="5"/>
  <c r="J1365" i="5"/>
  <c r="J1350" i="5"/>
  <c r="J1297" i="5"/>
  <c r="J1243" i="5"/>
  <c r="J1226" i="5"/>
  <c r="J1144" i="5"/>
  <c r="J1127" i="5"/>
  <c r="J1109" i="5"/>
  <c r="J1072" i="5"/>
  <c r="J1054" i="5"/>
  <c r="J1036" i="5"/>
  <c r="J1001" i="5"/>
  <c r="J985" i="5"/>
  <c r="J934" i="5"/>
  <c r="J915" i="5"/>
  <c r="J882" i="5"/>
  <c r="J849" i="5"/>
  <c r="J796" i="5"/>
  <c r="J730" i="5"/>
  <c r="J715" i="5"/>
  <c r="J682" i="5"/>
  <c r="J600" i="5"/>
  <c r="J526" i="5"/>
  <c r="J509" i="5"/>
  <c r="J492" i="5"/>
  <c r="J454" i="5"/>
  <c r="J418" i="5"/>
  <c r="J343" i="5"/>
  <c r="N86" i="12" l="1"/>
  <c r="N120" i="12"/>
  <c r="N134" i="12"/>
  <c r="N85" i="12"/>
  <c r="N192" i="12"/>
  <c r="N99" i="12"/>
  <c r="N4" i="12"/>
  <c r="N123" i="12"/>
  <c r="N100" i="12"/>
  <c r="N25" i="12"/>
  <c r="N35" i="12"/>
  <c r="N1297" i="12"/>
  <c r="N26" i="12"/>
  <c r="N74" i="12"/>
  <c r="N557" i="12"/>
  <c r="M557" i="12"/>
  <c r="N178" i="12"/>
  <c r="M178" i="12"/>
  <c r="N1042" i="12"/>
  <c r="M1042" i="12"/>
  <c r="N630" i="12"/>
  <c r="M630" i="12"/>
  <c r="N799" i="12"/>
  <c r="M799" i="12"/>
  <c r="N635" i="12"/>
  <c r="M635" i="12"/>
  <c r="N728" i="12"/>
  <c r="M728" i="12"/>
  <c r="N874" i="12"/>
  <c r="M874" i="12"/>
  <c r="N330" i="12"/>
  <c r="N369" i="12"/>
  <c r="N1377" i="12"/>
  <c r="N300" i="12"/>
  <c r="N927" i="12"/>
  <c r="N677" i="12"/>
  <c r="N607" i="12"/>
  <c r="M607" i="12"/>
  <c r="N826" i="12"/>
  <c r="M826" i="12"/>
  <c r="N535" i="12"/>
  <c r="M535" i="12"/>
  <c r="N680" i="12"/>
  <c r="M680" i="12"/>
  <c r="N1504" i="12"/>
  <c r="M1504" i="12"/>
  <c r="N381" i="12"/>
  <c r="N96" i="12"/>
  <c r="N1082" i="12"/>
  <c r="N372" i="12"/>
  <c r="N1503" i="12"/>
  <c r="N280" i="12"/>
  <c r="N1277" i="12"/>
  <c r="N991" i="12"/>
  <c r="N489" i="12"/>
  <c r="M489" i="12"/>
  <c r="N1015" i="12"/>
  <c r="M1015" i="12"/>
  <c r="N282" i="12"/>
  <c r="M282" i="12"/>
  <c r="N1350" i="12"/>
  <c r="M1350" i="12"/>
  <c r="N484" i="12"/>
  <c r="M484" i="12"/>
  <c r="N354" i="12"/>
  <c r="N356" i="12"/>
  <c r="N1368" i="12"/>
  <c r="M1368" i="12"/>
  <c r="N444" i="12"/>
  <c r="N1220" i="12"/>
  <c r="N1037" i="12"/>
  <c r="M1037" i="12"/>
  <c r="N920" i="12"/>
  <c r="M920" i="12"/>
  <c r="N1149" i="12"/>
  <c r="M1149" i="12"/>
  <c r="N802" i="12"/>
  <c r="M802" i="12"/>
  <c r="N378" i="12"/>
  <c r="N938" i="12"/>
  <c r="M938" i="12"/>
  <c r="N144" i="12"/>
  <c r="N1178" i="12"/>
  <c r="N564" i="12"/>
  <c r="N126" i="12"/>
  <c r="N58" i="12"/>
  <c r="M58" i="12"/>
  <c r="N358" i="12"/>
  <c r="M358" i="12"/>
  <c r="N263" i="12"/>
  <c r="M263" i="12"/>
  <c r="N3" i="12"/>
  <c r="N275" i="12"/>
  <c r="N588" i="12"/>
  <c r="N133" i="12"/>
  <c r="N448" i="12"/>
  <c r="N150" i="12"/>
  <c r="N536" i="12"/>
  <c r="N376" i="12"/>
  <c r="M376" i="12"/>
  <c r="N181" i="12"/>
  <c r="M181" i="12"/>
  <c r="N450" i="12"/>
  <c r="N500" i="12"/>
  <c r="N169" i="12"/>
  <c r="N177" i="12"/>
  <c r="N299" i="12"/>
  <c r="N660" i="12"/>
  <c r="N229" i="12"/>
  <c r="N1519" i="12"/>
  <c r="N761" i="12"/>
  <c r="M761" i="12"/>
  <c r="N1115" i="12"/>
  <c r="M1115" i="12"/>
  <c r="N989" i="12"/>
  <c r="M989" i="12"/>
  <c r="N304" i="12"/>
  <c r="M304" i="12"/>
  <c r="N1163" i="12"/>
  <c r="M1163" i="12"/>
  <c r="N940" i="12"/>
  <c r="M940" i="12"/>
  <c r="N800" i="12"/>
  <c r="M800" i="12"/>
  <c r="N474" i="12"/>
  <c r="N573" i="12"/>
  <c r="N216" i="12"/>
  <c r="N201" i="12"/>
  <c r="N395" i="12"/>
  <c r="N1284" i="12"/>
  <c r="N928" i="12"/>
  <c r="N742" i="12"/>
  <c r="N582" i="12"/>
  <c r="M582" i="12"/>
  <c r="N373" i="12"/>
  <c r="M373" i="12"/>
  <c r="N154" i="12"/>
  <c r="M154" i="12"/>
  <c r="N848" i="12"/>
  <c r="M848" i="12"/>
  <c r="N19" i="12"/>
  <c r="N644" i="12"/>
  <c r="N597" i="12"/>
  <c r="N288" i="12"/>
  <c r="N385" i="12"/>
  <c r="N273" i="12"/>
  <c r="N419" i="12"/>
  <c r="N1064" i="12"/>
  <c r="N494" i="12"/>
  <c r="M494" i="12"/>
  <c r="N654" i="12"/>
  <c r="M654" i="12"/>
  <c r="N1378" i="12"/>
  <c r="M1378" i="12"/>
  <c r="N668" i="12"/>
  <c r="N248" i="12"/>
  <c r="N408" i="12"/>
  <c r="N409" i="12"/>
  <c r="N218" i="12"/>
  <c r="N585" i="12"/>
  <c r="N755" i="12"/>
  <c r="N661" i="12"/>
  <c r="N1065" i="12"/>
  <c r="M1065" i="12"/>
  <c r="N412" i="12"/>
  <c r="M412" i="12"/>
  <c r="N1076" i="12"/>
  <c r="M1076" i="12"/>
  <c r="N315" i="12"/>
  <c r="M315" i="12"/>
  <c r="N183" i="12"/>
  <c r="M183" i="12"/>
  <c r="N115" i="12"/>
  <c r="N22" i="12"/>
  <c r="N456" i="12"/>
  <c r="N457" i="12"/>
  <c r="N338" i="12"/>
  <c r="N609" i="12"/>
  <c r="N779" i="12"/>
  <c r="N685" i="12"/>
  <c r="N220" i="12"/>
  <c r="N824" i="12"/>
  <c r="M824" i="12"/>
  <c r="N118" i="12"/>
  <c r="M118" i="12"/>
  <c r="N780" i="12"/>
  <c r="M780" i="12"/>
  <c r="N187" i="12"/>
  <c r="N788" i="12"/>
  <c r="N46" i="12"/>
  <c r="N480" i="12"/>
  <c r="N481" i="12"/>
  <c r="N362" i="12"/>
  <c r="N147" i="12"/>
  <c r="N10" i="12"/>
  <c r="N803" i="12"/>
  <c r="N1452" i="12"/>
  <c r="N374" i="12"/>
  <c r="N1013" i="12"/>
  <c r="M1013" i="12"/>
  <c r="N1090" i="12"/>
  <c r="M1090" i="12"/>
  <c r="N1550" i="12"/>
  <c r="M1550" i="12"/>
  <c r="N941" i="12"/>
  <c r="M941" i="12"/>
  <c r="N631" i="12"/>
  <c r="M631" i="12"/>
  <c r="N336" i="12"/>
  <c r="M336" i="12"/>
  <c r="N211" i="12"/>
  <c r="N812" i="12"/>
  <c r="N142" i="12"/>
  <c r="N504" i="12"/>
  <c r="N553" i="12"/>
  <c r="N386" i="12"/>
  <c r="N346" i="12"/>
  <c r="N851" i="12"/>
  <c r="N1499" i="12"/>
  <c r="M1499" i="12"/>
  <c r="N798" i="12"/>
  <c r="M798" i="12"/>
  <c r="N963" i="12"/>
  <c r="M963" i="12"/>
  <c r="N1124" i="12"/>
  <c r="M1124" i="12"/>
  <c r="N483" i="12"/>
  <c r="M483" i="12"/>
  <c r="N827" i="12"/>
  <c r="M827" i="12"/>
  <c r="N836" i="12"/>
  <c r="N166" i="12"/>
  <c r="N600" i="12"/>
  <c r="N577" i="12"/>
  <c r="N410" i="12"/>
  <c r="N195" i="12"/>
  <c r="N801" i="12"/>
  <c r="N394" i="12"/>
  <c r="N875" i="12"/>
  <c r="N758" i="12"/>
  <c r="N95" i="12"/>
  <c r="N990" i="12"/>
  <c r="M990" i="12"/>
  <c r="N1089" i="12"/>
  <c r="M1089" i="12"/>
  <c r="N337" i="12"/>
  <c r="M337" i="12"/>
  <c r="N1174" i="12"/>
  <c r="M1174" i="12"/>
  <c r="N436" i="12"/>
  <c r="M436" i="12"/>
  <c r="N339" i="12"/>
  <c r="M339" i="12"/>
  <c r="N61" i="12"/>
  <c r="M61" i="12"/>
  <c r="N297" i="12"/>
  <c r="N190" i="12"/>
  <c r="N624" i="12"/>
  <c r="N625" i="12"/>
  <c r="N434" i="12"/>
  <c r="N291" i="12"/>
  <c r="N825" i="12"/>
  <c r="N466" i="12"/>
  <c r="N995" i="12"/>
  <c r="N510" i="12"/>
  <c r="N967" i="12"/>
  <c r="M967" i="12"/>
  <c r="N17" i="12"/>
  <c r="N69" i="12"/>
  <c r="N214" i="12"/>
  <c r="N672" i="12"/>
  <c r="N673" i="12"/>
  <c r="N363" i="12"/>
  <c r="N849" i="12"/>
  <c r="N562" i="12"/>
  <c r="N1019" i="12"/>
  <c r="N1141" i="12"/>
  <c r="N950" i="12"/>
  <c r="N571" i="12"/>
  <c r="N1441" i="12"/>
  <c r="N155" i="12"/>
  <c r="N488" i="12"/>
  <c r="M488" i="12"/>
  <c r="N1500" i="12"/>
  <c r="M1500" i="12"/>
  <c r="N870" i="12"/>
  <c r="M870" i="12"/>
  <c r="N1325" i="12"/>
  <c r="M1325" i="12"/>
  <c r="N1027" i="12"/>
  <c r="M1027" i="12"/>
  <c r="N774" i="12"/>
  <c r="M774" i="12"/>
  <c r="N18" i="12"/>
  <c r="N307" i="12"/>
  <c r="N117" i="12"/>
  <c r="N286" i="12"/>
  <c r="N720" i="12"/>
  <c r="N506" i="12"/>
  <c r="N387" i="12"/>
  <c r="N586" i="12"/>
  <c r="N1043" i="12"/>
  <c r="N533" i="12"/>
  <c r="M533" i="12"/>
  <c r="N1054" i="12"/>
  <c r="M1054" i="12"/>
  <c r="N39" i="12"/>
  <c r="M39" i="12"/>
  <c r="N889" i="12"/>
  <c r="M889" i="12"/>
  <c r="N141" i="12"/>
  <c r="N310" i="12"/>
  <c r="N816" i="12"/>
  <c r="N745" i="12"/>
  <c r="N530" i="12"/>
  <c r="N411" i="12"/>
  <c r="N945" i="12"/>
  <c r="N610" i="12"/>
  <c r="N593" i="12"/>
  <c r="N428" i="12"/>
  <c r="M428" i="12"/>
  <c r="N1051" i="12"/>
  <c r="M1051" i="12"/>
  <c r="N633" i="12"/>
  <c r="M633" i="12"/>
  <c r="N727" i="12"/>
  <c r="M727" i="12"/>
  <c r="N895" i="12"/>
  <c r="M895" i="12"/>
  <c r="N581" i="12"/>
  <c r="M581" i="12"/>
  <c r="N89" i="12"/>
  <c r="M89" i="12"/>
  <c r="N138" i="12"/>
  <c r="N331" i="12"/>
  <c r="N1197" i="12"/>
  <c r="M1197" i="12"/>
  <c r="N769" i="12"/>
  <c r="N578" i="12"/>
  <c r="N435" i="12"/>
  <c r="N1017" i="12"/>
  <c r="N1235" i="12"/>
  <c r="N1478" i="12"/>
  <c r="N1099" i="12"/>
  <c r="N1014" i="12"/>
  <c r="N1215" i="12"/>
  <c r="M1215" i="12"/>
  <c r="N40" i="12"/>
  <c r="M40" i="12"/>
  <c r="N1170" i="12"/>
  <c r="M1170" i="12"/>
  <c r="N1080" i="12"/>
  <c r="N793" i="12"/>
  <c r="N602" i="12"/>
  <c r="N459" i="12"/>
  <c r="N1113" i="12"/>
  <c r="N1282" i="12"/>
  <c r="N1355" i="12"/>
  <c r="N1169" i="12"/>
  <c r="N1123" i="12"/>
  <c r="N34" i="12"/>
  <c r="M34" i="12"/>
  <c r="N90" i="12"/>
  <c r="M90" i="12"/>
  <c r="N186" i="12"/>
  <c r="N92" i="12"/>
  <c r="N1243" i="12"/>
  <c r="M1243" i="12"/>
  <c r="N1128" i="12"/>
  <c r="N985" i="12"/>
  <c r="N698" i="12"/>
  <c r="N579" i="12"/>
  <c r="N1546" i="12"/>
  <c r="N1379" i="12"/>
  <c r="N12" i="12"/>
  <c r="N1156" i="12"/>
  <c r="N1063" i="12"/>
  <c r="M1063" i="12"/>
  <c r="N325" i="12"/>
  <c r="M325" i="12"/>
  <c r="N1162" i="12"/>
  <c r="M1162" i="12"/>
  <c r="N1117" i="12"/>
  <c r="M1117" i="12"/>
  <c r="N629" i="12"/>
  <c r="M629" i="12"/>
  <c r="N1327" i="12"/>
  <c r="M1327" i="12"/>
  <c r="N267" i="12"/>
  <c r="M267" i="12"/>
  <c r="N156" i="12"/>
  <c r="M156" i="12"/>
  <c r="N234" i="12"/>
  <c r="N1268" i="12"/>
  <c r="M1268" i="12"/>
  <c r="N502" i="12"/>
  <c r="N1152" i="12"/>
  <c r="N1201" i="12"/>
  <c r="N722" i="12"/>
  <c r="N603" i="12"/>
  <c r="N1185" i="12"/>
  <c r="N1427" i="12"/>
  <c r="N36" i="12"/>
  <c r="N159" i="12"/>
  <c r="N1127" i="12"/>
  <c r="N257" i="12"/>
  <c r="M257" i="12"/>
  <c r="N239" i="12"/>
  <c r="M239" i="12"/>
  <c r="N311" i="12"/>
  <c r="M311" i="12"/>
  <c r="N1052" i="12"/>
  <c r="M1052" i="12"/>
  <c r="N37" i="12"/>
  <c r="M37" i="12"/>
  <c r="N526" i="12"/>
  <c r="N1272" i="12"/>
  <c r="N1225" i="12"/>
  <c r="N770" i="12"/>
  <c r="N795" i="12"/>
  <c r="N1281" i="12"/>
  <c r="N1547" i="12"/>
  <c r="N60" i="12"/>
  <c r="N1151" i="12"/>
  <c r="N292" i="12"/>
  <c r="M292" i="12"/>
  <c r="N493" i="12"/>
  <c r="M493" i="12"/>
  <c r="N965" i="12"/>
  <c r="M965" i="12"/>
  <c r="N1126" i="12"/>
  <c r="M1126" i="12"/>
  <c r="N392" i="12"/>
  <c r="M392" i="12"/>
  <c r="N258" i="12"/>
  <c r="N62" i="12"/>
  <c r="M62" i="12"/>
  <c r="N333" i="12"/>
  <c r="N23" i="12"/>
  <c r="N1296" i="12"/>
  <c r="N1249" i="12"/>
  <c r="N818" i="12"/>
  <c r="N819" i="12"/>
  <c r="N84" i="12"/>
  <c r="N375" i="12"/>
  <c r="N1087" i="12"/>
  <c r="M1087" i="12"/>
  <c r="N1237" i="12"/>
  <c r="M1237" i="12"/>
  <c r="N1074" i="12"/>
  <c r="M1074" i="12"/>
  <c r="N655" i="12"/>
  <c r="M655" i="12"/>
  <c r="N1028" i="12"/>
  <c r="M1028" i="12"/>
  <c r="N1181" i="12"/>
  <c r="M1181" i="12"/>
  <c r="N1077" i="12"/>
  <c r="M1077" i="12"/>
  <c r="N112" i="12"/>
  <c r="M112" i="12"/>
  <c r="N1459" i="12"/>
  <c r="M1459" i="12"/>
  <c r="N1505" i="12"/>
  <c r="M1505" i="12"/>
  <c r="N1320" i="12"/>
  <c r="N1273" i="12"/>
  <c r="N1179" i="12"/>
  <c r="N1329" i="12"/>
  <c r="N160" i="12"/>
  <c r="N391" i="12"/>
  <c r="N398" i="12"/>
  <c r="N974" i="12"/>
  <c r="N399" i="12"/>
  <c r="N951" i="12"/>
  <c r="N1527" i="12"/>
  <c r="N472" i="12"/>
  <c r="N41" i="12"/>
  <c r="N617" i="12"/>
  <c r="N1193" i="12"/>
  <c r="N595" i="12"/>
  <c r="N1461" i="12"/>
  <c r="N766" i="12"/>
  <c r="N1294" i="12"/>
  <c r="N119" i="12"/>
  <c r="N623" i="12"/>
  <c r="N1464" i="12"/>
  <c r="N1489" i="12"/>
  <c r="N1442" i="12"/>
  <c r="N1180" i="12"/>
  <c r="N269" i="12"/>
  <c r="N701" i="12"/>
  <c r="N1301" i="12"/>
  <c r="N534" i="12"/>
  <c r="N1038" i="12"/>
  <c r="N415" i="12"/>
  <c r="N560" i="12"/>
  <c r="N1088" i="12"/>
  <c r="N683" i="12"/>
  <c r="N418" i="12"/>
  <c r="N380" i="12"/>
  <c r="N21" i="12"/>
  <c r="N72" i="12"/>
  <c r="N696" i="12"/>
  <c r="N675" i="12"/>
  <c r="N658" i="12"/>
  <c r="N443" i="12"/>
  <c r="N612" i="12"/>
  <c r="N1476" i="12"/>
  <c r="N422" i="12"/>
  <c r="N998" i="12"/>
  <c r="N423" i="12"/>
  <c r="N975" i="12"/>
  <c r="N1551" i="12"/>
  <c r="N496" i="12"/>
  <c r="N1072" i="12"/>
  <c r="N65" i="12"/>
  <c r="N641" i="12"/>
  <c r="N1217" i="12"/>
  <c r="N690" i="12"/>
  <c r="N619" i="12"/>
  <c r="N957" i="12"/>
  <c r="N1485" i="12"/>
  <c r="N790" i="12"/>
  <c r="N1318" i="12"/>
  <c r="N143" i="12"/>
  <c r="N647" i="12"/>
  <c r="N1175" i="12"/>
  <c r="N1488" i="12"/>
  <c r="N1537" i="12"/>
  <c r="N1466" i="12"/>
  <c r="N244" i="12"/>
  <c r="N676" i="12"/>
  <c r="N1204" i="12"/>
  <c r="N725" i="12"/>
  <c r="N174" i="12"/>
  <c r="N558" i="12"/>
  <c r="N439" i="12"/>
  <c r="N420" i="12"/>
  <c r="N601" i="12"/>
  <c r="N1210" i="12"/>
  <c r="N45" i="12"/>
  <c r="N238" i="12"/>
  <c r="N626" i="12"/>
  <c r="N699" i="12"/>
  <c r="N1353" i="12"/>
  <c r="N682" i="12"/>
  <c r="N467" i="12"/>
  <c r="N1067" i="12"/>
  <c r="N636" i="12"/>
  <c r="N1189" i="12"/>
  <c r="N446" i="12"/>
  <c r="N1022" i="12"/>
  <c r="N447" i="12"/>
  <c r="N999" i="12"/>
  <c r="N544" i="12"/>
  <c r="N1096" i="12"/>
  <c r="N665" i="12"/>
  <c r="N1194" i="12"/>
  <c r="N643" i="12"/>
  <c r="N981" i="12"/>
  <c r="N1509" i="12"/>
  <c r="N814" i="12"/>
  <c r="N1342" i="12"/>
  <c r="N671" i="12"/>
  <c r="N1199" i="12"/>
  <c r="N1561" i="12"/>
  <c r="N1490" i="12"/>
  <c r="N268" i="12"/>
  <c r="N700" i="12"/>
  <c r="N1228" i="12"/>
  <c r="N293" i="12"/>
  <c r="N749" i="12"/>
  <c r="N1349" i="12"/>
  <c r="N198" i="12"/>
  <c r="N7" i="12"/>
  <c r="N463" i="12"/>
  <c r="N468" i="12"/>
  <c r="N402" i="12"/>
  <c r="N20" i="12"/>
  <c r="N404" i="12"/>
  <c r="N429" i="12"/>
  <c r="N262" i="12"/>
  <c r="N744" i="12"/>
  <c r="N697" i="12"/>
  <c r="N650" i="12"/>
  <c r="N723" i="12"/>
  <c r="N873" i="12"/>
  <c r="N491" i="12"/>
  <c r="N1524" i="12"/>
  <c r="N1213" i="12"/>
  <c r="N471" i="12"/>
  <c r="N1023" i="12"/>
  <c r="N16" i="12"/>
  <c r="N592" i="12"/>
  <c r="N1120" i="12"/>
  <c r="N113" i="12"/>
  <c r="N689" i="12"/>
  <c r="N1218" i="12"/>
  <c r="N667" i="12"/>
  <c r="N1171" i="12"/>
  <c r="N1292" i="12"/>
  <c r="N1005" i="12"/>
  <c r="N1533" i="12"/>
  <c r="N838" i="12"/>
  <c r="N1366" i="12"/>
  <c r="N215" i="12"/>
  <c r="N695" i="12"/>
  <c r="N1223" i="12"/>
  <c r="N1536" i="12"/>
  <c r="N1538" i="12"/>
  <c r="N724" i="12"/>
  <c r="N1252" i="12"/>
  <c r="N773" i="12"/>
  <c r="N1373" i="12"/>
  <c r="N606" i="12"/>
  <c r="N1086" i="12"/>
  <c r="N31" i="12"/>
  <c r="N487" i="12"/>
  <c r="N608" i="12"/>
  <c r="N1136" i="12"/>
  <c r="N732" i="12"/>
  <c r="N426" i="12"/>
  <c r="N44" i="12"/>
  <c r="N93" i="12"/>
  <c r="N768" i="12"/>
  <c r="N97" i="12"/>
  <c r="N674" i="12"/>
  <c r="N771" i="12"/>
  <c r="N225" i="12"/>
  <c r="N515" i="12"/>
  <c r="N684" i="12"/>
  <c r="N1548" i="12"/>
  <c r="N542" i="12"/>
  <c r="N495" i="12"/>
  <c r="N1047" i="12"/>
  <c r="N616" i="12"/>
  <c r="N1144" i="12"/>
  <c r="N185" i="12"/>
  <c r="N713" i="12"/>
  <c r="N1265" i="12"/>
  <c r="N738" i="12"/>
  <c r="N691" i="12"/>
  <c r="N1195" i="12"/>
  <c r="N1316" i="12"/>
  <c r="N1029" i="12"/>
  <c r="N1557" i="12"/>
  <c r="N862" i="12"/>
  <c r="N719" i="12"/>
  <c r="N1247" i="12"/>
  <c r="N1560" i="12"/>
  <c r="N748" i="12"/>
  <c r="N1276" i="12"/>
  <c r="N317" i="12"/>
  <c r="N797" i="12"/>
  <c r="N1397" i="12"/>
  <c r="N222" i="12"/>
  <c r="N1110" i="12"/>
  <c r="N79" i="12"/>
  <c r="N511" i="12"/>
  <c r="N8" i="12"/>
  <c r="N1160" i="12"/>
  <c r="N320" i="12"/>
  <c r="N68" i="12"/>
  <c r="N452" i="12"/>
  <c r="N82" i="12"/>
  <c r="N754" i="12"/>
  <c r="N539" i="12"/>
  <c r="N108" i="12"/>
  <c r="N708" i="12"/>
  <c r="N253" i="12"/>
  <c r="N757" i="12"/>
  <c r="N1261" i="12"/>
  <c r="N14" i="12"/>
  <c r="N566" i="12"/>
  <c r="N1070" i="12"/>
  <c r="N1071" i="12"/>
  <c r="N88" i="12"/>
  <c r="N640" i="12"/>
  <c r="N1168" i="12"/>
  <c r="N209" i="12"/>
  <c r="N762" i="12"/>
  <c r="N1266" i="12"/>
  <c r="N1219" i="12"/>
  <c r="N860" i="12"/>
  <c r="N1340" i="12"/>
  <c r="N1053" i="12"/>
  <c r="N886" i="12"/>
  <c r="N743" i="12"/>
  <c r="N1271" i="12"/>
  <c r="N772" i="12"/>
  <c r="N821" i="12"/>
  <c r="N1421" i="12"/>
  <c r="N1134" i="12"/>
  <c r="N103" i="12"/>
  <c r="N1111" i="12"/>
  <c r="N32" i="12"/>
  <c r="N1184" i="12"/>
  <c r="N828" i="12"/>
  <c r="N476" i="12"/>
  <c r="N477" i="12"/>
  <c r="N334" i="12"/>
  <c r="N840" i="12"/>
  <c r="N321" i="12"/>
  <c r="N921" i="12"/>
  <c r="N1425" i="12"/>
  <c r="N106" i="12"/>
  <c r="N563" i="12"/>
  <c r="N1139" i="12"/>
  <c r="N132" i="12"/>
  <c r="N756" i="12"/>
  <c r="N277" i="12"/>
  <c r="N781" i="12"/>
  <c r="N1285" i="12"/>
  <c r="N38" i="12"/>
  <c r="N590" i="12"/>
  <c r="N1094" i="12"/>
  <c r="N1095" i="12"/>
  <c r="N664" i="12"/>
  <c r="N233" i="12"/>
  <c r="N786" i="12"/>
  <c r="N884" i="12"/>
  <c r="N1364" i="12"/>
  <c r="N910" i="12"/>
  <c r="N1414" i="12"/>
  <c r="N287" i="12"/>
  <c r="N767" i="12"/>
  <c r="N1295" i="12"/>
  <c r="N316" i="12"/>
  <c r="N796" i="12"/>
  <c r="N341" i="12"/>
  <c r="N845" i="12"/>
  <c r="N1445" i="12"/>
  <c r="N246" i="12"/>
  <c r="N1158" i="12"/>
  <c r="N127" i="12"/>
  <c r="N559" i="12"/>
  <c r="N1135" i="12"/>
  <c r="N56" i="12"/>
  <c r="N656" i="12"/>
  <c r="N1208" i="12"/>
  <c r="N55" i="12"/>
  <c r="N876" i="12"/>
  <c r="N498" i="12"/>
  <c r="N116" i="12"/>
  <c r="N165" i="12"/>
  <c r="N501" i="12"/>
  <c r="N864" i="12"/>
  <c r="N867" i="12"/>
  <c r="N393" i="12"/>
  <c r="N850" i="12"/>
  <c r="N587" i="12"/>
  <c r="N804" i="12"/>
  <c r="N301" i="12"/>
  <c r="N805" i="12"/>
  <c r="N1309" i="12"/>
  <c r="N1118" i="12"/>
  <c r="N543" i="12"/>
  <c r="N1119" i="12"/>
  <c r="N136" i="12"/>
  <c r="N688" i="12"/>
  <c r="N810" i="12"/>
  <c r="N1290" i="12"/>
  <c r="N739" i="12"/>
  <c r="N1267" i="12"/>
  <c r="N1388" i="12"/>
  <c r="N934" i="12"/>
  <c r="N791" i="12"/>
  <c r="N1319" i="12"/>
  <c r="N820" i="12"/>
  <c r="N1324" i="12"/>
  <c r="N869" i="12"/>
  <c r="N1182" i="12"/>
  <c r="N151" i="12"/>
  <c r="N1159" i="12"/>
  <c r="N80" i="12"/>
  <c r="N1232" i="12"/>
  <c r="N924" i="12"/>
  <c r="N583" i="12"/>
  <c r="N42" i="12"/>
  <c r="N345" i="12"/>
  <c r="N140" i="12"/>
  <c r="N524" i="12"/>
  <c r="N189" i="12"/>
  <c r="N525" i="12"/>
  <c r="N240" i="12"/>
  <c r="N817" i="12"/>
  <c r="N794" i="12"/>
  <c r="N219" i="12"/>
  <c r="N891" i="12"/>
  <c r="N417" i="12"/>
  <c r="N969" i="12"/>
  <c r="N898" i="12"/>
  <c r="N611" i="12"/>
  <c r="N1187" i="12"/>
  <c r="N180" i="12"/>
  <c r="N852" i="12"/>
  <c r="N829" i="12"/>
  <c r="N1333" i="12"/>
  <c r="N1142" i="12"/>
  <c r="N567" i="12"/>
  <c r="N1143" i="12"/>
  <c r="N712" i="12"/>
  <c r="N1216" i="12"/>
  <c r="N281" i="12"/>
  <c r="N785" i="12"/>
  <c r="N834" i="12"/>
  <c r="N1314" i="12"/>
  <c r="N763" i="12"/>
  <c r="N1412" i="12"/>
  <c r="N958" i="12"/>
  <c r="N335" i="12"/>
  <c r="N815" i="12"/>
  <c r="N1343" i="12"/>
  <c r="N340" i="12"/>
  <c r="N365" i="12"/>
  <c r="N893" i="12"/>
  <c r="N270" i="12"/>
  <c r="N702" i="12"/>
  <c r="N1206" i="12"/>
  <c r="N175" i="12"/>
  <c r="N1183" i="12"/>
  <c r="N104" i="12"/>
  <c r="N704" i="12"/>
  <c r="N1256" i="12"/>
  <c r="N1496" i="12"/>
  <c r="N972" i="12"/>
  <c r="N164" i="12"/>
  <c r="N548" i="12"/>
  <c r="N213" i="12"/>
  <c r="N382" i="12"/>
  <c r="N264" i="12"/>
  <c r="N912" i="12"/>
  <c r="N217" i="12"/>
  <c r="N841" i="12"/>
  <c r="N243" i="12"/>
  <c r="N915" i="12"/>
  <c r="N441" i="12"/>
  <c r="N993" i="12"/>
  <c r="N1473" i="12"/>
  <c r="N202" i="12"/>
  <c r="N946" i="12"/>
  <c r="N1211" i="12"/>
  <c r="N204" i="12"/>
  <c r="N900" i="12"/>
  <c r="N349" i="12"/>
  <c r="N853" i="12"/>
  <c r="N1357" i="12"/>
  <c r="N110" i="12"/>
  <c r="N638" i="12"/>
  <c r="N1166" i="12"/>
  <c r="N591" i="12"/>
  <c r="N1167" i="12"/>
  <c r="N184" i="12"/>
  <c r="N736" i="12"/>
  <c r="N1240" i="12"/>
  <c r="N809" i="12"/>
  <c r="N1337" i="12"/>
  <c r="N858" i="12"/>
  <c r="N305" i="12"/>
  <c r="N787" i="12"/>
  <c r="N932" i="12"/>
  <c r="N1125" i="12"/>
  <c r="N982" i="12"/>
  <c r="N1462" i="12"/>
  <c r="N359" i="12"/>
  <c r="N839" i="12"/>
  <c r="N1367" i="12"/>
  <c r="N917" i="12"/>
  <c r="N1493" i="12"/>
  <c r="N726" i="12"/>
  <c r="N1230" i="12"/>
  <c r="N199" i="12"/>
  <c r="N679" i="12"/>
  <c r="N128" i="12"/>
  <c r="N1280" i="12"/>
  <c r="N681" i="12"/>
  <c r="N1020" i="12"/>
  <c r="N1440" i="12"/>
  <c r="N1418" i="12"/>
  <c r="N2" i="12"/>
  <c r="N43" i="12"/>
  <c r="N188" i="12"/>
  <c r="N936" i="12"/>
  <c r="N241" i="12"/>
  <c r="N865" i="12"/>
  <c r="N842" i="12"/>
  <c r="N939" i="12"/>
  <c r="N465" i="12"/>
  <c r="N1497" i="12"/>
  <c r="N226" i="12"/>
  <c r="N994" i="12"/>
  <c r="N59" i="12"/>
  <c r="N659" i="12"/>
  <c r="N228" i="12"/>
  <c r="N948" i="12"/>
  <c r="N877" i="12"/>
  <c r="N1381" i="12"/>
  <c r="N662" i="12"/>
  <c r="N1190" i="12"/>
  <c r="N615" i="12"/>
  <c r="N1191" i="12"/>
  <c r="N208" i="12"/>
  <c r="N1264" i="12"/>
  <c r="N329" i="12"/>
  <c r="N833" i="12"/>
  <c r="N1361" i="12"/>
  <c r="N882" i="12"/>
  <c r="N355" i="12"/>
  <c r="N811" i="12"/>
  <c r="N956" i="12"/>
  <c r="N693" i="12"/>
  <c r="N1006" i="12"/>
  <c r="N1486" i="12"/>
  <c r="N863" i="12"/>
  <c r="N1391" i="12"/>
  <c r="N364" i="12"/>
  <c r="N868" i="12"/>
  <c r="N1372" i="12"/>
  <c r="N389" i="12"/>
  <c r="N1541" i="12"/>
  <c r="N294" i="12"/>
  <c r="N750" i="12"/>
  <c r="N1254" i="12"/>
  <c r="N223" i="12"/>
  <c r="N703" i="12"/>
  <c r="N152" i="12"/>
  <c r="N752" i="12"/>
  <c r="N730" i="12"/>
  <c r="N1068" i="12"/>
  <c r="N114" i="12"/>
  <c r="N212" i="12"/>
  <c r="N237" i="12"/>
  <c r="N406" i="12"/>
  <c r="N312" i="12"/>
  <c r="N960" i="12"/>
  <c r="N265" i="12"/>
  <c r="N242" i="12"/>
  <c r="N866" i="12"/>
  <c r="N1041" i="12"/>
  <c r="N1521" i="12"/>
  <c r="N250" i="12"/>
  <c r="N707" i="12"/>
  <c r="N1259" i="12"/>
  <c r="N252" i="12"/>
  <c r="N996" i="12"/>
  <c r="N397" i="12"/>
  <c r="N901" i="12"/>
  <c r="N1405" i="12"/>
  <c r="N158" i="12"/>
  <c r="N686" i="12"/>
  <c r="N1214" i="12"/>
  <c r="N205" i="12"/>
  <c r="N639" i="12"/>
  <c r="N232" i="12"/>
  <c r="N1288" i="12"/>
  <c r="N857" i="12"/>
  <c r="N1385" i="12"/>
  <c r="N1362" i="12"/>
  <c r="N835" i="12"/>
  <c r="N1315" i="12"/>
  <c r="N980" i="12"/>
  <c r="N1460" i="12"/>
  <c r="N717" i="12"/>
  <c r="N1173" i="12"/>
  <c r="N1030" i="12"/>
  <c r="N1510" i="12"/>
  <c r="N383" i="12"/>
  <c r="N887" i="12"/>
  <c r="N1415" i="12"/>
  <c r="N892" i="12"/>
  <c r="N1396" i="12"/>
  <c r="N5" i="12"/>
  <c r="N1278" i="12"/>
  <c r="N247" i="12"/>
  <c r="N1231" i="12"/>
  <c r="N200" i="12"/>
  <c r="N776" i="12"/>
  <c r="N778" i="12"/>
  <c r="N1116" i="12"/>
  <c r="N91" i="12"/>
  <c r="N596" i="12"/>
  <c r="N430" i="12"/>
  <c r="N984" i="12"/>
  <c r="N289" i="12"/>
  <c r="N913" i="12"/>
  <c r="N266" i="12"/>
  <c r="N987" i="12"/>
  <c r="N513" i="12"/>
  <c r="N274" i="12"/>
  <c r="N131" i="12"/>
  <c r="N731" i="12"/>
  <c r="N1283" i="12"/>
  <c r="N276" i="12"/>
  <c r="N1044" i="12"/>
  <c r="N421" i="12"/>
  <c r="N925" i="12"/>
  <c r="N1429" i="12"/>
  <c r="N182" i="12"/>
  <c r="N710" i="12"/>
  <c r="N1238" i="12"/>
  <c r="N663" i="12"/>
  <c r="N1239" i="12"/>
  <c r="N784" i="12"/>
  <c r="N1312" i="12"/>
  <c r="N353" i="12"/>
  <c r="N881" i="12"/>
  <c r="N1409" i="12"/>
  <c r="N1386" i="12"/>
  <c r="N379" i="12"/>
  <c r="N859" i="12"/>
  <c r="N1339" i="12"/>
  <c r="N1484" i="12"/>
  <c r="N741" i="12"/>
  <c r="N1534" i="12"/>
  <c r="N407" i="12"/>
  <c r="N911" i="12"/>
  <c r="N388" i="12"/>
  <c r="N916" i="12"/>
  <c r="N29" i="12"/>
  <c r="N413" i="12"/>
  <c r="N318" i="12"/>
  <c r="N1302" i="12"/>
  <c r="N751" i="12"/>
  <c r="N1255" i="12"/>
  <c r="N224" i="12"/>
  <c r="N1328" i="12"/>
  <c r="N1260" i="12"/>
  <c r="N236" i="12"/>
  <c r="N620" i="12"/>
  <c r="N261" i="12"/>
  <c r="N621" i="12"/>
  <c r="N384" i="12"/>
  <c r="N1032" i="12"/>
  <c r="N313" i="12"/>
  <c r="N937" i="12"/>
  <c r="N290" i="12"/>
  <c r="N914" i="12"/>
  <c r="N1035" i="12"/>
  <c r="N537" i="12"/>
  <c r="N298" i="12"/>
  <c r="N1138" i="12"/>
  <c r="N1307" i="12"/>
  <c r="N1092" i="12"/>
  <c r="N445" i="12"/>
  <c r="N949" i="12"/>
  <c r="N1477" i="12"/>
  <c r="N206" i="12"/>
  <c r="N734" i="12"/>
  <c r="N1262" i="12"/>
  <c r="N87" i="12"/>
  <c r="N687" i="12"/>
  <c r="N1263" i="12"/>
  <c r="N256" i="12"/>
  <c r="N832" i="12"/>
  <c r="N1336" i="12"/>
  <c r="N377" i="12"/>
  <c r="N905" i="12"/>
  <c r="N930" i="12"/>
  <c r="N1410" i="12"/>
  <c r="N883" i="12"/>
  <c r="N1363" i="12"/>
  <c r="N1508" i="12"/>
  <c r="N1221" i="12"/>
  <c r="N1078" i="12"/>
  <c r="N431" i="12"/>
  <c r="N1439" i="12"/>
  <c r="N1251" i="12"/>
  <c r="N53" i="12"/>
  <c r="N437" i="12"/>
  <c r="N822" i="12"/>
  <c r="N1326" i="12"/>
  <c r="N271" i="12"/>
  <c r="N775" i="12"/>
  <c r="N1303" i="12"/>
  <c r="N272" i="12"/>
  <c r="N1352" i="12"/>
  <c r="N1356" i="12"/>
  <c r="N139" i="12"/>
  <c r="N645" i="12"/>
  <c r="N1056" i="12"/>
  <c r="N961" i="12"/>
  <c r="N314" i="12"/>
  <c r="N1059" i="12"/>
  <c r="N561" i="12"/>
  <c r="N322" i="12"/>
  <c r="N1186" i="12"/>
  <c r="N203" i="12"/>
  <c r="N1331" i="12"/>
  <c r="N1140" i="12"/>
  <c r="N469" i="12"/>
  <c r="N973" i="12"/>
  <c r="N1501" i="12"/>
  <c r="N1286" i="12"/>
  <c r="N135" i="12"/>
  <c r="N711" i="12"/>
  <c r="N1287" i="12"/>
  <c r="N856" i="12"/>
  <c r="N1360" i="12"/>
  <c r="N929" i="12"/>
  <c r="N954" i="12"/>
  <c r="N907" i="12"/>
  <c r="N1387" i="12"/>
  <c r="N1532" i="12"/>
  <c r="N1245" i="12"/>
  <c r="N1102" i="12"/>
  <c r="N1463" i="12"/>
  <c r="N1202" i="12"/>
  <c r="N1275" i="12"/>
  <c r="N964" i="12"/>
  <c r="N1444" i="12"/>
  <c r="N77" i="12"/>
  <c r="N461" i="12"/>
  <c r="N342" i="12"/>
  <c r="N296" i="12"/>
  <c r="N922" i="12"/>
  <c r="N157" i="12"/>
  <c r="N210" i="12"/>
  <c r="N260" i="12"/>
  <c r="N285" i="12"/>
  <c r="N669" i="12"/>
  <c r="N478" i="12"/>
  <c r="N432" i="12"/>
  <c r="N361" i="12"/>
  <c r="N962" i="12"/>
  <c r="N1083" i="12"/>
  <c r="N324" i="12"/>
  <c r="N1188" i="12"/>
  <c r="N997" i="12"/>
  <c r="N1549" i="12"/>
  <c r="N230" i="12"/>
  <c r="N782" i="12"/>
  <c r="N1310" i="12"/>
  <c r="N735" i="12"/>
  <c r="N1311" i="12"/>
  <c r="N880" i="12"/>
  <c r="N1384" i="12"/>
  <c r="N401" i="12"/>
  <c r="N953" i="12"/>
  <c r="N1457" i="12"/>
  <c r="N522" i="12"/>
  <c r="N978" i="12"/>
  <c r="N931" i="12"/>
  <c r="N1411" i="12"/>
  <c r="N789" i="12"/>
  <c r="N1269" i="12"/>
  <c r="N959" i="12"/>
  <c r="N1487" i="12"/>
  <c r="N1226" i="12"/>
  <c r="N1299" i="12"/>
  <c r="N460" i="12"/>
  <c r="N1492" i="12"/>
  <c r="N101" i="12"/>
  <c r="N485" i="12"/>
  <c r="N1061" i="12"/>
  <c r="N366" i="12"/>
  <c r="N1374" i="12"/>
  <c r="N295" i="12"/>
  <c r="N823" i="12"/>
  <c r="N1351" i="12"/>
  <c r="N344" i="12"/>
  <c r="N872" i="12"/>
  <c r="N1018" i="12"/>
  <c r="N470" i="12"/>
  <c r="N1104" i="12"/>
  <c r="N1009" i="12"/>
  <c r="N1034" i="12"/>
  <c r="N1131" i="12"/>
  <c r="N1330" i="12"/>
  <c r="N227" i="12"/>
  <c r="N348" i="12"/>
  <c r="N1236" i="12"/>
  <c r="N1021" i="12"/>
  <c r="N254" i="12"/>
  <c r="N1334" i="12"/>
  <c r="N759" i="12"/>
  <c r="N1335" i="12"/>
  <c r="N904" i="12"/>
  <c r="N1408" i="12"/>
  <c r="N425" i="12"/>
  <c r="N977" i="12"/>
  <c r="N1481" i="12"/>
  <c r="N1002" i="12"/>
  <c r="N1458" i="12"/>
  <c r="N427" i="12"/>
  <c r="N955" i="12"/>
  <c r="N1435" i="12"/>
  <c r="N813" i="12"/>
  <c r="N1293" i="12"/>
  <c r="N1150" i="12"/>
  <c r="N479" i="12"/>
  <c r="N983" i="12"/>
  <c r="N1511" i="12"/>
  <c r="N1250" i="12"/>
  <c r="N1323" i="12"/>
  <c r="N1516" i="12"/>
  <c r="N125" i="12"/>
  <c r="N509" i="12"/>
  <c r="N1085" i="12"/>
  <c r="N1398" i="12"/>
  <c r="N847" i="12"/>
  <c r="N1375" i="12"/>
  <c r="N896" i="12"/>
  <c r="N1400" i="12"/>
  <c r="N1066" i="12"/>
  <c r="N207" i="12"/>
  <c r="N1212" i="12"/>
  <c r="N627" i="12"/>
  <c r="N368" i="12"/>
  <c r="N1164" i="12"/>
  <c r="N235" i="12"/>
  <c r="N284" i="12"/>
  <c r="N309" i="12"/>
  <c r="N1057" i="12"/>
  <c r="N1155" i="12"/>
  <c r="N657" i="12"/>
  <c r="N1161" i="12"/>
  <c r="N442" i="12"/>
  <c r="N251" i="12"/>
  <c r="N278" i="12"/>
  <c r="N1358" i="12"/>
  <c r="N231" i="12"/>
  <c r="N783" i="12"/>
  <c r="N1359" i="12"/>
  <c r="N328" i="12"/>
  <c r="N1432" i="12"/>
  <c r="N473" i="12"/>
  <c r="N1001" i="12"/>
  <c r="N1482" i="12"/>
  <c r="N451" i="12"/>
  <c r="N979" i="12"/>
  <c r="N1100" i="12"/>
  <c r="N837" i="12"/>
  <c r="N1317" i="12"/>
  <c r="N622" i="12"/>
  <c r="N503" i="12"/>
  <c r="N1535" i="12"/>
  <c r="N1371" i="12"/>
  <c r="N508" i="12"/>
  <c r="N1012" i="12"/>
  <c r="N1540" i="12"/>
  <c r="N149" i="12"/>
  <c r="N1109" i="12"/>
  <c r="N390" i="12"/>
  <c r="N894" i="12"/>
  <c r="N1446" i="12"/>
  <c r="N319" i="12"/>
  <c r="N871" i="12"/>
  <c r="N1399" i="12"/>
  <c r="N416" i="12"/>
  <c r="N1424" i="12"/>
  <c r="N1114" i="12"/>
  <c r="N255" i="12"/>
  <c r="N716" i="12"/>
  <c r="N550" i="12"/>
  <c r="N1081" i="12"/>
  <c r="N1426" i="12"/>
  <c r="N1451" i="12"/>
  <c r="N396" i="12"/>
  <c r="N541" i="12"/>
  <c r="N830" i="12"/>
  <c r="N1382" i="12"/>
  <c r="N279" i="12"/>
  <c r="N807" i="12"/>
  <c r="N1383" i="12"/>
  <c r="N352" i="12"/>
  <c r="N952" i="12"/>
  <c r="N1456" i="12"/>
  <c r="N1049" i="12"/>
  <c r="N1553" i="12"/>
  <c r="N570" i="12"/>
  <c r="N1506" i="12"/>
  <c r="N475" i="12"/>
  <c r="N1341" i="12"/>
  <c r="N646" i="12"/>
  <c r="N1198" i="12"/>
  <c r="N1298" i="12"/>
  <c r="N1395" i="12"/>
  <c r="N532" i="12"/>
  <c r="N1036" i="12"/>
  <c r="N173" i="12"/>
  <c r="N1133" i="12"/>
  <c r="N6" i="12"/>
  <c r="N918" i="12"/>
  <c r="N1470" i="12"/>
  <c r="N1423" i="12"/>
  <c r="N440" i="12"/>
  <c r="N944" i="12"/>
  <c r="N1472" i="12"/>
  <c r="N1258" i="12"/>
  <c r="N568" i="12"/>
  <c r="N105" i="12"/>
  <c r="N259" i="12"/>
  <c r="N308" i="12"/>
  <c r="N740" i="12"/>
  <c r="N70" i="12"/>
  <c r="N574" i="12"/>
  <c r="N528" i="12"/>
  <c r="N1176" i="12"/>
  <c r="N1105" i="12"/>
  <c r="N1106" i="12"/>
  <c r="N1203" i="12"/>
  <c r="N1209" i="12"/>
  <c r="N490" i="12"/>
  <c r="N1474" i="12"/>
  <c r="N899" i="12"/>
  <c r="N1475" i="12"/>
  <c r="N565" i="12"/>
  <c r="N1069" i="12"/>
  <c r="N302" i="12"/>
  <c r="N854" i="12"/>
  <c r="N1406" i="12"/>
  <c r="N831" i="12"/>
  <c r="N1407" i="12"/>
  <c r="N976" i="12"/>
  <c r="N1480" i="12"/>
  <c r="N1073" i="12"/>
  <c r="N594" i="12"/>
  <c r="N1050" i="12"/>
  <c r="N1530" i="12"/>
  <c r="N1148" i="12"/>
  <c r="N670" i="12"/>
  <c r="N1031" i="12"/>
  <c r="N1344" i="12"/>
  <c r="N1322" i="12"/>
  <c r="N1419" i="12"/>
  <c r="N52" i="12"/>
  <c r="N556" i="12"/>
  <c r="N1060" i="12"/>
  <c r="N197" i="12"/>
  <c r="N1157" i="12"/>
  <c r="N30" i="12"/>
  <c r="N414" i="12"/>
  <c r="N1494" i="12"/>
  <c r="N343" i="12"/>
  <c r="N919" i="12"/>
  <c r="N1447" i="12"/>
  <c r="N464" i="12"/>
  <c r="N968" i="12"/>
  <c r="N1520" i="12"/>
  <c r="N1306" i="12"/>
  <c r="N370" i="12"/>
  <c r="N360" i="12"/>
  <c r="N764" i="12"/>
  <c r="N94" i="12"/>
  <c r="N598" i="12"/>
  <c r="N552" i="12"/>
  <c r="N1200" i="12"/>
  <c r="N505" i="12"/>
  <c r="N1129" i="12"/>
  <c r="N458" i="12"/>
  <c r="N1130" i="12"/>
  <c r="N507" i="12"/>
  <c r="N1227" i="12"/>
  <c r="N729" i="12"/>
  <c r="N1233" i="12"/>
  <c r="N514" i="12"/>
  <c r="N1498" i="12"/>
  <c r="N323" i="12"/>
  <c r="N923" i="12"/>
  <c r="N492" i="12"/>
  <c r="N13" i="12"/>
  <c r="N589" i="12"/>
  <c r="N326" i="12"/>
  <c r="N878" i="12"/>
  <c r="N1430" i="12"/>
  <c r="N303" i="12"/>
  <c r="N855" i="12"/>
  <c r="N1431" i="12"/>
  <c r="N521" i="12"/>
  <c r="N1097" i="12"/>
  <c r="N1554" i="12"/>
  <c r="N1555" i="12"/>
  <c r="N1172" i="12"/>
  <c r="N885" i="12"/>
  <c r="N1365" i="12"/>
  <c r="N551" i="12"/>
  <c r="N1055" i="12"/>
  <c r="N1321" i="12"/>
  <c r="N1346" i="12"/>
  <c r="N1443" i="12"/>
  <c r="N76" i="12"/>
  <c r="N580" i="12"/>
  <c r="N1084" i="12"/>
  <c r="N221" i="12"/>
  <c r="N605" i="12"/>
  <c r="N54" i="12"/>
  <c r="N438" i="12"/>
  <c r="N1518" i="12"/>
  <c r="N1471" i="12"/>
  <c r="N992" i="12"/>
  <c r="N1544" i="12"/>
  <c r="N1354" i="12"/>
  <c r="N1529" i="12"/>
  <c r="N1437" i="12"/>
  <c r="N306" i="12"/>
  <c r="N283" i="12"/>
  <c r="N332" i="12"/>
  <c r="N357" i="12"/>
  <c r="N249" i="12"/>
  <c r="N576" i="12"/>
  <c r="N1248" i="12"/>
  <c r="N529" i="12"/>
  <c r="N1153" i="12"/>
  <c r="N531" i="12"/>
  <c r="N753" i="12"/>
  <c r="N1257" i="12"/>
  <c r="N538" i="12"/>
  <c r="N1522" i="12"/>
  <c r="N347" i="12"/>
  <c r="N947" i="12"/>
  <c r="N1523" i="12"/>
  <c r="N516" i="12"/>
  <c r="N613" i="12"/>
  <c r="N350" i="12"/>
  <c r="N902" i="12"/>
  <c r="N327" i="12"/>
  <c r="N879" i="12"/>
  <c r="N1455" i="12"/>
  <c r="N400" i="12"/>
  <c r="N1528" i="12"/>
  <c r="N545" i="12"/>
  <c r="N1121" i="12"/>
  <c r="N1098" i="12"/>
  <c r="N523" i="12"/>
  <c r="N1196" i="12"/>
  <c r="N1389" i="12"/>
  <c r="N1246" i="12"/>
  <c r="N47" i="12"/>
  <c r="N575" i="12"/>
  <c r="N1079" i="12"/>
  <c r="N1392" i="12"/>
  <c r="N1345" i="12"/>
  <c r="N1370" i="12"/>
  <c r="N1467" i="12"/>
  <c r="N604" i="12"/>
  <c r="N1108" i="12"/>
  <c r="N1205" i="12"/>
  <c r="N78" i="12"/>
  <c r="N462" i="12"/>
  <c r="N966" i="12"/>
  <c r="N1542" i="12"/>
  <c r="N367" i="12"/>
  <c r="N1016" i="12"/>
  <c r="N1450" i="12"/>
  <c r="N1483" i="12"/>
  <c r="N371" i="12"/>
  <c r="N971" i="12"/>
  <c r="N540" i="12"/>
  <c r="N637" i="12"/>
  <c r="N926" i="12"/>
  <c r="N351" i="12"/>
  <c r="N903" i="12"/>
  <c r="N1479" i="12"/>
  <c r="N424" i="12"/>
  <c r="N1024" i="12"/>
  <c r="N1552" i="12"/>
  <c r="N569" i="12"/>
  <c r="N1145" i="12"/>
  <c r="N642" i="12"/>
  <c r="N1122" i="12"/>
  <c r="N547" i="12"/>
  <c r="N1075" i="12"/>
  <c r="N1413" i="12"/>
  <c r="N718" i="12"/>
  <c r="N71" i="12"/>
  <c r="N1103" i="12"/>
  <c r="N1416" i="12"/>
  <c r="N1369" i="12"/>
  <c r="N1394" i="12"/>
  <c r="N1515" i="12"/>
  <c r="N196" i="12"/>
  <c r="N628" i="12"/>
  <c r="N1132" i="12"/>
  <c r="N245" i="12"/>
  <c r="N653" i="12"/>
  <c r="N1253" i="12"/>
  <c r="N102" i="12"/>
  <c r="N486" i="12"/>
  <c r="N1040" i="12"/>
  <c r="N107" i="12"/>
  <c r="N1531" i="12"/>
</calcChain>
</file>

<file path=xl/sharedStrings.xml><?xml version="1.0" encoding="utf-8"?>
<sst xmlns="http://schemas.openxmlformats.org/spreadsheetml/2006/main" count="41005" uniqueCount="3289">
  <si>
    <t>Notes</t>
  </si>
  <si>
    <t>Year</t>
  </si>
  <si>
    <t>Year Code</t>
  </si>
  <si>
    <t>Ten-Year Age Groups</t>
  </si>
  <si>
    <t>Ten-Year Age Groups Code</t>
  </si>
  <si>
    <t>Sex</t>
  </si>
  <si>
    <t>Sex Code</t>
  </si>
  <si>
    <t>Deaths</t>
  </si>
  <si>
    <t>Population</t>
  </si>
  <si>
    <t>Crude Rate</t>
  </si>
  <si>
    <t>25-34 years</t>
  </si>
  <si>
    <t>25-34</t>
  </si>
  <si>
    <t>Female</t>
  </si>
  <si>
    <t>F</t>
  </si>
  <si>
    <t>Male</t>
  </si>
  <si>
    <t>M</t>
  </si>
  <si>
    <t>35-44 years</t>
  </si>
  <si>
    <t>35-44</t>
  </si>
  <si>
    <t>45-54 years</t>
  </si>
  <si>
    <t>45-54</t>
  </si>
  <si>
    <t>55-64 years</t>
  </si>
  <si>
    <t>55-64</t>
  </si>
  <si>
    <t>---</t>
  </si>
  <si>
    <t>Query Parameters:</t>
  </si>
  <si>
    <t>Show Totals: False</t>
  </si>
  <si>
    <t>Show Zero Values: True</t>
  </si>
  <si>
    <t>Calculate Rates Per: 100,000</t>
  </si>
  <si>
    <t>Rate Options: Default intercensal populations for years 2001-2009 (except Infant Age Groups)</t>
  </si>
  <si>
    <t>Suggested Citation: Centers for Disease Control and Prevention, National Center for Health Statistics. National Vital Statistics</t>
  </si>
  <si>
    <t>Caveats:</t>
  </si>
  <si>
    <t>1. Deaths of persons with Age "Not Stated" are included in "All" counts and rates, but are not distributed among age groups,</t>
  </si>
  <si>
    <t>so are not included in age-specific counts, age-specific rates or in any age-adjusted rates. More information:</t>
  </si>
  <si>
    <t>certificates to include a cause of death code indicating drug overdose (ICD-10 underlying cause-of-death codes: X40-X44,</t>
  </si>
  <si>
    <t>X60-X64, X85, and Y10-Y14). Jurisdictions can continue to update death certificates after the closing of the mortality file. As</t>
  </si>
  <si>
    <t>a result, users should consider that the actual death count for drug overdose deaths for North Carolina in 2023 is over 4,400</t>
  </si>
  <si>
    <t>deaths, with a crude rate of approximately 41.0 per 100,000 population, and an age-adjusted rate of approximately 42.1 per</t>
  </si>
  <si>
    <t>100,000 population. These deaths will not be updated on the final mortality datasets.</t>
  </si>
  <si>
    <t>Column Labels</t>
  </si>
  <si>
    <t>Row Labels</t>
  </si>
  <si>
    <t>Sum of Crude Rate</t>
  </si>
  <si>
    <t>65-74 years</t>
  </si>
  <si>
    <t>65-74</t>
  </si>
  <si>
    <t>75-84 years</t>
  </si>
  <si>
    <t>75-84</t>
  </si>
  <si>
    <t>Ten-Year Age Groups: 25-34 years; 35-44 years; 45-54 years; 55-64 years; 65-74 years; 75-84 years</t>
  </si>
  <si>
    <t>U.S. FIPS County Codes</t>
  </si>
  <si>
    <t>State</t>
  </si>
  <si>
    <t>County Name</t>
  </si>
  <si>
    <t>FIPS State</t>
  </si>
  <si>
    <t>FIPS County</t>
  </si>
  <si>
    <t>Alabama</t>
  </si>
  <si>
    <t>Autauga</t>
  </si>
  <si>
    <t>01</t>
  </si>
  <si>
    <t>001</t>
  </si>
  <si>
    <t>Baldwin</t>
  </si>
  <si>
    <t>003</t>
  </si>
  <si>
    <t>Barbour</t>
  </si>
  <si>
    <t>005</t>
  </si>
  <si>
    <t>Bibb</t>
  </si>
  <si>
    <t>007</t>
  </si>
  <si>
    <t>Blount</t>
  </si>
  <si>
    <t>009</t>
  </si>
  <si>
    <t>Bullock</t>
  </si>
  <si>
    <t>011</t>
  </si>
  <si>
    <t>Butler</t>
  </si>
  <si>
    <t>013</t>
  </si>
  <si>
    <t>Calhoun</t>
  </si>
  <si>
    <t>015</t>
  </si>
  <si>
    <t>Chambers</t>
  </si>
  <si>
    <t>017</t>
  </si>
  <si>
    <t>Cherokee</t>
  </si>
  <si>
    <t>019</t>
  </si>
  <si>
    <t>Chilton</t>
  </si>
  <si>
    <t>021</t>
  </si>
  <si>
    <t>Choctaw</t>
  </si>
  <si>
    <t>023</t>
  </si>
  <si>
    <t>Clarke</t>
  </si>
  <si>
    <t>025</t>
  </si>
  <si>
    <t>Clay</t>
  </si>
  <si>
    <t>027</t>
  </si>
  <si>
    <t>Cleburne</t>
  </si>
  <si>
    <t>029</t>
  </si>
  <si>
    <t>Coffee</t>
  </si>
  <si>
    <t>031</t>
  </si>
  <si>
    <t>Colbert</t>
  </si>
  <si>
    <t>033</t>
  </si>
  <si>
    <t>Conecuh</t>
  </si>
  <si>
    <t>035</t>
  </si>
  <si>
    <t>Coosa</t>
  </si>
  <si>
    <t>037</t>
  </si>
  <si>
    <t>Covington</t>
  </si>
  <si>
    <t>039</t>
  </si>
  <si>
    <t>Crenshaw</t>
  </si>
  <si>
    <t>041</t>
  </si>
  <si>
    <t>Cullman</t>
  </si>
  <si>
    <t>043</t>
  </si>
  <si>
    <t>Dale</t>
  </si>
  <si>
    <t>045</t>
  </si>
  <si>
    <t>Dallas</t>
  </si>
  <si>
    <t>047</t>
  </si>
  <si>
    <t>De Kalb</t>
  </si>
  <si>
    <t>049</t>
  </si>
  <si>
    <t>Elmore</t>
  </si>
  <si>
    <t>051</t>
  </si>
  <si>
    <t>Escambia</t>
  </si>
  <si>
    <t>053</t>
  </si>
  <si>
    <t>Etowah</t>
  </si>
  <si>
    <t>055</t>
  </si>
  <si>
    <t>Fayette</t>
  </si>
  <si>
    <t>057</t>
  </si>
  <si>
    <t>Franklin</t>
  </si>
  <si>
    <t>059</t>
  </si>
  <si>
    <t>Geneva</t>
  </si>
  <si>
    <t>061</t>
  </si>
  <si>
    <t>Greene</t>
  </si>
  <si>
    <t>063</t>
  </si>
  <si>
    <t>Hale</t>
  </si>
  <si>
    <t>065</t>
  </si>
  <si>
    <t>Henry</t>
  </si>
  <si>
    <t>067</t>
  </si>
  <si>
    <t>Houston</t>
  </si>
  <si>
    <t>069</t>
  </si>
  <si>
    <t>Jackson</t>
  </si>
  <si>
    <t>071</t>
  </si>
  <si>
    <t>Jefferson</t>
  </si>
  <si>
    <t>073</t>
  </si>
  <si>
    <t>Lamar</t>
  </si>
  <si>
    <t>075</t>
  </si>
  <si>
    <t>Lauderdale</t>
  </si>
  <si>
    <t>077</t>
  </si>
  <si>
    <t>Lawrence</t>
  </si>
  <si>
    <t>079</t>
  </si>
  <si>
    <t>Lee</t>
  </si>
  <si>
    <t>081</t>
  </si>
  <si>
    <t>Limestone</t>
  </si>
  <si>
    <t>083</t>
  </si>
  <si>
    <t>Lowndes</t>
  </si>
  <si>
    <t>085</t>
  </si>
  <si>
    <t>Macon</t>
  </si>
  <si>
    <t>087</t>
  </si>
  <si>
    <t>Madison</t>
  </si>
  <si>
    <t>089</t>
  </si>
  <si>
    <t>Marengo</t>
  </si>
  <si>
    <t>091</t>
  </si>
  <si>
    <t>Marion</t>
  </si>
  <si>
    <t>093</t>
  </si>
  <si>
    <t>Marshall</t>
  </si>
  <si>
    <t>095</t>
  </si>
  <si>
    <t>Mobile</t>
  </si>
  <si>
    <t>097</t>
  </si>
  <si>
    <t>Monroe</t>
  </si>
  <si>
    <t>099</t>
  </si>
  <si>
    <t>Montgomery</t>
  </si>
  <si>
    <t>101</t>
  </si>
  <si>
    <t>Morgan</t>
  </si>
  <si>
    <t>103</t>
  </si>
  <si>
    <t>Perry</t>
  </si>
  <si>
    <t>105</t>
  </si>
  <si>
    <t>Pickens</t>
  </si>
  <si>
    <t>107</t>
  </si>
  <si>
    <t>Pike</t>
  </si>
  <si>
    <t>109</t>
  </si>
  <si>
    <t>Randolph</t>
  </si>
  <si>
    <t>111</t>
  </si>
  <si>
    <t>Russell</t>
  </si>
  <si>
    <t>113</t>
  </si>
  <si>
    <t>St Clair</t>
  </si>
  <si>
    <t>115</t>
  </si>
  <si>
    <t>Shelby</t>
  </si>
  <si>
    <t>117</t>
  </si>
  <si>
    <t>Sumter</t>
  </si>
  <si>
    <t>119</t>
  </si>
  <si>
    <t>Talladega</t>
  </si>
  <si>
    <t>121</t>
  </si>
  <si>
    <t>Tallapoosa</t>
  </si>
  <si>
    <t>123</t>
  </si>
  <si>
    <t>Tuscaloosa</t>
  </si>
  <si>
    <t>125</t>
  </si>
  <si>
    <t>Walker</t>
  </si>
  <si>
    <t>127</t>
  </si>
  <si>
    <t>Washington</t>
  </si>
  <si>
    <t>129</t>
  </si>
  <si>
    <t>Wilcox</t>
  </si>
  <si>
    <t>131</t>
  </si>
  <si>
    <t>Winston</t>
  </si>
  <si>
    <t>133</t>
  </si>
  <si>
    <t>Alaska</t>
  </si>
  <si>
    <t>Aleutians East</t>
  </si>
  <si>
    <t>02</t>
  </si>
  <si>
    <t>Aleutians West</t>
  </si>
  <si>
    <t>016</t>
  </si>
  <si>
    <t>Anchorage</t>
  </si>
  <si>
    <t>020</t>
  </si>
  <si>
    <t>Bethel</t>
  </si>
  <si>
    <t>050</t>
  </si>
  <si>
    <t>Bristol Bay</t>
  </si>
  <si>
    <t>060</t>
  </si>
  <si>
    <t>Denali</t>
  </si>
  <si>
    <t>068</t>
  </si>
  <si>
    <t>Dillingham</t>
  </si>
  <si>
    <t>070</t>
  </si>
  <si>
    <t>Fairbanks North Star</t>
  </si>
  <si>
    <t>090</t>
  </si>
  <si>
    <t>Haines</t>
  </si>
  <si>
    <t>100</t>
  </si>
  <si>
    <t>Juneau</t>
  </si>
  <si>
    <t>110</t>
  </si>
  <si>
    <t>Kenai Peninsula</t>
  </si>
  <si>
    <t>122</t>
  </si>
  <si>
    <t>Ketchikan Gateway</t>
  </si>
  <si>
    <t>130</t>
  </si>
  <si>
    <t>Kodiak Island</t>
  </si>
  <si>
    <t>150</t>
  </si>
  <si>
    <t>Lake and Peninsula</t>
  </si>
  <si>
    <t>164</t>
  </si>
  <si>
    <t>Matanuska Susitna</t>
  </si>
  <si>
    <t>170</t>
  </si>
  <si>
    <t>Nome</t>
  </si>
  <si>
    <t>180</t>
  </si>
  <si>
    <t>North Slope</t>
  </si>
  <si>
    <t>185</t>
  </si>
  <si>
    <t>Northwest Arctic</t>
  </si>
  <si>
    <t>188</t>
  </si>
  <si>
    <t>Prince Wales Ketchikan</t>
  </si>
  <si>
    <t>201</t>
  </si>
  <si>
    <t>Sitka</t>
  </si>
  <si>
    <t>220</t>
  </si>
  <si>
    <t>Skagway Hoonah Angoon</t>
  </si>
  <si>
    <t>232</t>
  </si>
  <si>
    <t>Southeast Fairbanks</t>
  </si>
  <si>
    <t>240</t>
  </si>
  <si>
    <t>Valdez Cordova</t>
  </si>
  <si>
    <t>261</t>
  </si>
  <si>
    <t>Wade Hampton</t>
  </si>
  <si>
    <t>270</t>
  </si>
  <si>
    <t>Wrangell Petersburg</t>
  </si>
  <si>
    <t>280</t>
  </si>
  <si>
    <t>Yakutat</t>
  </si>
  <si>
    <t>282</t>
  </si>
  <si>
    <t>Yukon Koyukuk</t>
  </si>
  <si>
    <t>290</t>
  </si>
  <si>
    <t>Arizona</t>
  </si>
  <si>
    <t>Apache</t>
  </si>
  <si>
    <t>04</t>
  </si>
  <si>
    <t>Cochise</t>
  </si>
  <si>
    <t>Coconino</t>
  </si>
  <si>
    <t>Gila</t>
  </si>
  <si>
    <t>Graham</t>
  </si>
  <si>
    <t>Greenlee</t>
  </si>
  <si>
    <t>La Paz</t>
  </si>
  <si>
    <t>012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</si>
  <si>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</si>
  <si>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</si>
  <si>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</si>
  <si>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</si>
  <si>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</si>
  <si>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</si>
  <si>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</si>
  <si>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</si>
  <si>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</si>
  <si>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05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</si>
  <si>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</si>
  <si>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</si>
  <si>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</si>
  <si>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</si>
  <si>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</si>
  <si>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</si>
  <si>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</si>
  <si>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</si>
  <si>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</si>
  <si>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</si>
  <si>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</si>
  <si>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</si>
  <si>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</si>
  <si>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</si>
  <si>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</si>
  <si>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</si>
  <si>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</si>
  <si>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</si>
  <si>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</si>
  <si>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</si>
  <si>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</si>
  <si>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</si>
  <si>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</si>
  <si>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</si>
  <si>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</si>
  <si>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</si>
  <si>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</si>
  <si>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</si>
  <si>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</si>
  <si>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</si>
  <si>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</si>
  <si>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</si>
  <si>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</si>
  <si>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</si>
  <si>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</si>
  <si>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</si>
  <si>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</si>
  <si>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</si>
  <si>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</si>
  <si>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</si>
  <si>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</si>
  <si>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</si>
  <si>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</si>
  <si>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</si>
  <si>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</si>
  <si>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</si>
  <si>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</si>
  <si>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</si>
  <si>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</si>
  <si>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</si>
  <si>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135</t>
  </si>
  <si>
    <t>Stone</t>
  </si>
  <si>
    <t>137</t>
  </si>
  <si>
    <t>Union</t>
  </si>
  <si>
    <t>139</t>
  </si>
  <si>
    <t>Van Buren</t>
  </si>
  <si>
    <t>141</t>
  </si>
  <si>
    <t>143</t>
  </si>
  <si>
    <t>White</t>
  </si>
  <si>
    <t>145</t>
  </si>
  <si>
    <t>Woodruff</t>
  </si>
  <si>
    <t>147</t>
  </si>
  <si>
    <t>Yell</t>
  </si>
  <si>
    <t>149</t>
  </si>
  <si>
    <t>California</t>
  </si>
  <si>
    <t>Alameda</t>
  </si>
  <si>
    <t>06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</si>
  <si>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</si>
  <si>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</si>
  <si>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</si>
  <si>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</si>
  <si>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</si>
  <si>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</si>
  <si>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</si>
  <si>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</si>
  <si>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</si>
  <si>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</si>
  <si>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</si>
  <si>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</si>
  <si>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</si>
  <si>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</si>
  <si>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</si>
  <si>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</si>
  <si>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</si>
  <si>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</si>
  <si>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</si>
  <si>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</si>
  <si>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</si>
  <si>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</si>
  <si>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</si>
  <si>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</si>
  <si>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</si>
  <si>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</si>
  <si>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</si>
  <si>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</si>
  <si>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</si>
  <si>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</si>
  <si>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</si>
  <si>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</si>
  <si>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</si>
  <si>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</si>
  <si>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</si>
  <si>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</si>
  <si>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</si>
  <si>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</si>
  <si>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</si>
  <si>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</si>
  <si>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</si>
  <si>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</si>
  <si>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</si>
  <si>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</si>
  <si>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</si>
  <si>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</si>
  <si>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</si>
  <si>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</si>
  <si>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</si>
  <si>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</si>
  <si>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</si>
  <si>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</si>
  <si>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</si>
  <si>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</si>
  <si>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</si>
  <si>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</si>
  <si>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</si>
  <si>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08</t>
  </si>
  <si>
    <t>Alamosa</t>
  </si>
  <si>
    <t>Arapahoe</t>
  </si>
  <si>
    <t>Archuleta</t>
  </si>
  <si>
    <t>Baca</t>
  </si>
  <si>
    <t>Bent</t>
  </si>
  <si>
    <t>Boulder</t>
  </si>
  <si>
    <t>Broomfield</t>
  </si>
  <si>
    <t>014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</si>
  <si>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</si>
  <si>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</si>
  <si>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</si>
  <si>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</si>
  <si>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</si>
  <si>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</si>
  <si>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</si>
  <si>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</si>
  <si>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</si>
  <si>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</si>
  <si>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</si>
  <si>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</si>
  <si>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</si>
  <si>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</si>
  <si>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</si>
  <si>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</si>
  <si>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</si>
  <si>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</si>
  <si>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</si>
  <si>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</si>
  <si>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</si>
  <si>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</si>
  <si>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</si>
  <si>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</si>
  <si>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</si>
  <si>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</si>
  <si>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</si>
  <si>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</si>
  <si>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</si>
  <si>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</si>
  <si>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</si>
  <si>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</si>
  <si>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</si>
  <si>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</si>
  <si>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</si>
  <si>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</si>
  <si>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</si>
  <si>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</si>
  <si>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</si>
  <si>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</si>
  <si>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</si>
  <si>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</si>
  <si>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</si>
  <si>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</si>
  <si>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</si>
  <si>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</si>
  <si>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</si>
  <si>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</si>
  <si>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</si>
  <si>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09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</si>
  <si>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</si>
  <si>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</si>
  <si>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</si>
  <si>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</si>
  <si>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</si>
  <si>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</si>
  <si>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</si>
  <si>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</si>
  <si>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</si>
  <si>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10</t>
  </si>
  <si>
    <t>New Castle</t>
  </si>
  <si>
    <t>Sussex</t>
  </si>
  <si>
    <t>District of Columbia</t>
  </si>
  <si>
    <t>11</t>
  </si>
  <si>
    <t>Florida</t>
  </si>
  <si>
    <t>Alachua</t>
  </si>
  <si>
    <t>12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</si>
  <si>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</si>
  <si>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</si>
  <si>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</si>
  <si>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</si>
  <si>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</si>
  <si>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</si>
  <si>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</si>
  <si>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</si>
  <si>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</si>
  <si>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</si>
  <si>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</si>
  <si>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</si>
  <si>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</si>
  <si>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</si>
  <si>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</si>
  <si>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</si>
  <si>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</si>
  <si>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</si>
  <si>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</si>
  <si>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</si>
  <si>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</si>
  <si>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</si>
  <si>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</si>
  <si>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</si>
  <si>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</si>
  <si>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</si>
  <si>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</si>
  <si>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</si>
  <si>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</si>
  <si>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</si>
  <si>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086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</si>
  <si>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</si>
  <si>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</si>
  <si>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</si>
  <si>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</si>
  <si>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</si>
  <si>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</si>
  <si>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</si>
  <si>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</si>
  <si>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</si>
  <si>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</si>
  <si>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</si>
  <si>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</si>
  <si>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</si>
  <si>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</si>
  <si>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</si>
  <si>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</si>
  <si>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</si>
  <si>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</si>
  <si>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</si>
  <si>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</si>
  <si>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13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</si>
  <si>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</si>
  <si>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</si>
  <si>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</si>
  <si>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</si>
  <si>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</si>
  <si>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</si>
  <si>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</si>
  <si>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</si>
  <si>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</si>
  <si>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</si>
  <si>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</si>
  <si>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</si>
  <si>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</si>
  <si>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</si>
  <si>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</si>
  <si>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</si>
  <si>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</si>
  <si>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</si>
  <si>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</si>
  <si>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</si>
  <si>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</si>
  <si>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</si>
  <si>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</si>
  <si>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</si>
  <si>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</si>
  <si>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</si>
  <si>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</si>
  <si>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</si>
  <si>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</si>
  <si>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</si>
  <si>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</si>
  <si>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</si>
  <si>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</si>
  <si>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</si>
  <si>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</si>
  <si>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</si>
  <si>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</si>
  <si>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</si>
  <si>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</si>
  <si>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</si>
  <si>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</si>
  <si>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</si>
  <si>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</si>
  <si>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</si>
  <si>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</si>
  <si>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</si>
  <si>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</si>
  <si>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</si>
  <si>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</si>
  <si>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</si>
  <si>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</si>
  <si>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</si>
  <si>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</si>
  <si>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</si>
  <si>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</si>
  <si>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151</t>
  </si>
  <si>
    <t>153</t>
  </si>
  <si>
    <t>Irwin</t>
  </si>
  <si>
    <t>155</t>
  </si>
  <si>
    <t>157</t>
  </si>
  <si>
    <t>Jasper</t>
  </si>
  <si>
    <t>159</t>
  </si>
  <si>
    <t>Jeff Davis</t>
  </si>
  <si>
    <t>161</t>
  </si>
  <si>
    <t>163</t>
  </si>
  <si>
    <t>Jenkins</t>
  </si>
  <si>
    <t>165</t>
  </si>
  <si>
    <t>167</t>
  </si>
  <si>
    <t>Jones</t>
  </si>
  <si>
    <t>169</t>
  </si>
  <si>
    <t>171</t>
  </si>
  <si>
    <t>Lanier</t>
  </si>
  <si>
    <t>173</t>
  </si>
  <si>
    <t>Laurens</t>
  </si>
  <si>
    <t>175</t>
  </si>
  <si>
    <t>177</t>
  </si>
  <si>
    <t>179</t>
  </si>
  <si>
    <t>181</t>
  </si>
  <si>
    <t>Long</t>
  </si>
  <si>
    <t>183</t>
  </si>
  <si>
    <t>Lumpkin</t>
  </si>
  <si>
    <t>187</t>
  </si>
  <si>
    <t>McDuffie</t>
  </si>
  <si>
    <t>189</t>
  </si>
  <si>
    <t>McIntosh</t>
  </si>
  <si>
    <t>191</t>
  </si>
  <si>
    <t>193</t>
  </si>
  <si>
    <t>195</t>
  </si>
  <si>
    <t>197</t>
  </si>
  <si>
    <t>Meriwether</t>
  </si>
  <si>
    <t>199</t>
  </si>
  <si>
    <t>Mitchell</t>
  </si>
  <si>
    <t>205</t>
  </si>
  <si>
    <t>207</t>
  </si>
  <si>
    <t>209</t>
  </si>
  <si>
    <t>211</t>
  </si>
  <si>
    <t>Murray</t>
  </si>
  <si>
    <t>213</t>
  </si>
  <si>
    <t>Muscogee</t>
  </si>
  <si>
    <t>215</t>
  </si>
  <si>
    <t>217</t>
  </si>
  <si>
    <t>Oconee</t>
  </si>
  <si>
    <t>219</t>
  </si>
  <si>
    <t>Oglethorpe</t>
  </si>
  <si>
    <t>221</t>
  </si>
  <si>
    <t>Paulding</t>
  </si>
  <si>
    <t>223</t>
  </si>
  <si>
    <t>Peach</t>
  </si>
  <si>
    <t>225</t>
  </si>
  <si>
    <t>227</t>
  </si>
  <si>
    <t>Pierce</t>
  </si>
  <si>
    <t>229</t>
  </si>
  <si>
    <t>231</t>
  </si>
  <si>
    <t>233</t>
  </si>
  <si>
    <t>235</t>
  </si>
  <si>
    <t>237</t>
  </si>
  <si>
    <t>Quitman</t>
  </si>
  <si>
    <t>239</t>
  </si>
  <si>
    <t>Rabun</t>
  </si>
  <si>
    <t>241</t>
  </si>
  <si>
    <t>243</t>
  </si>
  <si>
    <t>Richmond</t>
  </si>
  <si>
    <t>245</t>
  </si>
  <si>
    <t>Rockdale</t>
  </si>
  <si>
    <t>247</t>
  </si>
  <si>
    <t>Schley</t>
  </si>
  <si>
    <t>249</t>
  </si>
  <si>
    <t>Screven</t>
  </si>
  <si>
    <t>251</t>
  </si>
  <si>
    <t>253</t>
  </si>
  <si>
    <t>Spalding</t>
  </si>
  <si>
    <t>255</t>
  </si>
  <si>
    <t>Stephens</t>
  </si>
  <si>
    <t>257</t>
  </si>
  <si>
    <t>Stewart</t>
  </si>
  <si>
    <t>259</t>
  </si>
  <si>
    <t>Talbot</t>
  </si>
  <si>
    <t>263</t>
  </si>
  <si>
    <t>Taliaferro</t>
  </si>
  <si>
    <t>265</t>
  </si>
  <si>
    <t>Tattnall</t>
  </si>
  <si>
    <t>267</t>
  </si>
  <si>
    <t>269</t>
  </si>
  <si>
    <t>Telfair</t>
  </si>
  <si>
    <t>271</t>
  </si>
  <si>
    <t>Terrell</t>
  </si>
  <si>
    <t>273</t>
  </si>
  <si>
    <t>Thomas</t>
  </si>
  <si>
    <t>275</t>
  </si>
  <si>
    <t>Tift</t>
  </si>
  <si>
    <t>277</t>
  </si>
  <si>
    <t>Toombs</t>
  </si>
  <si>
    <t>279</t>
  </si>
  <si>
    <t>Towns</t>
  </si>
  <si>
    <t>281</t>
  </si>
  <si>
    <t>Treutlen</t>
  </si>
  <si>
    <t>283</t>
  </si>
  <si>
    <t>Troup</t>
  </si>
  <si>
    <t>285</t>
  </si>
  <si>
    <t>Turner</t>
  </si>
  <si>
    <t>287</t>
  </si>
  <si>
    <t>Twiggs</t>
  </si>
  <si>
    <t>289</t>
  </si>
  <si>
    <t>291</t>
  </si>
  <si>
    <t>Upson</t>
  </si>
  <si>
    <t>293</t>
  </si>
  <si>
    <t>295</t>
  </si>
  <si>
    <t>297</t>
  </si>
  <si>
    <t>Ware</t>
  </si>
  <si>
    <t>299</t>
  </si>
  <si>
    <t>Warren</t>
  </si>
  <si>
    <t>301</t>
  </si>
  <si>
    <t>303</t>
  </si>
  <si>
    <t>Wayne</t>
  </si>
  <si>
    <t>305</t>
  </si>
  <si>
    <t>Webster</t>
  </si>
  <si>
    <t>307</t>
  </si>
  <si>
    <t>Wheeler</t>
  </si>
  <si>
    <t>309</t>
  </si>
  <si>
    <t>311</t>
  </si>
  <si>
    <t>Whitfield</t>
  </si>
  <si>
    <t>313</t>
  </si>
  <si>
    <t>315</t>
  </si>
  <si>
    <t>Wilkes</t>
  </si>
  <si>
    <t>317</t>
  </si>
  <si>
    <t>Wilkinson</t>
  </si>
  <si>
    <t>319</t>
  </si>
  <si>
    <t>Worth</t>
  </si>
  <si>
    <t>321</t>
  </si>
  <si>
    <t>Hawaii</t>
  </si>
  <si>
    <t>15</t>
  </si>
  <si>
    <t>Honolulu</t>
  </si>
  <si>
    <t>Kauai</t>
  </si>
  <si>
    <t>Maui</t>
  </si>
  <si>
    <t>Idaho</t>
  </si>
  <si>
    <t>Ada</t>
  </si>
  <si>
    <t>16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</si>
  <si>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</si>
  <si>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</si>
  <si>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</si>
  <si>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</si>
  <si>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</si>
  <si>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</si>
  <si>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</si>
  <si>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</si>
  <si>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</si>
  <si>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</si>
  <si>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</si>
  <si>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</si>
  <si>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</si>
  <si>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</si>
  <si>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</si>
  <si>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</si>
  <si>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</si>
  <si>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</si>
  <si>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</si>
  <si>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</si>
  <si>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</si>
  <si>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</si>
  <si>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</si>
  <si>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</si>
  <si>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</si>
  <si>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</si>
  <si>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</si>
  <si>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</si>
  <si>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</si>
  <si>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</si>
  <si>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</si>
  <si>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</si>
  <si>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17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</si>
  <si>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</si>
  <si>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</si>
  <si>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</si>
  <si>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</si>
  <si>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</si>
  <si>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</si>
  <si>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</si>
  <si>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</si>
  <si>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</si>
  <si>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</si>
  <si>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</si>
  <si>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</si>
  <si>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</si>
  <si>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</si>
  <si>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</si>
  <si>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</si>
  <si>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</si>
  <si>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</si>
  <si>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</si>
  <si>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</si>
  <si>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</si>
  <si>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</si>
  <si>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</si>
  <si>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</si>
  <si>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</si>
  <si>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</si>
  <si>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</si>
  <si>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</si>
  <si>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</si>
  <si>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</si>
  <si>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</si>
  <si>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</si>
  <si>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</si>
  <si>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</si>
  <si>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</si>
  <si>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</si>
  <si>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</si>
  <si>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</si>
  <si>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</si>
  <si>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</si>
  <si>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</si>
  <si>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</si>
  <si>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</si>
  <si>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</si>
  <si>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</si>
  <si>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</si>
  <si>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</si>
  <si>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</si>
  <si>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</si>
  <si>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</si>
  <si>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</si>
  <si>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</si>
  <si>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</si>
  <si>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</si>
  <si>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203</t>
  </si>
  <si>
    <t>Indiana</t>
  </si>
  <si>
    <t>18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</si>
  <si>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</si>
  <si>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</si>
  <si>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</si>
  <si>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</si>
  <si>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</si>
  <si>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</si>
  <si>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</si>
  <si>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</si>
  <si>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</si>
  <si>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</si>
  <si>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</si>
  <si>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</si>
  <si>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</si>
  <si>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</si>
  <si>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</si>
  <si>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</si>
  <si>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</si>
  <si>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</si>
  <si>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</si>
  <si>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</si>
  <si>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</si>
  <si>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</si>
  <si>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</si>
  <si>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</si>
  <si>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</si>
  <si>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</si>
  <si>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</si>
  <si>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</si>
  <si>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</si>
  <si>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</si>
  <si>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</si>
  <si>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</si>
  <si>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</si>
  <si>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</si>
  <si>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</si>
  <si>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</si>
  <si>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</si>
  <si>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</si>
  <si>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</si>
  <si>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</si>
  <si>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</si>
  <si>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</si>
  <si>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19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</si>
  <si>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</si>
  <si>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</si>
  <si>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</si>
  <si>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</si>
  <si>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</si>
  <si>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</si>
  <si>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</si>
  <si>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</si>
  <si>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</si>
  <si>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</si>
  <si>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</si>
  <si>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</si>
  <si>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</si>
  <si>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</si>
  <si>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</si>
  <si>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</si>
  <si>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</si>
  <si>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</si>
  <si>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</si>
  <si>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</si>
  <si>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</si>
  <si>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</si>
  <si>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</si>
  <si>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</si>
  <si>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</si>
  <si>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</si>
  <si>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</si>
  <si>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</si>
  <si>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</si>
  <si>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</si>
  <si>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</si>
  <si>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</si>
  <si>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</si>
  <si>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</si>
  <si>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</si>
  <si>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</si>
  <si>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</si>
  <si>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</si>
  <si>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</si>
  <si>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</si>
  <si>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</si>
  <si>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</si>
  <si>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</si>
  <si>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</si>
  <si>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20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</si>
  <si>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</si>
  <si>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</si>
  <si>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</si>
  <si>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</si>
  <si>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</si>
  <si>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</si>
  <si>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</si>
  <si>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</si>
  <si>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</si>
  <si>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</si>
  <si>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</si>
  <si>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</si>
  <si>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</si>
  <si>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</si>
  <si>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</si>
  <si>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</si>
  <si>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</si>
  <si>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</si>
  <si>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</si>
  <si>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</si>
  <si>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</si>
  <si>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</si>
  <si>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</si>
  <si>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</si>
  <si>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</si>
  <si>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</si>
  <si>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</si>
  <si>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</si>
  <si>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</si>
  <si>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</si>
  <si>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</si>
  <si>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</si>
  <si>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</si>
  <si>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</si>
  <si>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</si>
  <si>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</si>
  <si>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</si>
  <si>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</si>
  <si>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</si>
  <si>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</si>
  <si>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</si>
  <si>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</si>
  <si>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</si>
  <si>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</si>
  <si>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</si>
  <si>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</si>
  <si>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</si>
  <si>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</si>
  <si>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</si>
  <si>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</si>
  <si>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</si>
  <si>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</si>
  <si>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</si>
  <si>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</si>
  <si>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</si>
  <si>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</si>
  <si>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</si>
  <si>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</si>
  <si>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</si>
  <si>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</si>
  <si>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</si>
  <si>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</si>
  <si>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</si>
  <si>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</si>
  <si>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</si>
  <si>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</si>
  <si>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</si>
  <si>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</si>
  <si>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21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</si>
  <si>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</si>
  <si>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</si>
  <si>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</si>
  <si>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</si>
  <si>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</si>
  <si>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</si>
  <si>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</si>
  <si>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</si>
  <si>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</si>
  <si>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</si>
  <si>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</si>
  <si>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</si>
  <si>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</si>
  <si>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</si>
  <si>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</si>
  <si>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</si>
  <si>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</si>
  <si>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</si>
  <si>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</si>
  <si>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</si>
  <si>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</si>
  <si>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</si>
  <si>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</si>
  <si>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</si>
  <si>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</si>
  <si>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</si>
  <si>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</si>
  <si>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</si>
  <si>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</si>
  <si>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</si>
  <si>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</si>
  <si>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</si>
  <si>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</si>
  <si>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</si>
  <si>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</si>
  <si>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</si>
  <si>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</si>
  <si>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</si>
  <si>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</si>
  <si>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</si>
  <si>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</si>
  <si>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</si>
  <si>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</si>
  <si>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</si>
  <si>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</si>
  <si>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</si>
  <si>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</si>
  <si>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</si>
  <si>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</si>
  <si>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</si>
  <si>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</si>
  <si>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</si>
  <si>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</si>
  <si>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</si>
  <si>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</si>
  <si>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</si>
  <si>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</si>
  <si>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22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</si>
  <si>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</si>
  <si>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</si>
  <si>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</si>
  <si>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</si>
  <si>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</si>
  <si>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</si>
  <si>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</si>
  <si>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</si>
  <si>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</si>
  <si>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</si>
  <si>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</si>
  <si>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</si>
  <si>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</si>
  <si>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</si>
  <si>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</si>
  <si>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</si>
  <si>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</si>
  <si>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</si>
  <si>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</si>
  <si>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</si>
  <si>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</si>
  <si>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</si>
  <si>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</si>
  <si>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</si>
  <si>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</si>
  <si>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</si>
  <si>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</si>
  <si>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</si>
  <si>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</si>
  <si>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</si>
  <si>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</si>
  <si>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</si>
  <si>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</si>
  <si>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</si>
  <si>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</si>
  <si>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</si>
  <si>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</si>
  <si>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</si>
  <si>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</si>
  <si>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</si>
  <si>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</si>
  <si>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</si>
  <si>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</si>
  <si>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</si>
  <si>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</si>
  <si>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</si>
  <si>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</si>
  <si>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23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</si>
  <si>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</si>
  <si>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</si>
  <si>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</si>
  <si>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</si>
  <si>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</si>
  <si>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</si>
  <si>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</si>
  <si>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</si>
  <si>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</si>
  <si>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</si>
  <si>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</si>
  <si>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24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</si>
  <si>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</si>
  <si>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</si>
  <si>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</si>
  <si>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</si>
  <si>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</si>
  <si>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</si>
  <si>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</si>
  <si>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</si>
  <si>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</si>
  <si>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</si>
  <si>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</si>
  <si>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</si>
  <si>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</si>
  <si>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</si>
  <si>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</si>
  <si>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Baltimore City</t>
  </si>
  <si>
    <t>510</t>
  </si>
  <si>
    <t>Massachusetts</t>
  </si>
  <si>
    <t>Barnstable</t>
  </si>
  <si>
    <t>25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</si>
  <si>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</si>
  <si>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</si>
  <si>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</si>
  <si>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</si>
  <si>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</si>
  <si>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</si>
  <si>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</si>
  <si>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</si>
  <si>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</si>
  <si>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</si>
  <si>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Alcona</t>
  </si>
  <si>
    <t>26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</si>
  <si>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</si>
  <si>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</si>
  <si>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</si>
  <si>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</si>
  <si>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</si>
  <si>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</si>
  <si>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</si>
  <si>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</si>
  <si>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</si>
  <si>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</si>
  <si>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</si>
  <si>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</si>
  <si>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</si>
  <si>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</si>
  <si>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</si>
  <si>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</si>
  <si>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</si>
  <si>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</si>
  <si>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</si>
  <si>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</si>
  <si>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</si>
  <si>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</si>
  <si>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</si>
  <si>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</si>
  <si>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</si>
  <si>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</si>
  <si>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</si>
  <si>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</si>
  <si>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</si>
  <si>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</si>
  <si>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</si>
  <si>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</si>
  <si>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</si>
  <si>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</si>
  <si>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</si>
  <si>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</si>
  <si>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</si>
  <si>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</si>
  <si>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</si>
  <si>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</si>
  <si>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</si>
  <si>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</si>
  <si>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</si>
  <si>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</si>
  <si>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</si>
  <si>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</si>
  <si>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</si>
  <si>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</si>
  <si>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</si>
  <si>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</si>
  <si>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</si>
  <si>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</si>
  <si>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</si>
  <si>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</si>
  <si>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</si>
  <si>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</si>
  <si>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</si>
  <si>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</si>
  <si>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</si>
  <si>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</si>
  <si>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</si>
  <si>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</si>
  <si>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</si>
  <si>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27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</si>
  <si>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</si>
  <si>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</si>
  <si>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</si>
  <si>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</si>
  <si>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</si>
  <si>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</si>
  <si>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</si>
  <si>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</si>
  <si>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</si>
  <si>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</si>
  <si>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</si>
  <si>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</si>
  <si>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</si>
  <si>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</si>
  <si>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</si>
  <si>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</si>
  <si>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</si>
  <si>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</si>
  <si>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</si>
  <si>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</si>
  <si>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</si>
  <si>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</si>
  <si>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</si>
  <si>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</si>
  <si>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</si>
  <si>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</si>
  <si>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</si>
  <si>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</si>
  <si>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</si>
  <si>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</si>
  <si>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</si>
  <si>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</si>
  <si>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</si>
  <si>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</si>
  <si>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</si>
  <si>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</si>
  <si>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</si>
  <si>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</si>
  <si>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</si>
  <si>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</si>
  <si>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</si>
  <si>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</si>
  <si>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</si>
  <si>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</si>
  <si>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</si>
  <si>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</si>
  <si>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</si>
  <si>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</si>
  <si>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</si>
  <si>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</si>
  <si>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</si>
  <si>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</si>
  <si>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</si>
  <si>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</si>
  <si>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</si>
  <si>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</si>
  <si>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</si>
  <si>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</si>
  <si>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</si>
  <si>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</si>
  <si>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28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</si>
  <si>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</si>
  <si>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</si>
  <si>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</si>
  <si>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</si>
  <si>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</si>
  <si>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</si>
  <si>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</si>
  <si>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</si>
  <si>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</si>
  <si>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</si>
  <si>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</si>
  <si>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</si>
  <si>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</si>
  <si>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</si>
  <si>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</si>
  <si>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</si>
  <si>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</si>
  <si>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</si>
  <si>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</si>
  <si>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</si>
  <si>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</si>
  <si>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</si>
  <si>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</si>
  <si>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</si>
  <si>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</si>
  <si>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</si>
  <si>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</si>
  <si>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</si>
  <si>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</si>
  <si>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</si>
  <si>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</si>
  <si>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</si>
  <si>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</si>
  <si>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</si>
  <si>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</si>
  <si>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29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</si>
  <si>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</si>
  <si>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</si>
  <si>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</si>
  <si>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</si>
  <si>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</si>
  <si>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</si>
  <si>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</si>
  <si>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</si>
  <si>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</si>
  <si>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Dekalb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</si>
  <si>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</si>
  <si>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</si>
  <si>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</si>
  <si>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</si>
  <si>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</si>
  <si>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</si>
  <si>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</si>
  <si>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</si>
  <si>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</si>
  <si>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</si>
  <si>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</si>
  <si>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</si>
  <si>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</si>
  <si>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</si>
  <si>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</si>
  <si>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</si>
  <si>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</si>
  <si>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</si>
  <si>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</si>
  <si>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</si>
  <si>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</si>
  <si>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</si>
  <si>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 Genevieve</t>
  </si>
  <si>
    <t>186</t>
  </si>
  <si>
    <t>St Francois</t>
  </si>
  <si>
    <t>Scotland</t>
  </si>
  <si>
    <t>Shannon</t>
  </si>
  <si>
    <t>Stoddard</t>
  </si>
  <si>
    <t>Taney</t>
  </si>
  <si>
    <t>Texas</t>
  </si>
  <si>
    <t>St Louis City</t>
  </si>
  <si>
    <t>Montana</t>
  </si>
  <si>
    <t>Beaverhead</t>
  </si>
  <si>
    <t>30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</si>
  <si>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</si>
  <si>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</si>
  <si>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</si>
  <si>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</si>
  <si>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</si>
  <si>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</si>
  <si>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</si>
  <si>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</si>
  <si>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</si>
  <si>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</si>
  <si>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</si>
  <si>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</si>
  <si>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</si>
  <si>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</si>
  <si>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</si>
  <si>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</si>
  <si>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</si>
  <si>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</si>
  <si>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</si>
  <si>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</si>
  <si>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</si>
  <si>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</si>
  <si>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</si>
  <si>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</si>
  <si>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</si>
  <si>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</si>
  <si>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</si>
  <si>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</si>
  <si>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</si>
  <si>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</si>
  <si>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</si>
  <si>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</si>
  <si>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</si>
  <si>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</si>
  <si>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</si>
  <si>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</si>
  <si>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31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</si>
  <si>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</si>
  <si>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</si>
  <si>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</si>
  <si>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</si>
  <si>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</si>
  <si>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</si>
  <si>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</si>
  <si>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</si>
  <si>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</si>
  <si>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</si>
  <si>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</si>
  <si>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</si>
  <si>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</si>
  <si>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</si>
  <si>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</si>
  <si>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</si>
  <si>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</si>
  <si>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</si>
  <si>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</si>
  <si>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</si>
  <si>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</si>
  <si>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</si>
  <si>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</si>
  <si>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</si>
  <si>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</si>
  <si>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</si>
  <si>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</si>
  <si>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</si>
  <si>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</si>
  <si>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</si>
  <si>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</si>
  <si>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</si>
  <si>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</si>
  <si>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</si>
  <si>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</si>
  <si>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</si>
  <si>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</si>
  <si>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</si>
  <si>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</si>
  <si>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</si>
  <si>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</si>
  <si>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32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</si>
  <si>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</si>
  <si>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</si>
  <si>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</si>
  <si>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</si>
  <si>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</si>
  <si>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</si>
  <si>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</si>
  <si>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</si>
  <si>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</si>
  <si>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</si>
  <si>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New Hampshire</t>
  </si>
  <si>
    <t>Belknap</t>
  </si>
  <si>
    <t>33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</si>
  <si>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</si>
  <si>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</si>
  <si>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</si>
  <si>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</si>
  <si>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</si>
  <si>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</si>
  <si>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</si>
  <si>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</si>
  <si>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34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</si>
  <si>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</si>
  <si>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</si>
  <si>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</si>
  <si>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</si>
  <si>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</si>
  <si>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</si>
  <si>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</si>
  <si>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</si>
  <si>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</si>
  <si>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</si>
  <si>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</si>
  <si>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</si>
  <si>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35</t>
  </si>
  <si>
    <t>Catron</t>
  </si>
  <si>
    <t>Chaves</t>
  </si>
  <si>
    <t>Cibola</t>
  </si>
  <si>
    <t>006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</si>
  <si>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</si>
  <si>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</si>
  <si>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</si>
  <si>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</si>
  <si>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</si>
  <si>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</si>
  <si>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</si>
  <si>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</si>
  <si>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</si>
  <si>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028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</si>
  <si>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</si>
  <si>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</si>
  <si>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</si>
  <si>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</si>
  <si>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</si>
  <si>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</si>
  <si>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</si>
  <si>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</si>
  <si>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</si>
  <si>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</si>
  <si>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</si>
  <si>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</si>
  <si>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</si>
  <si>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36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</si>
  <si>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</si>
  <si>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</si>
  <si>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</si>
  <si>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</si>
  <si>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</si>
  <si>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</si>
  <si>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</si>
  <si>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</si>
  <si>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</si>
  <si>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</si>
  <si>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</si>
  <si>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</si>
  <si>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</si>
  <si>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</si>
  <si>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</si>
  <si>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</si>
  <si>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</si>
  <si>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</si>
  <si>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</si>
  <si>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</si>
  <si>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</si>
  <si>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</si>
  <si>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</si>
  <si>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</si>
  <si>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</si>
  <si>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</si>
  <si>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</si>
  <si>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</si>
  <si>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</si>
  <si>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</si>
  <si>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37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</si>
  <si>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</si>
  <si>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</si>
  <si>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</si>
  <si>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</si>
  <si>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</si>
  <si>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</si>
  <si>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</si>
  <si>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</si>
  <si>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</si>
  <si>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</si>
  <si>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</si>
  <si>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</si>
  <si>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</si>
  <si>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</si>
  <si>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</si>
  <si>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</si>
  <si>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</si>
  <si>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</si>
  <si>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</si>
  <si>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</si>
  <si>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</si>
  <si>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</si>
  <si>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</si>
  <si>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</si>
  <si>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</si>
  <si>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</si>
  <si>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</si>
  <si>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</si>
  <si>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</si>
  <si>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</si>
  <si>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</si>
  <si>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</si>
  <si>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</si>
  <si>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</si>
  <si>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</si>
  <si>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</si>
  <si>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</si>
  <si>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</si>
  <si>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</si>
  <si>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</si>
  <si>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</si>
  <si>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</si>
  <si>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</si>
  <si>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</si>
  <si>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</si>
  <si>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</si>
  <si>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</si>
  <si>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</si>
  <si>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</si>
  <si>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</si>
  <si>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</si>
  <si>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</si>
  <si>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</si>
  <si>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</si>
  <si>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</si>
  <si>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</si>
  <si>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</si>
  <si>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</si>
  <si>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</si>
  <si>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</si>
  <si>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</si>
  <si>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</si>
  <si>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</si>
  <si>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</si>
  <si>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38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</si>
  <si>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</si>
  <si>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</si>
  <si>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</si>
  <si>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</si>
  <si>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</si>
  <si>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</si>
  <si>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</si>
  <si>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</si>
  <si>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</si>
  <si>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</si>
  <si>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</si>
  <si>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</si>
  <si>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</si>
  <si>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</si>
  <si>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</si>
  <si>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</si>
  <si>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</si>
  <si>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</si>
  <si>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</si>
  <si>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</si>
  <si>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</si>
  <si>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</si>
  <si>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</si>
  <si>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</si>
  <si>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</si>
  <si>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</si>
  <si>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</si>
  <si>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</si>
  <si>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</si>
  <si>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</si>
  <si>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</si>
  <si>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39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</si>
  <si>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</si>
  <si>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</si>
  <si>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</si>
  <si>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</si>
  <si>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</si>
  <si>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</si>
  <si>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</si>
  <si>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</si>
  <si>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</si>
  <si>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</si>
  <si>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</si>
  <si>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</si>
  <si>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</si>
  <si>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</si>
  <si>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</si>
  <si>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</si>
  <si>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</si>
  <si>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</si>
  <si>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</si>
  <si>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</si>
  <si>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</si>
  <si>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</si>
  <si>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</si>
  <si>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</si>
  <si>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</si>
  <si>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</si>
  <si>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</si>
  <si>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</si>
  <si>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</si>
  <si>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</si>
  <si>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</si>
  <si>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</si>
  <si>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</si>
  <si>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</si>
  <si>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</si>
  <si>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</si>
  <si>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40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</si>
  <si>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</si>
  <si>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</si>
  <si>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</si>
  <si>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</si>
  <si>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</si>
  <si>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</si>
  <si>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</si>
  <si>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</si>
  <si>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</si>
  <si>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</si>
  <si>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</si>
  <si>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</si>
  <si>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</si>
  <si>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</si>
  <si>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</si>
  <si>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</si>
  <si>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</si>
  <si>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</si>
  <si>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</si>
  <si>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</si>
  <si>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</si>
  <si>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</si>
  <si>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</si>
  <si>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</si>
  <si>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</si>
  <si>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</si>
  <si>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</si>
  <si>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</si>
  <si>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</si>
  <si>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</si>
  <si>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</si>
  <si>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</si>
  <si>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</si>
  <si>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</si>
  <si>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</si>
  <si>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</si>
  <si>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</si>
  <si>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</si>
  <si>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</si>
  <si>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</si>
  <si>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41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</si>
  <si>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</si>
  <si>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</si>
  <si>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</si>
  <si>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</si>
  <si>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</si>
  <si>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</si>
  <si>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</si>
  <si>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</si>
  <si>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</si>
  <si>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</si>
  <si>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</si>
  <si>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</si>
  <si>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</si>
  <si>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</si>
  <si>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</si>
  <si>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</si>
  <si>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</si>
  <si>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42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</si>
  <si>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</si>
  <si>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</si>
  <si>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</si>
  <si>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</si>
  <si>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</si>
  <si>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</si>
  <si>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</si>
  <si>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</si>
  <si>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</si>
  <si>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</si>
  <si>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</si>
  <si>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</si>
  <si>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</si>
  <si>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</si>
  <si>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</si>
  <si>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</si>
  <si>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</si>
  <si>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</si>
  <si>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</si>
  <si>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</si>
  <si>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</si>
  <si>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</si>
  <si>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</si>
  <si>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</si>
  <si>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</si>
  <si>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</si>
  <si>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</si>
  <si>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</si>
  <si>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</si>
  <si>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</si>
  <si>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</si>
  <si>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</si>
  <si>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44</t>
  </si>
  <si>
    <t>Newport</t>
  </si>
  <si>
    <t>Providence</t>
  </si>
  <si>
    <t>South Carolina</t>
  </si>
  <si>
    <t>Abbeville</t>
  </si>
  <si>
    <t>45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</si>
  <si>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</si>
  <si>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</si>
  <si>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</si>
  <si>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</si>
  <si>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</si>
  <si>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</si>
  <si>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</si>
  <si>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</si>
  <si>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</si>
  <si>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</si>
  <si>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</si>
  <si>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</si>
  <si>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</si>
  <si>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</si>
  <si>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</si>
  <si>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</si>
  <si>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</si>
  <si>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</si>
  <si>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</si>
  <si>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</si>
  <si>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</si>
  <si>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</si>
  <si>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</si>
  <si>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</si>
  <si>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</si>
  <si>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</si>
  <si>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</si>
  <si>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</si>
  <si>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46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</si>
  <si>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</si>
  <si>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</si>
  <si>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</si>
  <si>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</si>
  <si>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</si>
  <si>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</si>
  <si>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</si>
  <si>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</si>
  <si>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</si>
  <si>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</si>
  <si>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</si>
  <si>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</si>
  <si>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</si>
  <si>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</si>
  <si>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</si>
  <si>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</si>
  <si>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</si>
  <si>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</si>
  <si>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</si>
  <si>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</si>
  <si>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</si>
  <si>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</si>
  <si>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</si>
  <si>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</si>
  <si>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</si>
  <si>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</si>
  <si>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</si>
  <si>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</si>
  <si>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</si>
  <si>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</si>
  <si>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</si>
  <si>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</si>
  <si>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</si>
  <si>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</si>
  <si>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</si>
  <si>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</si>
  <si>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</si>
  <si>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47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</si>
  <si>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</si>
  <si>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</si>
  <si>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</si>
  <si>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</si>
  <si>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</si>
  <si>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</si>
  <si>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</si>
  <si>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</si>
  <si>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</si>
  <si>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</si>
  <si>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</si>
  <si>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</si>
  <si>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</si>
  <si>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</si>
  <si>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</si>
  <si>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</si>
  <si>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</si>
  <si>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</si>
  <si>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</si>
  <si>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</si>
  <si>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</si>
  <si>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</si>
  <si>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</si>
  <si>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</si>
  <si>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</si>
  <si>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</si>
  <si>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48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</si>
  <si>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</si>
  <si>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</si>
  <si>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</si>
  <si>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</si>
  <si>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</si>
  <si>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</si>
  <si>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</si>
  <si>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</si>
  <si>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</si>
  <si>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</si>
  <si>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</si>
  <si>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</si>
  <si>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</si>
  <si>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</si>
  <si>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</si>
  <si>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</si>
  <si>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</si>
  <si>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</si>
  <si>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</si>
  <si>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</si>
  <si>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</si>
  <si>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</si>
  <si>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</si>
  <si>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</si>
  <si>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</si>
  <si>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</si>
  <si>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</si>
  <si>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</si>
  <si>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</si>
  <si>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</si>
  <si>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</si>
  <si>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</si>
  <si>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</si>
  <si>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</si>
  <si>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</si>
  <si>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</si>
  <si>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</si>
  <si>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</si>
  <si>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</si>
  <si>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</si>
  <si>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</si>
  <si>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</si>
  <si>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</si>
  <si>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 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</si>
  <si>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</si>
  <si>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</si>
  <si>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</si>
  <si>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</si>
  <si>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</si>
  <si>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</si>
  <si>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</si>
  <si>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</si>
  <si>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</si>
  <si>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</si>
  <si>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</si>
  <si>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</si>
  <si>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</si>
  <si>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</si>
  <si>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</si>
  <si>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</si>
  <si>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</si>
  <si>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</si>
  <si>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</si>
  <si>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</si>
  <si>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</si>
  <si>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</si>
  <si>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</si>
  <si>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</si>
  <si>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</si>
  <si>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</si>
  <si>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</si>
  <si>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</si>
  <si>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</si>
  <si>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</si>
  <si>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</si>
  <si>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</si>
  <si>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</si>
  <si>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</si>
  <si>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</si>
  <si>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</si>
  <si>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</si>
  <si>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</si>
  <si>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</si>
  <si>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</si>
  <si>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</si>
  <si>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</si>
  <si>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</si>
  <si>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</si>
  <si>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</si>
  <si>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</si>
  <si>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</si>
  <si>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</si>
  <si>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</si>
  <si>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</si>
  <si>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</si>
  <si>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</si>
  <si>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</si>
  <si>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</si>
  <si>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</si>
  <si>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323</t>
  </si>
  <si>
    <t>325</t>
  </si>
  <si>
    <t>327</t>
  </si>
  <si>
    <t>329</t>
  </si>
  <si>
    <t>Milam</t>
  </si>
  <si>
    <t>331</t>
  </si>
  <si>
    <t>333</t>
  </si>
  <si>
    <t>335</t>
  </si>
  <si>
    <t>Montague</t>
  </si>
  <si>
    <t>337</t>
  </si>
  <si>
    <t>339</t>
  </si>
  <si>
    <t>341</t>
  </si>
  <si>
    <t>343</t>
  </si>
  <si>
    <t>Motley</t>
  </si>
  <si>
    <t>345</t>
  </si>
  <si>
    <t>Nacogdoches</t>
  </si>
  <si>
    <t>347</t>
  </si>
  <si>
    <t>Navarro</t>
  </si>
  <si>
    <t>349</t>
  </si>
  <si>
    <t>351</t>
  </si>
  <si>
    <t>Nolan</t>
  </si>
  <si>
    <t>353</t>
  </si>
  <si>
    <t>Nueces</t>
  </si>
  <si>
    <t>355</t>
  </si>
  <si>
    <t>Ochiltree</t>
  </si>
  <si>
    <t>357</t>
  </si>
  <si>
    <t>359</t>
  </si>
  <si>
    <t>361</t>
  </si>
  <si>
    <t>Palo Pinto</t>
  </si>
  <si>
    <t>363</t>
  </si>
  <si>
    <t>365</t>
  </si>
  <si>
    <t>Parker</t>
  </si>
  <si>
    <t>367</t>
  </si>
  <si>
    <t>Parmer</t>
  </si>
  <si>
    <t>369</t>
  </si>
  <si>
    <t>Pecos</t>
  </si>
  <si>
    <t>371</t>
  </si>
  <si>
    <t>373</t>
  </si>
  <si>
    <t>375</t>
  </si>
  <si>
    <t>Presidio</t>
  </si>
  <si>
    <t>377</t>
  </si>
  <si>
    <t>Rains</t>
  </si>
  <si>
    <t>379</t>
  </si>
  <si>
    <t>Randall</t>
  </si>
  <si>
    <t>381</t>
  </si>
  <si>
    <t>Reagan</t>
  </si>
  <si>
    <t>383</t>
  </si>
  <si>
    <t>Real</t>
  </si>
  <si>
    <t>385</t>
  </si>
  <si>
    <t>387</t>
  </si>
  <si>
    <t>Reeves</t>
  </si>
  <si>
    <t>389</t>
  </si>
  <si>
    <t>Refugio</t>
  </si>
  <si>
    <t>391</t>
  </si>
  <si>
    <t>393</t>
  </si>
  <si>
    <t>395</t>
  </si>
  <si>
    <t>Rockwall</t>
  </si>
  <si>
    <t>397</t>
  </si>
  <si>
    <t>Runnels</t>
  </si>
  <si>
    <t>399</t>
  </si>
  <si>
    <t>Rusk</t>
  </si>
  <si>
    <t>401</t>
  </si>
  <si>
    <t>403</t>
  </si>
  <si>
    <t>San Augustine</t>
  </si>
  <si>
    <t>405</t>
  </si>
  <si>
    <t>San Jacinto</t>
  </si>
  <si>
    <t>407</t>
  </si>
  <si>
    <t>San Patricio</t>
  </si>
  <si>
    <t>409</t>
  </si>
  <si>
    <t>San Saba</t>
  </si>
  <si>
    <t>411</t>
  </si>
  <si>
    <t>Schleicher</t>
  </si>
  <si>
    <t>413</t>
  </si>
  <si>
    <t>Scurry</t>
  </si>
  <si>
    <t>415</t>
  </si>
  <si>
    <t>Shackelford</t>
  </si>
  <si>
    <t>417</t>
  </si>
  <si>
    <t>419</t>
  </si>
  <si>
    <t>421</t>
  </si>
  <si>
    <t>423</t>
  </si>
  <si>
    <t>Somervell</t>
  </si>
  <si>
    <t>425</t>
  </si>
  <si>
    <t>Starr</t>
  </si>
  <si>
    <t>427</t>
  </si>
  <si>
    <t>429</t>
  </si>
  <si>
    <t>Sterling</t>
  </si>
  <si>
    <t>431</t>
  </si>
  <si>
    <t>Stonewall</t>
  </si>
  <si>
    <t>433</t>
  </si>
  <si>
    <t>Sutton</t>
  </si>
  <si>
    <t>435</t>
  </si>
  <si>
    <t>Swisher</t>
  </si>
  <si>
    <t>437</t>
  </si>
  <si>
    <t>Tarrant</t>
  </si>
  <si>
    <t>439</t>
  </si>
  <si>
    <t>441</t>
  </si>
  <si>
    <t>443</t>
  </si>
  <si>
    <t>Terry</t>
  </si>
  <si>
    <t>445</t>
  </si>
  <si>
    <t>Throckmorton</t>
  </si>
  <si>
    <t>447</t>
  </si>
  <si>
    <t>Titus</t>
  </si>
  <si>
    <t>449</t>
  </si>
  <si>
    <t>Tom Green</t>
  </si>
  <si>
    <t>451</t>
  </si>
  <si>
    <t>Travis</t>
  </si>
  <si>
    <t>453</t>
  </si>
  <si>
    <t>455</t>
  </si>
  <si>
    <t>Tyler</t>
  </si>
  <si>
    <t>457</t>
  </si>
  <si>
    <t>Upshur</t>
  </si>
  <si>
    <t>459</t>
  </si>
  <si>
    <t>Upton</t>
  </si>
  <si>
    <t>461</t>
  </si>
  <si>
    <t>Uvalde</t>
  </si>
  <si>
    <t>463</t>
  </si>
  <si>
    <t>Val Verde</t>
  </si>
  <si>
    <t>465</t>
  </si>
  <si>
    <t>Van Zandt</t>
  </si>
  <si>
    <t>467</t>
  </si>
  <si>
    <t>Victoria</t>
  </si>
  <si>
    <t>469</t>
  </si>
  <si>
    <t>471</t>
  </si>
  <si>
    <t>Waller</t>
  </si>
  <si>
    <t>473</t>
  </si>
  <si>
    <t>475</t>
  </si>
  <si>
    <t>477</t>
  </si>
  <si>
    <t>Webb</t>
  </si>
  <si>
    <t>479</t>
  </si>
  <si>
    <t>Wharton</t>
  </si>
  <si>
    <t>481</t>
  </si>
  <si>
    <t>483</t>
  </si>
  <si>
    <t>485</t>
  </si>
  <si>
    <t>Wilbarger</t>
  </si>
  <si>
    <t>487</t>
  </si>
  <si>
    <t>Willacy</t>
  </si>
  <si>
    <t>489</t>
  </si>
  <si>
    <t>491</t>
  </si>
  <si>
    <t>493</t>
  </si>
  <si>
    <t>Winkler</t>
  </si>
  <si>
    <t>495</t>
  </si>
  <si>
    <t>Wise</t>
  </si>
  <si>
    <t>497</t>
  </si>
  <si>
    <t>499</t>
  </si>
  <si>
    <t>Yoakum</t>
  </si>
  <si>
    <t>501</t>
  </si>
  <si>
    <t>Young</t>
  </si>
  <si>
    <t>503</t>
  </si>
  <si>
    <t>Zapata</t>
  </si>
  <si>
    <t>505</t>
  </si>
  <si>
    <t>Zavala</t>
  </si>
  <si>
    <t>507</t>
  </si>
  <si>
    <t>Utah</t>
  </si>
  <si>
    <t>49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</si>
  <si>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</si>
  <si>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</si>
  <si>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</si>
  <si>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</si>
  <si>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</si>
  <si>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</si>
  <si>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</si>
  <si>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</si>
  <si>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</si>
  <si>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</si>
  <si>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</si>
  <si>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</si>
  <si>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</si>
  <si>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</si>
  <si>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</si>
  <si>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</si>
  <si>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</si>
  <si>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50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</si>
  <si>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</si>
  <si>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</si>
  <si>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</si>
  <si>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</si>
  <si>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</si>
  <si>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</si>
  <si>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</si>
  <si>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</si>
  <si>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</si>
  <si>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51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</si>
  <si>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</si>
  <si>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</si>
  <si>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</si>
  <si>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</si>
  <si>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</si>
  <si>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</si>
  <si>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</si>
  <si>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</si>
  <si>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</si>
  <si>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</si>
  <si>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036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</si>
  <si>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</si>
  <si>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</si>
  <si>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</si>
  <si>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</si>
  <si>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</si>
  <si>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</si>
  <si>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</si>
  <si>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</si>
  <si>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</si>
  <si>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</si>
  <si>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</si>
  <si>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</si>
  <si>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</si>
  <si>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</si>
  <si>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</si>
  <si>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</si>
  <si>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</si>
  <si>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</si>
  <si>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</si>
  <si>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</si>
  <si>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</si>
  <si>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</si>
  <si>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</si>
  <si>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</si>
  <si>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</si>
  <si>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</si>
  <si>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</si>
  <si>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</si>
  <si>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</si>
  <si>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</si>
  <si>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</si>
  <si>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</si>
  <si>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</si>
  <si>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</si>
  <si>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</si>
  <si>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</si>
  <si>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515</t>
  </si>
  <si>
    <t>Bristol City</t>
  </si>
  <si>
    <t>520</t>
  </si>
  <si>
    <t>Buena Vista City</t>
  </si>
  <si>
    <t>530</t>
  </si>
  <si>
    <t>Charlottesville City</t>
  </si>
  <si>
    <t>540</t>
  </si>
  <si>
    <t>Chesapeake City</t>
  </si>
  <si>
    <t>550</t>
  </si>
  <si>
    <t>Clifton Forge City</t>
  </si>
  <si>
    <t>560</t>
  </si>
  <si>
    <t>Colonial Heights City</t>
  </si>
  <si>
    <t>570</t>
  </si>
  <si>
    <t>Covington City</t>
  </si>
  <si>
    <t>580</t>
  </si>
  <si>
    <t>Danville City</t>
  </si>
  <si>
    <t>590</t>
  </si>
  <si>
    <t>Emporia City</t>
  </si>
  <si>
    <t>595</t>
  </si>
  <si>
    <t>Fairfax City</t>
  </si>
  <si>
    <t>600</t>
  </si>
  <si>
    <t>Falls Church City</t>
  </si>
  <si>
    <t>610</t>
  </si>
  <si>
    <t>Franklin City</t>
  </si>
  <si>
    <t>620</t>
  </si>
  <si>
    <t>Fredericksburg City</t>
  </si>
  <si>
    <t>630</t>
  </si>
  <si>
    <t>Galax City</t>
  </si>
  <si>
    <t>640</t>
  </si>
  <si>
    <t>Hampton City</t>
  </si>
  <si>
    <t>650</t>
  </si>
  <si>
    <t>Harrisonburg City</t>
  </si>
  <si>
    <t>660</t>
  </si>
  <si>
    <t>Hopewell City</t>
  </si>
  <si>
    <t>670</t>
  </si>
  <si>
    <t>Lexington City</t>
  </si>
  <si>
    <t>678</t>
  </si>
  <si>
    <t>Lynchburg City</t>
  </si>
  <si>
    <t>680</t>
  </si>
  <si>
    <t>Manassas City</t>
  </si>
  <si>
    <t>683</t>
  </si>
  <si>
    <t>Manassas Park City</t>
  </si>
  <si>
    <t>685</t>
  </si>
  <si>
    <t>Martinsville City</t>
  </si>
  <si>
    <t>690</t>
  </si>
  <si>
    <t>Newport News City</t>
  </si>
  <si>
    <t>700</t>
  </si>
  <si>
    <t>Norfolk City</t>
  </si>
  <si>
    <t>710</t>
  </si>
  <si>
    <t>Norton City</t>
  </si>
  <si>
    <t>720</t>
  </si>
  <si>
    <t>Petersburg City</t>
  </si>
  <si>
    <t>730</t>
  </si>
  <si>
    <t>Poquoson City</t>
  </si>
  <si>
    <t>735</t>
  </si>
  <si>
    <t>Portsmouth City</t>
  </si>
  <si>
    <t>740</t>
  </si>
  <si>
    <t>Radford</t>
  </si>
  <si>
    <t>750</t>
  </si>
  <si>
    <t>Richmond City</t>
  </si>
  <si>
    <t>760</t>
  </si>
  <si>
    <t>Roanoke City</t>
  </si>
  <si>
    <t>770</t>
  </si>
  <si>
    <t>Salem City</t>
  </si>
  <si>
    <t>775</t>
  </si>
  <si>
    <t>South Boston City</t>
  </si>
  <si>
    <t>780</t>
  </si>
  <si>
    <t>Staunton City</t>
  </si>
  <si>
    <t>790</t>
  </si>
  <si>
    <t>Suffolk City</t>
  </si>
  <si>
    <t>800</t>
  </si>
  <si>
    <t>Virginia Beach City</t>
  </si>
  <si>
    <t>810</t>
  </si>
  <si>
    <t>Waynesboro City</t>
  </si>
  <si>
    <t>820</t>
  </si>
  <si>
    <t>Williamsburg City</t>
  </si>
  <si>
    <t>830</t>
  </si>
  <si>
    <t>Winchester City</t>
  </si>
  <si>
    <t>840</t>
  </si>
  <si>
    <t>53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</si>
  <si>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</si>
  <si>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</si>
  <si>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</si>
  <si>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</si>
  <si>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</si>
  <si>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</si>
  <si>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</si>
  <si>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</si>
  <si>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</si>
  <si>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</si>
  <si>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</si>
  <si>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</si>
  <si>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</si>
  <si>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</si>
  <si>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</si>
  <si>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</si>
  <si>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</si>
  <si>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</si>
  <si>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</si>
  <si>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</si>
  <si>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</si>
  <si>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</si>
  <si>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</si>
  <si>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54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</si>
  <si>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</si>
  <si>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</si>
  <si>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</si>
  <si>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</si>
  <si>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</si>
  <si>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</si>
  <si>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</si>
  <si>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</si>
  <si>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</si>
  <si>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</si>
  <si>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</si>
  <si>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</si>
  <si>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</si>
  <si>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</si>
  <si>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</si>
  <si>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</si>
  <si>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</si>
  <si>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</si>
  <si>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55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</si>
  <si>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</si>
  <si>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</si>
  <si>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</si>
  <si>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</si>
  <si>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</si>
  <si>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</si>
  <si>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</si>
  <si>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</si>
  <si>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</si>
  <si>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</si>
  <si>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</si>
  <si>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</si>
  <si>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</si>
  <si>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</si>
  <si>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</si>
  <si>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</si>
  <si>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078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</si>
  <si>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</si>
  <si>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</si>
  <si>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</si>
  <si>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</si>
  <si>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</si>
  <si>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</si>
  <si>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</si>
  <si>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</si>
  <si>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</si>
  <si>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</si>
  <si>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</si>
  <si>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</si>
  <si>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</si>
  <si>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</si>
  <si>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</si>
  <si>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</si>
  <si>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</si>
  <si>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</si>
  <si>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56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</si>
  <si>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</si>
  <si>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</si>
  <si>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</si>
  <si>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</si>
  <si>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</si>
  <si>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</si>
  <si>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</si>
  <si>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</si>
  <si>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</si>
  <si>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</si>
  <si>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</si>
  <si>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FipsFull</t>
  </si>
  <si>
    <t>County</t>
  </si>
  <si>
    <t>Y2021</t>
  </si>
  <si>
    <t>Y2022</t>
  </si>
  <si>
    <t>Y2023</t>
  </si>
  <si>
    <t>Rank</t>
  </si>
  <si>
    <t>TopQuarter</t>
  </si>
  <si>
    <t>TargetState</t>
  </si>
  <si>
    <t>No</t>
  </si>
  <si>
    <t>DeKalb</t>
  </si>
  <si>
    <t>Yes</t>
  </si>
  <si>
    <t>St. Clair</t>
  </si>
  <si>
    <t>Aleutians East Borough</t>
  </si>
  <si>
    <t>Aleutians West Census Area</t>
  </si>
  <si>
    <t>Anchorage 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</si>
  <si>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</si>
  <si>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</si>
  <si>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</si>
  <si>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</si>
  <si>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</si>
  <si>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</si>
  <si>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</si>
  <si>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</si>
  <si>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</si>
  <si>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</si>
  <si>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</si>
  <si>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</si>
  <si>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</si>
  <si>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</si>
  <si>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</si>
  <si>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</si>
  <si>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</si>
  <si>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</si>
  <si>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</si>
  <si>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</si>
  <si>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</si>
  <si>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</si>
  <si>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</si>
  <si>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</si>
  <si>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</si>
  <si>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</si>
  <si>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</si>
  <si>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>St. Francis</t>
  </si>
  <si>
    <t>DeSoto</t>
  </si>
  <si>
    <t>St. Johns</t>
  </si>
  <si>
    <t>St. Lucie</t>
  </si>
  <si>
    <t>Maui + Kalawao</t>
  </si>
  <si>
    <t>Fremont (includes Yellowstone National Park)</t>
  </si>
  <si>
    <t>DuPage</t>
  </si>
  <si>
    <t>LaSalle</t>
  </si>
  <si>
    <t>McLean</t>
  </si>
  <si>
    <t>LaPorte</t>
  </si>
  <si>
    <t>St. Joseph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</si>
  <si>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</si>
  <si>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</si>
  <si>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</si>
  <si>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</si>
  <si>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</si>
  <si>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</si>
  <si>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</si>
  <si>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</si>
  <si>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</si>
  <si>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Prince George's</t>
  </si>
  <si>
    <t>Queen Anne's</t>
  </si>
  <si>
    <t>St. Mary's</t>
  </si>
  <si>
    <t>Lac qui Parle</t>
  </si>
  <si>
    <t>Lake of the Woods</t>
  </si>
  <si>
    <t>St. Louis</t>
  </si>
  <si>
    <t>McDonald</t>
  </si>
  <si>
    <t>Ste. Genevieve</t>
  </si>
  <si>
    <t>St. Francois</t>
  </si>
  <si>
    <t>St. Louis City</t>
  </si>
  <si>
    <t>Doña Ana</t>
  </si>
  <si>
    <t>McKinley</t>
  </si>
  <si>
    <t>St. Lawrence</t>
  </si>
  <si>
    <t>LaMoure</t>
  </si>
  <si>
    <t>McKenzie</t>
  </si>
  <si>
    <t>McClain</t>
  </si>
  <si>
    <t>Oglala Lakota</t>
  </si>
  <si>
    <t>DeWitt</t>
  </si>
  <si>
    <t>Alexandria</t>
  </si>
  <si>
    <t>Chesapeake</t>
  </si>
  <si>
    <t>Newport News</t>
  </si>
  <si>
    <t>Portsmouth</t>
  </si>
  <si>
    <t>Albemarle + Charlottesville</t>
  </si>
  <si>
    <t>Alleghany + Covington</t>
  </si>
  <si>
    <t>Augusta, Staunton + Waynesboro</t>
  </si>
  <si>
    <t>Campbell + Lynchburg</t>
  </si>
  <si>
    <t>Carroll + Galax</t>
  </si>
  <si>
    <t>Dinwiddie, Colonial Heights + Petersburg</t>
  </si>
  <si>
    <t>Fairfax, Fairfax City + Falls Church</t>
  </si>
  <si>
    <t>Frederick + Winchester</t>
  </si>
  <si>
    <t>Greensville + Emporia</t>
  </si>
  <si>
    <t>Henry + Martinsville</t>
  </si>
  <si>
    <t>James City + Williamsburg</t>
  </si>
  <si>
    <t>Montgomery + Radford</t>
  </si>
  <si>
    <t>Pittsylvania + Danville</t>
  </si>
  <si>
    <t>Prince George + Hopewell</t>
  </si>
  <si>
    <t>Prince William, Manassas + Manassas Park</t>
  </si>
  <si>
    <t>Roanoke + Salem</t>
  </si>
  <si>
    <t>Rockbridge, Buena Vista + Lexington</t>
  </si>
  <si>
    <t>Rockingham + Harrisonburg</t>
  </si>
  <si>
    <t>Southampton + Franklin</t>
  </si>
  <si>
    <t>Spotsylvania + Fredericksburg</t>
  </si>
  <si>
    <t>Washington + Bristol</t>
  </si>
  <si>
    <t>Wise + Norton</t>
  </si>
  <si>
    <t>York + Poquoson</t>
  </si>
  <si>
    <t>Fond du Lac</t>
  </si>
  <si>
    <t>StCty</t>
  </si>
  <si>
    <t>FIPS</t>
  </si>
  <si>
    <t>(08045); Gilpin County, CO (08047); Grand County, CO (08049); Gunnison County, CO (08051); Hinsdale County, CO (08053); Jackson</t>
  </si>
  <si>
    <t>County, CO (08057); Jefferson County, CO (08059); Kiowa County, CO (08061); La Plata County, CO (08067); Larimer County, CO</t>
  </si>
  <si>
    <t>(08069); Mineral County, CO (08079); Ouray County, CO (08091); Pitkin County, CO (08097); Routt County, CO (08107); San Miguel</t>
  </si>
  <si>
    <t>County, CO (08113); Summit County, CO (08117); Teller County, CO (08119); Ada County, ID (16001); Blaine County, ID (16013);</t>
  </si>
  <si>
    <t>Gooding County, ID (16047); Kootenai County, ID (16055); Teton County, ID (16081); Valley County, ID (16085); Adair County, IA</t>
  </si>
  <si>
    <t>(19001); Adams County, IA (19003); Audubon County, IA (19009); Benton County, IA (19011); Carroll County, IA (19027); Cedar</t>
  </si>
  <si>
    <t>County, IA (19031); Cerro Gordo County, IA (19033); Cherokee County, IA (19035); Chickasaw County, IA (19037); Clayton County,</t>
  </si>
  <si>
    <t>IA (19043); Dallas County, IA (19049); Dickinson County, IA (19059); Dubuque County, IA (19061); Grundy County, IA (19075);</t>
  </si>
  <si>
    <t>Guthrie County, IA (19077); Hardin County, IA (19083); Howard County, IA (19089); Ida County, IA (19093); Johnson County, IA</t>
  </si>
  <si>
    <t>(19103); Kossuth County, IA (19109); Linn County, IA (19113); Lyon County, IA (19119); Marion County, IA (19125); Mills County,</t>
  </si>
  <si>
    <t>IA (19129); Mitchell County, IA (19131); O'Brien County, IA (19141); Plymouth County, IA (19149); Polk County, IA (19153); Sac</t>
  </si>
  <si>
    <t>County, IA (19161); Scott County, IA (19163); Shelby County, IA (19165); Sioux County, IA (19167); Warren County, IA (19181);</t>
  </si>
  <si>
    <t>Washington County, IA (19183); Wright County, IA (19197); Chase County, KS (20017); Cheyenne County, KS (20023); Decatur County,</t>
  </si>
  <si>
    <t>KS (20039); Edwards County, KS (20047); Gove County, KS (20063); Graham County, KS (20065); Gray County, KS (20069); Greeley</t>
  </si>
  <si>
    <t>County, KS (20071); Hamilton County, KS (20075); Harper County, KS (20077); Haskell County, KS (20081); Hodgeman County, KS</t>
  </si>
  <si>
    <t>(20083); Jewell County, KS (20089); Johnson County, KS (20091); Kearny County, KS (20093); Lane County, KS (20101); Logan</t>
  </si>
  <si>
    <t>County, KS (20109); McPherson County, KS (20113); Meade County, KS (20119); Miami County, KS (20121); Mitchell County, KS</t>
  </si>
  <si>
    <t>(20123); Nemaha County, KS (20131); Ness County, KS (20135); Osborne County, KS (20141); Phillips County, KS (20147);</t>
  </si>
  <si>
    <t>Pottawatomie County, KS (20149); Rawlins County, KS (20153); Rush County, KS (20165); Scott County, KS (20171); Sheridan County,</t>
  </si>
  <si>
    <t>KS (20179); Smith County, KS (20183); Stanton County, KS (20187); Trego County, KS (20195); Wichita County, KS (20203); Big</t>
  </si>
  <si>
    <t>Stone County, MN (27011); Brown County, MN (27015); Carver County, MN (27019); Cook County, MN (27031); Dakota County, MN</t>
  </si>
  <si>
    <t>(27037); Douglas County, MN (27041); Goodhue County, MN (27049); Hennepin County, MN (27053); Houston County, MN (27055);</t>
  </si>
  <si>
    <t>Kittson County, MN (27069); Lac qui Parle County, MN (27073); Lake of the Woods County, MN (27077); Le Sueur County, MN (27079);</t>
  </si>
  <si>
    <t>Marshall County, MN (27089); Murray County, MN (27101); Olmsted County, MN (27109); Pennington County, MN (27113); Pipestone</t>
  </si>
  <si>
    <t>County, MN (27117); Pope County, MN (27121); Ramsey County, MN (27123); Red Lake County, MN (27125); Redwood County, MN (27127);</t>
  </si>
  <si>
    <t>Scott County, MN (27139); Swift County, MN (27151); Traverse County, MN (27155); Washington County, MN (27163); Wilkin County,</t>
  </si>
  <si>
    <t>MN (27167); Wright County, MN (27171); Yellow Medicine County, MN (27173); Carbon County, MT (30009); Flathead County, MT</t>
  </si>
  <si>
    <t>(30029); Gallatin County, MT (30031); Jefferson County, MT (30043); Liberty County, MT (30051); Madison County, MT (30057);</t>
  </si>
  <si>
    <t>Missoula County, MT (30063); Park County, MT (30067); Pondera County, MT (30073); Richland County, MT (30083); Stillwater</t>
  </si>
  <si>
    <t>County, MT (30095); Toole County, MT (30101); Yellowstone County, MT (30111); Adams County, NE (31001); Antelope County, NE</t>
  </si>
  <si>
    <t>(31003); Arthur County, NE (31005); Banner County, NE (31007); Blaine County, NE (31009); Boone County, NE (31011); Boyd County,</t>
  </si>
  <si>
    <t>NE (31015); Brown County, NE (31017); Buffalo County, NE (31019); Butler County, NE (31023); Cass County, NE (31025); Cedar</t>
  </si>
  <si>
    <t>County, NE (31027); Chase County, NE (31029); Cherry County, NE (31031); Clay County, NE (31035); Cuming County, NE (31039);</t>
  </si>
  <si>
    <t>Custer County, NE (31041); Dodge County, NE (31053); Douglas County, NE (31055); Dundy County, NE (31057); Fillmore County, NE</t>
  </si>
  <si>
    <t>(31059); Franklin County, NE (31061); Frontier County, NE (31063); Furnas County, NE (31065); Gage County, NE (31067); Gosper</t>
  </si>
  <si>
    <t>County, NE (31073); Greeley County, NE (31077); Hamilton County, NE (31081); Harlan County, NE (31083); Hayes County, NE</t>
  </si>
  <si>
    <t>(31085); Hitchcock County, NE (31087); Holt County, NE (31089); Kearney County, NE (31099); Keya Paha County, NE (31103);</t>
  </si>
  <si>
    <t>Kimball County, NE (31105); Knox County, NE (31107); Lancaster County, NE (31109); Lincoln County, NE (31111); Logan County, NE</t>
  </si>
  <si>
    <t>(31113); Loup County, NE (31115); McPherson County, NE (31117); Madison County, NE (31119); Merrick County, NE (31121); Morrill</t>
  </si>
  <si>
    <t>County, NE (31123); Nuckolls County, NE (31129); Pawnee County, NE (31133); Perkins County, NE (31135); Phelps County, NE</t>
  </si>
  <si>
    <t>(31137); Pierce County, NE (31139); Polk County, NE (31143); Rock County, NE (31149); Sarpy County, NE (31153); Saunders County,</t>
  </si>
  <si>
    <t>NE (31155); Seward County, NE (31159); Sheridan County, NE (31161); Sherman County, NE (31163); Sioux County, NE (31165);</t>
  </si>
  <si>
    <t>Stanton County, NE (31167); Thayer County, NE (31169); Thomas County, NE (31171); Thurston County, NE (31173); Valley County, NE</t>
  </si>
  <si>
    <t>(31175); Washington County, NE (31177); Webster County, NE (31181); Wheeler County, NE (31183); York County, NE (31185); Eddy</t>
  </si>
  <si>
    <t>County, NM (35015); Los Alamos County, NM (35028); Santa Fe County, NM (35049); Barnes County, ND (38003); Billings County, ND</t>
  </si>
  <si>
    <t>(38007); Bottineau County, ND (38009); Bowman County, ND (38011); Burke County, ND (38013); Burleigh County, ND (38015); Cass</t>
  </si>
  <si>
    <t>County, ND (38017); Cavalier County, ND (38019); Dickey County, ND (38021); Divide County, ND (38023); Dunn County, ND (38025);</t>
  </si>
  <si>
    <t>Eddy County, ND (38027); Emmons County, ND (38029); Foster County, ND (38031); Griggs County, ND (38039); Kidder County, ND</t>
  </si>
  <si>
    <t>(38043); LaMoure County, ND (38045); Logan County, ND (38047); McHenry County, ND (38049); McIntosh County, ND (38051); McKenzie</t>
  </si>
  <si>
    <t>County, ND (38053); McLean County, ND (38055); Mercer County, ND (38057); Mountrail County, ND (38061); Nelson County, ND</t>
  </si>
  <si>
    <t>(38063); Pembina County, ND (38067); Pierce County, ND (38069); Ramsey County, ND (38071); Ransom County, ND (38073); Renville</t>
  </si>
  <si>
    <t>County, ND (38075); Richland County, ND (38077); Sargent County, ND (38081); Sheridan County, ND (38083); Stark County, ND</t>
  </si>
  <si>
    <t>(38089); Steele County, ND (38091); Stutsman County, ND (38093); Towner County, ND (38095); Traill County, ND (38097); Walsh</t>
  </si>
  <si>
    <t>County, ND (38099); Ward County, ND (38101); Wells County, ND (38103); Williams County, ND (38105); Beaver County, OK (40007);</t>
  </si>
  <si>
    <t>Cimarron County, OK (40025); Ellis County, OK (40045); Harper County, OK (40059); Kingfisher County, OK (40073); Oklahoma</t>
  </si>
  <si>
    <t>County, OK (40109); Tulsa County, OK (40143); Washington County, OK (40147); Brown County, SD (46013); Brule County, SD (46015);</t>
  </si>
  <si>
    <t>Campbell County, SD (46021); Clark County, SD (46025); Codington County, SD (46029); Custer County, SD (46033); Davison County,</t>
  </si>
  <si>
    <t>SD (46035); Day County, SD (46037); Deuel County, SD (46039); Douglas County, SD (46043); Edmunds County, SD (46045); Faulk</t>
  </si>
  <si>
    <t>County, SD (46049); Grant County, SD (46051); Gregory County, SD (46053); Haakon County, SD (46055); Hamlin County, SD (46057);</t>
  </si>
  <si>
    <t>Hand County, SD (46059); Hanson County, SD (46061); Hughes County, SD (46065); Hutchinson County, SD (46067); Hyde County, SD</t>
  </si>
  <si>
    <t>(46069); Jerauld County, SD (46073); Jones County, SD (46075); Kingsbury County, SD (46077); Lake County, SD (46079); Lawrence</t>
  </si>
  <si>
    <t>County, SD (46081); Lincoln County, SD (46083); McCook County, SD (46087); McPherson County, SD (46089); Marshall County, SD</t>
  </si>
  <si>
    <t>(46091); Miner County, SD (46097); Minnehaha County, SD (46099); Moody County, SD (46101); Pennington County, SD (46103); Potter</t>
  </si>
  <si>
    <t>County, SD (46107); Sanborn County, SD (46111); Spink County, SD (46115); Stanley County, SD (46117); Sully County, SD (46119);</t>
  </si>
  <si>
    <t>Tripp County, SD (46123); Turner County, SD (46125); Union County, SD (46127); Walworth County, SD (46129); Yankton County, SD</t>
  </si>
  <si>
    <t>(46135); Grand County, UT (49019); Morgan County, UT (49029); Salt Lake County, UT (49035); Summit County, UT (49043); Wasatch</t>
  </si>
  <si>
    <t>County, UT (49051); Brown County, WI (55009); Columbia County, WI (55021); Dane County, WI (55025); Door County, WI (55029);</t>
  </si>
  <si>
    <t>Florence County, WI (55037); Green County, WI (55045); Outagamie County, WI (55087); Ozaukee County, WI (55089); Pepin County,</t>
  </si>
  <si>
    <t>WI (55091); St. Croix County, WI (55109); Sauk County, WI (55111); Sheboygan County, WI (55117); Vilas County, WI (55125);</t>
  </si>
  <si>
    <t>Walworth County, WI (55127); Washington County, WI (55131); Waukesha County, WI (55133); Carbon County, WY (56007); Converse</t>
  </si>
  <si>
    <t>County, WY (56009); Crook County, WY (56011); Hot Springs County, WY (56017); Johnson County, WY (56019); Laramie County, WY</t>
  </si>
  <si>
    <t>(56021); Lincoln County, WY (56023); Natrona County, WY (56025); Park County, WY (56029); Sheridan County, WY (56033); Sublette</t>
  </si>
  <si>
    <t>County, WY (56035); Sweetwater County, WY (56037); Teton County, WY (56039)</t>
  </si>
  <si>
    <t>Group By: Year; Sex; Ten-Year Age Groups</t>
  </si>
  <si>
    <t>Show Zero Values: False</t>
  </si>
  <si>
    <t>Show Suppressed: False</t>
  </si>
  <si>
    <t>3. After the creation of the final 2023 dataset, North Carolina updated the cause of death information for over 900 death</t>
  </si>
  <si>
    <t>2024 (provisional)</t>
  </si>
  <si>
    <t>2025 (provisional and partial)</t>
  </si>
  <si>
    <t>Dataset: Provisional Mortality Statistics, 2018 through Last Week</t>
  </si>
  <si>
    <t>Residence States: Arizona (04); Colorado (08); Idaho (16); Iowa (19); Kansas (20); Minnesota (27); Montana (30); Nebraska (31);</t>
  </si>
  <si>
    <t>New Mexico (35); North Dakota (38); Oklahoma (40); South Dakota (46); Utah (49); Wisconsin (55); Wyoming (56)</t>
  </si>
  <si>
    <t>Help: See http://wonder.cdc.gov/wonder/help/mcd-provisional.html for more information.</t>
  </si>
  <si>
    <t>Query Date: May 30, 2025 5:21:24 PM</t>
  </si>
  <si>
    <t>System, Provisional Mortality on CDC WONDER Online Database. Data are from the final Multiple Cause of Death Files, 2018-2023,</t>
  </si>
  <si>
    <t>and from provisional data for years 2024 and later, as compiled from data provided by the 57 vital statistics jurisdictions</t>
  </si>
  <si>
    <t>through the Vital Statistics Cooperative Program. Accessed at http://wonder.cdc.gov/mcd-icd10-provisional.html on May 30, 2025</t>
  </si>
  <si>
    <t>http://wonder.cdc.gov/wonder/help/mcd-provisional.html#Not Stated.</t>
  </si>
  <si>
    <t>2. The population figures for years 2023 and later are single-race estimates of the July 1 resident population, from the Vintage</t>
  </si>
  <si>
    <t>2023 postcensal series released by the Census Bureau on June 27, 2024. The population figures for years 2022 and later are</t>
  </si>
  <si>
    <t>single-race estimates of the July 1 resident population, from the Vintage 2022 postcensal series released by the Census Bureau</t>
  </si>
  <si>
    <t>on June 22, 2023. The 2022 and 2023 series is based on the Modified Blended Base produced by the US Census Bureau in lieu of the</t>
  </si>
  <si>
    <t>April 1, 2020 decennial population count. The Modified Blended Base consists of the blend of Vintage 2020 postcensal population</t>
  </si>
  <si>
    <t>estimates for April 1, 2020, 2020 Demographic Analysis Estimates, and 2020 Census data from the internal Census Edited File</t>
  </si>
  <si>
    <t>(CEF). The population figures for years 2021 are single-race estimates of the July 1 resident population, based on the Blended</t>
  </si>
  <si>
    <t>Base produced by the US Census Bureau in lieu of the April 1, 2020 decennial population count, from the Vintage 2021 postcensal</t>
  </si>
  <si>
    <t>series released by the Census Bureau on June 30, 2022. The population figures for year 2020 are single-race estimates of the</t>
  </si>
  <si>
    <t>July 1 resident population, from the Vintage 2020 postcensal series based on April 2010 Census, released by the Census Bureau on</t>
  </si>
  <si>
    <t>July 27, 2021. The population figures for year 2019 are single-race estimates of the July 1 resident population, from the</t>
  </si>
  <si>
    <t>Vintage 2019 postcensal series based on April 2010 Census, released by the Census Bureau on June 25, 2020. The population</t>
  </si>
  <si>
    <t>figures for year 2018 are single-race estimates of the July 1 resident population, from the Vintage 2018 postcensal series based</t>
  </si>
  <si>
    <t>on April 2010 Census, released by the Census Bureau on June 20, 2019. More information:</t>
  </si>
  <si>
    <t>http://wonder.cdc.gov/wonder/help/mcd-provisional.html#Population Data.</t>
  </si>
  <si>
    <t>4. Deaths occurring through May 17, 2025 as of May 25, 2025.</t>
  </si>
  <si>
    <t>Residence States: Maricopa County, AZ (04013); Arapahoe County, CO (08005); Boulder County, CO (08013); Broomfield County, CO</t>
  </si>
  <si>
    <t>(08014); Chaffee County, CO (08015); Cheyenne County, CO (08017); Clear Creek County, CO (08019); Denver County, CO (08031);</t>
  </si>
  <si>
    <t>Douglas County, CO (08035); Eagle County, CO (08037); Elbert County, CO (08039); El Paso County, CO (08041); Garfield County, CO</t>
  </si>
  <si>
    <t>Query Date: May 30, 2025 5:26:24 PM</t>
  </si>
  <si>
    <t>q2019</t>
  </si>
  <si>
    <t>MR_2019</t>
  </si>
  <si>
    <t>Sum of MR_2019</t>
  </si>
  <si>
    <t>Males and Females 35-44 and Females 25-34 still above MR of 1.1</t>
  </si>
  <si>
    <t>UCD - ICD-10 113 Cause List</t>
  </si>
  <si>
    <t>UCD - ICD-10 113 Cause List Code</t>
  </si>
  <si>
    <t>#Septicemia (A40-A41)</t>
  </si>
  <si>
    <t>GR113-010</t>
  </si>
  <si>
    <t>Unreliable</t>
  </si>
  <si>
    <t>#Malignant neoplasms (C00-C97)</t>
  </si>
  <si>
    <t>GR113-019</t>
  </si>
  <si>
    <t>Malignant neoplasm of stomach (C16)</t>
  </si>
  <si>
    <t>GR113-022</t>
  </si>
  <si>
    <t>Malignant neoplasms of colon, rectum and anus (C18-C21)</t>
  </si>
  <si>
    <t>GR113-023</t>
  </si>
  <si>
    <t>Malignant neoplasms of trachea, bronchus and lung (C33-C34)</t>
  </si>
  <si>
    <t>GR113-027</t>
  </si>
  <si>
    <t>Malignant melanoma of skin (C43)</t>
  </si>
  <si>
    <t>GR113-028</t>
  </si>
  <si>
    <t>Malignant neoplasm of breast (C50)</t>
  </si>
  <si>
    <t>GR113-029</t>
  </si>
  <si>
    <t>Malignant neoplasm of cervix uteri (C53)</t>
  </si>
  <si>
    <t>GR113-030</t>
  </si>
  <si>
    <t>Malignant neoplasm of ovary (C56)</t>
  </si>
  <si>
    <t>GR113-032</t>
  </si>
  <si>
    <t>Malignant neoplasms of meninges, brain and other parts of central nervous system (C70-C72)</t>
  </si>
  <si>
    <t>GR113-036</t>
  </si>
  <si>
    <t>Malignant neoplasms of lymphoid, hematopoietic and related tissue (C81-C96)</t>
  </si>
  <si>
    <t>GR113-037</t>
  </si>
  <si>
    <t>Leukemia (C91-C95)</t>
  </si>
  <si>
    <t>GR113-040</t>
  </si>
  <si>
    <t>All other and unspecified malignant neoplasms (C17,C23-C24,C26-C31,C37-C41,C44-C49,C51-C52,C57-C60,C62-C63,C66,C68-C69,C73-C80,C97)</t>
  </si>
  <si>
    <t>GR113-043</t>
  </si>
  <si>
    <t>#Diabetes mellitus (E10-E14)</t>
  </si>
  <si>
    <t>GR113-046</t>
  </si>
  <si>
    <t>Major cardiovascular diseases (I00-I78)</t>
  </si>
  <si>
    <t>GR113-053</t>
  </si>
  <si>
    <t>#Diseases of heart (I00-I09,I11,I13,I20-I51)</t>
  </si>
  <si>
    <t>GR113-054</t>
  </si>
  <si>
    <t>Hypertensive heart disease (I11)</t>
  </si>
  <si>
    <t>GR113-056</t>
  </si>
  <si>
    <t>Ischemic heart diseases (I20-I25)</t>
  </si>
  <si>
    <t>GR113-058</t>
  </si>
  <si>
    <t>Acute myocardial infarction (I21-I22)</t>
  </si>
  <si>
    <t>GR113-059</t>
  </si>
  <si>
    <t>Other forms of chronic ischemic heart disease (I20,I25)</t>
  </si>
  <si>
    <t>GR113-061</t>
  </si>
  <si>
    <t>Atherosclerotic cardiovascular disease, so described (I25.0)</t>
  </si>
  <si>
    <t>GR113-062</t>
  </si>
  <si>
    <t>All other forms of chronic ischemic heart disease (I20,I25.1-I25.9)</t>
  </si>
  <si>
    <t>GR113-063</t>
  </si>
  <si>
    <t>Other heart diseases (I26-I51)</t>
  </si>
  <si>
    <t>GR113-064</t>
  </si>
  <si>
    <t>All other forms of heart disease (I26-I28,I34-I38,I42-I49,I51)</t>
  </si>
  <si>
    <t>GR113-068</t>
  </si>
  <si>
    <t>#Cerebrovascular diseases (I60-I69)</t>
  </si>
  <si>
    <t>GR113-070</t>
  </si>
  <si>
    <t>Other disorders of circulatory system (I80-I99)</t>
  </si>
  <si>
    <t>GR113-075</t>
  </si>
  <si>
    <t>#Influenza and pneumonia (J09-J18)</t>
  </si>
  <si>
    <t>GR113-076</t>
  </si>
  <si>
    <t>Influenza (J09-J11)</t>
  </si>
  <si>
    <t>GR113-077</t>
  </si>
  <si>
    <t>Pneumonia (J12-J18)</t>
  </si>
  <si>
    <t>GR113-078</t>
  </si>
  <si>
    <t>#Chronic lower respiratory diseases (J40-J47)</t>
  </si>
  <si>
    <t>GR113-082</t>
  </si>
  <si>
    <t>Other chronic lower respiratory diseases (J44,J47)</t>
  </si>
  <si>
    <t>GR113-086</t>
  </si>
  <si>
    <t>Other diseases of respiratory system (J00-J06,J30- J39,J67,J70-J98)</t>
  </si>
  <si>
    <t>GR113-089</t>
  </si>
  <si>
    <t>#Chronic liver disease and cirrhosis (K70,K73-K74)</t>
  </si>
  <si>
    <t>GR113-093</t>
  </si>
  <si>
    <t>Alcoholic liver disease (K70)</t>
  </si>
  <si>
    <t>GR113-094</t>
  </si>
  <si>
    <t>Other chronic liver disease and cirrhosis (K73-K74)</t>
  </si>
  <si>
    <t>GR113-095</t>
  </si>
  <si>
    <t>#Nephritis, nephrotic syndrome and nephrosis (N00-N07,N17-N19,N25-N27)</t>
  </si>
  <si>
    <t>GR113-097</t>
  </si>
  <si>
    <t>Renal failure (N17-N19)</t>
  </si>
  <si>
    <t>GR113-100</t>
  </si>
  <si>
    <t>#Pregnancy, childbirth and the puerperium (O00-O99)</t>
  </si>
  <si>
    <t>GR113-105</t>
  </si>
  <si>
    <t>Other complications of pregnancy, childbirth and the puerperium (O10-O99)</t>
  </si>
  <si>
    <t>GR113-107</t>
  </si>
  <si>
    <t>#Congenital malformations, deformations and chromosomal abnormalities (Q00-Q99)</t>
  </si>
  <si>
    <t>GR113-109</t>
  </si>
  <si>
    <t>Symptoms, signs and abnormal clinical and laboratory findings, not elsewhere classified (R00-R99)</t>
  </si>
  <si>
    <t>GR113-110</t>
  </si>
  <si>
    <t xml:space="preserve">All other diseases (Residual) </t>
  </si>
  <si>
    <t>GR113-111</t>
  </si>
  <si>
    <t>#Accidents (unintentional injuries) (V01-X59,Y85-Y86)</t>
  </si>
  <si>
    <t>GR113-112</t>
  </si>
  <si>
    <t>Transport accidents (V01-V99,Y85)</t>
  </si>
  <si>
    <t>GR113-113</t>
  </si>
  <si>
    <t>Motor vehicle accidents (V02-V04,V09.0,V09.2,V12-V14,V19.0-V19.2,V19.4-V19.6,V20-V79,V80.3-V80.5,V81.0-V81.1,V82.0-V82.1,V83-V86,V87.0-V87.8,V88.0-V88.8,V89.0,V89.2)</t>
  </si>
  <si>
    <t>GR113-114</t>
  </si>
  <si>
    <t>Nontransport accidents (W00-X59,Y86)</t>
  </si>
  <si>
    <t>GR113-117</t>
  </si>
  <si>
    <t>Falls (W00-W19)</t>
  </si>
  <si>
    <t>GR113-118</t>
  </si>
  <si>
    <t>Accidental poisoning and exposure to noxious substances (X40-X49)</t>
  </si>
  <si>
    <t>GR113-122</t>
  </si>
  <si>
    <t>Other and unspecified nontransport accidents and their sequelae (W20-W31,W35-W64,W75-W99,X10-X39,X50-X59,Y86)</t>
  </si>
  <si>
    <t>GR113-123</t>
  </si>
  <si>
    <t>#Intentional self-harm (suicide) (*U03,X60-X84,Y87.0)</t>
  </si>
  <si>
    <t>GR113-124</t>
  </si>
  <si>
    <t>Intentional self-harm (suicide) by discharge of firearms (X72-X74)</t>
  </si>
  <si>
    <t>GR113-125</t>
  </si>
  <si>
    <t>Intentional self-harm (suicide) by other and unspecified means and their sequelae (*U03,X60-X71,X75-X84,Y87.0)</t>
  </si>
  <si>
    <t>GR113-126</t>
  </si>
  <si>
    <t>#Assault (homicide) (*U01-*U02,X85-Y09,Y87.1)</t>
  </si>
  <si>
    <t>GR113-127</t>
  </si>
  <si>
    <t>Assault (homicide) by discharge of firearms (*U01.4,X93-X95)</t>
  </si>
  <si>
    <t>GR113-128</t>
  </si>
  <si>
    <t>Assault (homicide) by other and unspecified means and their sequelae (*U01.0-*U01.3,*U01.5-*U01.9,*U02,X85-X92,X96-Y09,Y87.1)</t>
  </si>
  <si>
    <t>GR113-129</t>
  </si>
  <si>
    <t>Events of undetermined intent (Y10-Y34,Y87.2,Y89.9)</t>
  </si>
  <si>
    <t>GR113-131</t>
  </si>
  <si>
    <t>Other and unspecified events of undetermined intent and their sequelae (Y10-Y21,Y25-Y34,Y87.2,Y89.9)</t>
  </si>
  <si>
    <t>GR113-133</t>
  </si>
  <si>
    <t>#Human immunodeficiency virus (HIV) disease (B20-B24)</t>
  </si>
  <si>
    <t>GR113-016</t>
  </si>
  <si>
    <t>Other and unspecified infectious and parasitic diseases and their sequelae (A00,A05,A20-A36,A42-A44,A48-A49,A54-A79,A81-A82,A85.0-A85.1,A85.8,A86-B04,B06-B09,B25-B49,B55-B99,U07.1)</t>
  </si>
  <si>
    <t>GR113-018</t>
  </si>
  <si>
    <t>Malignant neoplasm of esophagus (C15)</t>
  </si>
  <si>
    <t>GR113-021</t>
  </si>
  <si>
    <t>Malignant neoplasms of liver and intrahepatic bile ducts (C22)</t>
  </si>
  <si>
    <t>GR113-024</t>
  </si>
  <si>
    <t>Malignant neoplasm of pancreas (C25)</t>
  </si>
  <si>
    <t>GR113-025</t>
  </si>
  <si>
    <t>Heart failure (I50)</t>
  </si>
  <si>
    <t>GR113-067</t>
  </si>
  <si>
    <t>#Essential hypertension and hypertensive renal disease (I10,I12,I15)</t>
  </si>
  <si>
    <t>GR113-069</t>
  </si>
  <si>
    <t>Other diseases of circulatory system (I71-I78)</t>
  </si>
  <si>
    <t>GR113-072</t>
  </si>
  <si>
    <t>#Aortic aneurysm and dissection (I71)</t>
  </si>
  <si>
    <t>GR113-073</t>
  </si>
  <si>
    <t>Asthma (J45-J46)</t>
  </si>
  <si>
    <t>GR113-085</t>
  </si>
  <si>
    <t>Other land transport accidents (V01,V05-V06,V09.1,V09.3-V09.9,V10-V11,V15-V18,V19.3,V19.8-V19.9,V80.0-V80.2,V80.6-V80.9,V81.2-V81.9,V82.2-V82.9,V87.9,V88.9,V89.1,V89.3,V89.9)</t>
  </si>
  <si>
    <t>GR113-115</t>
  </si>
  <si>
    <t>Accidental drowning and submersion (W65-W74)</t>
  </si>
  <si>
    <t>GR113-120</t>
  </si>
  <si>
    <t>#Legal intervention (Y35,Y89.0)</t>
  </si>
  <si>
    <t>GR113-130</t>
  </si>
  <si>
    <t>Malignant neoplasms of corpus uteri and uterus, part unspecified (C54-C55)</t>
  </si>
  <si>
    <t>GR113-031</t>
  </si>
  <si>
    <t>Water, air and space, and other and unspecified transport accidents and their sequelae (V90-V99,Y85)</t>
  </si>
  <si>
    <t>GR113-116</t>
  </si>
  <si>
    <t>#Complications of medical and surgical care (Y40-Y84,Y88)</t>
  </si>
  <si>
    <t>GR113-135</t>
  </si>
  <si>
    <t>#COVID-19 (U07.1)</t>
  </si>
  <si>
    <t>GR113-137</t>
  </si>
  <si>
    <t>Malignant neoplasms of lip, oral cavity and pharynx (C00-C14)</t>
  </si>
  <si>
    <t>GR113-020</t>
  </si>
  <si>
    <t>Non-Hodgkin lymphoma (C82-C85)</t>
  </si>
  <si>
    <t>GR113-039</t>
  </si>
  <si>
    <t>Accidental exposure to smoke, fire and flames (X00-X09)</t>
  </si>
  <si>
    <t>GR113-121</t>
  </si>
  <si>
    <t>#In situ neoplasms, benign neoplasms and neoplasms of uncertain or unknown behavior (D00-D48)</t>
  </si>
  <si>
    <t>GR113-044</t>
  </si>
  <si>
    <t>Malignant neoplasms of kidney and renal pelvis (C64-C65)</t>
  </si>
  <si>
    <t>GR113-034</t>
  </si>
  <si>
    <t>#Pneumonitis due to solids and liquids (J69)</t>
  </si>
  <si>
    <t>GR113-088</t>
  </si>
  <si>
    <t>#Nutritional deficiencies (E40-E64)</t>
  </si>
  <si>
    <t>GR113-047</t>
  </si>
  <si>
    <t>Malnutrition (E40-E46)</t>
  </si>
  <si>
    <t>GR113-048</t>
  </si>
  <si>
    <t>Data not shown due to 6 month lag to account for delays in death certificate completion for certain causes of death (999)</t>
  </si>
  <si>
    <t>GR113-999</t>
  </si>
  <si>
    <t>Ten-Year Age Groups: 35-44 years</t>
  </si>
  <si>
    <t>Group By: Year; Sex; UCD - ICD-10 113 Cause List</t>
  </si>
  <si>
    <t>Show Totals: Disabled</t>
  </si>
  <si>
    <t>Query Date: May 30, 2025 6:13:34 PM</t>
  </si>
  <si>
    <t>Messages:</t>
  </si>
  <si>
    <t>1. Totals and Percent of Total are disabled when data are grouped by 113 or 130 Cause Lists. Check Caveats below for more</t>
  </si>
  <si>
    <t>information.</t>
  </si>
  <si>
    <t>2. Rows with zero Deaths are hidden. Use Quick Options above to show zero rows.</t>
  </si>
  <si>
    <t>3. Rows with suppressed Deaths are hidden. Use Quick Options above to show suppressed rows.</t>
  </si>
  <si>
    <t>1. Totals and Percent of Total are disabled when data are grouped by a 113 or 130 Cause List because both aggregate and detailed</t>
  </si>
  <si>
    <t>values are displayed in the table. Also be aware that charts and maps containing both aggregate and detail data could be</t>
  </si>
  <si>
    <t>misleading.</t>
  </si>
  <si>
    <t>2. Data are Suppressed when the data meet the criteria for confidentiality constraints. More information:</t>
  </si>
  <si>
    <t>http://wonder.cdc.gov/wonder/help/mcd-provisional.html#Assurance of Confidentiality.</t>
  </si>
  <si>
    <t>3. Death rates are flagged as Unreliable when the rate is calculated with a numerator of 20 or less. More information:</t>
  </si>
  <si>
    <t>http://wonder.cdc.gov/wonder/help/mcd-provisional.html#Unreliable.</t>
  </si>
  <si>
    <t>4. Deaths of persons with Age "Not Stated" are included in "All" counts and rates, but are not distributed among age groups,</t>
  </si>
  <si>
    <t>5. The population figures for years 2023 and later are single-race estimates of the July 1 resident population, from the Vintage</t>
  </si>
  <si>
    <t>6. Beginning with the 2018 data, changes have been implemented that affect the counts for ICD-10 cause of death codes O00-O99</t>
  </si>
  <si>
    <t>compared to previous practice. In addition, data for the cause of death codes O00-O99 for 2003 through 2017 reflect differences</t>
  </si>
  <si>
    <t>in information available to individual states and probable errors. Deaths with the underlying cause classified with O00-O99 are</t>
  </si>
  <si>
    <t>subject to further processing before these deaths records are considered final. Provisional deaths have not undergone full</t>
  </si>
  <si>
    <t>processing and review and therefore should not be considered final for statistical purposes. Caution should be used in</t>
  </si>
  <si>
    <t>interpreting these data. More information can be found at: https://www.cdc.gov/nchs/maternal-mortality/.</t>
  </si>
  <si>
    <t>7. After the creation of the final 2023 dataset, North Carolina updated the cause of death information for over 900 death</t>
  </si>
  <si>
    <t>8. Deaths related to external causes of injury or sudden death: In the provisional mortality data, causes of death classified as</t>
  </si>
  <si>
    <t>external causes of injury (ICD-10 codes V01-Y89), sudden deaths (ICD-10 codes R95 and R96), or drug poisoning (ICD-10 codes</t>
  </si>
  <si>
    <t>T36-T50), have the cause of death labeled as 'Data not shown due to 6 month lag to account for delays in death certificate</t>
  </si>
  <si>
    <t>completion for certain causes of death.' For these deaths occurring 24 weeks prior to the final date in the provisional data,</t>
  </si>
  <si>
    <t>the number of deaths and related statistics are not available by specific cause of death for ICD-10 codes V01-Y89, R95, R96, or</t>
  </si>
  <si>
    <t>T36-T50. More information: http://wonder.cdc.gov/wonder/help/mcd-provisional.html#999.</t>
  </si>
  <si>
    <t>9. Deaths occurring through May 17, 2025 as of May 25, 2025.</t>
  </si>
  <si>
    <t>Rate</t>
  </si>
  <si>
    <t/>
  </si>
  <si>
    <t>#Salmonella infections (A01-A02)</t>
  </si>
  <si>
    <t>GR113-001</t>
  </si>
  <si>
    <t>#Shigellosis and amebiasis (A03,A06)</t>
  </si>
  <si>
    <t>GR113-002</t>
  </si>
  <si>
    <t>Certain other intestinal infections (A04,A07-A09)</t>
  </si>
  <si>
    <t>GR113-003</t>
  </si>
  <si>
    <t>#Tuberculosis (A16-A19)</t>
  </si>
  <si>
    <t>GR113-004</t>
  </si>
  <si>
    <t>Respiratory tuberculosis (A16)</t>
  </si>
  <si>
    <t>GR113-005</t>
  </si>
  <si>
    <t>Other tuberculosis (A17-A19)</t>
  </si>
  <si>
    <t>GR113-006</t>
  </si>
  <si>
    <t>#Whooping cough (A37)</t>
  </si>
  <si>
    <t>GR113-007</t>
  </si>
  <si>
    <t>#Scarlet fever and erysipelas (A38,A46)</t>
  </si>
  <si>
    <t>GR113-008</t>
  </si>
  <si>
    <t>#Meningococcal infection (A39)</t>
  </si>
  <si>
    <t>GR113-009</t>
  </si>
  <si>
    <t>#Syphilis (A50-A53)</t>
  </si>
  <si>
    <t>GR113-011</t>
  </si>
  <si>
    <t>#Acute poliomyelitis (A80)</t>
  </si>
  <si>
    <t>GR113-012</t>
  </si>
  <si>
    <t>#Arthropod-borne viral encephalitis (A83-A84,A85.2)</t>
  </si>
  <si>
    <t>GR113-013</t>
  </si>
  <si>
    <t>#Measles (B05)</t>
  </si>
  <si>
    <t>GR113-014</t>
  </si>
  <si>
    <t>#Viral hepatitis (B15-B19)</t>
  </si>
  <si>
    <t>GR113-015</t>
  </si>
  <si>
    <t>#Malaria (B50-B54)</t>
  </si>
  <si>
    <t>GR113-017</t>
  </si>
  <si>
    <t>24.93</t>
  </si>
  <si>
    <t>2.76</t>
  </si>
  <si>
    <t>Malignant neoplasm of larynx (C32)</t>
  </si>
  <si>
    <t>GR113-026</t>
  </si>
  <si>
    <t>1.67</t>
  </si>
  <si>
    <t>8.33</t>
  </si>
  <si>
    <t>2.56</t>
  </si>
  <si>
    <t>1.28</t>
  </si>
  <si>
    <t>Malignant neoplasm of prostate (C61)</t>
  </si>
  <si>
    <t>GR113-033</t>
  </si>
  <si>
    <t>Malignant neoplasm of bladder (C67)</t>
  </si>
  <si>
    <t>GR113-035</t>
  </si>
  <si>
    <t>Hodgkin disease (C81)</t>
  </si>
  <si>
    <t>GR113-038</t>
  </si>
  <si>
    <t>Multiple myeloma and immunoproliferative neoplasms (C88,C90)</t>
  </si>
  <si>
    <t>GR113-041</t>
  </si>
  <si>
    <t>Other and unspecified malignant neoplasms of lymphoid, hematopoietic and related tissue (C96)</t>
  </si>
  <si>
    <t>GR113-042</t>
  </si>
  <si>
    <t>2.88</t>
  </si>
  <si>
    <t>#Anemias (D50-D64)</t>
  </si>
  <si>
    <t>GR113-045</t>
  </si>
  <si>
    <t>2.95</t>
  </si>
  <si>
    <t>Other nutritional deficiencies (E50-E64)</t>
  </si>
  <si>
    <t>GR113-049</t>
  </si>
  <si>
    <t>#Meningitis (G00,G03)</t>
  </si>
  <si>
    <t>GR113-050</t>
  </si>
  <si>
    <t>#Parkinson disease (G20-G21)</t>
  </si>
  <si>
    <t>GR113-051</t>
  </si>
  <si>
    <t>#Alzheimer disease (G30)</t>
  </si>
  <si>
    <t>GR113-052</t>
  </si>
  <si>
    <t>15.70</t>
  </si>
  <si>
    <t>12.37</t>
  </si>
  <si>
    <t>2.50</t>
  </si>
  <si>
    <t>4.29</t>
  </si>
  <si>
    <t>1.47</t>
  </si>
  <si>
    <t>Other acute ischemic heart diseases (I24)</t>
  </si>
  <si>
    <t>GR113-060</t>
  </si>
  <si>
    <t>2.82</t>
  </si>
  <si>
    <t>5.19</t>
  </si>
  <si>
    <t>Acute and subacute endocarditis (I33)</t>
  </si>
  <si>
    <t>GR113-065</t>
  </si>
  <si>
    <t>Diseases of pericardium and acute myocarditis (I30-I31,I40)</t>
  </si>
  <si>
    <t>GR113-066</t>
  </si>
  <si>
    <t>4.55</t>
  </si>
  <si>
    <t>2.63</t>
  </si>
  <si>
    <t>#Atherosclerosis (I70)</t>
  </si>
  <si>
    <t>GR113-071</t>
  </si>
  <si>
    <t>Other diseases of arteries, arterioles and capillaries (I72-I78)</t>
  </si>
  <si>
    <t>GR113-074</t>
  </si>
  <si>
    <t>1.99</t>
  </si>
  <si>
    <t>Other acute lower respiratory infections (J20-J22,U04)</t>
  </si>
  <si>
    <t>GR113-079</t>
  </si>
  <si>
    <t>#Acute bronchitis and bronchiolitis (J20-J21)</t>
  </si>
  <si>
    <t>GR113-080</t>
  </si>
  <si>
    <t>Other and unspecified acute lower respiratory infections (J22,U04)</t>
  </si>
  <si>
    <t>GR113-081</t>
  </si>
  <si>
    <t>Bronchitis, chronic and unspecified (J40-J42)</t>
  </si>
  <si>
    <t>GR113-083</t>
  </si>
  <si>
    <t>Emphysema (J43)</t>
  </si>
  <si>
    <t>GR113-084</t>
  </si>
  <si>
    <t>#Pneumoconioses and chemical effects (J60-J66,J68,U07.0)</t>
  </si>
  <si>
    <t>GR113-087</t>
  </si>
  <si>
    <t>#Peptic ulcer (K25-K28)</t>
  </si>
  <si>
    <t>GR113-090</t>
  </si>
  <si>
    <t>#Diseases of appendix (K35-K38)</t>
  </si>
  <si>
    <t>GR113-091</t>
  </si>
  <si>
    <t>#Hernia (K40-K46)</t>
  </si>
  <si>
    <t>GR113-092</t>
  </si>
  <si>
    <t>5.90</t>
  </si>
  <si>
    <t>#Cholelithiasis and other disorders of gallbladder (K80-K82)</t>
  </si>
  <si>
    <t>GR113-096</t>
  </si>
  <si>
    <t>Acute and rapidly progressive nephritic and nephrotic syndrome (N00-N01,N04)</t>
  </si>
  <si>
    <t>GR113-098</t>
  </si>
  <si>
    <t>Chronic glomerulonephritis, nephritis and nephropathy not specified as acute or chronic, and renal sclerosis unspecified (N02-N03,N05-N07,N26)</t>
  </si>
  <si>
    <t>GR113-099</t>
  </si>
  <si>
    <t>Other disorders of kidney (N25,N27)</t>
  </si>
  <si>
    <t>GR113-101</t>
  </si>
  <si>
    <t>#Infections of kidney (N10-N12,N13.6,N15.1)</t>
  </si>
  <si>
    <t>GR113-102</t>
  </si>
  <si>
    <t>#Hyperplasia of prostate (N40)</t>
  </si>
  <si>
    <t>GR113-103</t>
  </si>
  <si>
    <t>#Inflammatory diseases of female pelvic organs (N70-N76)</t>
  </si>
  <si>
    <t>GR113-104</t>
  </si>
  <si>
    <t>Pregnancy with abortive outcome (O00-O07)</t>
  </si>
  <si>
    <t>GR113-106</t>
  </si>
  <si>
    <t>1.54</t>
  </si>
  <si>
    <t>#Certain conditions originating in the perinatal period (P00-P96)</t>
  </si>
  <si>
    <t>GR113-108</t>
  </si>
  <si>
    <t>13.26</t>
  </si>
  <si>
    <t>24.80</t>
  </si>
  <si>
    <t>7.37</t>
  </si>
  <si>
    <t>7.05</t>
  </si>
  <si>
    <t>17.43</t>
  </si>
  <si>
    <t>Accidental discharge of firearms (W32-W34)</t>
  </si>
  <si>
    <t>GR113-119</t>
  </si>
  <si>
    <t>14.80</t>
  </si>
  <si>
    <t>9.80</t>
  </si>
  <si>
    <t>7.18</t>
  </si>
  <si>
    <t>Discharge of firearms, undetermined intent (Y22-Y24)</t>
  </si>
  <si>
    <t>GR113-132</t>
  </si>
  <si>
    <t>#Operations of war and their sequelae (Y36,Y89.1)</t>
  </si>
  <si>
    <t>GR113-134</t>
  </si>
  <si>
    <t>#Enterocolitis due to Clostridium difficile (A04.7)</t>
  </si>
  <si>
    <t>GR113-136</t>
  </si>
  <si>
    <t>1.62</t>
  </si>
  <si>
    <t>17.19</t>
  </si>
  <si>
    <t>3.31</t>
  </si>
  <si>
    <t>1.50</t>
  </si>
  <si>
    <t>1.94</t>
  </si>
  <si>
    <t>4.56</t>
  </si>
  <si>
    <t>30.93</t>
  </si>
  <si>
    <t>25.37</t>
  </si>
  <si>
    <t>4.19</t>
  </si>
  <si>
    <t>12.50</t>
  </si>
  <si>
    <t>4.12</t>
  </si>
  <si>
    <t>8.31</t>
  </si>
  <si>
    <t>4.62</t>
  </si>
  <si>
    <t>3.69</t>
  </si>
  <si>
    <t>7.94</t>
  </si>
  <si>
    <t>6.94</t>
  </si>
  <si>
    <t>3.25</t>
  </si>
  <si>
    <t>2.06</t>
  </si>
  <si>
    <t>1.31</t>
  </si>
  <si>
    <t>1.56</t>
  </si>
  <si>
    <t>9.56</t>
  </si>
  <si>
    <t>8.94</t>
  </si>
  <si>
    <t>2.37</t>
  </si>
  <si>
    <t>21.87</t>
  </si>
  <si>
    <t>57.87</t>
  </si>
  <si>
    <t>15.44</t>
  </si>
  <si>
    <t>14.12</t>
  </si>
  <si>
    <t>42.43</t>
  </si>
  <si>
    <t>2.94</t>
  </si>
  <si>
    <t>2.00</t>
  </si>
  <si>
    <t>33.18</t>
  </si>
  <si>
    <t>3.56</t>
  </si>
  <si>
    <t>30.68</t>
  </si>
  <si>
    <t>16.19</t>
  </si>
  <si>
    <t>14.50</t>
  </si>
  <si>
    <t>5.81</t>
  </si>
  <si>
    <t>1.75</t>
  </si>
  <si>
    <t>1.26</t>
  </si>
  <si>
    <t>27.08</t>
  </si>
  <si>
    <t>3.20</t>
  </si>
  <si>
    <t>1.38</t>
  </si>
  <si>
    <t>7.54</t>
  </si>
  <si>
    <t>2.14</t>
  </si>
  <si>
    <t>1.63</t>
  </si>
  <si>
    <t>3.58</t>
  </si>
  <si>
    <t>14.89</t>
  </si>
  <si>
    <t>10.81</t>
  </si>
  <si>
    <t>1.95</t>
  </si>
  <si>
    <t>2.45</t>
  </si>
  <si>
    <t>4.84</t>
  </si>
  <si>
    <t>4.40</t>
  </si>
  <si>
    <t>2.83</t>
  </si>
  <si>
    <t>1.70</t>
  </si>
  <si>
    <t>1.32</t>
  </si>
  <si>
    <t>7.04</t>
  </si>
  <si>
    <t>6.47</t>
  </si>
  <si>
    <t>2.01</t>
  </si>
  <si>
    <t>14.45</t>
  </si>
  <si>
    <t>26.01</t>
  </si>
  <si>
    <t>5.97</t>
  </si>
  <si>
    <t>19.54</t>
  </si>
  <si>
    <t>17.15</t>
  </si>
  <si>
    <t>1.45</t>
  </si>
  <si>
    <t>10.12</t>
  </si>
  <si>
    <t>2.89</t>
  </si>
  <si>
    <t>7.23</t>
  </si>
  <si>
    <t>2.58</t>
  </si>
  <si>
    <t>1.76</t>
  </si>
  <si>
    <t>20.27</t>
  </si>
  <si>
    <t>4.16</t>
  </si>
  <si>
    <t>1.29</t>
  </si>
  <si>
    <t>1.65</t>
  </si>
  <si>
    <t>1.53</t>
  </si>
  <si>
    <t>1.96</t>
  </si>
  <si>
    <t>2.02</t>
  </si>
  <si>
    <t>3.74</t>
  </si>
  <si>
    <t>5.21</t>
  </si>
  <si>
    <t>31.73</t>
  </si>
  <si>
    <t>26.46</t>
  </si>
  <si>
    <t>13.17</t>
  </si>
  <si>
    <t>5.08</t>
  </si>
  <si>
    <t>7.90</t>
  </si>
  <si>
    <t>4.53</t>
  </si>
  <si>
    <t>3.37</t>
  </si>
  <si>
    <t>8.21</t>
  </si>
  <si>
    <t>7.17</t>
  </si>
  <si>
    <t>1.35</t>
  </si>
  <si>
    <t>2.57</t>
  </si>
  <si>
    <t>1.71</t>
  </si>
  <si>
    <t>1.22</t>
  </si>
  <si>
    <t>12.13</t>
  </si>
  <si>
    <t>10.96</t>
  </si>
  <si>
    <t>23.64</t>
  </si>
  <si>
    <t>63.94</t>
  </si>
  <si>
    <t>16.23</t>
  </si>
  <si>
    <t>15.13</t>
  </si>
  <si>
    <t>47.71</t>
  </si>
  <si>
    <t>39.14</t>
  </si>
  <si>
    <t>3.55</t>
  </si>
  <si>
    <t>34.18</t>
  </si>
  <si>
    <t>17.39</t>
  </si>
  <si>
    <t>16.78</t>
  </si>
  <si>
    <t>8.76</t>
  </si>
  <si>
    <t>6.49</t>
  </si>
  <si>
    <t>2.27</t>
  </si>
  <si>
    <t>6.66</t>
  </si>
  <si>
    <t>25.64</t>
  </si>
  <si>
    <t>2.53</t>
  </si>
  <si>
    <t>1.60</t>
  </si>
  <si>
    <t>7.83</t>
  </si>
  <si>
    <t>2.34</t>
  </si>
  <si>
    <t>1.36</t>
  </si>
  <si>
    <t>2.03</t>
  </si>
  <si>
    <t>2.90</t>
  </si>
  <si>
    <t>3.51</t>
  </si>
  <si>
    <t>14.97</t>
  </si>
  <si>
    <t>11.52</t>
  </si>
  <si>
    <t>1.91</t>
  </si>
  <si>
    <t>3.14</t>
  </si>
  <si>
    <t>2.28</t>
  </si>
  <si>
    <t>6.35</t>
  </si>
  <si>
    <t>5.36</t>
  </si>
  <si>
    <t>2.40</t>
  </si>
  <si>
    <t>1.23</t>
  </si>
  <si>
    <t>1.66</t>
  </si>
  <si>
    <t>11.22</t>
  </si>
  <si>
    <t>10.04</t>
  </si>
  <si>
    <t>16.52</t>
  </si>
  <si>
    <t>31.06</t>
  </si>
  <si>
    <t>6.16</t>
  </si>
  <si>
    <t>5.79</t>
  </si>
  <si>
    <t>24.90</t>
  </si>
  <si>
    <t>21.75</t>
  </si>
  <si>
    <t>10.29</t>
  </si>
  <si>
    <t>7.09</t>
  </si>
  <si>
    <t>3.02</t>
  </si>
  <si>
    <t>5.92</t>
  </si>
  <si>
    <t>12.60</t>
  </si>
  <si>
    <t>19.74</t>
  </si>
  <si>
    <t>3.78</t>
  </si>
  <si>
    <t>1.68</t>
  </si>
  <si>
    <t>2.46</t>
  </si>
  <si>
    <t>3.24</t>
  </si>
  <si>
    <t>6.12</t>
  </si>
  <si>
    <t>35.16</t>
  </si>
  <si>
    <t>28.92</t>
  </si>
  <si>
    <t>4.80</t>
  </si>
  <si>
    <t>14.04</t>
  </si>
  <si>
    <t>9.24</t>
  </si>
  <si>
    <t>5.28</t>
  </si>
  <si>
    <t>3.96</t>
  </si>
  <si>
    <t>9.42</t>
  </si>
  <si>
    <t>7.74</t>
  </si>
  <si>
    <t>3.60</t>
  </si>
  <si>
    <t>1.20</t>
  </si>
  <si>
    <t>1.74</t>
  </si>
  <si>
    <t>16.44</t>
  </si>
  <si>
    <t>14.34</t>
  </si>
  <si>
    <t>2.10</t>
  </si>
  <si>
    <t>1.44</t>
  </si>
  <si>
    <t>30.60</t>
  </si>
  <si>
    <t>77.27</t>
  </si>
  <si>
    <t>16.02</t>
  </si>
  <si>
    <t>14.58</t>
  </si>
  <si>
    <t>61.25</t>
  </si>
  <si>
    <t>1.98</t>
  </si>
  <si>
    <t>50.76</t>
  </si>
  <si>
    <t>4.68</t>
  </si>
  <si>
    <t>32.58</t>
  </si>
  <si>
    <t>17.16</t>
  </si>
  <si>
    <t>15.42</t>
  </si>
  <si>
    <t>11.82</t>
  </si>
  <si>
    <t>9.12</t>
  </si>
  <si>
    <t>2.70</t>
  </si>
  <si>
    <t>2.52</t>
  </si>
  <si>
    <t>11.64</t>
  </si>
  <si>
    <t>2.11</t>
  </si>
  <si>
    <t>19.75</t>
  </si>
  <si>
    <t>25.91</t>
  </si>
  <si>
    <t>2.78</t>
  </si>
  <si>
    <t>7.91</t>
  </si>
  <si>
    <t>1.93</t>
  </si>
  <si>
    <t>2.84</t>
  </si>
  <si>
    <t>4.23</t>
  </si>
  <si>
    <t>17.03</t>
  </si>
  <si>
    <t>13.47</t>
  </si>
  <si>
    <t>1.27</t>
  </si>
  <si>
    <t>2.96</t>
  </si>
  <si>
    <t>1.81</t>
  </si>
  <si>
    <t>6.95</t>
  </si>
  <si>
    <t>5.74</t>
  </si>
  <si>
    <t>2.54</t>
  </si>
  <si>
    <t>1.39</t>
  </si>
  <si>
    <t>1.21</t>
  </si>
  <si>
    <t>13.41</t>
  </si>
  <si>
    <t>11.90</t>
  </si>
  <si>
    <t>1.51</t>
  </si>
  <si>
    <t>1.57</t>
  </si>
  <si>
    <t>1.69</t>
  </si>
  <si>
    <t>19.39</t>
  </si>
  <si>
    <t>38.83</t>
  </si>
  <si>
    <t>8.39</t>
  </si>
  <si>
    <t>7.97</t>
  </si>
  <si>
    <t>30.44</t>
  </si>
  <si>
    <t>27.00</t>
  </si>
  <si>
    <t>10.15</t>
  </si>
  <si>
    <t>7.61</t>
  </si>
  <si>
    <t>2.60</t>
  </si>
  <si>
    <t>2.05</t>
  </si>
  <si>
    <t>1.33</t>
  </si>
  <si>
    <t>19.33</t>
  </si>
  <si>
    <t>1.85</t>
  </si>
  <si>
    <t>34.61</t>
  </si>
  <si>
    <t>18.81</t>
  </si>
  <si>
    <t>3.76</t>
  </si>
  <si>
    <t>2.08</t>
  </si>
  <si>
    <t>3.94</t>
  </si>
  <si>
    <t>6.13</t>
  </si>
  <si>
    <t>35.59</t>
  </si>
  <si>
    <t>28.07</t>
  </si>
  <si>
    <t>5.44</t>
  </si>
  <si>
    <t>13.48</t>
  </si>
  <si>
    <t>4.51</t>
  </si>
  <si>
    <t>8.97</t>
  </si>
  <si>
    <t>4.86</t>
  </si>
  <si>
    <t>4.11</t>
  </si>
  <si>
    <t>8.68</t>
  </si>
  <si>
    <t>7.81</t>
  </si>
  <si>
    <t>3.65</t>
  </si>
  <si>
    <t>2.26</t>
  </si>
  <si>
    <t>1.79</t>
  </si>
  <si>
    <t>19.85</t>
  </si>
  <si>
    <t>17.59</t>
  </si>
  <si>
    <t>1.16</t>
  </si>
  <si>
    <t>2.20</t>
  </si>
  <si>
    <t>33.16</t>
  </si>
  <si>
    <t>92.02</t>
  </si>
  <si>
    <t>20.37</t>
  </si>
  <si>
    <t>18.69</t>
  </si>
  <si>
    <t>71.64</t>
  </si>
  <si>
    <t>3.30</t>
  </si>
  <si>
    <t>60.19</t>
  </si>
  <si>
    <t>34.32</t>
  </si>
  <si>
    <t>15.63</t>
  </si>
  <si>
    <t>10.36</t>
  </si>
  <si>
    <t>8.51</t>
  </si>
  <si>
    <t>33.45</t>
  </si>
  <si>
    <t>7.43</t>
  </si>
  <si>
    <t>24.95</t>
  </si>
  <si>
    <t>6.52</t>
  </si>
  <si>
    <t>3.87</t>
  </si>
  <si>
    <t>12.62</t>
  </si>
  <si>
    <t>2.36</t>
  </si>
  <si>
    <t>3.44</t>
  </si>
  <si>
    <t>12.02</t>
  </si>
  <si>
    <t>10.03</t>
  </si>
  <si>
    <t>36.30</t>
  </si>
  <si>
    <t>8.03</t>
  </si>
  <si>
    <t>7.55</t>
  </si>
  <si>
    <t>28.27</t>
  </si>
  <si>
    <t>9.66</t>
  </si>
  <si>
    <t>3.38</t>
  </si>
  <si>
    <t>6.28</t>
  </si>
  <si>
    <t>6.89</t>
  </si>
  <si>
    <t>2.23</t>
  </si>
  <si>
    <t>1.49</t>
  </si>
  <si>
    <t>10.24</t>
  </si>
  <si>
    <t>19.50</t>
  </si>
  <si>
    <t>3.89</t>
  </si>
  <si>
    <t>1.14</t>
  </si>
  <si>
    <t>3.03</t>
  </si>
  <si>
    <t>3.15</t>
  </si>
  <si>
    <t>7.03</t>
  </si>
  <si>
    <t>34.42</t>
  </si>
  <si>
    <t>27.10</t>
  </si>
  <si>
    <t>4.63</t>
  </si>
  <si>
    <t>12.12</t>
  </si>
  <si>
    <t>8.35</t>
  </si>
  <si>
    <t>9.84</t>
  </si>
  <si>
    <t>8.52</t>
  </si>
  <si>
    <t>4.57</t>
  </si>
  <si>
    <t>1.83</t>
  </si>
  <si>
    <t>18.76</t>
  </si>
  <si>
    <t>16.07</t>
  </si>
  <si>
    <t>2.69</t>
  </si>
  <si>
    <t>30.76</t>
  </si>
  <si>
    <t>98.07</t>
  </si>
  <si>
    <t>20.93</t>
  </si>
  <si>
    <t>77.14</t>
  </si>
  <si>
    <t>67.02</t>
  </si>
  <si>
    <t>4.52</t>
  </si>
  <si>
    <t>35.97</t>
  </si>
  <si>
    <t>18.58</t>
  </si>
  <si>
    <t>17.38</t>
  </si>
  <si>
    <t>11.15</t>
  </si>
  <si>
    <t>8.58</t>
  </si>
  <si>
    <t>3.26</t>
  </si>
  <si>
    <t>9.38</t>
  </si>
  <si>
    <t>1.19</t>
  </si>
  <si>
    <t>1.78</t>
  </si>
  <si>
    <t>22.01</t>
  </si>
  <si>
    <t>2.67</t>
  </si>
  <si>
    <t>6.41</t>
  </si>
  <si>
    <t>1.84</t>
  </si>
  <si>
    <t>11.75</t>
  </si>
  <si>
    <t>1.90</t>
  </si>
  <si>
    <t>3.80</t>
  </si>
  <si>
    <t>2.73</t>
  </si>
  <si>
    <t>5.34</t>
  </si>
  <si>
    <t>4.45</t>
  </si>
  <si>
    <t>1.72</t>
  </si>
  <si>
    <t>11.57</t>
  </si>
  <si>
    <t>9.97</t>
  </si>
  <si>
    <t>1.25</t>
  </si>
  <si>
    <t>18.39</t>
  </si>
  <si>
    <t>36.37</t>
  </si>
  <si>
    <t>7.00</t>
  </si>
  <si>
    <t>6.71</t>
  </si>
  <si>
    <t>29.37</t>
  </si>
  <si>
    <t>25.87</t>
  </si>
  <si>
    <t>2.85</t>
  </si>
  <si>
    <t>1.42</t>
  </si>
  <si>
    <t>2.33</t>
  </si>
  <si>
    <t>19.24</t>
  </si>
  <si>
    <t>4.14</t>
  </si>
  <si>
    <t>2.38</t>
  </si>
  <si>
    <t>3.35</t>
  </si>
  <si>
    <t>7.89</t>
  </si>
  <si>
    <t>32.63</t>
  </si>
  <si>
    <t>26.28</t>
  </si>
  <si>
    <t>5.05</t>
  </si>
  <si>
    <t>12.54</t>
  </si>
  <si>
    <t>3.86</t>
  </si>
  <si>
    <t>4.71</t>
  </si>
  <si>
    <t>8.12</t>
  </si>
  <si>
    <t>6.53</t>
  </si>
  <si>
    <t>4.03</t>
  </si>
  <si>
    <t>1.59</t>
  </si>
  <si>
    <t>18.33</t>
  </si>
  <si>
    <t>1.87</t>
  </si>
  <si>
    <t>28.55</t>
  </si>
  <si>
    <t>95.85</t>
  </si>
  <si>
    <t>16.91</t>
  </si>
  <si>
    <t>77.47</t>
  </si>
  <si>
    <t>66.63</t>
  </si>
  <si>
    <t>4.88</t>
  </si>
  <si>
    <t>35.30</t>
  </si>
  <si>
    <t>15.55</t>
  </si>
  <si>
    <t>9.99</t>
  </si>
  <si>
    <t>2.16</t>
  </si>
  <si>
    <t>26.17</t>
  </si>
  <si>
    <t>7.42</t>
  </si>
  <si>
    <t>3.50</t>
  </si>
  <si>
    <t>15.61</t>
  </si>
  <si>
    <t>11.27</t>
  </si>
  <si>
    <t>2.43</t>
  </si>
  <si>
    <t>2.91</t>
  </si>
  <si>
    <t>5.52</t>
  </si>
  <si>
    <t>5.10</t>
  </si>
  <si>
    <t>11.21</t>
  </si>
  <si>
    <t>1.48</t>
  </si>
  <si>
    <t>16.26</t>
  </si>
  <si>
    <t>26.29</t>
  </si>
  <si>
    <t>4.92</t>
  </si>
  <si>
    <t>20.95</t>
  </si>
  <si>
    <t>17.50</t>
  </si>
  <si>
    <t>8.72</t>
  </si>
  <si>
    <t>3.09</t>
  </si>
  <si>
    <t>5.64</t>
  </si>
  <si>
    <t>4.98</t>
  </si>
  <si>
    <t>20.20</t>
  </si>
  <si>
    <t>2.55</t>
  </si>
  <si>
    <t>3.52</t>
  </si>
  <si>
    <t>6.24</t>
  </si>
  <si>
    <t>31.38</t>
  </si>
  <si>
    <t>24.12</t>
  </si>
  <si>
    <t>11.63</t>
  </si>
  <si>
    <t>2.61</t>
  </si>
  <si>
    <t>8.63</t>
  </si>
  <si>
    <t>5.33</t>
  </si>
  <si>
    <t>3.29</t>
  </si>
  <si>
    <t>7.38</t>
  </si>
  <si>
    <t>3.97</t>
  </si>
  <si>
    <t>17.20</t>
  </si>
  <si>
    <t>15.21</t>
  </si>
  <si>
    <t>3.75</t>
  </si>
  <si>
    <t>31.16</t>
  </si>
  <si>
    <t>75.20</t>
  </si>
  <si>
    <t>17.37</t>
  </si>
  <si>
    <t>16.00</t>
  </si>
  <si>
    <t>57.83</t>
  </si>
  <si>
    <t>49.26</t>
  </si>
  <si>
    <t>32.86</t>
  </si>
  <si>
    <t>18.84</t>
  </si>
  <si>
    <t>14.02</t>
  </si>
  <si>
    <t>8.57</t>
  </si>
  <si>
    <t>6.30</t>
  </si>
  <si>
    <t>15.04</t>
  </si>
  <si>
    <t>4.81</t>
  </si>
  <si>
    <t>3.68</t>
  </si>
  <si>
    <t>8.66</t>
  </si>
  <si>
    <t>10.74</t>
  </si>
  <si>
    <t>11.07</t>
  </si>
  <si>
    <t>8.29</t>
  </si>
  <si>
    <t>3.63</t>
  </si>
  <si>
    <t>3.01</t>
  </si>
  <si>
    <t>6.19</t>
  </si>
  <si>
    <t>5.16</t>
  </si>
  <si>
    <t>17.93</t>
  </si>
  <si>
    <t>9.65</t>
  </si>
  <si>
    <t>33.09</t>
  </si>
  <si>
    <t>Query Date: May 30, 2025 6:21:12 PM</t>
  </si>
  <si>
    <t>6:21:12 PM</t>
  </si>
  <si>
    <t>2. Rows with suppressed Deaths are hidden. Use Quick Options above to show suppressed rows.</t>
  </si>
  <si>
    <t>rates2019</t>
  </si>
  <si>
    <t>MR2019</t>
  </si>
  <si>
    <t>Sum of MR2019</t>
  </si>
  <si>
    <t>(Multiple Items)</t>
  </si>
  <si>
    <t>EDR2019</t>
  </si>
  <si>
    <t>Pivot of MRs vs. 2019 for men and women age 35-44 in High Income Counties in FBFS 15 states</t>
  </si>
  <si>
    <t>Sum of EDR2019</t>
  </si>
  <si>
    <t>EDRs by Cause for Men and Women 35-44 in High Income Counties of 15 FBFS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</si>
</sst>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indexed="56"/>
      <name val="Verdana"/>
    </font>
    <font>
      <sz val="11"/>
      <color indexed="8"/>
      <name val="Verdana"/>
    </font>
    <font>
      <b/>
      <sz val="10"/>
      <color indexed="9"/>
      <name val="Verdan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  <xf numFmtId="0" fontId="20" fillId="33" borderId="11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right"/>
    </xf>
    <xf numFmtId="0" fontId="19" fillId="0" borderId="12" xfId="0" applyFont="1" applyBorder="1" applyAlignment="1">
      <alignment horizontal="left" wrapText="1"/>
    </xf>
    <xf numFmtId="0" fontId="19" fillId="0" borderId="12" xfId="0" applyFont="1" applyBorder="1" applyAlignment="1">
      <alignment horizontal="right" wrapText="1"/>
    </xf>
    <xf numFmtId="0" fontId="19" fillId="0" borderId="11" xfId="0" applyFont="1" applyBorder="1" applyAlignment="1">
      <alignment horizontal="left" wrapText="1"/>
    </xf>
    <xf numFmtId="0" fontId="19" fillId="0" borderId="11" xfId="0" applyFont="1" applyBorder="1" applyAlignment="1">
      <alignment horizontal="right"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19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[FBFS_COD_Research.xlsx]Sheet7!PivotTable3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Sheet7!$B$3:$B$5</c:f>
              <c:strCache>
                <c:ptCount val="1"/>
                <c:pt idx="0">
                  <c:v>Male - 25-34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Sheet7!$A$6:$A$12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Sheet7!$B$6:$B$12</c:f>
              <c:numCache>
                <c:formatCode>General</c:formatCode>
                <c:ptCount val="7"/>
                <c:pt idx="0">
                  <c:v>150.1</c:v>
                </c:pt>
                <c:pt idx="1">
                  <c:v>155</c:v>
                </c:pt>
                <c:pt idx="2">
                  <c:v>195.6</c:v>
                </c:pt>
                <c:pt idx="3">
                  <c:v>218.5</c:v>
                </c:pt>
                <c:pt idx="4">
                  <c:v>202.4</c:v>
                </c:pt>
                <c:pt idx="5">
                  <c:v>190.2</c:v>
                </c:pt>
                <c:pt idx="6">
                  <c:v>163.9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B-4E71-BDA7-9A43266917D5}"/>
            </c:ext>
          </c:extLst>
        </c:ser>
        <c:ser>
          <c:idx val="1"/>
          <c:order val="1"/>
          <c:tx>
            <c:strRef>
              <c:f>Sheet7!$C$3:$C$5</c:f>
              <c:strCache>
                <c:ptCount val="1"/>
                <c:pt idx="0">
                  <c:v>Male - 35-44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Sheet7!$A$6:$A$12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Sheet7!$C$6:$C$12</c:f>
              <c:numCache>
                <c:formatCode>General</c:formatCode>
                <c:ptCount val="7"/>
                <c:pt idx="0">
                  <c:v>198.6</c:v>
                </c:pt>
                <c:pt idx="1">
                  <c:v>217.1</c:v>
                </c:pt>
                <c:pt idx="2">
                  <c:v>263.60000000000002</c:v>
                </c:pt>
                <c:pt idx="3">
                  <c:v>305.3</c:v>
                </c:pt>
                <c:pt idx="4">
                  <c:v>289.39999999999998</c:v>
                </c:pt>
                <c:pt idx="5">
                  <c:v>268.3</c:v>
                </c:pt>
                <c:pt idx="6">
                  <c:v>261.3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B-4E71-BDA7-9A43266917D5}"/>
            </c:ext>
          </c:extLst>
        </c:ser>
        <c:ser>
          <c:idx val="2"/>
          <c:order val="2"/>
          <c:tx>
            <c:strRef>
              <c:f>Sheet7!$D$3:$D$5</c:f>
              <c:strCache>
                <c:ptCount val="1"/>
                <c:pt idx="0">
                  <c:v>Male - 45-54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Sheet7!$A$6:$A$12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Sheet7!$D$6:$D$12</c:f>
              <c:numCache>
                <c:formatCode>General</c:formatCode>
                <c:ptCount val="7"/>
                <c:pt idx="0">
                  <c:v>406.5</c:v>
                </c:pt>
                <c:pt idx="1">
                  <c:v>409.4</c:v>
                </c:pt>
                <c:pt idx="2">
                  <c:v>487.1</c:v>
                </c:pt>
                <c:pt idx="3">
                  <c:v>540.79999999999995</c:v>
                </c:pt>
                <c:pt idx="4">
                  <c:v>484.4</c:v>
                </c:pt>
                <c:pt idx="5">
                  <c:v>442.6</c:v>
                </c:pt>
                <c:pt idx="6">
                  <c:v>437.2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B-4E71-BDA7-9A43266917D5}"/>
            </c:ext>
          </c:extLst>
        </c:ser>
        <c:ser>
          <c:idx val="3"/>
          <c:order val="3"/>
          <c:tx>
            <c:strRef>
              <c:f>Sheet7!$E$3:$E$5</c:f>
              <c:strCache>
                <c:ptCount val="1"/>
                <c:pt idx="0">
                  <c:v>Male - 55-64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Sheet7!$A$6:$A$12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Sheet7!$E$6:$E$12</c:f>
              <c:numCache>
                <c:formatCode>General</c:formatCode>
                <c:ptCount val="7"/>
                <c:pt idx="0">
                  <c:v>925.1</c:v>
                </c:pt>
                <c:pt idx="1">
                  <c:v>914.3</c:v>
                </c:pt>
                <c:pt idx="2">
                  <c:v>1081.0999999999999</c:v>
                </c:pt>
                <c:pt idx="3">
                  <c:v>1144.4000000000001</c:v>
                </c:pt>
                <c:pt idx="4">
                  <c:v>1026.7</c:v>
                </c:pt>
                <c:pt idx="5">
                  <c:v>943.7</c:v>
                </c:pt>
                <c:pt idx="6">
                  <c:v>909.7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B-4E71-BDA7-9A43266917D5}"/>
            </c:ext>
          </c:extLst>
        </c:ser>
        <c:ser>
          <c:idx val="4"/>
          <c:order val="4"/>
          <c:tx>
            <c:strRef>
              <c:f>Sheet7!$F$3:$F$5</c:f>
              <c:strCache>
                <c:ptCount val="1"/>
                <c:pt idx="0">
                  <c:v>Male - 65-74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Sheet7!$A$6:$A$12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Sheet7!$F$6:$F$12</c:f>
              <c:numCache>
                <c:formatCode>General</c:formatCode>
                <c:ptCount val="7"/>
                <c:pt idx="0">
                  <c:v>1871.9</c:v>
                </c:pt>
                <c:pt idx="1">
                  <c:v>1851.7</c:v>
                </c:pt>
                <c:pt idx="2">
                  <c:v>2163.8000000000002</c:v>
                </c:pt>
                <c:pt idx="3">
                  <c:v>2212.5</c:v>
                </c:pt>
                <c:pt idx="4">
                  <c:v>2066.6999999999998</c:v>
                </c:pt>
                <c:pt idx="5">
                  <c:v>1924.4</c:v>
                </c:pt>
                <c:pt idx="6">
                  <c:v>1903.1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B-4E71-BDA7-9A43266917D5}"/>
            </c:ext>
          </c:extLst>
        </c:ser>
        <c:ser>
          <c:idx val="5"/>
          <c:order val="5"/>
          <c:tx>
            <c:strRef>
              <c:f>Sheet7!$G$3:$G$5</c:f>
              <c:strCache>
                <c:ptCount val="1"/>
                <c:pt idx="0">
                  <c:v>Male - 75-84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Sheet7!$A$6:$A$12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Sheet7!$G$6:$G$12</c:f>
              <c:numCache>
                <c:formatCode>General</c:formatCode>
                <c:ptCount val="7"/>
                <c:pt idx="0">
                  <c:v>4806.8999999999996</c:v>
                </c:pt>
                <c:pt idx="1">
                  <c:v>4833.1000000000004</c:v>
                </c:pt>
                <c:pt idx="2">
                  <c:v>5539.8</c:v>
                </c:pt>
                <c:pt idx="3">
                  <c:v>5629</c:v>
                </c:pt>
                <c:pt idx="4">
                  <c:v>5133.3</c:v>
                </c:pt>
                <c:pt idx="5">
                  <c:v>4763.8</c:v>
                </c:pt>
                <c:pt idx="6">
                  <c:v>4916.3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8B-4E71-BDA7-9A4326691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80768"/>
        <c:axId val="1300923600"/>
      </c:lineChart>
      <c:catAx>
        <c:axId val="12747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23600"/>
        <c:crosses val="autoZero"/>
        <c:auto val="1"/>
        <c:lblAlgn val="ctr"/>
        <c:lblOffset val="100"/>
        <c:noMultiLvlLbl val="0"/>
      </c:catAx>
      <c:valAx>
        <c:axId val="13009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[FBFS_COD_Research.xlsx]Sheet7!PivotTable4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Sheet7!$V$4:$V$6</c:f>
              <c:strCache>
                <c:ptCount val="1"/>
                <c:pt idx="0">
                  <c:v>Female - 25-34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Sheet7!$U$7:$U$13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Sheet7!$V$7:$V$13</c:f>
              <c:numCache>
                <c:formatCode>General</c:formatCode>
                <c:ptCount val="7"/>
                <c:pt idx="0">
                  <c:v>0.98027314112291331</c:v>
                </c:pt>
                <c:pt idx="1">
                  <c:v>1</c:v>
                </c:pt>
                <c:pt idx="2">
                  <c:v>1.2579666160849772</c:v>
                </c:pt>
                <c:pt idx="3">
                  <c:v>1.3915022761760243</c:v>
                </c:pt>
                <c:pt idx="4">
                  <c:v>1.3338391502276177</c:v>
                </c:pt>
                <c:pt idx="5">
                  <c:v>1.1972685887708649</c:v>
                </c:pt>
                <c:pt idx="6">
                  <c:v>1.1654021244309558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F-44BB-ABD6-547432996890}"/>
            </c:ext>
          </c:extLst>
        </c:ser>
        <c:ser>
          <c:idx val="1"/>
          <c:order val="1"/>
          <c:tx>
            <c:strRef>
              <c:f>Sheet7!$W$4:$W$6</c:f>
              <c:strCache>
                <c:ptCount val="1"/>
                <c:pt idx="0">
                  <c:v>Female - 35-44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Sheet7!$U$7:$U$13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Sheet7!$W$7:$W$13</c:f>
              <c:numCache>
                <c:formatCode>General</c:formatCode>
                <c:ptCount val="7"/>
                <c:pt idx="0">
                  <c:v>0.95540875309661444</c:v>
                </c:pt>
                <c:pt idx="1">
                  <c:v>1</c:v>
                </c:pt>
                <c:pt idx="2">
                  <c:v>1.1436829066886871</c:v>
                </c:pt>
                <c:pt idx="3">
                  <c:v>1.4004954582989266</c:v>
                </c:pt>
                <c:pt idx="4">
                  <c:v>1.2287365813377376</c:v>
                </c:pt>
                <c:pt idx="5">
                  <c:v>1.1403798513625103</c:v>
                </c:pt>
                <c:pt idx="6">
                  <c:v>1.116432700247729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F-44BB-ABD6-547432996890}"/>
            </c:ext>
          </c:extLst>
        </c:ser>
        <c:ser>
          <c:idx val="2"/>
          <c:order val="2"/>
          <c:tx>
            <c:strRef>
              <c:f>Sheet7!$X$4:$X$6</c:f>
              <c:strCache>
                <c:ptCount val="1"/>
                <c:pt idx="0">
                  <c:v>Female - 45-54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Sheet7!$U$7:$U$13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Sheet7!$X$7:$X$13</c:f>
              <c:numCache>
                <c:formatCode>General</c:formatCode>
                <c:ptCount val="7"/>
                <c:pt idx="0">
                  <c:v>1.0186697782963825</c:v>
                </c:pt>
                <c:pt idx="1">
                  <c:v>1</c:v>
                </c:pt>
                <c:pt idx="2">
                  <c:v>1.1271878646441074</c:v>
                </c:pt>
                <c:pt idx="3">
                  <c:v>1.3049397121742512</c:v>
                </c:pt>
                <c:pt idx="4">
                  <c:v>1.1069622714896927</c:v>
                </c:pt>
                <c:pt idx="5">
                  <c:v>1.0058343057176196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F-44BB-ABD6-547432996890}"/>
            </c:ext>
          </c:extLst>
        </c:ser>
        <c:ser>
          <c:idx val="3"/>
          <c:order val="3"/>
          <c:tx>
            <c:strRef>
              <c:f>Sheet7!$Y$4:$Y$6</c:f>
              <c:strCache>
                <c:ptCount val="1"/>
                <c:pt idx="0">
                  <c:v>Female - 55-64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Sheet7!$U$7:$U$13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Sheet7!$Y$7:$Y$13</c:f>
              <c:numCache>
                <c:formatCode>General</c:formatCode>
                <c:ptCount val="7"/>
                <c:pt idx="0">
                  <c:v>0.97049413437611087</c:v>
                </c:pt>
                <c:pt idx="1">
                  <c:v>1</c:v>
                </c:pt>
                <c:pt idx="2">
                  <c:v>1.1153572698186989</c:v>
                </c:pt>
                <c:pt idx="3">
                  <c:v>1.2497333807323143</c:v>
                </c:pt>
                <c:pt idx="4">
                  <c:v>1.1395307500888732</c:v>
                </c:pt>
                <c:pt idx="5">
                  <c:v>1.0280838961962318</c:v>
                </c:pt>
                <c:pt idx="6">
                  <c:v>1.012086740135087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F-44BB-ABD6-547432996890}"/>
            </c:ext>
          </c:extLst>
        </c:ser>
        <c:ser>
          <c:idx val="4"/>
          <c:order val="4"/>
          <c:tx>
            <c:strRef>
              <c:f>Sheet7!$Z$4:$Z$6</c:f>
              <c:strCache>
                <c:ptCount val="1"/>
                <c:pt idx="0">
                  <c:v>Female - 65-74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Sheet7!$U$7:$U$13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Sheet7!$Z$7:$Z$13</c:f>
              <c:numCache>
                <c:formatCode>General</c:formatCode>
                <c:ptCount val="7"/>
                <c:pt idx="0">
                  <c:v>1.0152053549293447</c:v>
                </c:pt>
                <c:pt idx="1">
                  <c:v>1</c:v>
                </c:pt>
                <c:pt idx="2">
                  <c:v>1.154036856458144</c:v>
                </c:pt>
                <c:pt idx="3">
                  <c:v>1.2056028427402696</c:v>
                </c:pt>
                <c:pt idx="4">
                  <c:v>1.1591603999669451</c:v>
                </c:pt>
                <c:pt idx="5">
                  <c:v>1.0667713412114703</c:v>
                </c:pt>
                <c:pt idx="6">
                  <c:v>1.0580117345673912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F-44BB-ABD6-547432996890}"/>
            </c:ext>
          </c:extLst>
        </c:ser>
        <c:ser>
          <c:idx val="5"/>
          <c:order val="5"/>
          <c:tx>
            <c:strRef>
              <c:f>Sheet7!$AA$4:$AA$6</c:f>
              <c:strCache>
                <c:ptCount val="1"/>
                <c:pt idx="0">
                  <c:v>Female - 75-84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Sheet7!$U$7:$U$13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 (provisional)</c:v>
                </c:pt>
              </c:strCache>
            </c:strRef>
          </c:cat>
          <c:val>
            <c:numRef>
              <c:f>Sheet7!$AA$7:$AA$13</c:f>
              <c:numCache>
                <c:formatCode>General</c:formatCode>
                <c:ptCount val="7"/>
                <c:pt idx="0">
                  <c:v>1.0044289431434423</c:v>
                </c:pt>
                <c:pt idx="1">
                  <c:v>1</c:v>
                </c:pt>
                <c:pt idx="2">
                  <c:v>1.1263909649559873</c:v>
                </c:pt>
                <c:pt idx="3">
                  <c:v>1.1537673697613908</c:v>
                </c:pt>
                <c:pt idx="4">
                  <c:v>1.0795272103194375</c:v>
                </c:pt>
                <c:pt idx="5">
                  <c:v>1.00913469523335</c:v>
                </c:pt>
                <c:pt idx="6">
                  <c:v>1.0631124397940541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F-44BB-ABD6-5474329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411632"/>
        <c:axId val="1273413552"/>
      </c:lineChart>
      <c:catAx>
        <c:axId val="12734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13552"/>
        <c:crosses val="autoZero"/>
        <c:auto val="1"/>
        <c:lblAlgn val="ctr"/>
        <c:lblOffset val="100"/>
        <c:noMultiLvlLbl val="0"/>
      </c:catAx>
      <c:valAx>
        <c:axId val="127341355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14</xdr:row>
      <xdr:rowOff>176212</xdr:rowOff>
    </xdr:from>
    <xdr:to>
      <xdr:col>18</xdr:col>
      <xdr:colOff>419100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35B34-0608-6521-C6B8-6452FBDF6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676274</xdr:colOff>
      <xdr:row>14</xdr:row>
      <xdr:rowOff>190499</xdr:rowOff>
    </xdr:from>
    <xdr:to>
      <xdr:col>28</xdr:col>
      <xdr:colOff>85724</xdr:colOff>
      <xdr:row>44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B5F73-A3AF-F53E-2B64-CF3FB6BA0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Rigatti" refreshedDate="45807.566037847224" createdVersion="8" refreshedVersion="8" minRefreshableVersion="3" recordCount="219" xr:uid="{4D66DD34-73E9-4467-B35E-C7C30E377DF3}">
  <cacheSource type="worksheet">
    <worksheetSource ref="A1:L220" sheet="SixGroupHighIncome"/>
  </cacheSource>
  <cacheFields count="12">
    <cacheField name="Notes" numFmtId="0">
      <sharedItems containsDate="1" containsBlank="1" containsMixedTypes="1" minDate="1899-12-30T17:26:24" maxDate="1899-12-30T17:26:24"/>
    </cacheField>
    <cacheField name="Year" numFmtId="0">
      <sharedItems containsBlank="1" containsMixedTypes="1" containsNumber="1" containsInteger="1" minValue="2018" maxValue="2023" count="9">
        <n v="2018"/>
        <n v="2019"/>
        <n v="2020"/>
        <n v="2021"/>
        <n v="2022"/>
        <n v="2023"/>
        <s v="2024 (provisional)"/>
        <s v="2025 (provisional and partial)"/>
        <m/>
      </sharedItems>
    </cacheField>
    <cacheField name="Year Code" numFmtId="0">
      <sharedItems containsString="0" containsBlank="1" containsNumber="1" containsInteger="1" minValue="2018" maxValue="2025"/>
    </cacheField>
    <cacheField name="Sex" numFmtId="0">
      <sharedItems containsBlank="1" count="3">
        <s v="Female"/>
        <s v="Male"/>
        <m/>
      </sharedItems>
    </cacheField>
    <cacheField name="Sex Code" numFmtId="0">
      <sharedItems containsBlank="1"/>
    </cacheField>
    <cacheField name="Ten-Year Age Groups" numFmtId="0">
      <sharedItems containsBlank="1"/>
    </cacheField>
    <cacheField name="Ten-Year Age Groups Code" numFmtId="0">
      <sharedItems containsBlank="1" count="7">
        <s v="25-34"/>
        <s v="35-44"/>
        <s v="45-54"/>
        <s v="55-64"/>
        <s v="65-74"/>
        <s v="75-84"/>
        <m/>
      </sharedItems>
    </cacheField>
    <cacheField name="Deaths" numFmtId="0">
      <sharedItems containsString="0" containsBlank="1" containsNumber="1" containsInteger="1" minValue="469" maxValue="28331"/>
    </cacheField>
    <cacheField name="Population" numFmtId="0">
      <sharedItems containsString="0" containsBlank="1" containsNumber="1" containsInteger="1" minValue="456388" maxValue="1830336"/>
    </cacheField>
    <cacheField name="Crude Rate" numFmtId="0">
      <sharedItems containsString="0" containsBlank="1" containsNumber="1" minValue="27.2" maxValue="5629"/>
    </cacheField>
    <cacheField name="q2019" numFmtId="0">
      <sharedItems containsString="0" containsBlank="1" containsNumber="1" minValue="65.900000000000006" maxValue="4833.1000000000004"/>
    </cacheField>
    <cacheField name="MR_2019" numFmtId="0">
      <sharedItems containsMixedTypes="1" containsNumber="1" minValue="0.3508362504861921" maxValue="1.4096774193548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Rigatti" refreshedDate="45807.604617129633" createdVersion="8" refreshedVersion="8" minRefreshableVersion="3" recordCount="1707" xr:uid="{5A729039-C886-475F-97C7-46559CA0829C}">
  <cacheSource type="worksheet">
    <worksheetSource ref="A1:M1708" sheet="provisionalData"/>
  </cacheSource>
  <cacheFields count="13">
    <cacheField name="Notes" numFmtId="0">
      <sharedItems/>
    </cacheField>
    <cacheField name="Year" numFmtId="0">
      <sharedItems containsString="0" containsBlank="1" containsNumber="1" containsInteger="1" minValue="2018" maxValue="2023" count="7">
        <n v="2018"/>
        <n v="2019"/>
        <n v="2020"/>
        <n v="2021"/>
        <n v="2022"/>
        <n v="2023"/>
        <m/>
      </sharedItems>
    </cacheField>
    <cacheField name="Year Code" numFmtId="0">
      <sharedItems containsString="0" containsBlank="1" containsNumber="1" containsInteger="1" minValue="2018" maxValue="2025" count="9">
        <n v="2018"/>
        <n v="2019"/>
        <n v="2020"/>
        <n v="2021"/>
        <n v="2022"/>
        <n v="2023"/>
        <n v="2024"/>
        <n v="2025"/>
        <m/>
      </sharedItems>
    </cacheField>
    <cacheField name="Sex" numFmtId="0">
      <sharedItems count="3">
        <s v="Female"/>
        <s v="Male"/>
        <s v=""/>
      </sharedItems>
    </cacheField>
    <cacheField name="Sex Code" numFmtId="0">
      <sharedItems/>
    </cacheField>
    <cacheField name="UCD - ICD-10 113 Cause List" numFmtId="0">
      <sharedItems/>
    </cacheField>
    <cacheField name="UCD - ICD-10 113 Cause List Code" numFmtId="0">
      <sharedItems count="137">
        <s v="GR113-001"/>
        <s v="GR113-002"/>
        <s v="GR113-006"/>
        <s v="GR113-007"/>
        <s v="GR113-008"/>
        <s v="GR113-009"/>
        <s v="GR113-010"/>
        <s v="GR113-011"/>
        <s v="GR113-012"/>
        <s v="GR113-013"/>
        <s v="GR113-014"/>
        <s v="GR113-017"/>
        <s v="GR113-019"/>
        <s v="GR113-021"/>
        <s v="GR113-022"/>
        <s v="GR113-023"/>
        <s v="GR113-026"/>
        <s v="GR113-027"/>
        <s v="GR113-028"/>
        <s v="GR113-029"/>
        <s v="GR113-030"/>
        <s v="GR113-032"/>
        <s v="GR113-033"/>
        <s v="GR113-036"/>
        <s v="GR113-037"/>
        <s v="GR113-038"/>
        <s v="GR113-039"/>
        <s v="GR113-040"/>
        <s v="GR113-042"/>
        <s v="GR113-043"/>
        <s v="GR113-046"/>
        <s v="GR113-051"/>
        <s v="GR113-053"/>
        <s v="GR113-054"/>
        <s v="GR113-056"/>
        <s v="GR113-058"/>
        <s v="GR113-059"/>
        <s v="GR113-060"/>
        <s v="GR113-061"/>
        <s v="GR113-062"/>
        <s v="GR113-063"/>
        <s v="GR113-064"/>
        <s v="GR113-068"/>
        <s v="GR113-070"/>
        <s v="GR113-071"/>
        <s v="GR113-075"/>
        <s v="GR113-076"/>
        <s v="GR113-077"/>
        <s v="GR113-078"/>
        <s v="GR113-079"/>
        <s v="GR113-080"/>
        <s v="GR113-081"/>
        <s v="GR113-082"/>
        <s v="GR113-083"/>
        <s v="GR113-084"/>
        <s v="GR113-086"/>
        <s v="GR113-087"/>
        <s v="GR113-089"/>
        <s v="GR113-092"/>
        <s v="GR113-093"/>
        <s v="GR113-094"/>
        <s v="GR113-095"/>
        <s v="GR113-097"/>
        <s v="GR113-098"/>
        <s v="GR113-099"/>
        <s v="GR113-100"/>
        <s v="GR113-101"/>
        <s v="GR113-103"/>
        <s v="GR113-104"/>
        <s v="GR113-105"/>
        <s v="GR113-107"/>
        <s v="GR113-108"/>
        <s v="GR113-109"/>
        <s v="GR113-110"/>
        <s v="GR113-111"/>
        <s v="GR113-112"/>
        <s v="GR113-113"/>
        <s v="GR113-114"/>
        <s v="GR113-117"/>
        <s v="GR113-118"/>
        <s v="GR113-119"/>
        <s v="GR113-122"/>
        <s v="GR113-123"/>
        <s v="GR113-124"/>
        <s v="GR113-125"/>
        <s v="GR113-126"/>
        <s v="GR113-127"/>
        <s v="GR113-128"/>
        <s v="GR113-129"/>
        <s v="GR113-130"/>
        <s v="GR113-131"/>
        <s v="GR113-133"/>
        <s v="GR113-134"/>
        <s v="GR113-137"/>
        <s v="GR113-999"/>
        <s v="GR113-004"/>
        <s v="GR113-005"/>
        <s v="GR113-016"/>
        <s v="GR113-018"/>
        <s v="GR113-024"/>
        <s v="GR113-025"/>
        <s v="GR113-031"/>
        <s v="GR113-049"/>
        <s v="GR113-067"/>
        <s v="GR113-069"/>
        <s v="GR113-072"/>
        <s v="GR113-073"/>
        <s v="GR113-085"/>
        <s v="GR113-106"/>
        <s v="GR113-115"/>
        <s v="GR113-120"/>
        <s v="GR113-050"/>
        <s v="GR113-052"/>
        <s v="GR113-091"/>
        <s v="GR113-102"/>
        <s v="GR113-116"/>
        <s v="GR113-090"/>
        <s v="GR113-135"/>
        <s v="GR113-020"/>
        <s v="GR113-047"/>
        <s v="GR113-048"/>
        <s v="GR113-121"/>
        <s v="GR113-044"/>
        <s v="GR113-136"/>
        <s v="GR113-034"/>
        <s v="GR113-041"/>
        <s v="GR113-088"/>
        <s v="GR113-035"/>
        <s v="GR113-045"/>
        <s v="GR113-066"/>
        <s v="GR113-132"/>
        <s v="GR113-003"/>
        <s v="GR113-015"/>
        <s v="GR113-074"/>
        <s v="GR113-096"/>
        <s v="GR113-065"/>
        <s v=""/>
      </sharedItems>
    </cacheField>
    <cacheField name="Deaths" numFmtId="0">
      <sharedItems containsString="0" containsBlank="1" containsNumber="1" containsInteger="1" minValue="0" maxValue="1715"/>
    </cacheField>
    <cacheField name="Population" numFmtId="0">
      <sharedItems containsString="0" containsBlank="1" containsNumber="1" containsInteger="1" minValue="0" maxValue="1762054"/>
    </cacheField>
    <cacheField name="Crude Rate" numFmtId="0">
      <sharedItems/>
    </cacheField>
    <cacheField name="Rate" numFmtId="0">
      <sharedItems containsMixedTypes="1" containsNumber="1" minValue="0" maxValue="98.067919038785703"/>
    </cacheField>
    <cacheField name="rates2019" numFmtId="0">
      <sharedItems containsMixedTypes="1" containsNumber="1" minValue="0" maxValue="63.944258246604342"/>
    </cacheField>
    <cacheField name="MR2019" numFmtId="0">
      <sharedItems containsMixedTypes="1" containsNumber="1" minValue="0" maxValue="9.149910275167505" count="688">
        <e v="#DIV/0!"/>
        <n v="0.76488262297098841"/>
        <n v="0.9204619963981886"/>
        <e v="#N/A"/>
        <n v="0.95185393080834102"/>
        <n v="0.85986804673862738"/>
        <n v="1.657245683103808"/>
        <n v="1.112556542503256"/>
        <n v="1.1048304554025388"/>
        <n v="1.1998158791701778"/>
        <n v="0.78449499791896249"/>
        <n v="0.70604549812706607"/>
        <n v="0.54914649854327369"/>
        <n v="0.94699753320217595"/>
        <n v="0.97644590166509149"/>
        <n v="0.82303159430796413"/>
        <n v="1.0542685942497447"/>
        <n v="1.1443592731271373"/>
        <n v="1.2830289159513353"/>
        <n v="1.1987634091007302"/>
        <n v="1.3031333576542763"/>
        <n v="1.1505926636144781"/>
        <n v="0.91785914756518594"/>
        <n v="1.3955753120874173"/>
        <n v="1.0728223802709966"/>
        <n v="1.0344126901131461"/>
        <n v="0.92919074197957086"/>
        <n v="1.2238121967535813"/>
        <n v="1.1709314228197845"/>
        <n v="0.82558759304805096"/>
        <n v="0.96885132242991856"/>
        <n v="1.0198434972946511"/>
        <n v="0.83772858706346343"/>
        <n v="0.80201284738705569"/>
        <n v="0.82862284155190402"/>
        <n v="1.2918017632398913"/>
        <n v="0.9227155451713509"/>
        <n v="0.91785914756518605"/>
        <n v="0.95333196486239113"/>
        <n v="1.1386602154260668"/>
        <n v="1.1808714179201225"/>
        <n v="0.89195315519017715"/>
        <n v="1.1218278470241163"/>
        <n v="0.86294449771085846"/>
        <n v="0.84247941080862476"/>
        <n v="0.96916804401292933"/>
        <n v="0.90899094324088459"/>
        <n v="0.99323888432174712"/>
        <n v="1.09446619221865"/>
        <n v="1.1291124434333635"/>
        <n v="0.96616752375282733"/>
        <n v="0.96318552522272616"/>
        <n v="0.6601781019376699"/>
        <n v="1.5604209682163108"/>
        <n v="0.84766070490486334"/>
        <n v="1.2057798390762404"/>
        <n v="0.85917915658873811"/>
        <n v="0.795214531879466"/>
        <n v="1.1660288553704301"/>
        <n v="0.49124363814217198"/>
        <n v="0.86330982561079916"/>
        <n v="1.3072276620754433"/>
        <n v="0.95844038490675509"/>
        <n v="1.0202752484491264"/>
        <n v="0.68575877354777348"/>
        <n v="0.87623638984454377"/>
        <n v="0.97497345170331573"/>
        <n v="0.95886979368135472"/>
        <n v="0.97654916637273526"/>
        <n v="0.94909325437128023"/>
        <n v="0.81130320961014868"/>
        <n v="1.0519116902615022"/>
        <n v="1.0944770846999721"/>
        <n v="0.9669772877092464"/>
        <n v="0.9679534408363506"/>
        <n v="0.60288991953812021"/>
        <n v="1.2631979266512994"/>
        <n v="1.1130275437626831"/>
        <n v="0.8054804593019419"/>
        <n v="1.202467257100756"/>
        <n v="0.89274084239298557"/>
        <n v="1.2753440605614081"/>
        <n v="1.1903211231906474"/>
        <n v="0.60016191085242721"/>
        <n v="0.78839451016523387"/>
        <n v="0.81508022641466515"/>
        <n v="0.53698697286796127"/>
        <n v="1.7344679223635149"/>
        <n v="0.90691133195477891"/>
        <n v="1.2115768575333374"/>
        <n v="0.92512004393055491"/>
        <n v="0.90495678167039362"/>
        <n v="0.95097353346012903"/>
        <n v="0.93353119898584014"/>
        <n v="0.88930281604230654"/>
        <n v="1.0202752484491262"/>
        <n v="1.3603669979321686"/>
        <n v="0.84783436138730206"/>
        <n v="1.0026842958896587"/>
        <n v="0.89776908062458949"/>
        <n v="0.93046228643775941"/>
        <n v="0.86388269211750834"/>
        <n v="0.841905449769209"/>
        <n v="0.89514715194121441"/>
        <n v="0.68937516787103137"/>
        <n v="1.255723382706617"/>
        <n v="0.70285628226495367"/>
        <n v="0.6643652780598962"/>
        <n v="1"/>
        <n v="0.88270995929761431"/>
        <n v="0.94665466116990848"/>
        <n v="0.78847730569067942"/>
        <n v="0.534975732907645"/>
        <n v="1.5937818709540257"/>
        <n v="0.98078884366401575"/>
        <n v="1.0380015262110835"/>
        <n v="1.0961757664480178"/>
        <n v="0.82989825233109038"/>
        <n v="1.2448473784966354"/>
        <n v="0.70056345976001133"/>
        <n v="0.98078884366401586"/>
        <n v="1.0056189409719656"/>
        <n v="1.0663227544486682"/>
        <n v="0.87754791275201427"/>
        <n v="0.70834749820178911"/>
        <n v="0.93049197988637389"/>
        <n v="0.93174940148081509"/>
        <n v="0.92916837820801501"/>
        <n v="1.3119642973687486"/>
        <n v="1.2189804199824197"/>
        <n v="0.8500169978421469"/>
        <n v="1.0461747665749503"/>
        <n v="0.72651025456593765"/>
        <n v="1.3240649389464216"/>
        <n v="1.0352771127564611"/>
        <n v="1.0508451896400171"/>
        <n v="1.5521221506527627"/>
        <n v="0.58234337592550944"/>
        <n v="0.55169372456100896"/>
        <n v="1.3731043811296222"/>
        <n v="1.2143099969173528"/>
        <n v="1.1428322178345927"/>
        <n v="1.1940038096779322"/>
        <n v="0.95222217831457845"/>
        <n v="0.97046475057281578"/>
        <n v="1.2740793982002006"/>
        <n v="1.9615776873280317"/>
        <n v="1.2681994938219692"/>
        <n v="0.89550285725844925"/>
        <n v="1.017339980694973"/>
        <n v="1.1087178232723658"/>
        <n v="0.98078884366401609"/>
        <n v="1.1721622765740678"/>
        <n v="0.94576067067601532"/>
        <n v="1.6597965046621808"/>
        <n v="1.0840297745760175"/>
        <n v="1.0897653818489064"/>
        <n v="1.5557103190879122"/>
        <n v="1.2676158155531139"/>
        <n v="0.97360275424176956"/>
        <n v="1.1576160960216453"/>
        <n v="0.77330629896182779"/>
        <n v="0.90749768613461546"/>
        <n v="0.46643872000872155"/>
        <n v="0.65301420801221022"/>
        <n v="1.097063869460513"/>
        <n v="1.1302168984826713"/>
        <n v="1.4386719270269006"/>
        <n v="1.2169810240227554"/>
        <n v="0.97952131201831527"/>
        <n v="0.86711722703260696"/>
        <n v="1.1754255744219786"/>
        <n v="1.1081071213180169"/>
        <n v="1.0928918342426575"/>
        <n v="1.1194529280209318"/>
        <n v="1.0660836605222592"/>
        <n v="0.94411692724656893"/>
        <n v="1.1693510236497717"/>
        <n v="1.1648361548325912"/>
        <n v="1.1754255744219784"/>
        <n v="1.1476481043796676"/>
        <n v="1.7631383616329677"/>
        <n v="1.079985036327886"/>
        <n v="0.75690283201415276"/>
        <n v="1.3993161600261645"/>
        <n v="1.2021397920224779"/>
        <n v="1.1857363250748028"/>
        <n v="1.3060284160244202"/>
        <n v="1.3293503520248562"/>
        <n v="1.183588252022131"/>
        <n v="0.73464098401373645"/>
        <n v="1.3252347162600735"/>
        <n v="1.3554991893586787"/>
        <n v="1.3078524780579741"/>
        <n v="1.804381364244265"/>
        <n v="2.3508511488439567"/>
        <n v="1.4692819680274727"/>
        <n v="1.4998920090280452"/>
        <n v="1.2941861894542508"/>
        <n v="1.2084515803444349"/>
        <n v="0.986913925693925"/>
        <n v="0.96365861870627767"/>
        <n v="1.6919004480316353"/>
        <n v="1.283814197138254"/>
        <n v="1.3468418040251835"/>
        <n v="1.2968310328129808"/>
        <n v="1.3172872816798034"/>
        <n v="0.95319009395330656"/>
        <n v="0.9864193494268948"/>
        <n v="0.91874809192958762"/>
        <n v="1.3494104787944621"/>
        <n v="1.4045965983658859"/>
        <n v="1.1913097038060589"/>
        <n v="1.5069558646435617"/>
        <n v="0.91421989121709424"/>
        <n v="0.79728478885211707"/>
        <n v="1.6820787186255735"/>
        <n v="0.95672757081918602"/>
        <n v="0.89710864993363926"/>
        <n v="0.8669537373308277"/>
        <n v="0.4369035632793698"/>
        <n v="1.0212620791655267"/>
        <n v="1.1359492645263611"/>
        <n v="1.049296724475953"/>
        <n v="1.3004306059962416"/>
        <n v="1.5218807454231378"/>
        <n v="0.55453144570073853"/>
        <n v="1.1830004174949089"/>
        <n v="0.62846897179417027"/>
        <n v="0.82387529075538302"/>
        <n v="0.96118783921461348"/>
        <n v="1.1804061183337358"/>
        <n v="1.143691859318654"/>
        <n v="1.2461912101445278"/>
        <n v="1.0852120765326281"/>
        <n v="1.1213858124170488"/>
        <n v="1.2076462595260529"/>
        <n v="1.4417817588219204"/>
        <n v="0.96118783921461337"/>
        <n v="1.4355402793465006"/>
        <n v="1.3044692103626898"/>
        <n v="0.89710864993363904"/>
        <n v="0.83302946065266492"/>
        <n v="0.85438919041298977"/>
        <n v="1.0527295381874335"/>
        <n v="0.62477209548949875"/>
        <n v="1.3731254845923051"/>
        <n v="1.9052116098718228"/>
        <n v="1.8383883915075616"/>
        <n v="0.99122495919007003"/>
        <n v="1.5379005427433816"/>
        <n v="1.2815837856194845"/>
        <n v="1.3414838973386563"/>
        <n v="1.4928593734661748"/>
        <n v="1.2971369869012745"/>
        <n v="1.3355452081718839"/>
        <n v="1.5576806140326853"/>
        <n v="1.6340193266648428"/>
        <n v="1.573813055417334"/>
        <n v="1.0029786148326401"/>
        <n v="0.87760628797856011"/>
        <n v="1.0531275455742724"/>
        <n v="1.0080750508836189"/>
        <n v="1.167156661903459"/>
        <n v="1.2141320074289854"/>
        <n v="1.1747851368178608"/>
        <n v="1.4450609585016223"/>
        <n v="1.7785365643096889"/>
        <n v="0.9277204038718877"/>
        <n v="1.1166380133876175"/>
        <n v="0.74593227614962287"/>
        <n v="0.90316309906351377"/>
        <n v="0.53991288559401274"/>
        <n v="0.76987578130998113"/>
        <n v="0.52911462788213259"/>
        <n v="0.79948638828344187"/>
        <n v="1.0629534935132126"/>
        <n v="1.0307427815885697"/>
        <n v="1.094034005019447"/>
        <n v="1.0532726784538937"/>
        <n v="1.1782804738551691"/>
        <n v="1.1217784616226953"/>
        <n v="1.0607663464072183"/>
        <n v="1.26879528114593"/>
        <n v="1.0239510655858544"/>
        <n v="0.88792902269376794"/>
        <n v="1.1352819396695812"/>
        <n v="1.0725296511124307"/>
        <n v="1.2197122915464744"/>
        <n v="1.0576651676748383"/>
        <n v="1.0902087112956027"/>
        <n v="0.90189993388999856"/>
        <n v="1.4172713246842836"/>
        <n v="1.9326427154785684"/>
        <n v="1.9394239179890196"/>
        <n v="1.3227865697053309"/>
        <n v="0.94484754978952235"/>
        <n v="1.1023221414211095"/>
        <n v="1.0865746822579507"/>
        <n v="1.181059437236903"/>
        <n v="1.7229572966750111"/>
        <n v="1.6367813615040716"/>
        <n v="1.6046572912626527"/>
        <n v="2.8345426493685673"/>
        <n v="1.0498306108772468"/>
        <n v="1.1220064653750579"/>
        <n v="1.4025845752056898"/>
        <n v="1.4389919580127781"/>
        <n v="1.2550427831166484"/>
        <n v="1.2355698728016828"/>
        <n v="1.5461141723828546"/>
        <n v="1.5015677363792408"/>
        <n v="1.1458789433617609"/>
        <n v="1.4960086205000771"/>
        <n v="1.5377800497356855"/>
        <n v="1.3683998996951701"/>
        <n v="1.0041121810487217"/>
        <n v="1.0745977414859704"/>
        <n v="0.93105415490208387"/>
        <n v="1.1827112686176537"/>
        <n v="1.3103074511232053"/>
        <n v="0.81716544846661388"/>
        <n v="0.87216696903648194"/>
        <n v="0.73488142761407282"/>
        <n v="0.70314236263406316"/>
        <n v="0.5768234805914001"/>
        <n v="0.92122234139307124"/>
        <n v="1.2177384590262892"/>
        <n v="0.98022290819453606"/>
        <n v="0.48068623382616671"/>
        <n v="1.5622302599350419"/>
        <n v="0.86523522088710014"/>
        <n v="0.96137246765233353"/>
        <n v="1.2017155845654168"/>
        <n v="0.73951728280948736"/>
        <n v="0.66556555452853861"/>
        <n v="1.2941552449166029"/>
        <n v="1.5107281634536669"/>
        <n v="1.0794357531534973"/>
        <n v="1.1520243916171424"/>
        <n v="1.1681793356938237"/>
        <n v="1.2094685883368068"/>
        <n v="0.96137246765233364"/>
        <n v="0.80114372304361114"/>
        <n v="1.0353241959332822"/>
        <n v="1.1055783378001836"/>
        <n v="1.2735063857212732"/>
        <n v="1.2360503155530003"/>
        <n v="0.96137246765233342"/>
        <n v="1.0254639654958224"/>
        <n v="0.60530859074406174"/>
        <n v="0.54935569580133337"/>
        <n v="0.91330384426971689"/>
        <n v="0.58750539689864822"/>
        <n v="1.7081528666322712"/>
        <n v="1.5493964041775474"/>
        <n v="0.90128668842406268"/>
        <n v="0.84120090919579182"/>
        <n v="1.8586534374611781"/>
        <n v="1.1444910329194447"/>
        <n v="1.1870860035359252"/>
        <n v="1.3956155870991604"/>
        <n v="1.2413838659976733"/>
        <n v="1.2649637732267547"/>
        <n v="1.4466955461777879"/>
        <n v="1.9227449353046671"/>
        <n v="1.4790345656189745"/>
        <n v="0.62698204412108705"/>
        <n v="0.95540121008927548"/>
        <n v="1.1703664823593625"/>
        <n v="0.86941510118124077"/>
        <n v="1.6648157366662364"/>
        <n v="1.613732356416417"/>
        <n v="1.7748414787427695"/>
        <n v="1.0625695695104738"/>
        <n v="1.0681916307248149"/>
        <n v="2.1417928571438178"/>
        <n v="1.4278619047625454"/>
        <n v="0.96180751358453132"/>
        <n v="0.68791727395442481"/>
        <n v="0.93360201465243353"/>
        <n v="0.44457238792973036"/>
        <n v="0.93360201465243364"/>
        <n v="0.97094609523853104"/>
        <n v="1.4363107917729747"/>
        <n v="1.5462783367680932"/>
        <n v="1.0184749250753822"/>
        <n v="0.98273896279203554"/>
        <n v="0.84177230829317762"/>
        <n v="1.3509770329676394"/>
        <n v="1.0849969359474227"/>
        <n v="1.0243688771880868"/>
        <n v="1.0803109026692443"/>
        <n v="0.92057500979681817"/>
        <n v="0.708637673772329"/>
        <n v="1.0566348382888009"/>
        <n v="1.0597644490649247"/>
        <n v="1.0524240892445615"/>
        <n v="1.1983548247777505"/>
        <n v="1.2136826190481638"/>
        <n v="1.1889461554120735"/>
        <n v="0.8062926490180109"/>
        <n v="1.7782895517189214"/>
        <n v="1.1882207459212792"/>
        <n v="1.0318759109316373"/>
        <n v="0.74688161172194678"/>
        <n v="1.3670600928839205"/>
        <n v="1.2448026862032446"/>
        <n v="0.98028211538505539"/>
        <n v="1.4827796703303355"/>
        <n v="1.5465730343737285"/>
        <n v="1.4655986933929266"/>
        <n v="2.3094365625612832"/>
        <n v="3.2676070512835174"/>
        <n v="1.4522698005704522"/>
        <n v="1.2837027701470962"/>
        <n v="1.3012380411476925"/>
        <n v="1.5336469876713825"/>
        <n v="1.2894276881614741"/>
        <n v="1.2775606516296458"/>
        <n v="1.6974582084589704"/>
        <n v="1.6167254400078725"/>
        <n v="1.1719684864785869"/>
        <n v="1.0892023504278394"/>
        <n v="1.7123342115377969"/>
        <n v="1.2716303303024528"/>
        <n v="1.0523936688465603"/>
        <n v="1.0683825871902848"/>
        <n v="1.0358212133370066"/>
        <n v="1.2730936563442274"/>
        <n v="1.3211349263949532"/>
        <n v="1.1354619097124192"/>
        <n v="1.1825625518930825"/>
        <n v="1.1507187622460229"/>
        <n v="0.94439644737279338"/>
        <n v="0.81292594425825138"/>
        <n v="0.62959763158186222"/>
        <n v="0.83329098297599391"/>
        <n v="1.030250669861229"/>
        <n v="1.0034212253335928"/>
        <n v="0.84995680263551399"/>
        <n v="0.52775095588479637"/>
        <n v="1.1804955592159916"/>
        <n v="0.61748998482067252"/>
        <n v="1.1260111487906381"/>
        <n v="0.50852116396996561"/>
        <n v="1.0850512374070391"/>
        <n v="0.87812301246943947"/>
        <n v="1.0758946868803974"/>
        <n v="1.087154049882634"/>
        <n v="0.97486084890094782"/>
        <n v="1.0603749584536626"/>
        <n v="0.94439644737279305"/>
        <n v="1.1139035020294485"/>
        <n v="1.0860559144787123"/>
        <n v="1.1432167520828551"/>
        <n v="1.1038400034227454"/>
        <n v="1.01185333647085"/>
        <n v="1.1542623245667474"/>
        <n v="0.69955292397984681"/>
        <n v="0.6745688909805666"/>
        <n v="1.3693748486905504"/>
        <n v="0.73453057017883905"/>
        <n v="1.2142240037650196"/>
        <n v="1.6442616717651313"/>
        <n v="1.5403747879478569"/>
        <n v="0.826346891451194"/>
        <n v="1.3221550263219106"/>
        <n v="0.76451140977797538"/>
        <n v="1.2728821681981126"/>
        <n v="1.398345464346672"/>
        <n v="1.0819299105824234"/>
        <n v="1.123334721611849"/>
        <n v="1.5031390400306515"/>
        <n v="1.6999136052710278"/>
        <n v="1.5082668536796258"/>
        <n v="1.2728821681981128"/>
        <n v="0.99132297891926746"/>
        <n v="1.2318214530949478"/>
        <n v="0.89512358924899549"/>
        <n v="1.1056348652169286"/>
        <n v="1.0455817810198782"/>
        <n v="1.234979969641345"/>
        <n v="1.1929218282603704"/>
        <n v="1.1017958552682587"/>
        <n v="1.308103330478154"/>
        <n v="0.92657319242202552"/>
        <n v="0.94896771066787533"/>
        <n v="1.6846785316764104"/>
        <n v="0.58520412152970058"/>
        <n v="0.99470357421776257"/>
        <n v="0.838328126477071"/>
        <n v="0.3774927820978623"/>
        <n v="0.77832148163450166"/>
        <n v="0.99784805337756588"/>
        <n v="1.2161273150539087"/>
        <n v="1.1792749721734872"/>
        <n v="1.0728742228044508"/>
        <n v="0.8961937434901559"/>
        <n v="1.5152196911371951"/>
        <n v="1.028532018615183"/>
        <n v="0.99306339835971724"/>
        <n v="1.1780716303651468"/>
        <n v="0.95243104895473307"/>
        <n v="0.75912020583973183"/>
        <n v="1.0774106888628205"/>
        <n v="1.0392645266355152"/>
        <n v="1.128734616223195"/>
        <n v="0.98880572027126601"/>
        <n v="1.8531463848440515"/>
        <n v="0.91073433443190555"/>
        <n v="0.54752052279483332"/>
        <n v="1.5663499205229481"/>
        <n v="1.219175253186876"/>
        <n v="0.98834473858349392"/>
        <n v="0.95966509215138374"/>
        <n v="0.96518040877294342"/>
        <n v="0.50961525583211409"/>
        <n v="1.5115310159207791"/>
        <n v="1.4804465532553037"/>
        <n v="1.8043793747165764"/>
        <n v="1.9458037040862541"/>
        <n v="1.6987175194403801"/>
        <n v="1.0134394292115905"/>
        <n v="1.2074256885706709"/>
        <n v="1.4990250210735645"/>
        <n v="1.1328668465839105"/>
        <n v="1.1178899244605816"/>
        <n v="1.4319767519249487"/>
        <n v="1.6235846054634979"/>
        <n v="1.2814310107964186"/>
        <n v="1.0810020578256965"/>
        <n v="1.7023426101775556"/>
        <n v="1.3738843887636933"/>
        <n v="1.0328468202267023"/>
        <n v="1.1353784188833269"/>
        <n v="0.92657319242202563"/>
        <n v="1.1403977752886467"/>
        <n v="1.2062934014550899"/>
        <n v="0.95161571113613452"/>
        <n v="1.4967720800663491"/>
        <n v="0.96775422319633786"/>
        <n v="0.90502497864476927"/>
        <n v="0.96630819789188349"/>
        <n v="0.75551715789823459"/>
        <n v="1.0740194891690591"/>
        <n v="0.60097955741905018"/>
        <n v="0.76732211349039448"/>
        <n v="0.94439644737279327"/>
        <n v="0.98374629934665969"/>
        <n v="0.97217281347199302"/>
        <n v="1.4165946710591897"/>
        <n v="0.69013586538781058"/>
        <n v="1.1623340890742071"/>
        <n v="1.1467671146669631"/>
        <n v="1.1855189445743575"/>
        <n v="1.0769433171795011"/>
        <n v="1.048001120924239"/>
        <n v="1.0432286337257597"/>
        <n v="1.2490404626543394"/>
        <n v="0.81184957756608556"/>
        <n v="0.72645880567137944"/>
        <n v="0.89717662500415374"/>
        <n v="0.5467558379526698"/>
        <n v="1.1406346702035035"/>
        <n v="1.1602584924865746"/>
        <n v="1.1332757368473518"/>
        <n v="1.1892399707657395"/>
        <n v="0.89942518797408877"/>
        <n v="0.78699703947732769"/>
        <n v="1.3491377819611332"/>
        <n v="1.8719286724710724"/>
        <n v="1.7329216364413389"/>
        <n v="0.67878494654919519"/>
        <n v="0.98936770677149766"/>
        <n v="1.1250635938267188"/>
        <n v="1.0105498217056701"/>
        <n v="0.82520077925778046"/>
        <n v="0.82510426454675623"/>
        <n v="1.0719355174359999"/>
        <n v="1.6054739605337487"/>
        <n v="1.0205016555859852"/>
        <n v="1.1497000228886178"/>
        <n v="0.86227501716646349"/>
        <n v="1.0675785926822881"/>
        <n v="0.78015358696013359"/>
        <n v="0.92136238768077394"/>
        <n v="0.91066800282376492"/>
        <n v="1.0438065997278241"/>
        <n v="1.5806248576611026"/>
        <n v="1.5261205522245125"/>
        <n v="0.99655606194030566"/>
        <n v="0.84233926583820518"/>
        <n v="0.53643711140222539"/>
        <n v="1.1309643378092371"/>
        <n v="0.92657319242202574"/>
        <n v="0.8236206154862451"/>
        <n v="0.70419562624073961"/>
        <n v="1.1403977752886469"/>
        <n v="1.3029935518434734"/>
        <n v="1.0241072126769759"/>
        <n v="0.94176291688796043"/>
        <n v="1.1990947196049746"/>
        <n v="0.98917948920729759"/>
        <n v="0.91155927495222433"/>
        <n v="1.0986510710146875"/>
        <n v="0.8834767648675127"/>
        <n v="0.51352249218570101"/>
        <n v="1.0917761647143249"/>
        <n v="1.1769983795631136"/>
        <n v="0.97711354837231812"/>
        <n v="0.89891429115569654"/>
        <n v="1.3898597886330386"/>
        <n v="0.82362061548624499"/>
        <n v="1.0108071190058463"/>
        <n v="1.5442886540367096"/>
        <n v="1.3654762835693011"/>
        <n v="1.2574921897156062"/>
        <n v="1.0037876251238611"/>
        <n v="0.83391587317982319"/>
        <n v="0.81756458154884615"/>
        <n v="1.4179377641609787"/>
        <n v="1.3872715953581169"/>
        <n v="1.7068453544616262"/>
        <n v="2.0384610233284564"/>
        <n v="1.4413360771009285"/>
        <n v="1.9110572093704279"/>
        <n v="1.317846328082104"/>
        <n v="1.1759669348268047"/>
        <n v="1.0699297995514709"/>
        <n v="1.057868988919074"/>
        <n v="1.2120386175584648"/>
        <n v="0.80828725296389459"/>
        <n v="1.1582164905275323"/>
        <n v="1.25863150394729"/>
        <n v="1.1662041904622045"/>
        <n v="0.96144422654543515"/>
        <n v="1.0831771122680016"/>
        <n v="0.83526853477459961"/>
        <n v="0.97840945493514586"/>
        <n v="0.97027947508344192"/>
        <n v="1.0017007485643521"/>
        <n v="1.9956961067551318"/>
        <n v="0.79728390975848717"/>
        <n v="0.47219822368639669"/>
        <n v="0.34620565820162724"/>
        <n v="0.27776366099199801"/>
        <n v="0.3777585789491173"/>
        <n v="0.27776366099199806"/>
        <n v="0.47219822368639663"/>
        <n v="0.44205791153620111"/>
        <n v="0.34793553324260801"/>
        <n v="0.32276840606411916"/>
        <n v="0.34042197521577428"/>
        <n v="0.39603721986601004"/>
        <n v="0.18225194598422326"/>
        <n v="0.42927111244217875"/>
        <n v="0.3372844454902833"/>
        <n v="0.25183905263274486"/>
        <n v="0.6324083352942812"/>
        <n v="0.56847164793313776"/>
        <n v="6.5658038722108474"/>
        <n v="0.3900767934800668"/>
        <n v="0"/>
        <n v="0.36671023627578664"/>
        <n v="0.39515621441527565"/>
        <n v="0.49224200847420108"/>
        <n v="0.36501368186322219"/>
        <n v="0.41012256058024082"/>
        <n v="0.41423272131808214"/>
        <n v="0.34880651066080121"/>
        <n v="0.3131474215129994"/>
        <n v="0.3309189972935806"/>
        <n v="0.27581713634888205"/>
        <n v="0.26792477853167013"/>
        <n v="0.2873095170300855"/>
        <n v="0.32555274328341438"/>
        <n v="0.23585499443469746"/>
        <n v="0.36648044177886085"/>
        <n v="0.36429373377276225"/>
        <n v="0.50540355950292315"/>
        <n v="0.61771546161468371"/>
        <n v="0.59565419512844497"/>
        <n v="0.51008322209091317"/>
        <n v="0.47105117603577845"/>
        <n v="0.87780618229455065"/>
        <n v="9.149910275167505"/>
        <n v="0.408076276455296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Rigatti" refreshedDate="45807.622500925929" createdVersion="8" refreshedVersion="8" minRefreshableVersion="3" recordCount="1707" xr:uid="{04900771-23FF-4A14-8837-603FDCB2C716}">
  <cacheSource type="worksheet">
    <worksheetSource ref="A1:N1708" sheet="provisionalData"/>
  </cacheSource>
  <cacheFields count="14">
    <cacheField name="Notes" numFmtId="0">
      <sharedItems/>
    </cacheField>
    <cacheField name="Year" numFmtId="0">
      <sharedItems containsString="0" containsBlank="1" containsNumber="1" containsInteger="1" minValue="2018" maxValue="2023"/>
    </cacheField>
    <cacheField name="Year Code" numFmtId="0">
      <sharedItems containsString="0" containsBlank="1" containsNumber="1" containsInteger="1" minValue="2018" maxValue="2025" count="9">
        <n v="2018"/>
        <n v="2019"/>
        <n v="2020"/>
        <n v="2021"/>
        <n v="2022"/>
        <n v="2023"/>
        <n v="2024"/>
        <n v="2025"/>
        <m/>
      </sharedItems>
    </cacheField>
    <cacheField name="Sex" numFmtId="0">
      <sharedItems count="3">
        <s v="Female"/>
        <s v="Male"/>
        <s v=""/>
      </sharedItems>
    </cacheField>
    <cacheField name="Sex Code" numFmtId="0">
      <sharedItems/>
    </cacheField>
    <cacheField name="UCD - ICD-10 113 Cause List" numFmtId="0">
      <sharedItems count="137">
        <s v="#Salmonella infections (A01-A02)"/>
        <s v="#Shigellosis and amebiasis (A03,A06)"/>
        <s v="Other tuberculosis (A17-A19)"/>
        <s v="#Whooping cough (A37)"/>
        <s v="#Scarlet fever and erysipelas (A38,A46)"/>
        <s v="#Meningococcal infection (A39)"/>
        <s v="#Septicemia (A40-A41)"/>
        <s v="#Syphilis (A50-A53)"/>
        <s v="#Acute poliomyelitis (A80)"/>
        <s v="#Arthropod-borne viral encephalitis (A83-A84,A85.2)"/>
        <s v="#Measles (B05)"/>
        <s v="#Malaria (B50-B54)"/>
        <s v="#Malignant neoplasms (C00-C97)"/>
        <s v="Malignant neoplasm of esophagus (C15)"/>
        <s v="Malignant neoplasm of stomach (C16)"/>
        <s v="Malignant neoplasms of colon, rectum and anus (C18-C21)"/>
        <s v="Malignant neoplasm of larynx (C32)"/>
        <s v="Malignant neoplasms of trachea, bronchus and lung (C33-C34)"/>
        <s v="Malignant melanoma of skin (C43)"/>
        <s v="Malignant neoplasm of breast (C50)"/>
        <s v="Malignant neoplasm of cervix uteri (C53)"/>
        <s v="Malignant neoplasm of ovary (C56)"/>
        <s v="Malignant neoplasm of prostate (C61)"/>
        <s v="Malignant neoplasms of meninges, brain and other parts of central nervous system (C70-C72)"/>
        <s v="Malignant neoplasms of lymphoid, hematopoietic and related tissue (C81-C96)"/>
        <s v="Hodgkin disease (C81)"/>
        <s v="Non-Hodgkin lymphoma (C82-C85)"/>
        <s v="Leukemia (C91-C95)"/>
        <s v="Other and unspecified malignant neoplasms of lymphoid, hematopoietic and related tissue (C96)"/>
        <s v="All other and unspecified malignant neoplasms (C17,C23-C24,C26-C31,C37-C41,C44-C49,C51-C52,C57-C60,C62-C63,C66,C68-C69,C73-C80,C97)"/>
        <s v="#Diabetes mellitus (E10-E14)"/>
        <s v="#Parkinson disease (G20-G21)"/>
        <s v="Major cardiovascular diseases (I00-I78)"/>
        <s v="#Diseases of heart (I00-I09,I11,I13,I20-I51)"/>
        <s v="Hypertensive heart disease (I11)"/>
        <s v="Ischemic heart diseases (I20-I25)"/>
        <s v="Acute myocardial infarction (I21-I22)"/>
        <s v="Other acute ischemic heart diseases (I24)"/>
        <s v="Other forms of chronic ischemic heart disease (I20,I25)"/>
        <s v="Atherosclerotic cardiovascular disease, so described (I25.0)"/>
        <s v="All other forms of chronic ischemic heart disease (I20,I25.1-I25.9)"/>
        <s v="Other heart diseases (I26-I51)"/>
        <s v="All other forms of heart disease (I26-I28,I34-I38,I42-I49,I51)"/>
        <s v="#Cerebrovascular diseases (I60-I69)"/>
        <s v="#Atherosclerosis (I70)"/>
        <s v="Other disorders of circulatory system (I80-I99)"/>
        <s v="#Influenza and pneumonia (J09-J18)"/>
        <s v="Influenza (J09-J11)"/>
        <s v="Pneumonia (J12-J18)"/>
        <s v="Other acute lower respiratory infections (J20-J22,U04)"/>
        <s v="#Acute bronchitis and bronchiolitis (J20-J21)"/>
        <s v="Other and unspecified acute lower respiratory infections (J22,U04)"/>
        <s v="#Chronic lower respiratory diseases (J40-J47)"/>
        <s v="Bronchitis, chronic and unspecified (J40-J42)"/>
        <s v="Emphysema (J43)"/>
        <s v="Other chronic lower respiratory diseases (J44,J47)"/>
        <s v="#Pneumoconioses and chemical effects (J60-J66,J68,U07.0)"/>
        <s v="Other diseases of respiratory system (J00-J06,J30- J39,J67,J70-J98)"/>
        <s v="#Hernia (K40-K46)"/>
        <s v="#Chronic liver disease and cirrhosis (K70,K73-K74)"/>
        <s v="Alcoholic liver disease (K70)"/>
        <s v="Other chronic liver disease and cirrhosis (K73-K74)"/>
        <s v="#Nephritis, nephrotic syndrome and nephrosis (N00-N07,N17-N19,N25-N27)"/>
        <s v="Acute and rapidly progressive nephritic and nephrotic syndrome (N00-N01,N04)"/>
        <s v="Chronic glomerulonephritis, nephritis and nephropathy not specified as acute or chronic, and renal sclerosis unspecified (N02-N03,N05-N07,N26)"/>
        <s v="Renal failure (N17-N19)"/>
        <s v="Other disorders of kidney (N25,N27)"/>
        <s v="#Hyperplasia of prostate (N40)"/>
        <s v="#Inflammatory diseases of female pelvic organs (N70-N76)"/>
        <s v="#Pregnancy, childbirth and the puerperium (O00-O99)"/>
        <s v="Other complications of pregnancy, childbirth and the puerperium (O10-O99)"/>
        <s v="#Certain conditions originating in the perinatal period (P00-P96)"/>
        <s v="#Congenital malformations, deformations and chromosomal abnormalities (Q00-Q99)"/>
        <s v="Symptoms, signs and abnormal clinical and laboratory findings, not elsewhere classified (R00-R99)"/>
        <s v="All other diseases (Residual) "/>
        <s v="#Accidents (unintentional injuries) (V01-X59,Y85-Y86)"/>
        <s v="Transport accidents (V01-V99,Y85)"/>
        <s v="Motor vehicle accidents (V02-V04,V09.0,V09.2,V12-V14,V19.0-V19.2,V19.4-V19.6,V20-V79,V80.3-V80.5,V81.0-V81.1,V82.0-V82.1,V83-V86,V87.0-V87.8,V88.0-V88.8,V89.0,V89.2)"/>
        <s v="Nontransport accidents (W00-X59,Y86)"/>
        <s v="Falls (W00-W19)"/>
        <s v="Accidental discharge of firearms (W32-W34)"/>
        <s v="Accidental poisoning and exposure to noxious substances (X40-X49)"/>
        <s v="Other and unspecified nontransport accidents and their sequelae (W20-W31,W35-W64,W75-W99,X10-X39,X50-X59,Y86)"/>
        <s v="#Intentional self-harm (suicide) (*U03,X60-X84,Y87.0)"/>
        <s v="Intentional self-harm (suicide) by discharge of firearms (X72-X74)"/>
        <s v="Intentional self-harm (suicide) by other and unspecified means and their sequelae (*U03,X60-X71,X75-X84,Y87.0)"/>
        <s v="#Assault (homicide) (*U01-*U02,X85-Y09,Y87.1)"/>
        <s v="Assault (homicide) by discharge of firearms (*U01.4,X93-X95)"/>
        <s v="Assault (homicide) by other and unspecified means and their sequelae (*U01.0-*U01.3,*U01.5-*U01.9,*U02,X85-X92,X96-Y09,Y87.1)"/>
        <s v="#Legal intervention (Y35,Y89.0)"/>
        <s v="Events of undetermined intent (Y10-Y34,Y87.2,Y89.9)"/>
        <s v="Other and unspecified events of undetermined intent and their sequelae (Y10-Y21,Y25-Y34,Y87.2,Y89.9)"/>
        <s v="#Operations of war and their sequelae (Y36,Y89.1)"/>
        <s v="#COVID-19 (U07.1)"/>
        <s v="Data not shown due to 6 month lag to account for delays in death certificate completion for certain causes of death (999)"/>
        <s v="#Tuberculosis (A16-A19)"/>
        <s v="Respiratory tuberculosis (A16)"/>
        <s v="#Human immunodeficiency virus (HIV) disease (B20-B24)"/>
        <s v="Other and unspecified infectious and parasitic diseases and their sequelae (A00,A05,A20-A36,A42-A44,A48-A49,A54-A79,A81-A82,A85.0-A85.1,A85.8,A86-B04,B06-B09,B25-B49,B55-B99,U07.1)"/>
        <s v="Malignant neoplasms of liver and intrahepatic bile ducts (C22)"/>
        <s v="Malignant neoplasm of pancreas (C25)"/>
        <s v="Malignant neoplasms of corpus uteri and uterus, part unspecified (C54-C55)"/>
        <s v="Other nutritional deficiencies (E50-E64)"/>
        <s v="Heart failure (I50)"/>
        <s v="#Essential hypertension and hypertensive renal disease (I10,I12,I15)"/>
        <s v="Other diseases of circulatory system (I71-I78)"/>
        <s v="#Aortic aneurysm and dissection (I71)"/>
        <s v="Asthma (J45-J46)"/>
        <s v="Pregnancy with abortive outcome (O00-O07)"/>
        <s v="Other land transport accidents (V01,V05-V06,V09.1,V09.3-V09.9,V10-V11,V15-V18,V19.3,V19.8-V19.9,V80.0-V80.2,V80.6-V80.9,V81.2-V81.9,V82.2-V82.9,V87.9,V88.9,V89.1,V89.3,V89.9)"/>
        <s v="Accidental drowning and submersion (W65-W74)"/>
        <s v="#Meningitis (G00,G03)"/>
        <s v="#Alzheimer disease (G30)"/>
        <s v="#Diseases of appendix (K35-K38)"/>
        <s v="#Infections of kidney (N10-N12,N13.6,N15.1)"/>
        <s v="Water, air and space, and other and unspecified transport accidents and their sequelae (V90-V99,Y85)"/>
        <s v="#Peptic ulcer (K25-K28)"/>
        <s v="#Complications of medical and surgical care (Y40-Y84,Y88)"/>
        <s v="Malignant neoplasms of lip, oral cavity and pharynx (C00-C14)"/>
        <s v="#Nutritional deficiencies (E40-E64)"/>
        <s v="Malnutrition (E40-E46)"/>
        <s v="Accidental exposure to smoke, fire and flames (X00-X09)"/>
        <s v="#In situ neoplasms, benign neoplasms and neoplasms of uncertain or unknown behavior (D00-D48)"/>
        <s v="#Enterocolitis due to Clostridium difficile (A04.7)"/>
        <s v="Malignant neoplasms of kidney and renal pelvis (C64-C65)"/>
        <s v="Multiple myeloma and immunoproliferative neoplasms (C88,C90)"/>
        <s v="#Pneumonitis due to solids and liquids (J69)"/>
        <s v="Malignant neoplasm of bladder (C67)"/>
        <s v="#Anemias (D50-D64)"/>
        <s v="Diseases of pericardium and acute myocarditis (I30-I31,I40)"/>
        <s v="Discharge of firearms, undetermined intent (Y22-Y24)"/>
        <s v="Certain other intestinal infections (A04,A07-A09)"/>
        <s v="#Viral hepatitis (B15-B19)"/>
        <s v="Other diseases of arteries, arterioles and capillaries (I72-I78)"/>
        <s v="#Cholelithiasis and other disorders of gallbladder (K80-K82)"/>
        <s v="Acute and subacute endocarditis (I33)"/>
        <s v=""/>
      </sharedItems>
    </cacheField>
    <cacheField name="UCD - ICD-10 113 Cause List Code" numFmtId="0">
      <sharedItems/>
    </cacheField>
    <cacheField name="Deaths" numFmtId="0">
      <sharedItems containsString="0" containsBlank="1" containsNumber="1" containsInteger="1" minValue="0" maxValue="1715"/>
    </cacheField>
    <cacheField name="Population" numFmtId="0">
      <sharedItems containsString="0" containsBlank="1" containsNumber="1" containsInteger="1" minValue="0" maxValue="1762054"/>
    </cacheField>
    <cacheField name="Crude Rate" numFmtId="0">
      <sharedItems/>
    </cacheField>
    <cacheField name="Rate" numFmtId="0">
      <sharedItems containsMixedTypes="1" containsNumber="1" minValue="0" maxValue="98.067919038785703"/>
    </cacheField>
    <cacheField name="rates2019" numFmtId="0">
      <sharedItems containsMixedTypes="1" containsNumber="1" minValue="0" maxValue="63.944258246604342"/>
    </cacheField>
    <cacheField name="MR2019" numFmtId="0">
      <sharedItems containsMixedTypes="1" containsNumber="1" minValue="0" maxValue="9.149910275167505"/>
    </cacheField>
    <cacheField name="EDR2019" numFmtId="0">
      <sharedItems containsMixedTypes="1" containsNumber="1" minValue="-63.944258246604342" maxValue="34.1236607921813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m/>
    <x v="0"/>
    <n v="2018"/>
    <x v="0"/>
    <s v="F"/>
    <s v="25-34 years"/>
    <x v="0"/>
    <n v="1100"/>
    <n v="1702214"/>
    <n v="64.599999999999994"/>
    <n v="65.900000000000006"/>
    <n v="0.98027314112291331"/>
  </r>
  <r>
    <m/>
    <x v="0"/>
    <n v="2018"/>
    <x v="0"/>
    <s v="F"/>
    <s v="35-44 years"/>
    <x v="1"/>
    <n v="1805"/>
    <n v="1560612"/>
    <n v="115.7"/>
    <n v="121.1"/>
    <n v="0.95540875309661444"/>
  </r>
  <r>
    <m/>
    <x v="0"/>
    <n v="2018"/>
    <x v="0"/>
    <s v="F"/>
    <s v="45-54 years"/>
    <x v="2"/>
    <n v="3856"/>
    <n v="1472156"/>
    <n v="261.89999999999998"/>
    <n v="257.10000000000002"/>
    <n v="1.0186697782963825"/>
  </r>
  <r>
    <m/>
    <x v="0"/>
    <n v="2018"/>
    <x v="0"/>
    <s v="F"/>
    <s v="55-64 years"/>
    <x v="3"/>
    <n v="8437"/>
    <n v="1545235"/>
    <n v="546"/>
    <n v="562.6"/>
    <n v="0.97049413437611087"/>
  </r>
  <r>
    <m/>
    <x v="0"/>
    <n v="2018"/>
    <x v="0"/>
    <s v="F"/>
    <s v="65-74 years"/>
    <x v="4"/>
    <n v="13781"/>
    <n v="1121777"/>
    <n v="1228.5"/>
    <n v="1210.0999999999999"/>
    <n v="1.0152053549293447"/>
  </r>
  <r>
    <m/>
    <x v="0"/>
    <n v="2018"/>
    <x v="0"/>
    <s v="F"/>
    <s v="75-84 years"/>
    <x v="5"/>
    <n v="20727"/>
    <n v="571218"/>
    <n v="3628.6"/>
    <n v="3612.6"/>
    <n v="1.0044289431434423"/>
  </r>
  <r>
    <m/>
    <x v="0"/>
    <n v="2018"/>
    <x v="1"/>
    <s v="M"/>
    <s v="25-34 years"/>
    <x v="0"/>
    <n v="2688"/>
    <n v="1790820"/>
    <n v="150.1"/>
    <n v="155"/>
    <n v="0.96838709677419355"/>
  </r>
  <r>
    <m/>
    <x v="0"/>
    <n v="2018"/>
    <x v="1"/>
    <s v="M"/>
    <s v="35-44 years"/>
    <x v="1"/>
    <n v="3178"/>
    <n v="1600227"/>
    <n v="198.6"/>
    <n v="217.1"/>
    <n v="0.91478581298940576"/>
  </r>
  <r>
    <m/>
    <x v="0"/>
    <n v="2018"/>
    <x v="1"/>
    <s v="M"/>
    <s v="45-54 years"/>
    <x v="2"/>
    <n v="5990"/>
    <n v="1473429"/>
    <n v="406.5"/>
    <n v="409.4"/>
    <n v="0.9929164631167563"/>
  </r>
  <r>
    <m/>
    <x v="0"/>
    <n v="2018"/>
    <x v="1"/>
    <s v="M"/>
    <s v="55-64 years"/>
    <x v="3"/>
    <n v="13584"/>
    <n v="1468417"/>
    <n v="925.1"/>
    <n v="914.3"/>
    <n v="1.0118123154325716"/>
  </r>
  <r>
    <m/>
    <x v="0"/>
    <n v="2018"/>
    <x v="1"/>
    <s v="M"/>
    <s v="65-74 years"/>
    <x v="4"/>
    <n v="18979"/>
    <n v="1013907"/>
    <n v="1871.9"/>
    <n v="1851.7"/>
    <n v="1.0109088945293514"/>
  </r>
  <r>
    <m/>
    <x v="0"/>
    <n v="2018"/>
    <x v="1"/>
    <s v="M"/>
    <s v="75-84 years"/>
    <x v="5"/>
    <n v="21938"/>
    <n v="456388"/>
    <n v="4806.8999999999996"/>
    <n v="4833.1000000000004"/>
    <n v="0.99457904864372748"/>
  </r>
  <r>
    <m/>
    <x v="1"/>
    <n v="2019"/>
    <x v="0"/>
    <s v="F"/>
    <s v="25-34 years"/>
    <x v="0"/>
    <n v="1132"/>
    <n v="1718573"/>
    <n v="65.900000000000006"/>
    <n v="65.900000000000006"/>
    <n v="1"/>
  </r>
  <r>
    <m/>
    <x v="1"/>
    <n v="2019"/>
    <x v="0"/>
    <s v="F"/>
    <s v="35-44 years"/>
    <x v="1"/>
    <n v="1928"/>
    <n v="1591580"/>
    <n v="121.1"/>
    <n v="121.1"/>
    <n v="1"/>
  </r>
  <r>
    <m/>
    <x v="1"/>
    <n v="2019"/>
    <x v="0"/>
    <s v="F"/>
    <s v="45-54 years"/>
    <x v="2"/>
    <n v="3740"/>
    <n v="1454870"/>
    <n v="257.10000000000002"/>
    <n v="257.10000000000002"/>
    <n v="1"/>
  </r>
  <r>
    <m/>
    <x v="1"/>
    <n v="2019"/>
    <x v="0"/>
    <s v="F"/>
    <s v="55-64 years"/>
    <x v="3"/>
    <n v="8744"/>
    <n v="1554199"/>
    <n v="562.6"/>
    <n v="562.6"/>
    <n v="1"/>
  </r>
  <r>
    <m/>
    <x v="1"/>
    <n v="2019"/>
    <x v="0"/>
    <s v="F"/>
    <s v="65-74 years"/>
    <x v="4"/>
    <n v="14158"/>
    <n v="1170016"/>
    <n v="1210.0999999999999"/>
    <n v="1210.0999999999999"/>
    <n v="1"/>
  </r>
  <r>
    <m/>
    <x v="1"/>
    <n v="2019"/>
    <x v="0"/>
    <s v="F"/>
    <s v="75-84 years"/>
    <x v="5"/>
    <n v="21504"/>
    <n v="595247"/>
    <n v="3612.6"/>
    <n v="3612.6"/>
    <n v="1"/>
  </r>
  <r>
    <m/>
    <x v="1"/>
    <n v="2019"/>
    <x v="1"/>
    <s v="M"/>
    <s v="25-34 years"/>
    <x v="0"/>
    <n v="2810"/>
    <n v="1812667"/>
    <n v="155"/>
    <n v="155"/>
    <n v="1"/>
  </r>
  <r>
    <m/>
    <x v="1"/>
    <n v="2019"/>
    <x v="1"/>
    <s v="M"/>
    <s v="35-44 years"/>
    <x v="1"/>
    <n v="3545"/>
    <n v="1632672"/>
    <n v="217.1"/>
    <n v="217.1"/>
    <n v="1"/>
  </r>
  <r>
    <m/>
    <x v="1"/>
    <n v="2019"/>
    <x v="1"/>
    <s v="M"/>
    <s v="45-54 years"/>
    <x v="2"/>
    <n v="5976"/>
    <n v="1459615"/>
    <n v="409.4"/>
    <n v="409.4"/>
    <n v="1"/>
  </r>
  <r>
    <m/>
    <x v="1"/>
    <n v="2019"/>
    <x v="1"/>
    <s v="M"/>
    <s v="55-64 years"/>
    <x v="3"/>
    <n v="13512"/>
    <n v="1477856"/>
    <n v="914.3"/>
    <n v="914.3"/>
    <n v="1"/>
  </r>
  <r>
    <m/>
    <x v="1"/>
    <n v="2019"/>
    <x v="1"/>
    <s v="M"/>
    <s v="65-74 years"/>
    <x v="4"/>
    <n v="19537"/>
    <n v="1055060"/>
    <n v="1851.7"/>
    <n v="1851.7"/>
    <n v="1"/>
  </r>
  <r>
    <m/>
    <x v="1"/>
    <n v="2019"/>
    <x v="1"/>
    <s v="M"/>
    <s v="75-84 years"/>
    <x v="5"/>
    <n v="23081"/>
    <n v="477564"/>
    <n v="4833.1000000000004"/>
    <n v="4833.1000000000004"/>
    <n v="1"/>
  </r>
  <r>
    <m/>
    <x v="2"/>
    <n v="2020"/>
    <x v="0"/>
    <s v="F"/>
    <s v="25-34 years"/>
    <x v="0"/>
    <n v="1435"/>
    <n v="1731850"/>
    <n v="82.9"/>
    <n v="65.900000000000006"/>
    <n v="1.2579666160849772"/>
  </r>
  <r>
    <m/>
    <x v="2"/>
    <n v="2020"/>
    <x v="0"/>
    <s v="F"/>
    <s v="35-44 years"/>
    <x v="1"/>
    <n v="2248"/>
    <n v="1622755"/>
    <n v="138.5"/>
    <n v="121.1"/>
    <n v="1.1436829066886871"/>
  </r>
  <r>
    <m/>
    <x v="2"/>
    <n v="2020"/>
    <x v="0"/>
    <s v="F"/>
    <s v="45-54 years"/>
    <x v="2"/>
    <n v="4195"/>
    <n v="1447614"/>
    <n v="289.8"/>
    <n v="257.10000000000002"/>
    <n v="1.1271878646441074"/>
  </r>
  <r>
    <m/>
    <x v="2"/>
    <n v="2020"/>
    <x v="0"/>
    <s v="F"/>
    <s v="55-64 years"/>
    <x v="3"/>
    <n v="9748"/>
    <n v="1553522"/>
    <n v="627.5"/>
    <n v="562.6"/>
    <n v="1.1153572698186989"/>
  </r>
  <r>
    <m/>
    <x v="2"/>
    <n v="2020"/>
    <x v="0"/>
    <s v="F"/>
    <s v="65-74 years"/>
    <x v="4"/>
    <n v="17046"/>
    <n v="1220630"/>
    <n v="1396.5"/>
    <n v="1210.0999999999999"/>
    <n v="1.154036856458144"/>
  </r>
  <r>
    <m/>
    <x v="2"/>
    <n v="2020"/>
    <x v="0"/>
    <s v="F"/>
    <s v="75-84 years"/>
    <x v="5"/>
    <n v="25157"/>
    <n v="618233"/>
    <n v="4069.2"/>
    <n v="3612.6"/>
    <n v="1.1263909649559873"/>
  </r>
  <r>
    <m/>
    <x v="2"/>
    <n v="2020"/>
    <x v="1"/>
    <s v="M"/>
    <s v="25-34 years"/>
    <x v="0"/>
    <n v="3581"/>
    <n v="1830336"/>
    <n v="195.6"/>
    <n v="155"/>
    <n v="1.2619354838709678"/>
  </r>
  <r>
    <m/>
    <x v="2"/>
    <n v="2020"/>
    <x v="1"/>
    <s v="M"/>
    <s v="35-44 years"/>
    <x v="1"/>
    <n v="4393"/>
    <n v="1666806"/>
    <n v="263.60000000000002"/>
    <n v="217.1"/>
    <n v="1.2141870105941963"/>
  </r>
  <r>
    <m/>
    <x v="2"/>
    <n v="2020"/>
    <x v="1"/>
    <s v="M"/>
    <s v="45-54 years"/>
    <x v="2"/>
    <n v="7104"/>
    <n v="1458373"/>
    <n v="487.1"/>
    <n v="409.4"/>
    <n v="1.189789936492428"/>
  </r>
  <r>
    <m/>
    <x v="2"/>
    <n v="2020"/>
    <x v="1"/>
    <s v="M"/>
    <s v="55-64 years"/>
    <x v="3"/>
    <n v="15979"/>
    <n v="1478025"/>
    <n v="1081.0999999999999"/>
    <n v="914.3"/>
    <n v="1.1824346494586022"/>
  </r>
  <r>
    <m/>
    <x v="2"/>
    <n v="2020"/>
    <x v="1"/>
    <s v="M"/>
    <s v="65-74 years"/>
    <x v="4"/>
    <n v="23767"/>
    <n v="1098380"/>
    <n v="2163.8000000000002"/>
    <n v="1851.7"/>
    <n v="1.1685478209213156"/>
  </r>
  <r>
    <m/>
    <x v="2"/>
    <n v="2020"/>
    <x v="1"/>
    <s v="M"/>
    <s v="75-84 years"/>
    <x v="5"/>
    <n v="27620"/>
    <n v="498578"/>
    <n v="5539.8"/>
    <n v="4833.1000000000004"/>
    <n v="1.146220852041133"/>
  </r>
  <r>
    <m/>
    <x v="3"/>
    <n v="2021"/>
    <x v="0"/>
    <s v="F"/>
    <s v="25-34 years"/>
    <x v="0"/>
    <n v="1572"/>
    <n v="1714057"/>
    <n v="91.7"/>
    <n v="65.900000000000006"/>
    <n v="1.3915022761760243"/>
  </r>
  <r>
    <m/>
    <x v="3"/>
    <n v="2021"/>
    <x v="0"/>
    <s v="F"/>
    <s v="35-44 years"/>
    <x v="1"/>
    <n v="2809"/>
    <n v="1655847"/>
    <n v="169.6"/>
    <n v="121.1"/>
    <n v="1.4004954582989266"/>
  </r>
  <r>
    <m/>
    <x v="3"/>
    <n v="2021"/>
    <x v="0"/>
    <s v="F"/>
    <s v="45-54 years"/>
    <x v="2"/>
    <n v="4842"/>
    <n v="1443336"/>
    <n v="335.5"/>
    <n v="257.10000000000002"/>
    <n v="1.3049397121742512"/>
  </r>
  <r>
    <m/>
    <x v="3"/>
    <n v="2021"/>
    <x v="0"/>
    <s v="F"/>
    <s v="55-64 years"/>
    <x v="3"/>
    <n v="10798"/>
    <n v="1535779"/>
    <n v="703.1"/>
    <n v="562.6"/>
    <n v="1.2497333807323143"/>
  </r>
  <r>
    <m/>
    <x v="3"/>
    <n v="2021"/>
    <x v="0"/>
    <s v="F"/>
    <s v="65-74 years"/>
    <x v="4"/>
    <n v="18247"/>
    <n v="1250725"/>
    <n v="1458.9"/>
    <n v="1210.0999999999999"/>
    <n v="1.2056028427402696"/>
  </r>
  <r>
    <m/>
    <x v="3"/>
    <n v="2021"/>
    <x v="0"/>
    <s v="F"/>
    <s v="75-84 years"/>
    <x v="5"/>
    <n v="25203"/>
    <n v="604663"/>
    <n v="4168.1000000000004"/>
    <n v="3612.6"/>
    <n v="1.1537673697613908"/>
  </r>
  <r>
    <m/>
    <x v="3"/>
    <n v="2021"/>
    <x v="1"/>
    <s v="M"/>
    <s v="25-34 years"/>
    <x v="0"/>
    <n v="3928"/>
    <n v="1797849"/>
    <n v="218.5"/>
    <n v="155"/>
    <n v="1.4096774193548387"/>
  </r>
  <r>
    <m/>
    <x v="3"/>
    <n v="2021"/>
    <x v="1"/>
    <s v="M"/>
    <s v="35-44 years"/>
    <x v="1"/>
    <n v="5275"/>
    <n v="1727974"/>
    <n v="305.3"/>
    <n v="217.1"/>
    <n v="1.4062643942883464"/>
  </r>
  <r>
    <m/>
    <x v="3"/>
    <n v="2021"/>
    <x v="1"/>
    <s v="M"/>
    <s v="45-54 years"/>
    <x v="2"/>
    <n v="8056"/>
    <n v="1489526"/>
    <n v="540.79999999999995"/>
    <n v="409.4"/>
    <n v="1.3209574987787005"/>
  </r>
  <r>
    <m/>
    <x v="3"/>
    <n v="2021"/>
    <x v="1"/>
    <s v="M"/>
    <s v="55-64 years"/>
    <x v="3"/>
    <n v="17163"/>
    <n v="1499686"/>
    <n v="1144.4000000000001"/>
    <n v="914.3"/>
    <n v="1.2516679426883957"/>
  </r>
  <r>
    <m/>
    <x v="3"/>
    <n v="2021"/>
    <x v="1"/>
    <s v="M"/>
    <s v="65-74 years"/>
    <x v="4"/>
    <n v="25402"/>
    <n v="1148116"/>
    <n v="2212.5"/>
    <n v="1851.7"/>
    <n v="1.1948479775341578"/>
  </r>
  <r>
    <m/>
    <x v="3"/>
    <n v="2021"/>
    <x v="1"/>
    <s v="M"/>
    <s v="75-84 years"/>
    <x v="5"/>
    <n v="27868"/>
    <n v="495079"/>
    <n v="5629"/>
    <n v="4833.1000000000004"/>
    <n v="1.1646769154372969"/>
  </r>
  <r>
    <m/>
    <x v="4"/>
    <n v="2022"/>
    <x v="0"/>
    <s v="F"/>
    <s v="25-34 years"/>
    <x v="0"/>
    <n v="1500"/>
    <n v="1706590"/>
    <n v="87.9"/>
    <n v="65.900000000000006"/>
    <n v="1.3338391502276177"/>
  </r>
  <r>
    <m/>
    <x v="4"/>
    <n v="2022"/>
    <x v="0"/>
    <s v="F"/>
    <s v="35-44 years"/>
    <x v="1"/>
    <n v="2463"/>
    <n v="1655529"/>
    <n v="148.80000000000001"/>
    <n v="121.1"/>
    <n v="1.2287365813377376"/>
  </r>
  <r>
    <m/>
    <x v="4"/>
    <n v="2022"/>
    <x v="0"/>
    <s v="F"/>
    <s v="45-54 years"/>
    <x v="2"/>
    <n v="4086"/>
    <n v="1435824"/>
    <n v="284.60000000000002"/>
    <n v="257.10000000000002"/>
    <n v="1.1069622714896927"/>
  </r>
  <r>
    <m/>
    <x v="4"/>
    <n v="2022"/>
    <x v="0"/>
    <s v="F"/>
    <s v="55-64 years"/>
    <x v="3"/>
    <n v="9620"/>
    <n v="1500521"/>
    <n v="641.1"/>
    <n v="562.6"/>
    <n v="1.1395307500888732"/>
  </r>
  <r>
    <m/>
    <x v="4"/>
    <n v="2022"/>
    <x v="0"/>
    <s v="F"/>
    <s v="65-74 years"/>
    <x v="4"/>
    <n v="17674"/>
    <n v="1260041"/>
    <n v="1402.7"/>
    <n v="1210.0999999999999"/>
    <n v="1.1591603999669451"/>
  </r>
  <r>
    <m/>
    <x v="4"/>
    <n v="2022"/>
    <x v="0"/>
    <s v="F"/>
    <s v="75-84 years"/>
    <x v="5"/>
    <n v="25873"/>
    <n v="663429"/>
    <n v="3899.9"/>
    <n v="3612.6"/>
    <n v="1.0795272103194375"/>
  </r>
  <r>
    <m/>
    <x v="4"/>
    <n v="2022"/>
    <x v="1"/>
    <s v="M"/>
    <s v="25-34 years"/>
    <x v="0"/>
    <n v="3676"/>
    <n v="1816635"/>
    <n v="202.4"/>
    <n v="155"/>
    <n v="1.3058064516129033"/>
  </r>
  <r>
    <m/>
    <x v="4"/>
    <n v="2022"/>
    <x v="1"/>
    <s v="M"/>
    <s v="35-44 years"/>
    <x v="1"/>
    <n v="5061"/>
    <n v="1748788"/>
    <n v="289.39999999999998"/>
    <n v="217.1"/>
    <n v="1.3330262551819438"/>
  </r>
  <r>
    <m/>
    <x v="4"/>
    <n v="2022"/>
    <x v="1"/>
    <s v="M"/>
    <s v="45-54 years"/>
    <x v="2"/>
    <n v="7260"/>
    <n v="1498811"/>
    <n v="484.4"/>
    <n v="409.4"/>
    <n v="1.1831949193942355"/>
  </r>
  <r>
    <m/>
    <x v="4"/>
    <n v="2022"/>
    <x v="1"/>
    <s v="M"/>
    <s v="55-64 years"/>
    <x v="3"/>
    <n v="15157"/>
    <n v="1476214"/>
    <n v="1026.7"/>
    <n v="914.3"/>
    <n v="1.1229355791315763"/>
  </r>
  <r>
    <m/>
    <x v="4"/>
    <n v="2022"/>
    <x v="1"/>
    <s v="M"/>
    <s v="65-74 years"/>
    <x v="4"/>
    <n v="23867"/>
    <n v="1154852"/>
    <n v="2066.6999999999998"/>
    <n v="1851.7"/>
    <n v="1.1161095209807204"/>
  </r>
  <r>
    <m/>
    <x v="4"/>
    <n v="2022"/>
    <x v="1"/>
    <s v="M"/>
    <s v="75-84 years"/>
    <x v="5"/>
    <n v="27842"/>
    <n v="542379"/>
    <n v="5133.3"/>
    <n v="4833.1000000000004"/>
    <n v="1.062113343402785"/>
  </r>
  <r>
    <m/>
    <x v="5"/>
    <n v="2023"/>
    <x v="0"/>
    <s v="F"/>
    <s v="25-34 years"/>
    <x v="0"/>
    <n v="1361"/>
    <n v="1724901"/>
    <n v="78.900000000000006"/>
    <n v="65.900000000000006"/>
    <n v="1.1972685887708649"/>
  </r>
  <r>
    <m/>
    <x v="5"/>
    <n v="2023"/>
    <x v="0"/>
    <s v="F"/>
    <s v="35-44 years"/>
    <x v="1"/>
    <n v="2328"/>
    <n v="1685288"/>
    <n v="138.1"/>
    <n v="121.1"/>
    <n v="1.1403798513625103"/>
  </r>
  <r>
    <m/>
    <x v="5"/>
    <n v="2023"/>
    <x v="0"/>
    <s v="F"/>
    <s v="45-54 years"/>
    <x v="2"/>
    <n v="3765"/>
    <n v="1456175"/>
    <n v="258.60000000000002"/>
    <n v="257.10000000000002"/>
    <n v="1.0058343057176196"/>
  </r>
  <r>
    <m/>
    <x v="5"/>
    <n v="2023"/>
    <x v="0"/>
    <s v="F"/>
    <s v="55-64 years"/>
    <x v="3"/>
    <n v="8621"/>
    <n v="1490364"/>
    <n v="578.4"/>
    <n v="562.6"/>
    <n v="1.0280838961962318"/>
  </r>
  <r>
    <m/>
    <x v="5"/>
    <n v="2023"/>
    <x v="0"/>
    <s v="F"/>
    <s v="65-74 years"/>
    <x v="4"/>
    <n v="16738"/>
    <n v="1296634"/>
    <n v="1290.9000000000001"/>
    <n v="1210.0999999999999"/>
    <n v="1.0667713412114703"/>
  </r>
  <r>
    <m/>
    <x v="5"/>
    <n v="2023"/>
    <x v="0"/>
    <s v="F"/>
    <s v="75-84 years"/>
    <x v="5"/>
    <n v="25426"/>
    <n v="697441"/>
    <n v="3645.6"/>
    <n v="3612.6"/>
    <n v="1.00913469523335"/>
  </r>
  <r>
    <m/>
    <x v="5"/>
    <n v="2023"/>
    <x v="1"/>
    <s v="M"/>
    <s v="25-34 years"/>
    <x v="0"/>
    <n v="3451"/>
    <n v="1814111"/>
    <n v="190.2"/>
    <n v="155"/>
    <n v="1.2270967741935483"/>
  </r>
  <r>
    <m/>
    <x v="5"/>
    <n v="2023"/>
    <x v="1"/>
    <s v="M"/>
    <s v="35-44 years"/>
    <x v="1"/>
    <n v="4728"/>
    <n v="1762054"/>
    <n v="268.3"/>
    <n v="217.1"/>
    <n v="1.2358360202671581"/>
  </r>
  <r>
    <m/>
    <x v="5"/>
    <n v="2023"/>
    <x v="1"/>
    <s v="M"/>
    <s v="45-54 years"/>
    <x v="2"/>
    <n v="6646"/>
    <n v="1501648"/>
    <n v="442.6"/>
    <n v="409.4"/>
    <n v="1.081094284318515"/>
  </r>
  <r>
    <m/>
    <x v="5"/>
    <n v="2023"/>
    <x v="1"/>
    <s v="M"/>
    <s v="55-64 years"/>
    <x v="3"/>
    <n v="13799"/>
    <n v="1462173"/>
    <n v="943.7"/>
    <n v="914.3"/>
    <n v="1.0321557475664445"/>
  </r>
  <r>
    <m/>
    <x v="5"/>
    <n v="2023"/>
    <x v="1"/>
    <s v="M"/>
    <s v="65-74 years"/>
    <x v="4"/>
    <n v="22838"/>
    <n v="1186770"/>
    <n v="1924.4"/>
    <n v="1851.7"/>
    <n v="1.0392612194199924"/>
  </r>
  <r>
    <m/>
    <x v="5"/>
    <n v="2023"/>
    <x v="1"/>
    <s v="M"/>
    <s v="75-84 years"/>
    <x v="5"/>
    <n v="27452"/>
    <n v="576268"/>
    <n v="4763.8"/>
    <n v="4833.1000000000004"/>
    <n v="0.9856613767561192"/>
  </r>
  <r>
    <m/>
    <x v="6"/>
    <n v="2024"/>
    <x v="0"/>
    <s v="F"/>
    <s v="25-34 years"/>
    <x v="0"/>
    <n v="1324"/>
    <n v="1724901"/>
    <n v="76.8"/>
    <n v="65.900000000000006"/>
    <n v="1.1654021244309558"/>
  </r>
  <r>
    <m/>
    <x v="6"/>
    <n v="2024"/>
    <x v="0"/>
    <s v="F"/>
    <s v="35-44 years"/>
    <x v="1"/>
    <n v="2278"/>
    <n v="1685288"/>
    <n v="135.19999999999999"/>
    <n v="121.1"/>
    <n v="1.116432700247729"/>
  </r>
  <r>
    <m/>
    <x v="6"/>
    <n v="2024"/>
    <x v="0"/>
    <s v="F"/>
    <s v="45-54 years"/>
    <x v="2"/>
    <n v="3744"/>
    <n v="1456175"/>
    <n v="257.10000000000002"/>
    <n v="257.10000000000002"/>
    <n v="1"/>
  </r>
  <r>
    <m/>
    <x v="6"/>
    <n v="2024"/>
    <x v="0"/>
    <s v="F"/>
    <s v="55-64 years"/>
    <x v="3"/>
    <n v="8486"/>
    <n v="1490364"/>
    <n v="569.4"/>
    <n v="562.6"/>
    <n v="1.012086740135087"/>
  </r>
  <r>
    <m/>
    <x v="6"/>
    <n v="2024"/>
    <x v="0"/>
    <s v="F"/>
    <s v="65-74 years"/>
    <x v="4"/>
    <n v="16601"/>
    <n v="1296634"/>
    <n v="1280.3"/>
    <n v="1210.0999999999999"/>
    <n v="1.0580117345673912"/>
  </r>
  <r>
    <m/>
    <x v="6"/>
    <n v="2024"/>
    <x v="0"/>
    <s v="F"/>
    <s v="75-84 years"/>
    <x v="5"/>
    <n v="26786"/>
    <n v="697441"/>
    <n v="3840.6"/>
    <n v="3612.6"/>
    <n v="1.0631124397940541"/>
  </r>
  <r>
    <m/>
    <x v="6"/>
    <n v="2024"/>
    <x v="1"/>
    <s v="M"/>
    <s v="25-34 years"/>
    <x v="0"/>
    <n v="2974"/>
    <n v="1814111"/>
    <n v="163.9"/>
    <n v="155"/>
    <n v="1.0574193548387096"/>
  </r>
  <r>
    <m/>
    <x v="6"/>
    <n v="2024"/>
    <x v="1"/>
    <s v="M"/>
    <s v="35-44 years"/>
    <x v="1"/>
    <n v="4604"/>
    <n v="1762054"/>
    <n v="261.3"/>
    <n v="217.1"/>
    <n v="1.2035928143712575"/>
  </r>
  <r>
    <m/>
    <x v="6"/>
    <n v="2024"/>
    <x v="1"/>
    <s v="M"/>
    <s v="45-54 years"/>
    <x v="2"/>
    <n v="6565"/>
    <n v="1501648"/>
    <n v="437.2"/>
    <n v="409.4"/>
    <n v="1.0679042501221301"/>
  </r>
  <r>
    <m/>
    <x v="6"/>
    <n v="2024"/>
    <x v="1"/>
    <s v="M"/>
    <s v="55-64 years"/>
    <x v="3"/>
    <n v="13302"/>
    <n v="1462173"/>
    <n v="909.7"/>
    <n v="914.3"/>
    <n v="0.99496882861205305"/>
  </r>
  <r>
    <m/>
    <x v="6"/>
    <n v="2024"/>
    <x v="1"/>
    <s v="M"/>
    <s v="65-74 years"/>
    <x v="4"/>
    <n v="22586"/>
    <n v="1186770"/>
    <n v="1903.1"/>
    <n v="1851.7"/>
    <n v="1.0277582761786466"/>
  </r>
  <r>
    <m/>
    <x v="6"/>
    <n v="2024"/>
    <x v="1"/>
    <s v="M"/>
    <s v="75-84 years"/>
    <x v="5"/>
    <n v="28331"/>
    <n v="576268"/>
    <n v="4916.3"/>
    <n v="4833.1000000000004"/>
    <n v="1.0172146241542694"/>
  </r>
  <r>
    <m/>
    <x v="7"/>
    <n v="2025"/>
    <x v="0"/>
    <s v="F"/>
    <s v="25-34 years"/>
    <x v="0"/>
    <n v="469"/>
    <n v="1724901"/>
    <n v="27.2"/>
    <n v="65.900000000000006"/>
    <n v="0.41274658573596351"/>
  </r>
  <r>
    <m/>
    <x v="7"/>
    <n v="2025"/>
    <x v="0"/>
    <s v="F"/>
    <s v="35-44 years"/>
    <x v="1"/>
    <n v="846"/>
    <n v="1685288"/>
    <n v="50.2"/>
    <n v="121.1"/>
    <n v="0.41453344343517756"/>
  </r>
  <r>
    <m/>
    <x v="7"/>
    <n v="2025"/>
    <x v="0"/>
    <s v="F"/>
    <s v="45-54 years"/>
    <x v="2"/>
    <n v="1314"/>
    <n v="1456175"/>
    <n v="90.2"/>
    <n v="257.10000000000002"/>
    <n v="0.3508362504861921"/>
  </r>
  <r>
    <m/>
    <x v="7"/>
    <n v="2025"/>
    <x v="0"/>
    <s v="F"/>
    <s v="55-64 years"/>
    <x v="3"/>
    <n v="2968"/>
    <n v="1490364"/>
    <n v="199.1"/>
    <n v="562.6"/>
    <n v="0.35389264130821185"/>
  </r>
  <r>
    <m/>
    <x v="7"/>
    <n v="2025"/>
    <x v="0"/>
    <s v="F"/>
    <s v="65-74 years"/>
    <x v="4"/>
    <n v="6384"/>
    <n v="1296634"/>
    <n v="492.4"/>
    <n v="1210.0999999999999"/>
    <n v="0.40690851995702837"/>
  </r>
  <r>
    <m/>
    <x v="7"/>
    <n v="2025"/>
    <x v="0"/>
    <s v="F"/>
    <s v="75-84 years"/>
    <x v="5"/>
    <n v="10721"/>
    <n v="697441"/>
    <n v="1537.2"/>
    <n v="3612.6"/>
    <n v="0.42551071250622824"/>
  </r>
  <r>
    <m/>
    <x v="7"/>
    <n v="2025"/>
    <x v="1"/>
    <s v="M"/>
    <s v="25-34 years"/>
    <x v="0"/>
    <n v="1011"/>
    <n v="1814111"/>
    <n v="55.7"/>
    <n v="155"/>
    <n v="0.35935483870967744"/>
  </r>
  <r>
    <m/>
    <x v="7"/>
    <n v="2025"/>
    <x v="1"/>
    <s v="M"/>
    <s v="35-44 years"/>
    <x v="1"/>
    <n v="1639"/>
    <n v="1762054"/>
    <n v="93"/>
    <n v="217.1"/>
    <n v="0.42837402118839246"/>
  </r>
  <r>
    <m/>
    <x v="7"/>
    <n v="2025"/>
    <x v="1"/>
    <s v="M"/>
    <s v="45-54 years"/>
    <x v="2"/>
    <n v="2303"/>
    <n v="1501648"/>
    <n v="153.4"/>
    <n v="409.4"/>
    <n v="0.37469467513434296"/>
  </r>
  <r>
    <m/>
    <x v="7"/>
    <n v="2025"/>
    <x v="1"/>
    <s v="M"/>
    <s v="55-64 years"/>
    <x v="3"/>
    <n v="4815"/>
    <n v="1462173"/>
    <n v="329.3"/>
    <n v="914.3"/>
    <n v="0.36016624740238434"/>
  </r>
  <r>
    <m/>
    <x v="7"/>
    <n v="2025"/>
    <x v="1"/>
    <s v="M"/>
    <s v="65-74 years"/>
    <x v="4"/>
    <n v="8505"/>
    <n v="1186770"/>
    <n v="716.7"/>
    <n v="1851.7"/>
    <n v="0.38704973807852244"/>
  </r>
  <r>
    <m/>
    <x v="7"/>
    <n v="2025"/>
    <x v="1"/>
    <s v="M"/>
    <s v="75-84 years"/>
    <x v="5"/>
    <n v="11078"/>
    <n v="576268"/>
    <n v="1922.4"/>
    <n v="4833.1000000000004"/>
    <n v="0.39775713310297739"/>
  </r>
  <r>
    <s v="---"/>
    <x v="8"/>
    <m/>
    <x v="2"/>
    <m/>
    <m/>
    <x v="6"/>
    <m/>
    <m/>
    <m/>
    <m/>
    <e v="#DIV/0!"/>
  </r>
  <r>
    <s v="Dataset: Provisional Mortality Statistics, 2018 through Last Week"/>
    <x v="8"/>
    <m/>
    <x v="2"/>
    <m/>
    <m/>
    <x v="6"/>
    <m/>
    <m/>
    <m/>
    <m/>
    <e v="#DIV/0!"/>
  </r>
  <r>
    <s v="Query Parameters:"/>
    <x v="8"/>
    <m/>
    <x v="2"/>
    <m/>
    <m/>
    <x v="6"/>
    <m/>
    <m/>
    <m/>
    <m/>
    <e v="#DIV/0!"/>
  </r>
  <r>
    <s v="Residence States: Maricopa County, AZ (04013); Arapahoe County, CO (08005); Boulder County, CO (08013); Broomfield County, CO"/>
    <x v="8"/>
    <m/>
    <x v="2"/>
    <m/>
    <m/>
    <x v="6"/>
    <m/>
    <m/>
    <m/>
    <m/>
    <e v="#DIV/0!"/>
  </r>
  <r>
    <s v="(08014); Chaffee County, CO (08015); Cheyenne County, CO (08017); Clear Creek County, CO (08019); Denver County, CO (08031);"/>
    <x v="8"/>
    <m/>
    <x v="2"/>
    <m/>
    <m/>
    <x v="6"/>
    <m/>
    <m/>
    <m/>
    <m/>
    <e v="#DIV/0!"/>
  </r>
  <r>
    <s v="Douglas County, CO (08035); Eagle County, CO (08037); Elbert County, CO (08039); El Paso County, CO (08041); Garfield County, CO"/>
    <x v="8"/>
    <m/>
    <x v="2"/>
    <m/>
    <m/>
    <x v="6"/>
    <m/>
    <m/>
    <m/>
    <m/>
    <e v="#DIV/0!"/>
  </r>
  <r>
    <s v="(08045); Gilpin County, CO (08047); Grand County, CO (08049); Gunnison County, CO (08051); Hinsdale County, CO (08053); Jackson"/>
    <x v="8"/>
    <m/>
    <x v="2"/>
    <m/>
    <m/>
    <x v="6"/>
    <m/>
    <m/>
    <m/>
    <m/>
    <e v="#DIV/0!"/>
  </r>
  <r>
    <s v="County, CO (08057); Jefferson County, CO (08059); Kiowa County, CO (08061); La Plata County, CO (08067); Larimer County, CO"/>
    <x v="8"/>
    <m/>
    <x v="2"/>
    <m/>
    <m/>
    <x v="6"/>
    <m/>
    <m/>
    <m/>
    <m/>
    <e v="#DIV/0!"/>
  </r>
  <r>
    <s v="(08069); Mineral County, CO (08079); Ouray County, CO (08091); Pitkin County, CO (08097); Routt County, CO (08107); San Miguel"/>
    <x v="8"/>
    <m/>
    <x v="2"/>
    <m/>
    <m/>
    <x v="6"/>
    <m/>
    <m/>
    <m/>
    <m/>
    <e v="#DIV/0!"/>
  </r>
  <r>
    <s v="County, CO (08113); Summit County, CO (08117); Teller County, CO (08119); Ada County, ID (16001); Blaine County, ID (16013);"/>
    <x v="8"/>
    <m/>
    <x v="2"/>
    <m/>
    <m/>
    <x v="6"/>
    <m/>
    <m/>
    <m/>
    <m/>
    <e v="#DIV/0!"/>
  </r>
  <r>
    <s v="Gooding County, ID (16047); Kootenai County, ID (16055); Teton County, ID (16081); Valley County, ID (16085); Adair County, IA"/>
    <x v="8"/>
    <m/>
    <x v="2"/>
    <m/>
    <m/>
    <x v="6"/>
    <m/>
    <m/>
    <m/>
    <m/>
    <e v="#DIV/0!"/>
  </r>
  <r>
    <s v="(19001); Adams County, IA (19003); Audubon County, IA (19009); Benton County, IA (19011); Carroll County, IA (19027); Cedar"/>
    <x v="8"/>
    <m/>
    <x v="2"/>
    <m/>
    <m/>
    <x v="6"/>
    <m/>
    <m/>
    <m/>
    <m/>
    <e v="#DIV/0!"/>
  </r>
  <r>
    <s v="County, IA (19031); Cerro Gordo County, IA (19033); Cherokee County, IA (19035); Chickasaw County, IA (19037); Clayton County,"/>
    <x v="8"/>
    <m/>
    <x v="2"/>
    <m/>
    <m/>
    <x v="6"/>
    <m/>
    <m/>
    <m/>
    <m/>
    <e v="#DIV/0!"/>
  </r>
  <r>
    <s v="IA (19043); Dallas County, IA (19049); Dickinson County, IA (19059); Dubuque County, IA (19061); Grundy County, IA (19075);"/>
    <x v="8"/>
    <m/>
    <x v="2"/>
    <m/>
    <m/>
    <x v="6"/>
    <m/>
    <m/>
    <m/>
    <m/>
    <e v="#DIV/0!"/>
  </r>
  <r>
    <s v="Guthrie County, IA (19077); Hardin County, IA (19083); Howard County, IA (19089); Ida County, IA (19093); Johnson County, IA"/>
    <x v="8"/>
    <m/>
    <x v="2"/>
    <m/>
    <m/>
    <x v="6"/>
    <m/>
    <m/>
    <m/>
    <m/>
    <e v="#DIV/0!"/>
  </r>
  <r>
    <s v="(19103); Kossuth County, IA (19109); Linn County, IA (19113); Lyon County, IA (19119); Marion County, IA (19125); Mills County,"/>
    <x v="8"/>
    <m/>
    <x v="2"/>
    <m/>
    <m/>
    <x v="6"/>
    <m/>
    <m/>
    <m/>
    <m/>
    <e v="#DIV/0!"/>
  </r>
  <r>
    <s v="IA (19129); Mitchell County, IA (19131); O'Brien County, IA (19141); Plymouth County, IA (19149); Polk County, IA (19153); Sac"/>
    <x v="8"/>
    <m/>
    <x v="2"/>
    <m/>
    <m/>
    <x v="6"/>
    <m/>
    <m/>
    <m/>
    <m/>
    <e v="#DIV/0!"/>
  </r>
  <r>
    <s v="County, IA (19161); Scott County, IA (19163); Shelby County, IA (19165); Sioux County, IA (19167); Warren County, IA (19181);"/>
    <x v="8"/>
    <m/>
    <x v="2"/>
    <m/>
    <m/>
    <x v="6"/>
    <m/>
    <m/>
    <m/>
    <m/>
    <e v="#DIV/0!"/>
  </r>
  <r>
    <s v="Washington County, IA (19183); Wright County, IA (19197); Chase County, KS (20017); Cheyenne County, KS (20023); Decatur County,"/>
    <x v="8"/>
    <m/>
    <x v="2"/>
    <m/>
    <m/>
    <x v="6"/>
    <m/>
    <m/>
    <m/>
    <m/>
    <e v="#DIV/0!"/>
  </r>
  <r>
    <s v="KS (20039); Edwards County, KS (20047); Gove County, KS (20063); Graham County, KS (20065); Gray County, KS (20069); Greeley"/>
    <x v="8"/>
    <m/>
    <x v="2"/>
    <m/>
    <m/>
    <x v="6"/>
    <m/>
    <m/>
    <m/>
    <m/>
    <e v="#DIV/0!"/>
  </r>
  <r>
    <s v="County, KS (20071); Hamilton County, KS (20075); Harper County, KS (20077); Haskell County, KS (20081); Hodgeman County, KS"/>
    <x v="8"/>
    <m/>
    <x v="2"/>
    <m/>
    <m/>
    <x v="6"/>
    <m/>
    <m/>
    <m/>
    <m/>
    <e v="#DIV/0!"/>
  </r>
  <r>
    <s v="(20083); Jewell County, KS (20089); Johnson County, KS (20091); Kearny County, KS (20093); Lane County, KS (20101); Logan"/>
    <x v="8"/>
    <m/>
    <x v="2"/>
    <m/>
    <m/>
    <x v="6"/>
    <m/>
    <m/>
    <m/>
    <m/>
    <e v="#DIV/0!"/>
  </r>
  <r>
    <s v="County, KS (20109); McPherson County, KS (20113); Meade County, KS (20119); Miami County, KS (20121); Mitchell County, KS"/>
    <x v="8"/>
    <m/>
    <x v="2"/>
    <m/>
    <m/>
    <x v="6"/>
    <m/>
    <m/>
    <m/>
    <m/>
    <e v="#DIV/0!"/>
  </r>
  <r>
    <s v="(20123); Nemaha County, KS (20131); Ness County, KS (20135); Osborne County, KS (20141); Phillips County, KS (20147);"/>
    <x v="8"/>
    <m/>
    <x v="2"/>
    <m/>
    <m/>
    <x v="6"/>
    <m/>
    <m/>
    <m/>
    <m/>
    <e v="#DIV/0!"/>
  </r>
  <r>
    <s v="Pottawatomie County, KS (20149); Rawlins County, KS (20153); Rush County, KS (20165); Scott County, KS (20171); Sheridan County,"/>
    <x v="8"/>
    <m/>
    <x v="2"/>
    <m/>
    <m/>
    <x v="6"/>
    <m/>
    <m/>
    <m/>
    <m/>
    <e v="#DIV/0!"/>
  </r>
  <r>
    <s v="KS (20179); Smith County, KS (20183); Stanton County, KS (20187); Trego County, KS (20195); Wichita County, KS (20203); Big"/>
    <x v="8"/>
    <m/>
    <x v="2"/>
    <m/>
    <m/>
    <x v="6"/>
    <m/>
    <m/>
    <m/>
    <m/>
    <e v="#DIV/0!"/>
  </r>
  <r>
    <s v="Stone County, MN (27011); Brown County, MN (27015); Carver County, MN (27019); Cook County, MN (27031); Dakota County, MN"/>
    <x v="8"/>
    <m/>
    <x v="2"/>
    <m/>
    <m/>
    <x v="6"/>
    <m/>
    <m/>
    <m/>
    <m/>
    <e v="#DIV/0!"/>
  </r>
  <r>
    <s v="(27037); Douglas County, MN (27041); Goodhue County, MN (27049); Hennepin County, MN (27053); Houston County, MN (27055);"/>
    <x v="8"/>
    <m/>
    <x v="2"/>
    <m/>
    <m/>
    <x v="6"/>
    <m/>
    <m/>
    <m/>
    <m/>
    <e v="#DIV/0!"/>
  </r>
  <r>
    <s v="Kittson County, MN (27069); Lac qui Parle County, MN (27073); Lake of the Woods County, MN (27077); Le Sueur County, MN (27079);"/>
    <x v="8"/>
    <m/>
    <x v="2"/>
    <m/>
    <m/>
    <x v="6"/>
    <m/>
    <m/>
    <m/>
    <m/>
    <e v="#DIV/0!"/>
  </r>
  <r>
    <s v="Marshall County, MN (27089); Murray County, MN (27101); Olmsted County, MN (27109); Pennington County, MN (27113); Pipestone"/>
    <x v="8"/>
    <m/>
    <x v="2"/>
    <m/>
    <m/>
    <x v="6"/>
    <m/>
    <m/>
    <m/>
    <m/>
    <e v="#DIV/0!"/>
  </r>
  <r>
    <s v="County, MN (27117); Pope County, MN (27121); Ramsey County, MN (27123); Red Lake County, MN (27125); Redwood County, MN (27127);"/>
    <x v="8"/>
    <m/>
    <x v="2"/>
    <m/>
    <m/>
    <x v="6"/>
    <m/>
    <m/>
    <m/>
    <m/>
    <e v="#DIV/0!"/>
  </r>
  <r>
    <s v="Scott County, MN (27139); Swift County, MN (27151); Traverse County, MN (27155); Washington County, MN (27163); Wilkin County,"/>
    <x v="8"/>
    <m/>
    <x v="2"/>
    <m/>
    <m/>
    <x v="6"/>
    <m/>
    <m/>
    <m/>
    <m/>
    <e v="#DIV/0!"/>
  </r>
  <r>
    <s v="MN (27167); Wright County, MN (27171); Yellow Medicine County, MN (27173); Carbon County, MT (30009); Flathead County, MT"/>
    <x v="8"/>
    <m/>
    <x v="2"/>
    <m/>
    <m/>
    <x v="6"/>
    <m/>
    <m/>
    <m/>
    <m/>
    <e v="#DIV/0!"/>
  </r>
  <r>
    <s v="(30029); Gallatin County, MT (30031); Jefferson County, MT (30043); Liberty County, MT (30051); Madison County, MT (30057);"/>
    <x v="8"/>
    <m/>
    <x v="2"/>
    <m/>
    <m/>
    <x v="6"/>
    <m/>
    <m/>
    <m/>
    <m/>
    <e v="#DIV/0!"/>
  </r>
  <r>
    <s v="Missoula County, MT (30063); Park County, MT (30067); Pondera County, MT (30073); Richland County, MT (30083); Stillwater"/>
    <x v="8"/>
    <m/>
    <x v="2"/>
    <m/>
    <m/>
    <x v="6"/>
    <m/>
    <m/>
    <m/>
    <m/>
    <e v="#DIV/0!"/>
  </r>
  <r>
    <s v="County, MT (30095); Toole County, MT (30101); Yellowstone County, MT (30111); Adams County, NE (31001); Antelope County, NE"/>
    <x v="8"/>
    <m/>
    <x v="2"/>
    <m/>
    <m/>
    <x v="6"/>
    <m/>
    <m/>
    <m/>
    <m/>
    <e v="#DIV/0!"/>
  </r>
  <r>
    <s v="(31003); Arthur County, NE (31005); Banner County, NE (31007); Blaine County, NE (31009); Boone County, NE (31011); Boyd County,"/>
    <x v="8"/>
    <m/>
    <x v="2"/>
    <m/>
    <m/>
    <x v="6"/>
    <m/>
    <m/>
    <m/>
    <m/>
    <e v="#DIV/0!"/>
  </r>
  <r>
    <s v="NE (31015); Brown County, NE (31017); Buffalo County, NE (31019); Butler County, NE (31023); Cass County, NE (31025); Cedar"/>
    <x v="8"/>
    <m/>
    <x v="2"/>
    <m/>
    <m/>
    <x v="6"/>
    <m/>
    <m/>
    <m/>
    <m/>
    <e v="#DIV/0!"/>
  </r>
  <r>
    <s v="County, NE (31027); Chase County, NE (31029); Cherry County, NE (31031); Clay County, NE (31035); Cuming County, NE (31039);"/>
    <x v="8"/>
    <m/>
    <x v="2"/>
    <m/>
    <m/>
    <x v="6"/>
    <m/>
    <m/>
    <m/>
    <m/>
    <e v="#DIV/0!"/>
  </r>
  <r>
    <s v="Custer County, NE (31041); Dodge County, NE (31053); Douglas County, NE (31055); Dundy County, NE (31057); Fillmore County, NE"/>
    <x v="8"/>
    <m/>
    <x v="2"/>
    <m/>
    <m/>
    <x v="6"/>
    <m/>
    <m/>
    <m/>
    <m/>
    <e v="#DIV/0!"/>
  </r>
  <r>
    <s v="(31059); Franklin County, NE (31061); Frontier County, NE (31063); Furnas County, NE (31065); Gage County, NE (31067); Gosper"/>
    <x v="8"/>
    <m/>
    <x v="2"/>
    <m/>
    <m/>
    <x v="6"/>
    <m/>
    <m/>
    <m/>
    <m/>
    <e v="#DIV/0!"/>
  </r>
  <r>
    <s v="County, NE (31073); Greeley County, NE (31077); Hamilton County, NE (31081); Harlan County, NE (31083); Hayes County, NE"/>
    <x v="8"/>
    <m/>
    <x v="2"/>
    <m/>
    <m/>
    <x v="6"/>
    <m/>
    <m/>
    <m/>
    <m/>
    <e v="#DIV/0!"/>
  </r>
  <r>
    <s v="(31085); Hitchcock County, NE (31087); Holt County, NE (31089); Kearney County, NE (31099); Keya Paha County, NE (31103);"/>
    <x v="8"/>
    <m/>
    <x v="2"/>
    <m/>
    <m/>
    <x v="6"/>
    <m/>
    <m/>
    <m/>
    <m/>
    <e v="#DIV/0!"/>
  </r>
  <r>
    <s v="Kimball County, NE (31105); Knox County, NE (31107); Lancaster County, NE (31109); Lincoln County, NE (31111); Logan County, NE"/>
    <x v="8"/>
    <m/>
    <x v="2"/>
    <m/>
    <m/>
    <x v="6"/>
    <m/>
    <m/>
    <m/>
    <m/>
    <e v="#DIV/0!"/>
  </r>
  <r>
    <s v="(31113); Loup County, NE (31115); McPherson County, NE (31117); Madison County, NE (31119); Merrick County, NE (31121); Morrill"/>
    <x v="8"/>
    <m/>
    <x v="2"/>
    <m/>
    <m/>
    <x v="6"/>
    <m/>
    <m/>
    <m/>
    <m/>
    <e v="#DIV/0!"/>
  </r>
  <r>
    <s v="County, NE (31123); Nuckolls County, NE (31129); Pawnee County, NE (31133); Perkins County, NE (31135); Phelps County, NE"/>
    <x v="8"/>
    <m/>
    <x v="2"/>
    <m/>
    <m/>
    <x v="6"/>
    <m/>
    <m/>
    <m/>
    <m/>
    <e v="#DIV/0!"/>
  </r>
  <r>
    <s v="(31137); Pierce County, NE (31139); Polk County, NE (31143); Rock County, NE (31149); Sarpy County, NE (31153); Saunders County,"/>
    <x v="8"/>
    <m/>
    <x v="2"/>
    <m/>
    <m/>
    <x v="6"/>
    <m/>
    <m/>
    <m/>
    <m/>
    <e v="#DIV/0!"/>
  </r>
  <r>
    <s v="NE (31155); Seward County, NE (31159); Sheridan County, NE (31161); Sherman County, NE (31163); Sioux County, NE (31165);"/>
    <x v="8"/>
    <m/>
    <x v="2"/>
    <m/>
    <m/>
    <x v="6"/>
    <m/>
    <m/>
    <m/>
    <m/>
    <e v="#DIV/0!"/>
  </r>
  <r>
    <s v="Stanton County, NE (31167); Thayer County, NE (31169); Thomas County, NE (31171); Thurston County, NE (31173); Valley County, NE"/>
    <x v="8"/>
    <m/>
    <x v="2"/>
    <m/>
    <m/>
    <x v="6"/>
    <m/>
    <m/>
    <m/>
    <m/>
    <e v="#DIV/0!"/>
  </r>
  <r>
    <s v="(31175); Washington County, NE (31177); Webster County, NE (31181); Wheeler County, NE (31183); York County, NE (31185); Eddy"/>
    <x v="8"/>
    <m/>
    <x v="2"/>
    <m/>
    <m/>
    <x v="6"/>
    <m/>
    <m/>
    <m/>
    <m/>
    <e v="#DIV/0!"/>
  </r>
  <r>
    <s v="County, NM (35015); Los Alamos County, NM (35028); Santa Fe County, NM (35049); Barnes County, ND (38003); Billings County, ND"/>
    <x v="8"/>
    <m/>
    <x v="2"/>
    <m/>
    <m/>
    <x v="6"/>
    <m/>
    <m/>
    <m/>
    <m/>
    <e v="#DIV/0!"/>
  </r>
  <r>
    <s v="(38007); Bottineau County, ND (38009); Bowman County, ND (38011); Burke County, ND (38013); Burleigh County, ND (38015); Cass"/>
    <x v="8"/>
    <m/>
    <x v="2"/>
    <m/>
    <m/>
    <x v="6"/>
    <m/>
    <m/>
    <m/>
    <m/>
    <e v="#DIV/0!"/>
  </r>
  <r>
    <s v="County, ND (38017); Cavalier County, ND (38019); Dickey County, ND (38021); Divide County, ND (38023); Dunn County, ND (38025);"/>
    <x v="8"/>
    <m/>
    <x v="2"/>
    <m/>
    <m/>
    <x v="6"/>
    <m/>
    <m/>
    <m/>
    <m/>
    <e v="#DIV/0!"/>
  </r>
  <r>
    <s v="Eddy County, ND (38027); Emmons County, ND (38029); Foster County, ND (38031); Griggs County, ND (38039); Kidder County, ND"/>
    <x v="8"/>
    <m/>
    <x v="2"/>
    <m/>
    <m/>
    <x v="6"/>
    <m/>
    <m/>
    <m/>
    <m/>
    <e v="#DIV/0!"/>
  </r>
  <r>
    <s v="(38043); LaMoure County, ND (38045); Logan County, ND (38047); McHenry County, ND (38049); McIntosh County, ND (38051); McKenzie"/>
    <x v="8"/>
    <m/>
    <x v="2"/>
    <m/>
    <m/>
    <x v="6"/>
    <m/>
    <m/>
    <m/>
    <m/>
    <e v="#DIV/0!"/>
  </r>
  <r>
    <s v="County, ND (38053); McLean County, ND (38055); Mercer County, ND (38057); Mountrail County, ND (38061); Nelson County, ND"/>
    <x v="8"/>
    <m/>
    <x v="2"/>
    <m/>
    <m/>
    <x v="6"/>
    <m/>
    <m/>
    <m/>
    <m/>
    <e v="#DIV/0!"/>
  </r>
  <r>
    <s v="(38063); Pembina County, ND (38067); Pierce County, ND (38069); Ramsey County, ND (38071); Ransom County, ND (38073); Renville"/>
    <x v="8"/>
    <m/>
    <x v="2"/>
    <m/>
    <m/>
    <x v="6"/>
    <m/>
    <m/>
    <m/>
    <m/>
    <e v="#DIV/0!"/>
  </r>
  <r>
    <s v="County, ND (38075); Richland County, ND (38077); Sargent County, ND (38081); Sheridan County, ND (38083); Stark County, ND"/>
    <x v="8"/>
    <m/>
    <x v="2"/>
    <m/>
    <m/>
    <x v="6"/>
    <m/>
    <m/>
    <m/>
    <m/>
    <e v="#DIV/0!"/>
  </r>
  <r>
    <s v="(38089); Steele County, ND (38091); Stutsman County, ND (38093); Towner County, ND (38095); Traill County, ND (38097); Walsh"/>
    <x v="8"/>
    <m/>
    <x v="2"/>
    <m/>
    <m/>
    <x v="6"/>
    <m/>
    <m/>
    <m/>
    <m/>
    <e v="#DIV/0!"/>
  </r>
  <r>
    <s v="County, ND (38099); Ward County, ND (38101); Wells County, ND (38103); Williams County, ND (38105); Beaver County, OK (40007);"/>
    <x v="8"/>
    <m/>
    <x v="2"/>
    <m/>
    <m/>
    <x v="6"/>
    <m/>
    <m/>
    <m/>
    <m/>
    <e v="#DIV/0!"/>
  </r>
  <r>
    <s v="Cimarron County, OK (40025); Ellis County, OK (40045); Harper County, OK (40059); Kingfisher County, OK (40073); Oklahoma"/>
    <x v="8"/>
    <m/>
    <x v="2"/>
    <m/>
    <m/>
    <x v="6"/>
    <m/>
    <m/>
    <m/>
    <m/>
    <e v="#DIV/0!"/>
  </r>
  <r>
    <s v="County, OK (40109); Tulsa County, OK (40143); Washington County, OK (40147); Brown County, SD (46013); Brule County, SD (46015);"/>
    <x v="8"/>
    <m/>
    <x v="2"/>
    <m/>
    <m/>
    <x v="6"/>
    <m/>
    <m/>
    <m/>
    <m/>
    <e v="#DIV/0!"/>
  </r>
  <r>
    <s v="Campbell County, SD (46021); Clark County, SD (46025); Codington County, SD (46029); Custer County, SD (46033); Davison County,"/>
    <x v="8"/>
    <m/>
    <x v="2"/>
    <m/>
    <m/>
    <x v="6"/>
    <m/>
    <m/>
    <m/>
    <m/>
    <e v="#DIV/0!"/>
  </r>
  <r>
    <s v="SD (46035); Day County, SD (46037); Deuel County, SD (46039); Douglas County, SD (46043); Edmunds County, SD (46045); Faulk"/>
    <x v="8"/>
    <m/>
    <x v="2"/>
    <m/>
    <m/>
    <x v="6"/>
    <m/>
    <m/>
    <m/>
    <m/>
    <e v="#DIV/0!"/>
  </r>
  <r>
    <s v="County, SD (46049); Grant County, SD (46051); Gregory County, SD (46053); Haakon County, SD (46055); Hamlin County, SD (46057);"/>
    <x v="8"/>
    <m/>
    <x v="2"/>
    <m/>
    <m/>
    <x v="6"/>
    <m/>
    <m/>
    <m/>
    <m/>
    <e v="#DIV/0!"/>
  </r>
  <r>
    <s v="Hand County, SD (46059); Hanson County, SD (46061); Hughes County, SD (46065); Hutchinson County, SD (46067); Hyde County, SD"/>
    <x v="8"/>
    <m/>
    <x v="2"/>
    <m/>
    <m/>
    <x v="6"/>
    <m/>
    <m/>
    <m/>
    <m/>
    <e v="#DIV/0!"/>
  </r>
  <r>
    <s v="(46069); Jerauld County, SD (46073); Jones County, SD (46075); Kingsbury County, SD (46077); Lake County, SD (46079); Lawrence"/>
    <x v="8"/>
    <m/>
    <x v="2"/>
    <m/>
    <m/>
    <x v="6"/>
    <m/>
    <m/>
    <m/>
    <m/>
    <e v="#DIV/0!"/>
  </r>
  <r>
    <s v="County, SD (46081); Lincoln County, SD (46083); McCook County, SD (46087); McPherson County, SD (46089); Marshall County, SD"/>
    <x v="8"/>
    <m/>
    <x v="2"/>
    <m/>
    <m/>
    <x v="6"/>
    <m/>
    <m/>
    <m/>
    <m/>
    <e v="#DIV/0!"/>
  </r>
  <r>
    <s v="(46091); Miner County, SD (46097); Minnehaha County, SD (46099); Moody County, SD (46101); Pennington County, SD (46103); Potter"/>
    <x v="8"/>
    <m/>
    <x v="2"/>
    <m/>
    <m/>
    <x v="6"/>
    <m/>
    <m/>
    <m/>
    <m/>
    <e v="#DIV/0!"/>
  </r>
  <r>
    <s v="County, SD (46107); Sanborn County, SD (46111); Spink County, SD (46115); Stanley County, SD (46117); Sully County, SD (46119);"/>
    <x v="8"/>
    <m/>
    <x v="2"/>
    <m/>
    <m/>
    <x v="6"/>
    <m/>
    <m/>
    <m/>
    <m/>
    <e v="#DIV/0!"/>
  </r>
  <r>
    <s v="Tripp County, SD (46123); Turner County, SD (46125); Union County, SD (46127); Walworth County, SD (46129); Yankton County, SD"/>
    <x v="8"/>
    <m/>
    <x v="2"/>
    <m/>
    <m/>
    <x v="6"/>
    <m/>
    <m/>
    <m/>
    <m/>
    <e v="#DIV/0!"/>
  </r>
  <r>
    <s v="(46135); Grand County, UT (49019); Morgan County, UT (49029); Salt Lake County, UT (49035); Summit County, UT (49043); Wasatch"/>
    <x v="8"/>
    <m/>
    <x v="2"/>
    <m/>
    <m/>
    <x v="6"/>
    <m/>
    <m/>
    <m/>
    <m/>
    <e v="#DIV/0!"/>
  </r>
  <r>
    <s v="County, UT (49051); Brown County, WI (55009); Columbia County, WI (55021); Dane County, WI (55025); Door County, WI (55029);"/>
    <x v="8"/>
    <m/>
    <x v="2"/>
    <m/>
    <m/>
    <x v="6"/>
    <m/>
    <m/>
    <m/>
    <m/>
    <e v="#DIV/0!"/>
  </r>
  <r>
    <s v="Florence County, WI (55037); Green County, WI (55045); Outagamie County, WI (55087); Ozaukee County, WI (55089); Pepin County,"/>
    <x v="8"/>
    <m/>
    <x v="2"/>
    <m/>
    <m/>
    <x v="6"/>
    <m/>
    <m/>
    <m/>
    <m/>
    <e v="#DIV/0!"/>
  </r>
  <r>
    <s v="WI (55091); St. Croix County, WI (55109); Sauk County, WI (55111); Sheboygan County, WI (55117); Vilas County, WI (55125);"/>
    <x v="8"/>
    <m/>
    <x v="2"/>
    <m/>
    <m/>
    <x v="6"/>
    <m/>
    <m/>
    <m/>
    <m/>
    <e v="#DIV/0!"/>
  </r>
  <r>
    <s v="Walworth County, WI (55127); Washington County, WI (55131); Waukesha County, WI (55133); Carbon County, WY (56007); Converse"/>
    <x v="8"/>
    <m/>
    <x v="2"/>
    <m/>
    <m/>
    <x v="6"/>
    <m/>
    <m/>
    <m/>
    <m/>
    <e v="#DIV/0!"/>
  </r>
  <r>
    <s v="County, WY (56009); Crook County, WY (56011); Hot Springs County, WY (56017); Johnson County, WY (56019); Laramie County, WY"/>
    <x v="8"/>
    <m/>
    <x v="2"/>
    <m/>
    <m/>
    <x v="6"/>
    <m/>
    <m/>
    <m/>
    <m/>
    <e v="#DIV/0!"/>
  </r>
  <r>
    <s v="(56021); Lincoln County, WY (56023); Natrona County, WY (56025); Park County, WY (56029); Sheridan County, WY (56033); Sublette"/>
    <x v="8"/>
    <m/>
    <x v="2"/>
    <m/>
    <m/>
    <x v="6"/>
    <m/>
    <m/>
    <m/>
    <m/>
    <e v="#DIV/0!"/>
  </r>
  <r>
    <s v="County, WY (56035); Sweetwater County, WY (56037); Teton County, WY (56039)"/>
    <x v="8"/>
    <m/>
    <x v="2"/>
    <m/>
    <m/>
    <x v="6"/>
    <m/>
    <m/>
    <m/>
    <m/>
    <e v="#DIV/0!"/>
  </r>
  <r>
    <s v="Ten-Year Age Groups: 25-34 years; 35-44 years; 45-54 years; 55-64 years; 65-74 years; 75-84 years"/>
    <x v="8"/>
    <m/>
    <x v="2"/>
    <m/>
    <m/>
    <x v="6"/>
    <m/>
    <m/>
    <m/>
    <m/>
    <e v="#DIV/0!"/>
  </r>
  <r>
    <s v="Group By: Year; Sex; Ten-Year Age Groups"/>
    <x v="8"/>
    <m/>
    <x v="2"/>
    <m/>
    <m/>
    <x v="6"/>
    <m/>
    <m/>
    <m/>
    <m/>
    <e v="#DIV/0!"/>
  </r>
  <r>
    <s v="Show Totals: False"/>
    <x v="8"/>
    <m/>
    <x v="2"/>
    <m/>
    <m/>
    <x v="6"/>
    <m/>
    <m/>
    <m/>
    <m/>
    <e v="#DIV/0!"/>
  </r>
  <r>
    <s v="Show Zero Values: False"/>
    <x v="8"/>
    <m/>
    <x v="2"/>
    <m/>
    <m/>
    <x v="6"/>
    <m/>
    <m/>
    <m/>
    <m/>
    <e v="#DIV/0!"/>
  </r>
  <r>
    <s v="Show Suppressed: False"/>
    <x v="8"/>
    <m/>
    <x v="2"/>
    <m/>
    <m/>
    <x v="6"/>
    <m/>
    <m/>
    <m/>
    <m/>
    <e v="#DIV/0!"/>
  </r>
  <r>
    <s v="Calculate Rates Per: 100,000"/>
    <x v="8"/>
    <m/>
    <x v="2"/>
    <m/>
    <m/>
    <x v="6"/>
    <m/>
    <m/>
    <m/>
    <m/>
    <e v="#DIV/0!"/>
  </r>
  <r>
    <s v="Rate Options: Default intercensal populations for years 2001-2009 (except Infant Age Groups)"/>
    <x v="8"/>
    <m/>
    <x v="2"/>
    <m/>
    <m/>
    <x v="6"/>
    <m/>
    <m/>
    <m/>
    <m/>
    <e v="#DIV/0!"/>
  </r>
  <r>
    <s v="---"/>
    <x v="8"/>
    <m/>
    <x v="2"/>
    <m/>
    <m/>
    <x v="6"/>
    <m/>
    <m/>
    <m/>
    <m/>
    <e v="#DIV/0!"/>
  </r>
  <r>
    <s v="Help: See http://wonder.cdc.gov/wonder/help/mcd-provisional.html for more information."/>
    <x v="8"/>
    <m/>
    <x v="2"/>
    <m/>
    <m/>
    <x v="6"/>
    <m/>
    <m/>
    <m/>
    <m/>
    <e v="#DIV/0!"/>
  </r>
  <r>
    <s v="---"/>
    <x v="8"/>
    <m/>
    <x v="2"/>
    <m/>
    <m/>
    <x v="6"/>
    <m/>
    <m/>
    <m/>
    <m/>
    <e v="#DIV/0!"/>
  </r>
  <r>
    <s v="Query Date: May 30, 2025 5:26:24 PM"/>
    <x v="8"/>
    <m/>
    <x v="2"/>
    <m/>
    <m/>
    <x v="6"/>
    <m/>
    <m/>
    <m/>
    <m/>
    <e v="#DIV/0!"/>
  </r>
  <r>
    <s v="---"/>
    <x v="8"/>
    <m/>
    <x v="2"/>
    <m/>
    <m/>
    <x v="6"/>
    <m/>
    <m/>
    <m/>
    <m/>
    <e v="#DIV/0!"/>
  </r>
  <r>
    <s v="Suggested Citation: Centers for Disease Control and Prevention, National Center for Health Statistics. National Vital Statistics"/>
    <x v="8"/>
    <m/>
    <x v="2"/>
    <m/>
    <m/>
    <x v="6"/>
    <m/>
    <m/>
    <m/>
    <m/>
    <e v="#DIV/0!"/>
  </r>
  <r>
    <s v="System, Provisional Mortality on CDC WONDER Online Database. Data are from the final Multiple Cause of Death Files, 2018-2023,"/>
    <x v="8"/>
    <m/>
    <x v="2"/>
    <m/>
    <m/>
    <x v="6"/>
    <m/>
    <m/>
    <m/>
    <m/>
    <e v="#DIV/0!"/>
  </r>
  <r>
    <s v="and from provisional data for years 2024 and later, as compiled from data provided by the 57 vital statistics jurisdictions"/>
    <x v="8"/>
    <m/>
    <x v="2"/>
    <m/>
    <m/>
    <x v="6"/>
    <m/>
    <m/>
    <m/>
    <m/>
    <e v="#DIV/0!"/>
  </r>
  <r>
    <s v="through the Vital Statistics Cooperative Program. Accessed at http://wonder.cdc.gov/mcd-icd10-provisional.html on May 30, 2025"/>
    <x v="8"/>
    <m/>
    <x v="2"/>
    <m/>
    <m/>
    <x v="6"/>
    <m/>
    <m/>
    <m/>
    <m/>
    <e v="#DIV/0!"/>
  </r>
  <r>
    <d v="1899-12-30T17:26:24"/>
    <x v="8"/>
    <m/>
    <x v="2"/>
    <m/>
    <m/>
    <x v="6"/>
    <m/>
    <m/>
    <m/>
    <m/>
    <e v="#DIV/0!"/>
  </r>
  <r>
    <s v="---"/>
    <x v="8"/>
    <m/>
    <x v="2"/>
    <m/>
    <m/>
    <x v="6"/>
    <m/>
    <m/>
    <m/>
    <m/>
    <e v="#DIV/0!"/>
  </r>
  <r>
    <s v="Caveats:"/>
    <x v="8"/>
    <m/>
    <x v="2"/>
    <m/>
    <m/>
    <x v="6"/>
    <m/>
    <m/>
    <m/>
    <m/>
    <e v="#DIV/0!"/>
  </r>
  <r>
    <s v="1. Deaths of persons with Age &quot;Not Stated&quot; are included in &quot;All&quot; counts and rates, but are not distributed among age groups,"/>
    <x v="8"/>
    <m/>
    <x v="2"/>
    <m/>
    <m/>
    <x v="6"/>
    <m/>
    <m/>
    <m/>
    <m/>
    <e v="#DIV/0!"/>
  </r>
  <r>
    <s v="so are not included in age-specific counts, age-specific rates or in any age-adjusted rates. More information:"/>
    <x v="8"/>
    <m/>
    <x v="2"/>
    <m/>
    <m/>
    <x v="6"/>
    <m/>
    <m/>
    <m/>
    <m/>
    <e v="#DIV/0!"/>
  </r>
  <r>
    <s v="http://wonder.cdc.gov/wonder/help/mcd-provisional.html#Not Stated."/>
    <x v="8"/>
    <m/>
    <x v="2"/>
    <m/>
    <m/>
    <x v="6"/>
    <m/>
    <m/>
    <m/>
    <m/>
    <e v="#DIV/0!"/>
  </r>
  <r>
    <s v="2. The population figures for years 2023 and later are single-race estimates of the July 1 resident population, from the Vintage"/>
    <x v="8"/>
    <m/>
    <x v="2"/>
    <m/>
    <m/>
    <x v="6"/>
    <m/>
    <m/>
    <m/>
    <m/>
    <e v="#DIV/0!"/>
  </r>
  <r>
    <s v="2023 postcensal series released by the Census Bureau on June 27, 2024. The population figures for years 2022 and later are"/>
    <x v="8"/>
    <m/>
    <x v="2"/>
    <m/>
    <m/>
    <x v="6"/>
    <m/>
    <m/>
    <m/>
    <m/>
    <e v="#DIV/0!"/>
  </r>
  <r>
    <s v="single-race estimates of the July 1 resident population, from the Vintage 2022 postcensal series released by the Census Bureau"/>
    <x v="8"/>
    <m/>
    <x v="2"/>
    <m/>
    <m/>
    <x v="6"/>
    <m/>
    <m/>
    <m/>
    <m/>
    <e v="#DIV/0!"/>
  </r>
  <r>
    <s v="on June 22, 2023. The 2022 and 2023 series is based on the Modified Blended Base produced by the US Census Bureau in lieu of the"/>
    <x v="8"/>
    <m/>
    <x v="2"/>
    <m/>
    <m/>
    <x v="6"/>
    <m/>
    <m/>
    <m/>
    <m/>
    <e v="#DIV/0!"/>
  </r>
  <r>
    <s v="April 1, 2020 decennial population count. The Modified Blended Base consists of the blend of Vintage 2020 postcensal population"/>
    <x v="8"/>
    <m/>
    <x v="2"/>
    <m/>
    <m/>
    <x v="6"/>
    <m/>
    <m/>
    <m/>
    <m/>
    <e v="#DIV/0!"/>
  </r>
  <r>
    <s v="estimates for April 1, 2020, 2020 Demographic Analysis Estimates, and 2020 Census data from the internal Census Edited File"/>
    <x v="8"/>
    <m/>
    <x v="2"/>
    <m/>
    <m/>
    <x v="6"/>
    <m/>
    <m/>
    <m/>
    <m/>
    <e v="#DIV/0!"/>
  </r>
  <r>
    <s v="(CEF). The population figures for years 2021 are single-race estimates of the July 1 resident population, based on the Blended"/>
    <x v="8"/>
    <m/>
    <x v="2"/>
    <m/>
    <m/>
    <x v="6"/>
    <m/>
    <m/>
    <m/>
    <m/>
    <e v="#DIV/0!"/>
  </r>
  <r>
    <s v="Base produced by the US Census Bureau in lieu of the April 1, 2020 decennial population count, from the Vintage 2021 postcensal"/>
    <x v="8"/>
    <m/>
    <x v="2"/>
    <m/>
    <m/>
    <x v="6"/>
    <m/>
    <m/>
    <m/>
    <m/>
    <e v="#DIV/0!"/>
  </r>
  <r>
    <s v="series released by the Census Bureau on June 30, 2022. The population figures for year 2020 are single-race estimates of the"/>
    <x v="8"/>
    <m/>
    <x v="2"/>
    <m/>
    <m/>
    <x v="6"/>
    <m/>
    <m/>
    <m/>
    <m/>
    <e v="#DIV/0!"/>
  </r>
  <r>
    <s v="July 1 resident population, from the Vintage 2020 postcensal series based on April 2010 Census, released by the Census Bureau on"/>
    <x v="8"/>
    <m/>
    <x v="2"/>
    <m/>
    <m/>
    <x v="6"/>
    <m/>
    <m/>
    <m/>
    <m/>
    <e v="#DIV/0!"/>
  </r>
  <r>
    <s v="July 27, 2021. The population figures for year 2019 are single-race estimates of the July 1 resident population, from the"/>
    <x v="8"/>
    <m/>
    <x v="2"/>
    <m/>
    <m/>
    <x v="6"/>
    <m/>
    <m/>
    <m/>
    <m/>
    <e v="#DIV/0!"/>
  </r>
  <r>
    <s v="Vintage 2019 postcensal series based on April 2010 Census, released by the Census Bureau on June 25, 2020. The population"/>
    <x v="8"/>
    <m/>
    <x v="2"/>
    <m/>
    <m/>
    <x v="6"/>
    <m/>
    <m/>
    <m/>
    <m/>
    <e v="#DIV/0!"/>
  </r>
  <r>
    <s v="figures for year 2018 are single-race estimates of the July 1 resident population, from the Vintage 2018 postcensal series based"/>
    <x v="8"/>
    <m/>
    <x v="2"/>
    <m/>
    <m/>
    <x v="6"/>
    <m/>
    <m/>
    <m/>
    <m/>
    <e v="#DIV/0!"/>
  </r>
  <r>
    <s v="on April 2010 Census, released by the Census Bureau on June 20, 2019. More information:"/>
    <x v="8"/>
    <m/>
    <x v="2"/>
    <m/>
    <m/>
    <x v="6"/>
    <m/>
    <m/>
    <m/>
    <m/>
    <e v="#DIV/0!"/>
  </r>
  <r>
    <s v="http://wonder.cdc.gov/wonder/help/mcd-provisional.html#Population Data."/>
    <x v="8"/>
    <m/>
    <x v="2"/>
    <m/>
    <m/>
    <x v="6"/>
    <m/>
    <m/>
    <m/>
    <m/>
    <e v="#DIV/0!"/>
  </r>
  <r>
    <s v="3. After the creation of the final 2023 dataset, North Carolina updated the cause of death information for over 900 death"/>
    <x v="8"/>
    <m/>
    <x v="2"/>
    <m/>
    <m/>
    <x v="6"/>
    <m/>
    <m/>
    <m/>
    <m/>
    <e v="#DIV/0!"/>
  </r>
  <r>
    <s v="certificates to include a cause of death code indicating drug overdose (ICD-10 underlying cause-of-death codes: X40-X44,"/>
    <x v="8"/>
    <m/>
    <x v="2"/>
    <m/>
    <m/>
    <x v="6"/>
    <m/>
    <m/>
    <m/>
    <m/>
    <e v="#DIV/0!"/>
  </r>
  <r>
    <s v="X60-X64, X85, and Y10-Y14). Jurisdictions can continue to update death certificates after the closing of the mortality file. As"/>
    <x v="8"/>
    <m/>
    <x v="2"/>
    <m/>
    <m/>
    <x v="6"/>
    <m/>
    <m/>
    <m/>
    <m/>
    <e v="#DIV/0!"/>
  </r>
  <r>
    <s v="a result, users should consider that the actual death count for drug overdose deaths for North Carolina in 2023 is over 4,400"/>
    <x v="8"/>
    <m/>
    <x v="2"/>
    <m/>
    <m/>
    <x v="6"/>
    <m/>
    <m/>
    <m/>
    <m/>
    <e v="#DIV/0!"/>
  </r>
  <r>
    <s v="deaths, with a crude rate of approximately 41.0 per 100,000 population, and an age-adjusted rate of approximately 42.1 per"/>
    <x v="8"/>
    <m/>
    <x v="2"/>
    <m/>
    <m/>
    <x v="6"/>
    <m/>
    <m/>
    <m/>
    <m/>
    <e v="#DIV/0!"/>
  </r>
  <r>
    <s v="100,000 population. These deaths will not be updated on the final mortality datasets."/>
    <x v="8"/>
    <m/>
    <x v="2"/>
    <m/>
    <m/>
    <x v="6"/>
    <m/>
    <m/>
    <m/>
    <m/>
    <e v="#DIV/0!"/>
  </r>
  <r>
    <s v="4. Deaths occurring through May 17, 2025 as of May 25, 2025."/>
    <x v="8"/>
    <m/>
    <x v="2"/>
    <m/>
    <m/>
    <x v="6"/>
    <m/>
    <m/>
    <m/>
    <m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7">
  <r>
    <s v=""/>
    <x v="0"/>
    <x v="0"/>
    <x v="0"/>
    <s v="F"/>
    <s v="#Salmonella infections (A01-A02)"/>
    <x v="0"/>
    <n v="0"/>
    <n v="1560612"/>
    <s v="Unreliable"/>
    <n v="0"/>
    <n v="0"/>
    <x v="0"/>
  </r>
  <r>
    <s v=""/>
    <x v="0"/>
    <x v="0"/>
    <x v="0"/>
    <s v="F"/>
    <s v="#Shigellosis and amebiasis (A03,A06)"/>
    <x v="1"/>
    <n v="0"/>
    <n v="1560612"/>
    <s v="Unreliable"/>
    <n v="0"/>
    <n v="0"/>
    <x v="0"/>
  </r>
  <r>
    <s v=""/>
    <x v="0"/>
    <x v="0"/>
    <x v="0"/>
    <s v="F"/>
    <s v="Other tuberculosis (A17-A19)"/>
    <x v="2"/>
    <n v="0"/>
    <n v="1560612"/>
    <s v="Unreliable"/>
    <n v="0"/>
    <n v="0"/>
    <x v="0"/>
  </r>
  <r>
    <s v=""/>
    <x v="0"/>
    <x v="0"/>
    <x v="0"/>
    <s v="F"/>
    <s v="#Whooping cough (A37)"/>
    <x v="3"/>
    <n v="0"/>
    <n v="1560612"/>
    <s v="Unreliable"/>
    <n v="0"/>
    <n v="0"/>
    <x v="0"/>
  </r>
  <r>
    <s v=""/>
    <x v="0"/>
    <x v="0"/>
    <x v="0"/>
    <s v="F"/>
    <s v="#Scarlet fever and erysipelas (A38,A46)"/>
    <x v="4"/>
    <n v="0"/>
    <n v="1560612"/>
    <s v="Unreliable"/>
    <n v="0"/>
    <n v="0"/>
    <x v="0"/>
  </r>
  <r>
    <s v=""/>
    <x v="0"/>
    <x v="0"/>
    <x v="0"/>
    <s v="F"/>
    <s v="#Meningococcal infection (A39)"/>
    <x v="5"/>
    <n v="0"/>
    <n v="1560612"/>
    <s v="Unreliable"/>
    <n v="0"/>
    <n v="0"/>
    <x v="0"/>
  </r>
  <r>
    <s v=""/>
    <x v="0"/>
    <x v="0"/>
    <x v="0"/>
    <s v="F"/>
    <s v="#Septicemia (A40-A41)"/>
    <x v="6"/>
    <n v="15"/>
    <n v="1560612"/>
    <s v="Unreliable"/>
    <n v="0.96116139053140692"/>
    <n v="1.2566129255205518"/>
    <x v="1"/>
  </r>
  <r>
    <s v=""/>
    <x v="0"/>
    <x v="0"/>
    <x v="0"/>
    <s v="F"/>
    <s v="#Syphilis (A50-A53)"/>
    <x v="7"/>
    <n v="0"/>
    <n v="1560612"/>
    <s v="Unreliable"/>
    <n v="0"/>
    <n v="0"/>
    <x v="0"/>
  </r>
  <r>
    <s v=""/>
    <x v="0"/>
    <x v="0"/>
    <x v="0"/>
    <s v="F"/>
    <s v="#Acute poliomyelitis (A80)"/>
    <x v="8"/>
    <n v="0"/>
    <n v="1560612"/>
    <s v="Unreliable"/>
    <n v="0"/>
    <n v="0"/>
    <x v="0"/>
  </r>
  <r>
    <s v=""/>
    <x v="0"/>
    <x v="0"/>
    <x v="0"/>
    <s v="F"/>
    <s v="#Arthropod-borne viral encephalitis (A83-A84,A85.2)"/>
    <x v="9"/>
    <n v="0"/>
    <n v="1560612"/>
    <s v="Unreliable"/>
    <n v="0"/>
    <n v="0"/>
    <x v="0"/>
  </r>
  <r>
    <s v=""/>
    <x v="0"/>
    <x v="0"/>
    <x v="0"/>
    <s v="F"/>
    <s v="#Measles (B05)"/>
    <x v="10"/>
    <n v="0"/>
    <n v="1560612"/>
    <s v="Unreliable"/>
    <n v="0"/>
    <n v="0"/>
    <x v="0"/>
  </r>
  <r>
    <s v=""/>
    <x v="0"/>
    <x v="0"/>
    <x v="0"/>
    <s v="F"/>
    <s v="#Malaria (B50-B54)"/>
    <x v="11"/>
    <n v="0"/>
    <n v="1560612"/>
    <s v="Unreliable"/>
    <n v="0"/>
    <n v="0"/>
    <x v="0"/>
  </r>
  <r>
    <s v=""/>
    <x v="0"/>
    <x v="0"/>
    <x v="0"/>
    <s v="F"/>
    <s v="#Malignant neoplasms (C00-C97)"/>
    <x v="12"/>
    <n v="389"/>
    <n v="1560612"/>
    <s v="24.93"/>
    <n v="24.926118727781152"/>
    <n v="27.080008544967892"/>
    <x v="2"/>
  </r>
  <r>
    <s v=""/>
    <x v="0"/>
    <x v="0"/>
    <x v="0"/>
    <s v="F"/>
    <s v="Malignant neoplasm of esophagus (C15)"/>
    <x v="13"/>
    <n v="0"/>
    <n v="1560612"/>
    <s v="Unreliable"/>
    <n v="0"/>
    <e v="#N/A"/>
    <x v="3"/>
  </r>
  <r>
    <s v=""/>
    <x v="0"/>
    <x v="0"/>
    <x v="0"/>
    <s v="F"/>
    <s v="Malignant neoplasm of stomach (C16)"/>
    <x v="14"/>
    <n v="14"/>
    <n v="1560612"/>
    <s v="Unreliable"/>
    <n v="0.89708396449597971"/>
    <n v="0.94245969414041386"/>
    <x v="4"/>
  </r>
  <r>
    <s v=""/>
    <x v="0"/>
    <x v="0"/>
    <x v="0"/>
    <s v="F"/>
    <s v="Malignant neoplasms of colon, rectum and anus (C18-C21)"/>
    <x v="15"/>
    <n v="43"/>
    <n v="1560612"/>
    <s v="2.76"/>
    <n v="2.7553293195233666"/>
    <n v="3.2043629600774075"/>
    <x v="5"/>
  </r>
  <r>
    <s v=""/>
    <x v="0"/>
    <x v="0"/>
    <x v="0"/>
    <s v="F"/>
    <s v="Malignant neoplasm of larynx (C32)"/>
    <x v="16"/>
    <n v="0"/>
    <n v="1560612"/>
    <s v="Unreliable"/>
    <n v="0"/>
    <n v="0"/>
    <x v="0"/>
  </r>
  <r>
    <s v=""/>
    <x v="0"/>
    <x v="0"/>
    <x v="0"/>
    <s v="F"/>
    <s v="Malignant neoplasms of trachea, bronchus and lung (C33-C34)"/>
    <x v="17"/>
    <n v="26"/>
    <n v="1560612"/>
    <s v="1.67"/>
    <n v="1.6660130769211052"/>
    <n v="1.0052903404164415"/>
    <x v="6"/>
  </r>
  <r>
    <s v=""/>
    <x v="0"/>
    <x v="0"/>
    <x v="0"/>
    <s v="F"/>
    <s v="Malignant melanoma of skin (C43)"/>
    <x v="18"/>
    <n v="12"/>
    <n v="1560612"/>
    <s v="Unreliable"/>
    <n v="0.76892911242512563"/>
    <n v="0.69113710903630354"/>
    <x v="7"/>
  </r>
  <r>
    <s v=""/>
    <x v="0"/>
    <x v="0"/>
    <x v="0"/>
    <s v="F"/>
    <s v="Malignant neoplasm of breast (C50)"/>
    <x v="19"/>
    <n v="130"/>
    <n v="1560612"/>
    <s v="8.33"/>
    <n v="8.3300653846055273"/>
    <n v="7.5396775531233109"/>
    <x v="8"/>
  </r>
  <r>
    <s v=""/>
    <x v="0"/>
    <x v="0"/>
    <x v="0"/>
    <s v="F"/>
    <s v="Malignant neoplasm of cervix uteri (C53)"/>
    <x v="20"/>
    <n v="40"/>
    <n v="1560612"/>
    <s v="2.56"/>
    <n v="2.5630970414170853"/>
    <n v="2.136241973384938"/>
    <x v="9"/>
  </r>
  <r>
    <s v=""/>
    <x v="0"/>
    <x v="0"/>
    <x v="0"/>
    <s v="F"/>
    <s v="Malignant neoplasm of ovary (C56)"/>
    <x v="21"/>
    <n v="20"/>
    <n v="1560612"/>
    <s v="1.28"/>
    <n v="1.2815485207085426"/>
    <n v="1.6335968031767174"/>
    <x v="10"/>
  </r>
  <r>
    <s v=""/>
    <x v="0"/>
    <x v="0"/>
    <x v="0"/>
    <s v="F"/>
    <s v="Malignant neoplasm of prostate (C61)"/>
    <x v="22"/>
    <n v="0"/>
    <n v="1560612"/>
    <s v="Unreliable"/>
    <n v="0"/>
    <n v="0"/>
    <x v="0"/>
  </r>
  <r>
    <s v=""/>
    <x v="0"/>
    <x v="0"/>
    <x v="0"/>
    <s v="F"/>
    <s v="Malignant neoplasms of meninges, brain and other parts of central nervous system (C70-C72)"/>
    <x v="23"/>
    <n v="18"/>
    <n v="1560612"/>
    <s v="Unreliable"/>
    <n v="1.1533936686376882"/>
    <n v="1.6335968031767174"/>
    <x v="11"/>
  </r>
  <r>
    <s v=""/>
    <x v="0"/>
    <x v="0"/>
    <x v="0"/>
    <s v="F"/>
    <s v="Malignant neoplasms of lymphoid, hematopoietic and related tissue (C81-C96)"/>
    <x v="24"/>
    <n v="14"/>
    <n v="1560612"/>
    <s v="Unreliable"/>
    <n v="0.89708396449597971"/>
    <n v="1.6335968031767174"/>
    <x v="12"/>
  </r>
  <r>
    <s v=""/>
    <x v="0"/>
    <x v="0"/>
    <x v="0"/>
    <s v="F"/>
    <s v="Hodgkin disease (C81)"/>
    <x v="25"/>
    <n v="0"/>
    <n v="1560612"/>
    <s v="Unreliable"/>
    <n v="0"/>
    <e v="#N/A"/>
    <x v="3"/>
  </r>
  <r>
    <s v=""/>
    <x v="0"/>
    <x v="0"/>
    <x v="0"/>
    <s v="F"/>
    <s v="Non-Hodgkin lymphoma (C82-C85)"/>
    <x v="26"/>
    <n v="0"/>
    <n v="1560612"/>
    <s v="Unreliable"/>
    <n v="0"/>
    <e v="#N/A"/>
    <x v="3"/>
  </r>
  <r>
    <s v=""/>
    <x v="0"/>
    <x v="0"/>
    <x v="0"/>
    <s v="F"/>
    <s v="Leukemia (C91-C95)"/>
    <x v="27"/>
    <n v="13"/>
    <n v="1560612"/>
    <s v="Unreliable"/>
    <n v="0.83300653846055261"/>
    <n v="0.87962904786438634"/>
    <x v="13"/>
  </r>
  <r>
    <s v=""/>
    <x v="0"/>
    <x v="0"/>
    <x v="0"/>
    <s v="F"/>
    <s v="Other and unspecified malignant neoplasms of lymphoid, hematopoietic and related tissue (C96)"/>
    <x v="28"/>
    <n v="0"/>
    <n v="1560612"/>
    <s v="Unreliable"/>
    <n v="0"/>
    <n v="0"/>
    <x v="0"/>
  </r>
  <r>
    <s v=""/>
    <x v="0"/>
    <x v="0"/>
    <x v="0"/>
    <s v="F"/>
    <s v="All other and unspecified malignant neoplasms (C17,C23-C24,C26-C31,C37-C41,C44-C49,C51-C52,C57-C60,C62-C63,C66,C68-C69,C73-C80,C97)"/>
    <x v="29"/>
    <n v="45"/>
    <n v="1560612"/>
    <s v="2.88"/>
    <n v="2.8834841715942208"/>
    <n v="2.953040374973297"/>
    <x v="14"/>
  </r>
  <r>
    <s v=""/>
    <x v="0"/>
    <x v="0"/>
    <x v="0"/>
    <s v="F"/>
    <s v="#Diabetes mellitus (E10-E14)"/>
    <x v="30"/>
    <n v="46"/>
    <n v="1560612"/>
    <s v="2.95"/>
    <n v="2.9475615976296479"/>
    <n v="3.5813468377335727"/>
    <x v="15"/>
  </r>
  <r>
    <s v=""/>
    <x v="0"/>
    <x v="0"/>
    <x v="0"/>
    <s v="F"/>
    <s v="#Parkinson disease (G20-G21)"/>
    <x v="31"/>
    <n v="0"/>
    <n v="1560612"/>
    <s v="Unreliable"/>
    <n v="0"/>
    <n v="0"/>
    <x v="0"/>
  </r>
  <r>
    <s v=""/>
    <x v="0"/>
    <x v="0"/>
    <x v="0"/>
    <s v="F"/>
    <s v="Major cardiovascular diseases (I00-I78)"/>
    <x v="32"/>
    <n v="245"/>
    <n v="1560612"/>
    <s v="15.70"/>
    <n v="15.698969378679648"/>
    <n v="14.890863167418541"/>
    <x v="16"/>
  </r>
  <r>
    <s v=""/>
    <x v="0"/>
    <x v="0"/>
    <x v="0"/>
    <s v="F"/>
    <s v="#Diseases of heart (I00-I09,I11,I13,I20-I51)"/>
    <x v="33"/>
    <n v="193"/>
    <n v="1560612"/>
    <s v="12.37"/>
    <n v="12.366943224837435"/>
    <n v="10.806871159476747"/>
    <x v="17"/>
  </r>
  <r>
    <s v=""/>
    <x v="0"/>
    <x v="0"/>
    <x v="0"/>
    <s v="F"/>
    <s v="Hypertensive heart disease (I11)"/>
    <x v="34"/>
    <n v="39"/>
    <n v="1560612"/>
    <s v="2.50"/>
    <n v="2.4990196153816582"/>
    <n v="1.9477500345568555"/>
    <x v="18"/>
  </r>
  <r>
    <s v=""/>
    <x v="0"/>
    <x v="0"/>
    <x v="0"/>
    <s v="F"/>
    <s v="Ischemic heart diseases (I20-I25)"/>
    <x v="35"/>
    <n v="67"/>
    <n v="1560612"/>
    <s v="4.29"/>
    <n v="4.2931875443736169"/>
    <n v="3.5813468377335727"/>
    <x v="19"/>
  </r>
  <r>
    <s v=""/>
    <x v="0"/>
    <x v="0"/>
    <x v="0"/>
    <s v="F"/>
    <s v="Acute myocardial infarction (I21-I22)"/>
    <x v="36"/>
    <n v="23"/>
    <n v="1560612"/>
    <s v="1.47"/>
    <n v="1.4737807988148239"/>
    <n v="1.1309516329684968"/>
    <x v="20"/>
  </r>
  <r>
    <s v=""/>
    <x v="0"/>
    <x v="0"/>
    <x v="0"/>
    <s v="F"/>
    <s v="Other acute ischemic heart diseases (I24)"/>
    <x v="37"/>
    <n v="0"/>
    <n v="1560612"/>
    <s v="Unreliable"/>
    <n v="0"/>
    <n v="0"/>
    <x v="0"/>
  </r>
  <r>
    <s v=""/>
    <x v="0"/>
    <x v="0"/>
    <x v="0"/>
    <s v="F"/>
    <s v="Other forms of chronic ischemic heart disease (I20,I25)"/>
    <x v="38"/>
    <n v="44"/>
    <n v="1560612"/>
    <s v="2.82"/>
    <n v="2.8194067455587937"/>
    <n v="2.4503952047650763"/>
    <x v="21"/>
  </r>
  <r>
    <s v=""/>
    <x v="0"/>
    <x v="0"/>
    <x v="0"/>
    <s v="F"/>
    <s v="Atherosclerotic cardiovascular disease, so described (I25.0)"/>
    <x v="39"/>
    <n v="18"/>
    <n v="1560612"/>
    <s v="Unreliable"/>
    <n v="1.1533936686376882"/>
    <n v="1.2566129255205518"/>
    <x v="22"/>
  </r>
  <r>
    <s v=""/>
    <x v="0"/>
    <x v="0"/>
    <x v="0"/>
    <s v="F"/>
    <s v="All other forms of chronic ischemic heart disease (I20,I25.1-I25.9)"/>
    <x v="40"/>
    <n v="26"/>
    <n v="1560612"/>
    <s v="1.67"/>
    <n v="1.6660130769211052"/>
    <n v="1.1937822792445243"/>
    <x v="23"/>
  </r>
  <r>
    <s v=""/>
    <x v="0"/>
    <x v="0"/>
    <x v="0"/>
    <s v="F"/>
    <s v="Other heart diseases (I26-I51)"/>
    <x v="41"/>
    <n v="81"/>
    <n v="1560612"/>
    <s v="5.19"/>
    <n v="5.1902715088695972"/>
    <n v="4.8379597632541245"/>
    <x v="24"/>
  </r>
  <r>
    <s v=""/>
    <x v="0"/>
    <x v="0"/>
    <x v="0"/>
    <s v="F"/>
    <s v="All other forms of heart disease (I26-I28,I34-I38,I42-I49,I51)"/>
    <x v="42"/>
    <n v="71"/>
    <n v="1560612"/>
    <s v="4.55"/>
    <n v="4.5494972485153262"/>
    <n v="4.3981452393219316"/>
    <x v="25"/>
  </r>
  <r>
    <s v=""/>
    <x v="0"/>
    <x v="0"/>
    <x v="0"/>
    <s v="F"/>
    <s v="#Cerebrovascular diseases (I60-I69)"/>
    <x v="43"/>
    <n v="41"/>
    <n v="1560612"/>
    <s v="2.63"/>
    <n v="2.6271744674525119"/>
    <n v="2.8273790824212419"/>
    <x v="26"/>
  </r>
  <r>
    <s v=""/>
    <x v="0"/>
    <x v="0"/>
    <x v="0"/>
    <s v="F"/>
    <s v="#Atherosclerosis (I70)"/>
    <x v="44"/>
    <n v="0"/>
    <n v="1560612"/>
    <s v="Unreliable"/>
    <n v="0"/>
    <n v="0"/>
    <x v="0"/>
  </r>
  <r>
    <s v=""/>
    <x v="0"/>
    <x v="0"/>
    <x v="0"/>
    <s v="F"/>
    <s v="Other disorders of circulatory system (I80-I99)"/>
    <x v="45"/>
    <n v="18"/>
    <n v="1560612"/>
    <s v="Unreliable"/>
    <n v="1.1533936686376882"/>
    <n v="0.94245969414041386"/>
    <x v="27"/>
  </r>
  <r>
    <s v=""/>
    <x v="0"/>
    <x v="0"/>
    <x v="0"/>
    <s v="F"/>
    <s v="#Influenza and pneumonia (J09-J18)"/>
    <x v="46"/>
    <n v="31"/>
    <n v="1560612"/>
    <s v="1.99"/>
    <n v="1.9864002070982407"/>
    <n v="1.6964274494527452"/>
    <x v="28"/>
  </r>
  <r>
    <s v=""/>
    <x v="0"/>
    <x v="0"/>
    <x v="0"/>
    <s v="F"/>
    <s v="Influenza (J09-J11)"/>
    <x v="47"/>
    <n v="14"/>
    <n v="1560612"/>
    <s v="Unreliable"/>
    <n v="0.89708396449597971"/>
    <e v="#N/A"/>
    <x v="3"/>
  </r>
  <r>
    <s v=""/>
    <x v="0"/>
    <x v="0"/>
    <x v="0"/>
    <s v="F"/>
    <s v="Pneumonia (J12-J18)"/>
    <x v="48"/>
    <n v="17"/>
    <n v="1560612"/>
    <s v="Unreliable"/>
    <n v="1.0893162426022613"/>
    <n v="1.3194435717965796"/>
    <x v="29"/>
  </r>
  <r>
    <s v=""/>
    <x v="0"/>
    <x v="0"/>
    <x v="0"/>
    <s v="F"/>
    <s v="Other acute lower respiratory infections (J20-J22,U04)"/>
    <x v="49"/>
    <n v="0"/>
    <n v="1560612"/>
    <s v="Unreliable"/>
    <n v="0"/>
    <n v="0"/>
    <x v="0"/>
  </r>
  <r>
    <s v=""/>
    <x v="0"/>
    <x v="0"/>
    <x v="0"/>
    <s v="F"/>
    <s v="#Acute bronchitis and bronchiolitis (J20-J21)"/>
    <x v="50"/>
    <n v="0"/>
    <n v="1560612"/>
    <s v="Unreliable"/>
    <n v="0"/>
    <n v="0"/>
    <x v="0"/>
  </r>
  <r>
    <s v=""/>
    <x v="0"/>
    <x v="0"/>
    <x v="0"/>
    <s v="F"/>
    <s v="Other and unspecified acute lower respiratory infections (J22,U04)"/>
    <x v="51"/>
    <n v="0"/>
    <n v="1560612"/>
    <s v="Unreliable"/>
    <n v="0"/>
    <n v="0"/>
    <x v="0"/>
  </r>
  <r>
    <s v=""/>
    <x v="0"/>
    <x v="0"/>
    <x v="0"/>
    <s v="F"/>
    <s v="#Chronic lower respiratory diseases (J40-J47)"/>
    <x v="52"/>
    <n v="19"/>
    <n v="1560612"/>
    <s v="Unreliable"/>
    <n v="1.2174710946731153"/>
    <n v="1.2566129255205518"/>
    <x v="30"/>
  </r>
  <r>
    <s v=""/>
    <x v="0"/>
    <x v="0"/>
    <x v="0"/>
    <s v="F"/>
    <s v="Bronchitis, chronic and unspecified (J40-J42)"/>
    <x v="53"/>
    <n v="0"/>
    <n v="1560612"/>
    <s v="Unreliable"/>
    <n v="0"/>
    <n v="0"/>
    <x v="0"/>
  </r>
  <r>
    <s v=""/>
    <x v="0"/>
    <x v="0"/>
    <x v="0"/>
    <s v="F"/>
    <s v="Emphysema (J43)"/>
    <x v="54"/>
    <n v="0"/>
    <n v="1560612"/>
    <s v="Unreliable"/>
    <n v="0"/>
    <n v="0"/>
    <x v="0"/>
  </r>
  <r>
    <s v=""/>
    <x v="0"/>
    <x v="0"/>
    <x v="0"/>
    <s v="F"/>
    <s v="Other chronic lower respiratory diseases (J44,J47)"/>
    <x v="55"/>
    <n v="10"/>
    <n v="1560612"/>
    <s v="Unreliable"/>
    <n v="0.64077426035427132"/>
    <e v="#N/A"/>
    <x v="3"/>
  </r>
  <r>
    <s v=""/>
    <x v="0"/>
    <x v="0"/>
    <x v="0"/>
    <s v="F"/>
    <s v="#Pneumoconioses and chemical effects (J60-J66,J68,U07.0)"/>
    <x v="56"/>
    <n v="0"/>
    <n v="1560612"/>
    <s v="Unreliable"/>
    <n v="0"/>
    <n v="0"/>
    <x v="0"/>
  </r>
  <r>
    <s v=""/>
    <x v="0"/>
    <x v="0"/>
    <x v="0"/>
    <s v="F"/>
    <s v="Other diseases of respiratory system (J00-J06,J30- J39,J67,J70-J98)"/>
    <x v="57"/>
    <n v="14"/>
    <n v="1560612"/>
    <s v="Unreliable"/>
    <n v="0.89708396449597971"/>
    <n v="0.87962904786438634"/>
    <x v="31"/>
  </r>
  <r>
    <s v=""/>
    <x v="0"/>
    <x v="0"/>
    <x v="0"/>
    <s v="F"/>
    <s v="#Hernia (K40-K46)"/>
    <x v="58"/>
    <n v="0"/>
    <n v="1560612"/>
    <s v="Unreliable"/>
    <n v="0"/>
    <n v="0"/>
    <x v="0"/>
  </r>
  <r>
    <s v=""/>
    <x v="0"/>
    <x v="0"/>
    <x v="0"/>
    <s v="F"/>
    <s v="#Chronic liver disease and cirrhosis (K70,K73-K74)"/>
    <x v="59"/>
    <n v="92"/>
    <n v="1560612"/>
    <s v="5.90"/>
    <n v="5.8951231952592957"/>
    <n v="7.0370323829150907"/>
    <x v="32"/>
  </r>
  <r>
    <s v=""/>
    <x v="0"/>
    <x v="0"/>
    <x v="0"/>
    <s v="F"/>
    <s v="Alcoholic liver disease (K70)"/>
    <x v="60"/>
    <n v="81"/>
    <n v="1560612"/>
    <s v="5.19"/>
    <n v="5.1902715088695972"/>
    <n v="6.4715565664308423"/>
    <x v="33"/>
  </r>
  <r>
    <s v=""/>
    <x v="0"/>
    <x v="0"/>
    <x v="0"/>
    <s v="F"/>
    <s v="Other chronic liver disease and cirrhosis (K73-K74)"/>
    <x v="61"/>
    <n v="11"/>
    <n v="1560612"/>
    <s v="Unreliable"/>
    <n v="0.70485168638969842"/>
    <e v="#N/A"/>
    <x v="3"/>
  </r>
  <r>
    <s v=""/>
    <x v="0"/>
    <x v="0"/>
    <x v="0"/>
    <s v="F"/>
    <s v="#Nephritis, nephrotic syndrome and nephrosis (N00-N07,N17-N19,N25-N27)"/>
    <x v="62"/>
    <n v="12"/>
    <n v="1560612"/>
    <s v="Unreliable"/>
    <n v="0.76892911242512563"/>
    <e v="#N/A"/>
    <x v="3"/>
  </r>
  <r>
    <s v=""/>
    <x v="0"/>
    <x v="0"/>
    <x v="0"/>
    <s v="F"/>
    <s v="Acute and rapidly progressive nephritic and nephrotic syndrome (N00-N01,N04)"/>
    <x v="63"/>
    <n v="0"/>
    <n v="1560612"/>
    <s v="Unreliable"/>
    <n v="0"/>
    <n v="0"/>
    <x v="0"/>
  </r>
  <r>
    <s v=""/>
    <x v="0"/>
    <x v="0"/>
    <x v="0"/>
    <s v="F"/>
    <s v="Chronic glomerulonephritis, nephritis and nephropathy not specified as acute or chronic, and renal sclerosis unspecified (N02-N03,N05-N07,N26)"/>
    <x v="64"/>
    <n v="0"/>
    <n v="1560612"/>
    <s v="Unreliable"/>
    <n v="0"/>
    <e v="#N/A"/>
    <x v="3"/>
  </r>
  <r>
    <s v=""/>
    <x v="0"/>
    <x v="0"/>
    <x v="0"/>
    <s v="F"/>
    <s v="Renal failure (N17-N19)"/>
    <x v="65"/>
    <n v="12"/>
    <n v="1560612"/>
    <s v="Unreliable"/>
    <n v="0.76892911242512563"/>
    <e v="#N/A"/>
    <x v="3"/>
  </r>
  <r>
    <s v=""/>
    <x v="0"/>
    <x v="0"/>
    <x v="0"/>
    <s v="F"/>
    <s v="Other disorders of kidney (N25,N27)"/>
    <x v="66"/>
    <n v="0"/>
    <n v="1560612"/>
    <s v="Unreliable"/>
    <n v="0"/>
    <n v="0"/>
    <x v="0"/>
  </r>
  <r>
    <s v=""/>
    <x v="0"/>
    <x v="0"/>
    <x v="0"/>
    <s v="F"/>
    <s v="#Hyperplasia of prostate (N40)"/>
    <x v="67"/>
    <n v="0"/>
    <n v="1560612"/>
    <s v="Unreliable"/>
    <n v="0"/>
    <n v="0"/>
    <x v="0"/>
  </r>
  <r>
    <s v=""/>
    <x v="0"/>
    <x v="0"/>
    <x v="0"/>
    <s v="F"/>
    <s v="#Inflammatory diseases of female pelvic organs (N70-N76)"/>
    <x v="68"/>
    <n v="0"/>
    <n v="1560612"/>
    <s v="Unreliable"/>
    <n v="0"/>
    <n v="0"/>
    <x v="0"/>
  </r>
  <r>
    <s v=""/>
    <x v="0"/>
    <x v="0"/>
    <x v="0"/>
    <s v="F"/>
    <s v="#Pregnancy, childbirth and the puerperium (O00-O99)"/>
    <x v="69"/>
    <n v="26"/>
    <n v="1560612"/>
    <s v="1.67"/>
    <n v="1.6660130769211052"/>
    <n v="2.010580680832883"/>
    <x v="34"/>
  </r>
  <r>
    <s v=""/>
    <x v="0"/>
    <x v="0"/>
    <x v="0"/>
    <s v="F"/>
    <s v="Other complications of pregnancy, childbirth and the puerperium (O10-O99)"/>
    <x v="70"/>
    <n v="24"/>
    <n v="1560612"/>
    <s v="1.54"/>
    <n v="1.5378582248502513"/>
    <n v="2.010580680832883"/>
    <x v="1"/>
  </r>
  <r>
    <s v=""/>
    <x v="0"/>
    <x v="0"/>
    <x v="0"/>
    <s v="F"/>
    <s v="#Certain conditions originating in the perinatal period (P00-P96)"/>
    <x v="71"/>
    <n v="0"/>
    <n v="1560612"/>
    <s v="Unreliable"/>
    <n v="0"/>
    <n v="0"/>
    <x v="0"/>
  </r>
  <r>
    <s v=""/>
    <x v="0"/>
    <x v="0"/>
    <x v="0"/>
    <s v="F"/>
    <s v="#Congenital malformations, deformations and chromosomal abnormalities (Q00-Q99)"/>
    <x v="72"/>
    <n v="19"/>
    <n v="1560612"/>
    <s v="Unreliable"/>
    <n v="1.2174710946731153"/>
    <n v="0.94245969414041386"/>
    <x v="35"/>
  </r>
  <r>
    <s v=""/>
    <x v="0"/>
    <x v="0"/>
    <x v="0"/>
    <s v="F"/>
    <s v="Symptoms, signs and abnormal clinical and laboratory findings, not elsewhere classified (R00-R99)"/>
    <x v="73"/>
    <n v="19"/>
    <n v="1560612"/>
    <s v="Unreliable"/>
    <n v="1.2174710946731153"/>
    <n v="1.3194435717965796"/>
    <x v="36"/>
  </r>
  <r>
    <s v=""/>
    <x v="0"/>
    <x v="0"/>
    <x v="0"/>
    <s v="F"/>
    <s v="All other diseases (Residual) "/>
    <x v="74"/>
    <n v="207"/>
    <n v="1560612"/>
    <s v="13.26"/>
    <n v="13.264027189333415"/>
    <n v="14.451048643486345"/>
    <x v="37"/>
  </r>
  <r>
    <s v=""/>
    <x v="0"/>
    <x v="0"/>
    <x v="0"/>
    <s v="F"/>
    <s v="#Accidents (unintentional injuries) (V01-X59,Y85-Y86)"/>
    <x v="75"/>
    <n v="387"/>
    <n v="1560612"/>
    <s v="24.80"/>
    <n v="24.797963875710298"/>
    <n v="26.011887558275426"/>
    <x v="38"/>
  </r>
  <r>
    <s v=""/>
    <x v="0"/>
    <x v="0"/>
    <x v="0"/>
    <s v="F"/>
    <s v="Transport accidents (V01-V99,Y85)"/>
    <x v="76"/>
    <n v="115"/>
    <n v="1560612"/>
    <s v="7.37"/>
    <n v="7.3689039940741194"/>
    <n v="6.4715565664308423"/>
    <x v="39"/>
  </r>
  <r>
    <s v=""/>
    <x v="0"/>
    <x v="0"/>
    <x v="0"/>
    <s v="F"/>
    <s v="Motor vehicle accidents (V02-V04,V09.0,V09.2,V12-V14,V19.0-V19.2,V19.4-V19.6,V20-V79,V80.3-V80.5,V81.0-V81.1,V82.0-V82.1,V83-V86,V87.0-V87.8,V88.0-V88.8,V89.0,V89.2)"/>
    <x v="77"/>
    <n v="110"/>
    <n v="1560612"/>
    <s v="7.05"/>
    <n v="7.0485168638969844"/>
    <n v="5.9689113962226212"/>
    <x v="40"/>
  </r>
  <r>
    <s v=""/>
    <x v="0"/>
    <x v="0"/>
    <x v="0"/>
    <s v="F"/>
    <s v="Nontransport accidents (W00-X59,Y86)"/>
    <x v="78"/>
    <n v="272"/>
    <n v="1560612"/>
    <s v="17.43"/>
    <n v="17.429059881636181"/>
    <n v="19.540330991844584"/>
    <x v="41"/>
  </r>
  <r>
    <s v=""/>
    <x v="0"/>
    <x v="0"/>
    <x v="0"/>
    <s v="F"/>
    <s v="Falls (W00-W19)"/>
    <x v="79"/>
    <n v="11"/>
    <n v="1560612"/>
    <s v="Unreliable"/>
    <n v="0.70485168638969842"/>
    <n v="0.62830646276027591"/>
    <x v="42"/>
  </r>
  <r>
    <s v=""/>
    <x v="0"/>
    <x v="0"/>
    <x v="0"/>
    <s v="F"/>
    <s v="Accidental discharge of firearms (W32-W34)"/>
    <x v="80"/>
    <n v="0"/>
    <n v="1560612"/>
    <s v="Unreliable"/>
    <n v="0"/>
    <n v="0"/>
    <x v="0"/>
  </r>
  <r>
    <s v=""/>
    <x v="0"/>
    <x v="0"/>
    <x v="0"/>
    <s v="F"/>
    <s v="Accidental poisoning and exposure to noxious substances (X40-X49)"/>
    <x v="81"/>
    <n v="231"/>
    <n v="1560612"/>
    <s v="14.80"/>
    <n v="14.801885414183666"/>
    <n v="17.152766433355534"/>
    <x v="43"/>
  </r>
  <r>
    <s v=""/>
    <x v="0"/>
    <x v="0"/>
    <x v="0"/>
    <s v="F"/>
    <s v="Other and unspecified nontransport accidents and their sequelae (W20-W31,W35-W64,W75-W99,X10-X39,X50-X59,Y86)"/>
    <x v="82"/>
    <n v="19"/>
    <n v="1560612"/>
    <s v="Unreliable"/>
    <n v="1.2174710946731153"/>
    <n v="1.4451048643486346"/>
    <x v="44"/>
  </r>
  <r>
    <s v=""/>
    <x v="0"/>
    <x v="0"/>
    <x v="0"/>
    <s v="F"/>
    <s v="#Intentional self-harm (suicide) (*U03,X60-X84,Y87.0)"/>
    <x v="83"/>
    <n v="153"/>
    <n v="1560612"/>
    <s v="9.80"/>
    <n v="9.803846183420351"/>
    <n v="10.115734050440443"/>
    <x v="45"/>
  </r>
  <r>
    <s v=""/>
    <x v="0"/>
    <x v="0"/>
    <x v="0"/>
    <s v="F"/>
    <s v="Intentional self-harm (suicide) by discharge of firearms (X72-X74)"/>
    <x v="84"/>
    <n v="41"/>
    <n v="1560612"/>
    <s v="2.63"/>
    <n v="2.6271744674525119"/>
    <n v="2.8902097286972692"/>
    <x v="46"/>
  </r>
  <r>
    <s v=""/>
    <x v="0"/>
    <x v="0"/>
    <x v="0"/>
    <s v="F"/>
    <s v="Intentional self-harm (suicide) by other and unspecified means and their sequelae (*U03,X60-X71,X75-X84,Y87.0)"/>
    <x v="85"/>
    <n v="112"/>
    <n v="1560612"/>
    <s v="7.18"/>
    <n v="7.1766717159678377"/>
    <n v="7.2255243217431726"/>
    <x v="47"/>
  </r>
  <r>
    <s v=""/>
    <x v="0"/>
    <x v="0"/>
    <x v="0"/>
    <s v="F"/>
    <s v="#Assault (homicide) (*U01-*U02,X85-Y09,Y87.1)"/>
    <x v="86"/>
    <n v="44"/>
    <n v="1560612"/>
    <s v="2.82"/>
    <n v="2.8194067455587937"/>
    <n v="2.5760564973171314"/>
    <x v="48"/>
  </r>
  <r>
    <s v=""/>
    <x v="0"/>
    <x v="0"/>
    <x v="0"/>
    <s v="F"/>
    <s v="Assault (homicide) by discharge of firearms (*U01.4,X93-X95)"/>
    <x v="87"/>
    <n v="31"/>
    <n v="1560612"/>
    <s v="1.99"/>
    <n v="1.9864002070982407"/>
    <n v="1.7592580957287727"/>
    <x v="49"/>
  </r>
  <r>
    <s v=""/>
    <x v="0"/>
    <x v="0"/>
    <x v="0"/>
    <s v="F"/>
    <s v="Assault (homicide) by other and unspecified means and their sequelae (*U01.0-*U01.3,*U01.5-*U01.9,*U02,X85-X92,X96-Y09,Y87.1)"/>
    <x v="88"/>
    <n v="13"/>
    <n v="1560612"/>
    <s v="Unreliable"/>
    <n v="0.83300653846055261"/>
    <n v="0.8167984015883587"/>
    <x v="31"/>
  </r>
  <r>
    <s v=""/>
    <x v="0"/>
    <x v="0"/>
    <x v="0"/>
    <s v="F"/>
    <s v="#Legal intervention (Y35,Y89.0)"/>
    <x v="89"/>
    <n v="0"/>
    <n v="1560612"/>
    <s v="Unreliable"/>
    <n v="0"/>
    <n v="0"/>
    <x v="0"/>
  </r>
  <r>
    <s v=""/>
    <x v="0"/>
    <x v="0"/>
    <x v="0"/>
    <s v="F"/>
    <s v="Events of undetermined intent (Y10-Y34,Y87.2,Y89.9)"/>
    <x v="90"/>
    <n v="18"/>
    <n v="1560612"/>
    <s v="Unreliable"/>
    <n v="1.1533936686376882"/>
    <n v="1.1937822792445243"/>
    <x v="50"/>
  </r>
  <r>
    <s v=""/>
    <x v="0"/>
    <x v="0"/>
    <x v="0"/>
    <s v="F"/>
    <s v="Other and unspecified events of undetermined intent and their sequelae (Y10-Y21,Y25-Y34,Y87.2,Y89.9)"/>
    <x v="91"/>
    <n v="17"/>
    <n v="1560612"/>
    <s v="Unreliable"/>
    <n v="1.0893162426022613"/>
    <n v="1.1309516329684968"/>
    <x v="51"/>
  </r>
  <r>
    <s v=""/>
    <x v="0"/>
    <x v="0"/>
    <x v="0"/>
    <s v="F"/>
    <s v="#Operations of war and their sequelae (Y36,Y89.1)"/>
    <x v="92"/>
    <n v="0"/>
    <n v="1560612"/>
    <s v="Unreliable"/>
    <n v="0"/>
    <n v="0"/>
    <x v="0"/>
  </r>
  <r>
    <s v=""/>
    <x v="0"/>
    <x v="0"/>
    <x v="0"/>
    <s v="F"/>
    <s v="#COVID-19 (U07.1)"/>
    <x v="93"/>
    <n v="0"/>
    <n v="0"/>
    <s v="Unreliable"/>
    <e v="#DIV/0!"/>
    <e v="#DIV/0!"/>
    <x v="0"/>
  </r>
  <r>
    <s v=""/>
    <x v="0"/>
    <x v="0"/>
    <x v="0"/>
    <s v="F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0"/>
    <x v="0"/>
    <x v="1"/>
    <s v="M"/>
    <s v="#Salmonella infections (A01-A02)"/>
    <x v="0"/>
    <n v="0"/>
    <n v="1600227"/>
    <s v="Unreliable"/>
    <n v="0"/>
    <n v="0"/>
    <x v="0"/>
  </r>
  <r>
    <s v=""/>
    <x v="0"/>
    <x v="0"/>
    <x v="1"/>
    <s v="M"/>
    <s v="#Shigellosis and amebiasis (A03,A06)"/>
    <x v="1"/>
    <n v="0"/>
    <n v="1600227"/>
    <s v="Unreliable"/>
    <n v="0"/>
    <n v="0"/>
    <x v="0"/>
  </r>
  <r>
    <s v=""/>
    <x v="0"/>
    <x v="0"/>
    <x v="1"/>
    <s v="M"/>
    <s v="#Tuberculosis (A16-A19)"/>
    <x v="95"/>
    <n v="0"/>
    <n v="1600227"/>
    <s v="Unreliable"/>
    <n v="0"/>
    <n v="0"/>
    <x v="0"/>
  </r>
  <r>
    <s v=""/>
    <x v="0"/>
    <x v="0"/>
    <x v="1"/>
    <s v="M"/>
    <s v="Respiratory tuberculosis (A16)"/>
    <x v="96"/>
    <n v="0"/>
    <n v="1600227"/>
    <s v="Unreliable"/>
    <n v="0"/>
    <n v="0"/>
    <x v="0"/>
  </r>
  <r>
    <s v=""/>
    <x v="0"/>
    <x v="0"/>
    <x v="1"/>
    <s v="M"/>
    <s v="Other tuberculosis (A17-A19)"/>
    <x v="2"/>
    <n v="0"/>
    <n v="1600227"/>
    <s v="Unreliable"/>
    <n v="0"/>
    <n v="0"/>
    <x v="0"/>
  </r>
  <r>
    <s v=""/>
    <x v="0"/>
    <x v="0"/>
    <x v="1"/>
    <s v="M"/>
    <s v="#Whooping cough (A37)"/>
    <x v="3"/>
    <n v="0"/>
    <n v="1600227"/>
    <s v="Unreliable"/>
    <n v="0"/>
    <n v="0"/>
    <x v="0"/>
  </r>
  <r>
    <s v=""/>
    <x v="0"/>
    <x v="0"/>
    <x v="1"/>
    <s v="M"/>
    <s v="#Scarlet fever and erysipelas (A38,A46)"/>
    <x v="4"/>
    <n v="0"/>
    <n v="1600227"/>
    <s v="Unreliable"/>
    <n v="0"/>
    <n v="0"/>
    <x v="0"/>
  </r>
  <r>
    <s v=""/>
    <x v="0"/>
    <x v="0"/>
    <x v="1"/>
    <s v="M"/>
    <s v="#Septicemia (A40-A41)"/>
    <x v="6"/>
    <n v="11"/>
    <n v="1600227"/>
    <s v="Unreliable"/>
    <n v="0.68740247477389149"/>
    <n v="1.0412379216401091"/>
    <x v="52"/>
  </r>
  <r>
    <s v=""/>
    <x v="0"/>
    <x v="0"/>
    <x v="1"/>
    <s v="M"/>
    <s v="#Syphilis (A50-A53)"/>
    <x v="7"/>
    <n v="0"/>
    <n v="1600227"/>
    <s v="Unreliable"/>
    <n v="0"/>
    <n v="0"/>
    <x v="0"/>
  </r>
  <r>
    <s v=""/>
    <x v="0"/>
    <x v="0"/>
    <x v="1"/>
    <s v="M"/>
    <s v="#Acute poliomyelitis (A80)"/>
    <x v="8"/>
    <n v="0"/>
    <n v="1600227"/>
    <s v="Unreliable"/>
    <n v="0"/>
    <n v="0"/>
    <x v="0"/>
  </r>
  <r>
    <s v=""/>
    <x v="0"/>
    <x v="0"/>
    <x v="1"/>
    <s v="M"/>
    <s v="#Arthropod-borne viral encephalitis (A83-A84,A85.2)"/>
    <x v="9"/>
    <n v="0"/>
    <n v="1600227"/>
    <s v="Unreliable"/>
    <n v="0"/>
    <n v="0"/>
    <x v="0"/>
  </r>
  <r>
    <s v=""/>
    <x v="0"/>
    <x v="0"/>
    <x v="1"/>
    <s v="M"/>
    <s v="#Measles (B05)"/>
    <x v="10"/>
    <n v="0"/>
    <n v="1600227"/>
    <s v="Unreliable"/>
    <n v="0"/>
    <n v="0"/>
    <x v="0"/>
  </r>
  <r>
    <s v=""/>
    <x v="0"/>
    <x v="0"/>
    <x v="1"/>
    <s v="M"/>
    <s v="#Human immunodeficiency virus (HIV) disease (B20-B24)"/>
    <x v="97"/>
    <n v="26"/>
    <n v="1600227"/>
    <s v="1.62"/>
    <n v="1.6247694858291981"/>
    <n v="1.0412379216401091"/>
    <x v="53"/>
  </r>
  <r>
    <s v=""/>
    <x v="0"/>
    <x v="0"/>
    <x v="1"/>
    <s v="M"/>
    <s v="#Malaria (B50-B54)"/>
    <x v="11"/>
    <n v="0"/>
    <n v="1600227"/>
    <s v="Unreliable"/>
    <n v="0"/>
    <n v="0"/>
    <x v="0"/>
  </r>
  <r>
    <s v=""/>
    <x v="0"/>
    <x v="0"/>
    <x v="1"/>
    <s v="M"/>
    <s v="Other and unspecified infectious and parasitic diseases and their sequelae (A00,A05,A20-A36,A42-A44,A48-A49,A54-A79,A81-A82,A85.0-A85.1,A85.8,A86-B04,B06-B09,B25-B49,B55-B99,U07.1)"/>
    <x v="98"/>
    <n v="17"/>
    <n v="1600227"/>
    <s v="Unreliable"/>
    <n v="1.0623492791960141"/>
    <e v="#N/A"/>
    <x v="3"/>
  </r>
  <r>
    <s v=""/>
    <x v="0"/>
    <x v="0"/>
    <x v="1"/>
    <s v="M"/>
    <s v="#Malignant neoplasms (C00-C97)"/>
    <x v="12"/>
    <n v="275"/>
    <n v="1600227"/>
    <s v="17.19"/>
    <n v="17.185061869347287"/>
    <n v="20.273514827228002"/>
    <x v="54"/>
  </r>
  <r>
    <s v=""/>
    <x v="0"/>
    <x v="0"/>
    <x v="1"/>
    <s v="M"/>
    <s v="Malignant neoplasm of esophagus (C15)"/>
    <x v="13"/>
    <n v="13"/>
    <n v="1600227"/>
    <s v="Unreliable"/>
    <n v="0.81238474291459906"/>
    <n v="0.67374218459065871"/>
    <x v="55"/>
  </r>
  <r>
    <s v=""/>
    <x v="0"/>
    <x v="0"/>
    <x v="1"/>
    <s v="M"/>
    <s v="Malignant neoplasm of stomach (C16)"/>
    <x v="14"/>
    <n v="16"/>
    <n v="1600227"/>
    <s v="Unreliable"/>
    <n v="0.9998581451256604"/>
    <n v="1.1637365006565923"/>
    <x v="56"/>
  </r>
  <r>
    <s v=""/>
    <x v="0"/>
    <x v="0"/>
    <x v="1"/>
    <s v="M"/>
    <s v="Malignant neoplasms of colon, rectum and anus (C18-C21)"/>
    <x v="15"/>
    <n v="53"/>
    <n v="1600227"/>
    <s v="3.31"/>
    <n v="3.3120301057287498"/>
    <n v="4.1649516865604364"/>
    <x v="57"/>
  </r>
  <r>
    <s v=""/>
    <x v="0"/>
    <x v="0"/>
    <x v="1"/>
    <s v="M"/>
    <s v="Malignant neoplasms of liver and intrahepatic bile ducts (C22)"/>
    <x v="99"/>
    <n v="24"/>
    <n v="1600227"/>
    <s v="1.50"/>
    <n v="1.4997872176884903"/>
    <n v="1.2862350796730757"/>
    <x v="58"/>
  </r>
  <r>
    <s v=""/>
    <x v="0"/>
    <x v="0"/>
    <x v="1"/>
    <s v="M"/>
    <s v="Malignant neoplasm of pancreas (C25)"/>
    <x v="100"/>
    <n v="13"/>
    <n v="1600227"/>
    <s v="Unreliable"/>
    <n v="0.81238474291459906"/>
    <n v="1.653730816722526"/>
    <x v="59"/>
  </r>
  <r>
    <s v=""/>
    <x v="0"/>
    <x v="0"/>
    <x v="1"/>
    <s v="M"/>
    <s v="Malignant neoplasm of larynx (C32)"/>
    <x v="16"/>
    <n v="0"/>
    <n v="1600227"/>
    <s v="Unreliable"/>
    <n v="0"/>
    <n v="0"/>
    <x v="0"/>
  </r>
  <r>
    <s v=""/>
    <x v="0"/>
    <x v="0"/>
    <x v="1"/>
    <s v="M"/>
    <s v="Malignant melanoma of skin (C43)"/>
    <x v="18"/>
    <n v="11"/>
    <n v="1600227"/>
    <s v="Unreliable"/>
    <n v="0.68740247477389149"/>
    <n v="0.79624076360714224"/>
    <x v="60"/>
  </r>
  <r>
    <s v=""/>
    <x v="0"/>
    <x v="0"/>
    <x v="1"/>
    <s v="M"/>
    <s v="Malignant neoplasm of cervix uteri (C53)"/>
    <x v="20"/>
    <n v="0"/>
    <n v="1600227"/>
    <s v="Unreliable"/>
    <n v="0"/>
    <n v="0"/>
    <x v="0"/>
  </r>
  <r>
    <s v=""/>
    <x v="0"/>
    <x v="0"/>
    <x v="1"/>
    <s v="M"/>
    <s v="Malignant neoplasms of corpus uteri and uterus, part unspecified (C54-C55)"/>
    <x v="101"/>
    <n v="0"/>
    <n v="1600227"/>
    <s v="Unreliable"/>
    <n v="0"/>
    <n v="0"/>
    <x v="0"/>
  </r>
  <r>
    <s v=""/>
    <x v="0"/>
    <x v="0"/>
    <x v="1"/>
    <s v="M"/>
    <s v="Malignant neoplasm of ovary (C56)"/>
    <x v="21"/>
    <n v="0"/>
    <n v="1600227"/>
    <s v="Unreliable"/>
    <n v="0"/>
    <n v="0"/>
    <x v="0"/>
  </r>
  <r>
    <s v=""/>
    <x v="0"/>
    <x v="0"/>
    <x v="1"/>
    <s v="M"/>
    <s v="Malignant neoplasms of meninges, brain and other parts of central nervous system (C70-C72)"/>
    <x v="23"/>
    <n v="41"/>
    <n v="1600227"/>
    <s v="2.56"/>
    <n v="2.5621364968845048"/>
    <n v="1.9599772642637345"/>
    <x v="61"/>
  </r>
  <r>
    <s v=""/>
    <x v="0"/>
    <x v="0"/>
    <x v="1"/>
    <s v="M"/>
    <s v="Malignant neoplasms of lymphoid, hematopoietic and related tissue (C81-C96)"/>
    <x v="24"/>
    <n v="31"/>
    <n v="1600227"/>
    <s v="1.94"/>
    <n v="1.937225156180967"/>
    <n v="2.0212265537719762"/>
    <x v="62"/>
  </r>
  <r>
    <s v=""/>
    <x v="0"/>
    <x v="0"/>
    <x v="1"/>
    <s v="M"/>
    <s v="Leukemia (C91-C95)"/>
    <x v="27"/>
    <n v="19"/>
    <n v="1600227"/>
    <s v="Unreliable"/>
    <n v="1.1873315473367216"/>
    <n v="1.1637365006565923"/>
    <x v="63"/>
  </r>
  <r>
    <s v=""/>
    <x v="0"/>
    <x v="0"/>
    <x v="1"/>
    <s v="M"/>
    <s v="Other and unspecified malignant neoplasms of lymphoid, hematopoietic and related tissue (C96)"/>
    <x v="28"/>
    <n v="0"/>
    <n v="1600227"/>
    <s v="Unreliable"/>
    <n v="0"/>
    <n v="0"/>
    <x v="0"/>
  </r>
  <r>
    <s v=""/>
    <x v="0"/>
    <x v="0"/>
    <x v="1"/>
    <s v="M"/>
    <s v="All other and unspecified malignant neoplasms (C17,C23-C24,C26-C31,C37-C41,C44-C49,C51-C52,C57-C60,C62-C63,C66,C68-C69,C73-C80,C97)"/>
    <x v="29"/>
    <n v="41"/>
    <n v="1600227"/>
    <s v="2.56"/>
    <n v="2.5621364968845048"/>
    <n v="3.7362066600027442"/>
    <x v="64"/>
  </r>
  <r>
    <s v=""/>
    <x v="0"/>
    <x v="0"/>
    <x v="1"/>
    <s v="M"/>
    <s v="#Diabetes mellitus (E10-E14)"/>
    <x v="30"/>
    <n v="73"/>
    <n v="1600227"/>
    <s v="4.56"/>
    <n v="4.561852787135825"/>
    <n v="5.2061896082005443"/>
    <x v="65"/>
  </r>
  <r>
    <s v=""/>
    <x v="0"/>
    <x v="0"/>
    <x v="1"/>
    <s v="M"/>
    <s v="Other nutritional deficiencies (E50-E64)"/>
    <x v="102"/>
    <n v="0"/>
    <n v="1600227"/>
    <s v="Unreliable"/>
    <n v="0"/>
    <e v="#N/A"/>
    <x v="3"/>
  </r>
  <r>
    <s v=""/>
    <x v="0"/>
    <x v="0"/>
    <x v="1"/>
    <s v="M"/>
    <s v="#Parkinson disease (G20-G21)"/>
    <x v="31"/>
    <n v="0"/>
    <n v="1600227"/>
    <s v="Unreliable"/>
    <n v="0"/>
    <e v="#N/A"/>
    <x v="3"/>
  </r>
  <r>
    <s v=""/>
    <x v="0"/>
    <x v="0"/>
    <x v="1"/>
    <s v="M"/>
    <s v="Major cardiovascular diseases (I00-I78)"/>
    <x v="32"/>
    <n v="495"/>
    <n v="1600227"/>
    <s v="30.93"/>
    <n v="30.933111364825116"/>
    <n v="31.727131965269201"/>
    <x v="66"/>
  </r>
  <r>
    <s v=""/>
    <x v="0"/>
    <x v="0"/>
    <x v="1"/>
    <s v="M"/>
    <s v="#Diseases of heart (I00-I09,I11,I13,I20-I51)"/>
    <x v="33"/>
    <n v="406"/>
    <n v="1600227"/>
    <s v="25.37"/>
    <n v="25.371400432563629"/>
    <n v="26.459693067560416"/>
    <x v="67"/>
  </r>
  <r>
    <s v=""/>
    <x v="0"/>
    <x v="0"/>
    <x v="1"/>
    <s v="M"/>
    <s v="Hypertensive heart disease (I11)"/>
    <x v="34"/>
    <n v="67"/>
    <n v="1600227"/>
    <s v="4.19"/>
    <n v="4.1869059827137027"/>
    <n v="4.2874502655769193"/>
    <x v="68"/>
  </r>
  <r>
    <s v=""/>
    <x v="0"/>
    <x v="0"/>
    <x v="1"/>
    <s v="M"/>
    <s v="Ischemic heart diseases (I20-I25)"/>
    <x v="35"/>
    <n v="200"/>
    <n v="1600227"/>
    <s v="12.50"/>
    <n v="12.498226814070755"/>
    <n v="13.168597244271968"/>
    <x v="69"/>
  </r>
  <r>
    <s v=""/>
    <x v="0"/>
    <x v="0"/>
    <x v="1"/>
    <s v="M"/>
    <s v="Acute myocardial infarction (I21-I22)"/>
    <x v="36"/>
    <n v="66"/>
    <n v="1600227"/>
    <s v="4.12"/>
    <n v="4.1244148486433492"/>
    <n v="5.0836910291840613"/>
    <x v="70"/>
  </r>
  <r>
    <s v=""/>
    <x v="0"/>
    <x v="0"/>
    <x v="1"/>
    <s v="M"/>
    <s v="Other forms of chronic ischemic heart disease (I20,I25)"/>
    <x v="38"/>
    <n v="133"/>
    <n v="1600227"/>
    <s v="8.31"/>
    <n v="8.311320831357051"/>
    <n v="7.9011583465631796"/>
    <x v="71"/>
  </r>
  <r>
    <s v=""/>
    <x v="0"/>
    <x v="0"/>
    <x v="1"/>
    <s v="M"/>
    <s v="Atherosclerotic cardiovascular disease, so described (I25.0)"/>
    <x v="39"/>
    <n v="74"/>
    <n v="1600227"/>
    <s v="4.62"/>
    <n v="4.6243439212061794"/>
    <n v="4.5324474236098862"/>
    <x v="63"/>
  </r>
  <r>
    <s v=""/>
    <x v="0"/>
    <x v="0"/>
    <x v="1"/>
    <s v="M"/>
    <s v="All other forms of chronic ischemic heart disease (I20,I25.1-I25.9)"/>
    <x v="40"/>
    <n v="59"/>
    <n v="1600227"/>
    <s v="3.69"/>
    <n v="3.6869769101508725"/>
    <n v="3.3687109229532934"/>
    <x v="72"/>
  </r>
  <r>
    <s v=""/>
    <x v="0"/>
    <x v="0"/>
    <x v="1"/>
    <s v="M"/>
    <s v="Other heart diseases (I26-I51)"/>
    <x v="41"/>
    <n v="127"/>
    <n v="1600227"/>
    <s v="7.94"/>
    <n v="7.9363740269349288"/>
    <n v="8.2074047941043897"/>
    <x v="73"/>
  </r>
  <r>
    <s v=""/>
    <x v="0"/>
    <x v="0"/>
    <x v="1"/>
    <s v="M"/>
    <s v="Heart failure (I50)"/>
    <x v="103"/>
    <n v="10"/>
    <n v="1600227"/>
    <s v="Unreliable"/>
    <n v="0.62491134070353771"/>
    <n v="0.612492895082417"/>
    <x v="63"/>
  </r>
  <r>
    <s v=""/>
    <x v="0"/>
    <x v="0"/>
    <x v="1"/>
    <s v="M"/>
    <s v="All other forms of heart disease (I26-I28,I34-I38,I42-I49,I51)"/>
    <x v="42"/>
    <n v="111"/>
    <n v="1600227"/>
    <s v="6.94"/>
    <n v="6.9365158818092683"/>
    <n v="7.1661668724642791"/>
    <x v="74"/>
  </r>
  <r>
    <s v=""/>
    <x v="0"/>
    <x v="0"/>
    <x v="1"/>
    <s v="M"/>
    <s v="#Essential hypertension and hypertensive renal disease (I10,I12,I15)"/>
    <x v="104"/>
    <n v="13"/>
    <n v="1600227"/>
    <s v="Unreliable"/>
    <n v="0.81238474291459906"/>
    <n v="1.3474843691813174"/>
    <x v="75"/>
  </r>
  <r>
    <s v=""/>
    <x v="0"/>
    <x v="0"/>
    <x v="1"/>
    <s v="M"/>
    <s v="#Cerebrovascular diseases (I60-I69)"/>
    <x v="43"/>
    <n v="52"/>
    <n v="1600227"/>
    <s v="3.25"/>
    <n v="3.2495389716583962"/>
    <n v="2.5724701593461514"/>
    <x v="76"/>
  </r>
  <r>
    <s v=""/>
    <x v="0"/>
    <x v="0"/>
    <x v="1"/>
    <s v="M"/>
    <s v="#Atherosclerosis (I70)"/>
    <x v="44"/>
    <n v="0"/>
    <n v="1600227"/>
    <s v="Unreliable"/>
    <n v="0"/>
    <n v="0"/>
    <x v="0"/>
  </r>
  <r>
    <s v=""/>
    <x v="0"/>
    <x v="0"/>
    <x v="1"/>
    <s v="M"/>
    <s v="Other diseases of circulatory system (I71-I78)"/>
    <x v="105"/>
    <n v="24"/>
    <n v="1600227"/>
    <s v="1.50"/>
    <n v="1.4997872176884903"/>
    <n v="1.3474843691813174"/>
    <x v="77"/>
  </r>
  <r>
    <s v=""/>
    <x v="0"/>
    <x v="0"/>
    <x v="1"/>
    <s v="M"/>
    <s v="#Aortic aneurysm and dissection (I71)"/>
    <x v="106"/>
    <n v="15"/>
    <n v="1600227"/>
    <s v="Unreliable"/>
    <n v="0.93736701105530662"/>
    <n v="1.1637365006565923"/>
    <x v="78"/>
  </r>
  <r>
    <s v=""/>
    <x v="0"/>
    <x v="0"/>
    <x v="1"/>
    <s v="M"/>
    <s v="#Influenza and pneumonia (J09-J18)"/>
    <x v="46"/>
    <n v="33"/>
    <n v="1600227"/>
    <s v="2.06"/>
    <n v="2.0622074243216746"/>
    <n v="1.7149801062307679"/>
    <x v="79"/>
  </r>
  <r>
    <s v=""/>
    <x v="0"/>
    <x v="0"/>
    <x v="1"/>
    <s v="M"/>
    <s v="Influenza (J09-J11)"/>
    <x v="47"/>
    <n v="12"/>
    <n v="1600227"/>
    <s v="Unreliable"/>
    <n v="0.74989360884424516"/>
    <e v="#N/A"/>
    <x v="3"/>
  </r>
  <r>
    <s v=""/>
    <x v="0"/>
    <x v="0"/>
    <x v="1"/>
    <s v="M"/>
    <s v="Pneumonia (J12-J18)"/>
    <x v="48"/>
    <n v="21"/>
    <n v="1600227"/>
    <s v="1.31"/>
    <n v="1.3123138154774292"/>
    <n v="1.4699829481978008"/>
    <x v="80"/>
  </r>
  <r>
    <s v=""/>
    <x v="0"/>
    <x v="0"/>
    <x v="1"/>
    <s v="M"/>
    <s v="#Acute bronchitis and bronchiolitis (J20-J21)"/>
    <x v="50"/>
    <n v="0"/>
    <n v="1600227"/>
    <s v="Unreliable"/>
    <n v="0"/>
    <n v="0"/>
    <x v="0"/>
  </r>
  <r>
    <s v=""/>
    <x v="0"/>
    <x v="0"/>
    <x v="1"/>
    <s v="M"/>
    <s v="#Chronic lower respiratory diseases (J40-J47)"/>
    <x v="52"/>
    <n v="25"/>
    <n v="1600227"/>
    <s v="1.56"/>
    <n v="1.5622783517588443"/>
    <n v="1.224985790164834"/>
    <x v="81"/>
  </r>
  <r>
    <s v=""/>
    <x v="0"/>
    <x v="0"/>
    <x v="1"/>
    <s v="M"/>
    <s v="Emphysema (J43)"/>
    <x v="54"/>
    <n v="0"/>
    <n v="1600227"/>
    <s v="Unreliable"/>
    <n v="0"/>
    <n v="0"/>
    <x v="0"/>
  </r>
  <r>
    <s v=""/>
    <x v="0"/>
    <x v="0"/>
    <x v="1"/>
    <s v="M"/>
    <s v="Asthma (J45-J46)"/>
    <x v="107"/>
    <n v="14"/>
    <n v="1600227"/>
    <s v="Unreliable"/>
    <n v="0.87487587698495284"/>
    <n v="0.73499147409890042"/>
    <x v="82"/>
  </r>
  <r>
    <s v=""/>
    <x v="0"/>
    <x v="0"/>
    <x v="1"/>
    <s v="M"/>
    <s v="#Pneumoconioses and chemical effects (J60-J66,J68,U07.0)"/>
    <x v="56"/>
    <n v="0"/>
    <n v="1600227"/>
    <s v="Unreliable"/>
    <n v="0"/>
    <n v="0"/>
    <x v="0"/>
  </r>
  <r>
    <s v=""/>
    <x v="0"/>
    <x v="0"/>
    <x v="1"/>
    <s v="M"/>
    <s v="Other diseases of respiratory system (J00-J06,J30- J39,J67,J70-J98)"/>
    <x v="57"/>
    <n v="10"/>
    <n v="1600227"/>
    <s v="Unreliable"/>
    <n v="0.62491134070353771"/>
    <n v="1.0412379216401091"/>
    <x v="83"/>
  </r>
  <r>
    <s v=""/>
    <x v="0"/>
    <x v="0"/>
    <x v="1"/>
    <s v="M"/>
    <s v="#Chronic liver disease and cirrhosis (K70,K73-K74)"/>
    <x v="59"/>
    <n v="153"/>
    <n v="1600227"/>
    <s v="9.56"/>
    <n v="9.5611435127641258"/>
    <n v="12.127359322631857"/>
    <x v="84"/>
  </r>
  <r>
    <s v=""/>
    <x v="0"/>
    <x v="0"/>
    <x v="1"/>
    <s v="M"/>
    <s v="Alcoholic liver disease (K70)"/>
    <x v="60"/>
    <n v="143"/>
    <n v="1600227"/>
    <s v="8.94"/>
    <n v="8.9362321720605884"/>
    <n v="10.963622821975264"/>
    <x v="85"/>
  </r>
  <r>
    <s v=""/>
    <x v="0"/>
    <x v="0"/>
    <x v="1"/>
    <s v="M"/>
    <s v="Other chronic liver disease and cirrhosis (K73-K74)"/>
    <x v="61"/>
    <n v="10"/>
    <n v="1600227"/>
    <s v="Unreliable"/>
    <n v="0.62491134070353771"/>
    <n v="1.1637365006565923"/>
    <x v="86"/>
  </r>
  <r>
    <s v=""/>
    <x v="0"/>
    <x v="0"/>
    <x v="1"/>
    <s v="M"/>
    <s v="#Nephritis, nephrotic syndrome and nephrosis (N00-N07,N17-N19,N25-N27)"/>
    <x v="62"/>
    <n v="17"/>
    <n v="1600227"/>
    <s v="Unreliable"/>
    <n v="1.0623492791960141"/>
    <n v="0.612492895082417"/>
    <x v="87"/>
  </r>
  <r>
    <s v=""/>
    <x v="0"/>
    <x v="0"/>
    <x v="1"/>
    <s v="M"/>
    <s v="Acute and rapidly progressive nephritic and nephrotic syndrome (N00-N01,N04)"/>
    <x v="63"/>
    <n v="0"/>
    <n v="1600227"/>
    <s v="Unreliable"/>
    <n v="0"/>
    <n v="0"/>
    <x v="0"/>
  </r>
  <r>
    <s v=""/>
    <x v="0"/>
    <x v="0"/>
    <x v="1"/>
    <s v="M"/>
    <s v="Chronic glomerulonephritis, nephritis and nephropathy not specified as acute or chronic, and renal sclerosis unspecified (N02-N03,N05-N07,N26)"/>
    <x v="64"/>
    <n v="0"/>
    <n v="1600227"/>
    <s v="Unreliable"/>
    <n v="0"/>
    <n v="0"/>
    <x v="0"/>
  </r>
  <r>
    <s v=""/>
    <x v="0"/>
    <x v="0"/>
    <x v="1"/>
    <s v="M"/>
    <s v="Renal failure (N17-N19)"/>
    <x v="65"/>
    <n v="17"/>
    <n v="1600227"/>
    <s v="Unreliable"/>
    <n v="1.0623492791960141"/>
    <e v="#N/A"/>
    <x v="3"/>
  </r>
  <r>
    <s v=""/>
    <x v="0"/>
    <x v="0"/>
    <x v="1"/>
    <s v="M"/>
    <s v="Other disorders of kidney (N25,N27)"/>
    <x v="66"/>
    <n v="0"/>
    <n v="1600227"/>
    <s v="Unreliable"/>
    <n v="0"/>
    <e v="#N/A"/>
    <x v="3"/>
  </r>
  <r>
    <s v=""/>
    <x v="0"/>
    <x v="0"/>
    <x v="1"/>
    <s v="M"/>
    <s v="#Hyperplasia of prostate (N40)"/>
    <x v="67"/>
    <n v="0"/>
    <n v="1600227"/>
    <s v="Unreliable"/>
    <n v="0"/>
    <n v="0"/>
    <x v="0"/>
  </r>
  <r>
    <s v=""/>
    <x v="0"/>
    <x v="0"/>
    <x v="1"/>
    <s v="M"/>
    <s v="#Inflammatory diseases of female pelvic organs (N70-N76)"/>
    <x v="68"/>
    <n v="0"/>
    <n v="1600227"/>
    <s v="Unreliable"/>
    <n v="0"/>
    <n v="0"/>
    <x v="0"/>
  </r>
  <r>
    <s v=""/>
    <x v="0"/>
    <x v="0"/>
    <x v="1"/>
    <s v="M"/>
    <s v="#Pregnancy, childbirth and the puerperium (O00-O99)"/>
    <x v="69"/>
    <n v="0"/>
    <n v="1600227"/>
    <s v="Unreliable"/>
    <n v="0"/>
    <n v="0"/>
    <x v="0"/>
  </r>
  <r>
    <s v=""/>
    <x v="0"/>
    <x v="0"/>
    <x v="1"/>
    <s v="M"/>
    <s v="Pregnancy with abortive outcome (O00-O07)"/>
    <x v="108"/>
    <n v="0"/>
    <n v="1600227"/>
    <s v="Unreliable"/>
    <n v="0"/>
    <n v="0"/>
    <x v="0"/>
  </r>
  <r>
    <s v=""/>
    <x v="0"/>
    <x v="0"/>
    <x v="1"/>
    <s v="M"/>
    <s v="Other complications of pregnancy, childbirth and the puerperium (O10-O99)"/>
    <x v="70"/>
    <n v="0"/>
    <n v="1600227"/>
    <s v="Unreliable"/>
    <n v="0"/>
    <n v="0"/>
    <x v="0"/>
  </r>
  <r>
    <s v=""/>
    <x v="0"/>
    <x v="0"/>
    <x v="1"/>
    <s v="M"/>
    <s v="#Certain conditions originating in the perinatal period (P00-P96)"/>
    <x v="71"/>
    <n v="0"/>
    <n v="1600227"/>
    <s v="Unreliable"/>
    <n v="0"/>
    <n v="0"/>
    <x v="0"/>
  </r>
  <r>
    <s v=""/>
    <x v="0"/>
    <x v="0"/>
    <x v="1"/>
    <s v="M"/>
    <s v="#Congenital malformations, deformations and chromosomal abnormalities (Q00-Q99)"/>
    <x v="72"/>
    <n v="16"/>
    <n v="1600227"/>
    <s v="Unreliable"/>
    <n v="0.9998581451256604"/>
    <n v="1.1024872111483508"/>
    <x v="88"/>
  </r>
  <r>
    <s v=""/>
    <x v="0"/>
    <x v="0"/>
    <x v="1"/>
    <s v="M"/>
    <s v="Symptoms, signs and abnormal clinical and laboratory findings, not elsewhere classified (R00-R99)"/>
    <x v="73"/>
    <n v="38"/>
    <n v="1600227"/>
    <s v="2.37"/>
    <n v="2.3746630946734433"/>
    <n v="1.9599772642637345"/>
    <x v="89"/>
  </r>
  <r>
    <s v=""/>
    <x v="0"/>
    <x v="0"/>
    <x v="1"/>
    <s v="M"/>
    <s v="All other diseases (Residual) "/>
    <x v="74"/>
    <n v="350"/>
    <n v="1600227"/>
    <s v="21.87"/>
    <n v="21.871896924623819"/>
    <n v="23.642225750181296"/>
    <x v="90"/>
  </r>
  <r>
    <s v=""/>
    <x v="0"/>
    <x v="0"/>
    <x v="1"/>
    <s v="M"/>
    <s v="#Accidents (unintentional injuries) (V01-X59,Y85-Y86)"/>
    <x v="75"/>
    <n v="926"/>
    <n v="1600227"/>
    <s v="57.87"/>
    <n v="57.86679014914759"/>
    <n v="63.944258246604342"/>
    <x v="91"/>
  </r>
  <r>
    <s v=""/>
    <x v="0"/>
    <x v="0"/>
    <x v="1"/>
    <s v="M"/>
    <s v="Transport accidents (V01-V99,Y85)"/>
    <x v="76"/>
    <n v="247"/>
    <n v="1600227"/>
    <s v="15.44"/>
    <n v="15.435310115377382"/>
    <n v="16.231061719684053"/>
    <x v="92"/>
  </r>
  <r>
    <s v=""/>
    <x v="0"/>
    <x v="0"/>
    <x v="1"/>
    <s v="M"/>
    <s v="Motor vehicle accidents (V02-V04,V09.0,V09.2,V12-V14,V19.0-V19.2,V19.4-V19.6,V20-V79,V80.3-V80.5,V81.0-V81.1,V82.0-V82.1,V83-V86,V87.0-V87.8,V88.0-V88.8,V89.0,V89.2)"/>
    <x v="77"/>
    <n v="226"/>
    <n v="1600227"/>
    <s v="14.12"/>
    <n v="14.122996299899951"/>
    <n v="15.128574508535701"/>
    <x v="93"/>
  </r>
  <r>
    <s v=""/>
    <x v="0"/>
    <x v="0"/>
    <x v="1"/>
    <s v="M"/>
    <s v="Other land transport accidents (V01,V05-V06,V09.1,V09.3-V09.9,V10-V11,V15-V18,V19.3,V19.8-V19.9,V80.0-V80.2,V80.6-V80.9,V81.2-V81.9,V82.2-V82.9,V87.9,V88.9,V89.1,V89.3,V89.9)"/>
    <x v="109"/>
    <n v="13"/>
    <n v="1600227"/>
    <s v="Unreliable"/>
    <n v="0.81238474291459906"/>
    <e v="#N/A"/>
    <x v="3"/>
  </r>
  <r>
    <s v=""/>
    <x v="0"/>
    <x v="0"/>
    <x v="1"/>
    <s v="M"/>
    <s v="Nontransport accidents (W00-X59,Y86)"/>
    <x v="78"/>
    <n v="679"/>
    <n v="1600227"/>
    <s v="42.43"/>
    <n v="42.431480033770214"/>
    <n v="47.713196526920292"/>
    <x v="94"/>
  </r>
  <r>
    <s v=""/>
    <x v="0"/>
    <x v="0"/>
    <x v="1"/>
    <s v="M"/>
    <s v="Falls (W00-W19)"/>
    <x v="79"/>
    <n v="47"/>
    <n v="1600227"/>
    <s v="2.94"/>
    <n v="2.9370833013066271"/>
    <n v="2.8787166068873602"/>
    <x v="95"/>
  </r>
  <r>
    <s v=""/>
    <x v="0"/>
    <x v="0"/>
    <x v="1"/>
    <s v="M"/>
    <s v="Accidental drowning and submersion (W65-W74)"/>
    <x v="110"/>
    <n v="32"/>
    <n v="1600227"/>
    <s v="2.00"/>
    <n v="1.9997162902513208"/>
    <n v="1.4699829481978008"/>
    <x v="96"/>
  </r>
  <r>
    <s v=""/>
    <x v="0"/>
    <x v="0"/>
    <x v="1"/>
    <s v="M"/>
    <s v="Accidental poisoning and exposure to noxious substances (X40-X49)"/>
    <x v="81"/>
    <n v="531"/>
    <n v="1600227"/>
    <s v="33.18"/>
    <n v="33.182792191357848"/>
    <n v="39.138295995766448"/>
    <x v="97"/>
  </r>
  <r>
    <s v=""/>
    <x v="0"/>
    <x v="0"/>
    <x v="1"/>
    <s v="M"/>
    <s v="Other and unspecified nontransport accidents and their sequelae (W20-W31,W35-W64,W75-W99,X10-X39,X50-X59,Y86)"/>
    <x v="82"/>
    <n v="57"/>
    <n v="1600227"/>
    <s v="3.56"/>
    <n v="3.5619946420101649"/>
    <n v="3.5524587914780188"/>
    <x v="98"/>
  </r>
  <r>
    <s v=""/>
    <x v="0"/>
    <x v="0"/>
    <x v="1"/>
    <s v="M"/>
    <s v="#Intentional self-harm (suicide) (*U03,X60-X84,Y87.0)"/>
    <x v="83"/>
    <n v="491"/>
    <n v="1600227"/>
    <s v="30.68"/>
    <n v="30.683146828543698"/>
    <n v="34.177103545598875"/>
    <x v="99"/>
  </r>
  <r>
    <s v=""/>
    <x v="0"/>
    <x v="0"/>
    <x v="1"/>
    <s v="M"/>
    <s v="Intentional self-harm (suicide) by discharge of firearms (X72-X74)"/>
    <x v="84"/>
    <n v="259"/>
    <n v="1600227"/>
    <s v="16.19"/>
    <n v="16.185203724221626"/>
    <n v="17.394798220340647"/>
    <x v="100"/>
  </r>
  <r>
    <s v=""/>
    <x v="0"/>
    <x v="0"/>
    <x v="1"/>
    <s v="M"/>
    <s v="Intentional self-harm (suicide) by other and unspecified means and their sequelae (*U03,X60-X71,X75-X84,Y87.0)"/>
    <x v="85"/>
    <n v="232"/>
    <n v="1600227"/>
    <s v="14.50"/>
    <n v="14.497943104322076"/>
    <n v="16.782305325258228"/>
    <x v="101"/>
  </r>
  <r>
    <s v=""/>
    <x v="0"/>
    <x v="0"/>
    <x v="1"/>
    <s v="M"/>
    <s v="#Assault (homicide) (*U01-*U02,X85-Y09,Y87.1)"/>
    <x v="86"/>
    <n v="118"/>
    <n v="1600227"/>
    <s v="7.37"/>
    <n v="7.373953820301745"/>
    <n v="8.7586483996785649"/>
    <x v="102"/>
  </r>
  <r>
    <s v=""/>
    <x v="0"/>
    <x v="0"/>
    <x v="1"/>
    <s v="M"/>
    <s v="Assault (homicide) by discharge of firearms (*U01.4,X93-X95)"/>
    <x v="87"/>
    <n v="93"/>
    <n v="1600227"/>
    <s v="5.81"/>
    <n v="5.8116754685428997"/>
    <n v="6.4924246878736209"/>
    <x v="103"/>
  </r>
  <r>
    <s v=""/>
    <x v="0"/>
    <x v="0"/>
    <x v="1"/>
    <s v="M"/>
    <s v="Assault (homicide) by other and unspecified means and their sequelae (*U01.0-*U01.3,*U01.5-*U01.9,*U02,X85-X92,X96-Y09,Y87.1)"/>
    <x v="88"/>
    <n v="25"/>
    <n v="1600227"/>
    <s v="1.56"/>
    <n v="1.5622783517588443"/>
    <n v="2.2662237118049431"/>
    <x v="104"/>
  </r>
  <r>
    <s v=""/>
    <x v="0"/>
    <x v="0"/>
    <x v="1"/>
    <s v="M"/>
    <s v="#Legal intervention (Y35,Y89.0)"/>
    <x v="89"/>
    <n v="16"/>
    <n v="1600227"/>
    <s v="Unreliable"/>
    <n v="0.9998581451256604"/>
    <n v="0.79624076360714224"/>
    <x v="105"/>
  </r>
  <r>
    <s v=""/>
    <x v="0"/>
    <x v="0"/>
    <x v="1"/>
    <s v="M"/>
    <s v="Events of undetermined intent (Y10-Y34,Y87.2,Y89.9)"/>
    <x v="90"/>
    <n v="31"/>
    <n v="1600227"/>
    <s v="1.94"/>
    <n v="1.937225156180967"/>
    <n v="2.7562180278708768"/>
    <x v="106"/>
  </r>
  <r>
    <s v=""/>
    <x v="0"/>
    <x v="0"/>
    <x v="1"/>
    <s v="M"/>
    <s v="Other and unspecified events of undetermined intent and their sequelae (Y10-Y21,Y25-Y34,Y87.2,Y89.9)"/>
    <x v="91"/>
    <n v="28"/>
    <n v="1600227"/>
    <s v="1.75"/>
    <n v="1.7497517539699057"/>
    <n v="2.6337194488543934"/>
    <x v="107"/>
  </r>
  <r>
    <s v=""/>
    <x v="0"/>
    <x v="0"/>
    <x v="1"/>
    <s v="M"/>
    <s v="#Operations of war and their sequelae (Y36,Y89.1)"/>
    <x v="92"/>
    <n v="0"/>
    <n v="1600227"/>
    <s v="Unreliable"/>
    <n v="0"/>
    <e v="#N/A"/>
    <x v="3"/>
  </r>
  <r>
    <s v=""/>
    <x v="0"/>
    <x v="0"/>
    <x v="1"/>
    <s v="M"/>
    <s v="#COVID-19 (U07.1)"/>
    <x v="93"/>
    <n v="0"/>
    <n v="0"/>
    <s v="Unreliable"/>
    <e v="#DIV/0!"/>
    <e v="#DIV/0!"/>
    <x v="0"/>
  </r>
  <r>
    <s v=""/>
    <x v="0"/>
    <x v="0"/>
    <x v="1"/>
    <s v="M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1"/>
    <x v="1"/>
    <x v="0"/>
    <s v="F"/>
    <s v="#Salmonella infections (A01-A02)"/>
    <x v="0"/>
    <n v="0"/>
    <n v="1591580"/>
    <s v="Unreliable"/>
    <n v="0"/>
    <n v="0"/>
    <x v="0"/>
  </r>
  <r>
    <s v=""/>
    <x v="1"/>
    <x v="1"/>
    <x v="0"/>
    <s v="F"/>
    <s v="#Shigellosis and amebiasis (A03,A06)"/>
    <x v="1"/>
    <n v="0"/>
    <n v="1591580"/>
    <s v="Unreliable"/>
    <n v="0"/>
    <n v="0"/>
    <x v="0"/>
  </r>
  <r>
    <s v=""/>
    <x v="1"/>
    <x v="1"/>
    <x v="0"/>
    <s v="F"/>
    <s v="#Tuberculosis (A16-A19)"/>
    <x v="95"/>
    <n v="0"/>
    <n v="1591580"/>
    <s v="Unreliable"/>
    <n v="0"/>
    <n v="0"/>
    <x v="0"/>
  </r>
  <r>
    <s v=""/>
    <x v="1"/>
    <x v="1"/>
    <x v="0"/>
    <s v="F"/>
    <s v="Respiratory tuberculosis (A16)"/>
    <x v="96"/>
    <n v="0"/>
    <n v="1591580"/>
    <s v="Unreliable"/>
    <n v="0"/>
    <n v="0"/>
    <x v="0"/>
  </r>
  <r>
    <s v=""/>
    <x v="1"/>
    <x v="1"/>
    <x v="0"/>
    <s v="F"/>
    <s v="Other tuberculosis (A17-A19)"/>
    <x v="2"/>
    <n v="0"/>
    <n v="1591580"/>
    <s v="Unreliable"/>
    <n v="0"/>
    <n v="0"/>
    <x v="0"/>
  </r>
  <r>
    <s v=""/>
    <x v="1"/>
    <x v="1"/>
    <x v="0"/>
    <s v="F"/>
    <s v="#Whooping cough (A37)"/>
    <x v="3"/>
    <n v="0"/>
    <n v="1591580"/>
    <s v="Unreliable"/>
    <n v="0"/>
    <n v="0"/>
    <x v="0"/>
  </r>
  <r>
    <s v=""/>
    <x v="1"/>
    <x v="1"/>
    <x v="0"/>
    <s v="F"/>
    <s v="#Scarlet fever and erysipelas (A38,A46)"/>
    <x v="4"/>
    <n v="0"/>
    <n v="1591580"/>
    <s v="Unreliable"/>
    <n v="0"/>
    <n v="0"/>
    <x v="0"/>
  </r>
  <r>
    <s v=""/>
    <x v="1"/>
    <x v="1"/>
    <x v="0"/>
    <s v="F"/>
    <s v="#Meningococcal infection (A39)"/>
    <x v="5"/>
    <n v="0"/>
    <n v="1591580"/>
    <s v="Unreliable"/>
    <n v="0"/>
    <n v="0"/>
    <x v="0"/>
  </r>
  <r>
    <s v=""/>
    <x v="1"/>
    <x v="1"/>
    <x v="0"/>
    <s v="F"/>
    <s v="#Septicemia (A40-A41)"/>
    <x v="6"/>
    <n v="20"/>
    <n v="1591580"/>
    <s v="1.26"/>
    <n v="1.2566129255205518"/>
    <n v="1.2566129255205518"/>
    <x v="108"/>
  </r>
  <r>
    <s v=""/>
    <x v="1"/>
    <x v="1"/>
    <x v="0"/>
    <s v="F"/>
    <s v="#Syphilis (A50-A53)"/>
    <x v="7"/>
    <n v="0"/>
    <n v="1591580"/>
    <s v="Unreliable"/>
    <n v="0"/>
    <n v="0"/>
    <x v="0"/>
  </r>
  <r>
    <s v=""/>
    <x v="1"/>
    <x v="1"/>
    <x v="0"/>
    <s v="F"/>
    <s v="#Acute poliomyelitis (A80)"/>
    <x v="8"/>
    <n v="0"/>
    <n v="1591580"/>
    <s v="Unreliable"/>
    <n v="0"/>
    <n v="0"/>
    <x v="0"/>
  </r>
  <r>
    <s v=""/>
    <x v="1"/>
    <x v="1"/>
    <x v="0"/>
    <s v="F"/>
    <s v="#Arthropod-borne viral encephalitis (A83-A84,A85.2)"/>
    <x v="9"/>
    <n v="0"/>
    <n v="1591580"/>
    <s v="Unreliable"/>
    <n v="0"/>
    <n v="0"/>
    <x v="0"/>
  </r>
  <r>
    <s v=""/>
    <x v="1"/>
    <x v="1"/>
    <x v="0"/>
    <s v="F"/>
    <s v="#Measles (B05)"/>
    <x v="10"/>
    <n v="0"/>
    <n v="1591580"/>
    <s v="Unreliable"/>
    <n v="0"/>
    <n v="0"/>
    <x v="0"/>
  </r>
  <r>
    <s v=""/>
    <x v="1"/>
    <x v="1"/>
    <x v="0"/>
    <s v="F"/>
    <s v="#Malaria (B50-B54)"/>
    <x v="11"/>
    <n v="0"/>
    <n v="1591580"/>
    <s v="Unreliable"/>
    <n v="0"/>
    <n v="0"/>
    <x v="0"/>
  </r>
  <r>
    <s v=""/>
    <x v="1"/>
    <x v="1"/>
    <x v="0"/>
    <s v="F"/>
    <s v="#Malignant neoplasms (C00-C97)"/>
    <x v="12"/>
    <n v="431"/>
    <n v="1591580"/>
    <s v="27.08"/>
    <n v="27.080008544967892"/>
    <n v="27.080008544967892"/>
    <x v="108"/>
  </r>
  <r>
    <s v=""/>
    <x v="1"/>
    <x v="1"/>
    <x v="0"/>
    <s v="F"/>
    <s v="Malignant neoplasm of stomach (C16)"/>
    <x v="14"/>
    <n v="15"/>
    <n v="1591580"/>
    <s v="Unreliable"/>
    <n v="0.94245969414041386"/>
    <n v="0.94245969414041386"/>
    <x v="108"/>
  </r>
  <r>
    <s v=""/>
    <x v="1"/>
    <x v="1"/>
    <x v="0"/>
    <s v="F"/>
    <s v="Malignant neoplasms of colon, rectum and anus (C18-C21)"/>
    <x v="15"/>
    <n v="51"/>
    <n v="1591580"/>
    <s v="3.20"/>
    <n v="3.2043629600774075"/>
    <n v="3.2043629600774075"/>
    <x v="108"/>
  </r>
  <r>
    <s v=""/>
    <x v="1"/>
    <x v="1"/>
    <x v="0"/>
    <s v="F"/>
    <s v="Malignant neoplasms of liver and intrahepatic bile ducts (C22)"/>
    <x v="99"/>
    <n v="11"/>
    <n v="1591580"/>
    <s v="Unreliable"/>
    <n v="0.69113710903630354"/>
    <n v="0.69113710903630354"/>
    <x v="108"/>
  </r>
  <r>
    <s v=""/>
    <x v="1"/>
    <x v="1"/>
    <x v="0"/>
    <s v="F"/>
    <s v="Malignant neoplasm of pancreas (C25)"/>
    <x v="100"/>
    <n v="22"/>
    <n v="1591580"/>
    <s v="1.38"/>
    <n v="1.3822742180726071"/>
    <n v="1.3822742180726071"/>
    <x v="108"/>
  </r>
  <r>
    <s v=""/>
    <x v="1"/>
    <x v="1"/>
    <x v="0"/>
    <s v="F"/>
    <s v="Malignant neoplasm of larynx (C32)"/>
    <x v="16"/>
    <n v="0"/>
    <n v="1591580"/>
    <s v="Unreliable"/>
    <n v="0"/>
    <n v="0"/>
    <x v="0"/>
  </r>
  <r>
    <s v=""/>
    <x v="1"/>
    <x v="1"/>
    <x v="0"/>
    <s v="F"/>
    <s v="Malignant neoplasms of trachea, bronchus and lung (C33-C34)"/>
    <x v="17"/>
    <n v="16"/>
    <n v="1591580"/>
    <s v="Unreliable"/>
    <n v="1.0052903404164415"/>
    <n v="1.0052903404164415"/>
    <x v="108"/>
  </r>
  <r>
    <s v=""/>
    <x v="1"/>
    <x v="1"/>
    <x v="0"/>
    <s v="F"/>
    <s v="Malignant melanoma of skin (C43)"/>
    <x v="18"/>
    <n v="11"/>
    <n v="1591580"/>
    <s v="Unreliable"/>
    <n v="0.69113710903630354"/>
    <n v="0.69113710903630354"/>
    <x v="108"/>
  </r>
  <r>
    <s v=""/>
    <x v="1"/>
    <x v="1"/>
    <x v="0"/>
    <s v="F"/>
    <s v="Malignant neoplasm of breast (C50)"/>
    <x v="19"/>
    <n v="120"/>
    <n v="1591580"/>
    <s v="7.54"/>
    <n v="7.5396775531233109"/>
    <n v="7.5396775531233109"/>
    <x v="108"/>
  </r>
  <r>
    <s v=""/>
    <x v="1"/>
    <x v="1"/>
    <x v="0"/>
    <s v="F"/>
    <s v="Malignant neoplasm of cervix uteri (C53)"/>
    <x v="20"/>
    <n v="34"/>
    <n v="1591580"/>
    <s v="2.14"/>
    <n v="2.136241973384938"/>
    <n v="2.136241973384938"/>
    <x v="108"/>
  </r>
  <r>
    <s v=""/>
    <x v="1"/>
    <x v="1"/>
    <x v="0"/>
    <s v="F"/>
    <s v="Malignant neoplasms of corpus uteri and uterus, part unspecified (C54-C55)"/>
    <x v="101"/>
    <n v="12"/>
    <n v="1591580"/>
    <s v="Unreliable"/>
    <n v="0.75396775531233118"/>
    <n v="0.75396775531233118"/>
    <x v="108"/>
  </r>
  <r>
    <s v=""/>
    <x v="1"/>
    <x v="1"/>
    <x v="0"/>
    <s v="F"/>
    <s v="Malignant neoplasm of ovary (C56)"/>
    <x v="21"/>
    <n v="26"/>
    <n v="1591580"/>
    <s v="1.63"/>
    <n v="1.6335968031767174"/>
    <n v="1.6335968031767174"/>
    <x v="108"/>
  </r>
  <r>
    <s v=""/>
    <x v="1"/>
    <x v="1"/>
    <x v="0"/>
    <s v="F"/>
    <s v="Malignant neoplasm of prostate (C61)"/>
    <x v="22"/>
    <n v="0"/>
    <n v="1591580"/>
    <s v="Unreliable"/>
    <n v="0"/>
    <n v="0"/>
    <x v="0"/>
  </r>
  <r>
    <s v=""/>
    <x v="1"/>
    <x v="1"/>
    <x v="0"/>
    <s v="F"/>
    <s v="Malignant neoplasms of meninges, brain and other parts of central nervous system (C70-C72)"/>
    <x v="23"/>
    <n v="26"/>
    <n v="1591580"/>
    <s v="1.63"/>
    <n v="1.6335968031767174"/>
    <n v="1.6335968031767174"/>
    <x v="108"/>
  </r>
  <r>
    <s v=""/>
    <x v="1"/>
    <x v="1"/>
    <x v="0"/>
    <s v="F"/>
    <s v="Malignant neoplasms of lymphoid, hematopoietic and related tissue (C81-C96)"/>
    <x v="24"/>
    <n v="26"/>
    <n v="1591580"/>
    <s v="1.63"/>
    <n v="1.6335968031767174"/>
    <n v="1.6335968031767174"/>
    <x v="108"/>
  </r>
  <r>
    <s v=""/>
    <x v="1"/>
    <x v="1"/>
    <x v="0"/>
    <s v="F"/>
    <s v="Leukemia (C91-C95)"/>
    <x v="27"/>
    <n v="14"/>
    <n v="1591580"/>
    <s v="Unreliable"/>
    <n v="0.87962904786438634"/>
    <n v="0.87962904786438634"/>
    <x v="108"/>
  </r>
  <r>
    <s v=""/>
    <x v="1"/>
    <x v="1"/>
    <x v="0"/>
    <s v="F"/>
    <s v="Other and unspecified malignant neoplasms of lymphoid, hematopoietic and related tissue (C96)"/>
    <x v="28"/>
    <n v="0"/>
    <n v="1591580"/>
    <s v="Unreliable"/>
    <n v="0"/>
    <n v="0"/>
    <x v="0"/>
  </r>
  <r>
    <s v=""/>
    <x v="1"/>
    <x v="1"/>
    <x v="0"/>
    <s v="F"/>
    <s v="All other and unspecified malignant neoplasms (C17,C23-C24,C26-C31,C37-C41,C44-C49,C51-C52,C57-C60,C62-C63,C66,C68-C69,C73-C80,C97)"/>
    <x v="29"/>
    <n v="47"/>
    <n v="1591580"/>
    <s v="2.95"/>
    <n v="2.953040374973297"/>
    <n v="2.953040374973297"/>
    <x v="108"/>
  </r>
  <r>
    <s v=""/>
    <x v="1"/>
    <x v="1"/>
    <x v="0"/>
    <s v="F"/>
    <s v="#Diabetes mellitus (E10-E14)"/>
    <x v="30"/>
    <n v="57"/>
    <n v="1591580"/>
    <s v="3.58"/>
    <n v="3.5813468377335727"/>
    <n v="3.5813468377335727"/>
    <x v="108"/>
  </r>
  <r>
    <s v=""/>
    <x v="1"/>
    <x v="1"/>
    <x v="0"/>
    <s v="F"/>
    <s v="Other nutritional deficiencies (E50-E64)"/>
    <x v="102"/>
    <n v="0"/>
    <n v="1591580"/>
    <s v="Unreliable"/>
    <n v="0"/>
    <n v="0"/>
    <x v="0"/>
  </r>
  <r>
    <s v=""/>
    <x v="1"/>
    <x v="1"/>
    <x v="0"/>
    <s v="F"/>
    <s v="#Meningitis (G00,G03)"/>
    <x v="111"/>
    <n v="0"/>
    <n v="1591580"/>
    <s v="Unreliable"/>
    <n v="0"/>
    <n v="0"/>
    <x v="0"/>
  </r>
  <r>
    <s v=""/>
    <x v="1"/>
    <x v="1"/>
    <x v="0"/>
    <s v="F"/>
    <s v="#Parkinson disease (G20-G21)"/>
    <x v="31"/>
    <n v="0"/>
    <n v="1591580"/>
    <s v="Unreliable"/>
    <n v="0"/>
    <n v="0"/>
    <x v="0"/>
  </r>
  <r>
    <s v=""/>
    <x v="1"/>
    <x v="1"/>
    <x v="0"/>
    <s v="F"/>
    <s v="#Alzheimer disease (G30)"/>
    <x v="112"/>
    <n v="0"/>
    <n v="1591580"/>
    <s v="Unreliable"/>
    <n v="0"/>
    <n v="0"/>
    <x v="0"/>
  </r>
  <r>
    <s v=""/>
    <x v="1"/>
    <x v="1"/>
    <x v="0"/>
    <s v="F"/>
    <s v="Major cardiovascular diseases (I00-I78)"/>
    <x v="32"/>
    <n v="237"/>
    <n v="1591580"/>
    <s v="14.89"/>
    <n v="14.890863167418541"/>
    <n v="14.890863167418541"/>
    <x v="108"/>
  </r>
  <r>
    <s v=""/>
    <x v="1"/>
    <x v="1"/>
    <x v="0"/>
    <s v="F"/>
    <s v="#Diseases of heart (I00-I09,I11,I13,I20-I51)"/>
    <x v="33"/>
    <n v="172"/>
    <n v="1591580"/>
    <s v="10.81"/>
    <n v="10.806871159476747"/>
    <n v="10.806871159476747"/>
    <x v="108"/>
  </r>
  <r>
    <s v=""/>
    <x v="1"/>
    <x v="1"/>
    <x v="0"/>
    <s v="F"/>
    <s v="Hypertensive heart disease (I11)"/>
    <x v="34"/>
    <n v="31"/>
    <n v="1591580"/>
    <s v="1.95"/>
    <n v="1.9477500345568555"/>
    <n v="1.9477500345568555"/>
    <x v="108"/>
  </r>
  <r>
    <s v=""/>
    <x v="1"/>
    <x v="1"/>
    <x v="0"/>
    <s v="F"/>
    <s v="Ischemic heart diseases (I20-I25)"/>
    <x v="35"/>
    <n v="57"/>
    <n v="1591580"/>
    <s v="3.58"/>
    <n v="3.5813468377335727"/>
    <n v="3.5813468377335727"/>
    <x v="108"/>
  </r>
  <r>
    <s v=""/>
    <x v="1"/>
    <x v="1"/>
    <x v="0"/>
    <s v="F"/>
    <s v="Acute myocardial infarction (I21-I22)"/>
    <x v="36"/>
    <n v="18"/>
    <n v="1591580"/>
    <s v="Unreliable"/>
    <n v="1.1309516329684968"/>
    <n v="1.1309516329684968"/>
    <x v="108"/>
  </r>
  <r>
    <s v=""/>
    <x v="1"/>
    <x v="1"/>
    <x v="0"/>
    <s v="F"/>
    <s v="Other acute ischemic heart diseases (I24)"/>
    <x v="37"/>
    <n v="0"/>
    <n v="1591580"/>
    <s v="Unreliable"/>
    <n v="0"/>
    <n v="0"/>
    <x v="0"/>
  </r>
  <r>
    <s v=""/>
    <x v="1"/>
    <x v="1"/>
    <x v="0"/>
    <s v="F"/>
    <s v="Other forms of chronic ischemic heart disease (I20,I25)"/>
    <x v="38"/>
    <n v="39"/>
    <n v="1591580"/>
    <s v="2.45"/>
    <n v="2.4503952047650763"/>
    <n v="2.4503952047650763"/>
    <x v="108"/>
  </r>
  <r>
    <s v=""/>
    <x v="1"/>
    <x v="1"/>
    <x v="0"/>
    <s v="F"/>
    <s v="Atherosclerotic cardiovascular disease, so described (I25.0)"/>
    <x v="39"/>
    <n v="20"/>
    <n v="1591580"/>
    <s v="1.26"/>
    <n v="1.2566129255205518"/>
    <n v="1.2566129255205518"/>
    <x v="108"/>
  </r>
  <r>
    <s v=""/>
    <x v="1"/>
    <x v="1"/>
    <x v="0"/>
    <s v="F"/>
    <s v="All other forms of chronic ischemic heart disease (I20,I25.1-I25.9)"/>
    <x v="40"/>
    <n v="19"/>
    <n v="1591580"/>
    <s v="Unreliable"/>
    <n v="1.1937822792445243"/>
    <n v="1.1937822792445243"/>
    <x v="108"/>
  </r>
  <r>
    <s v=""/>
    <x v="1"/>
    <x v="1"/>
    <x v="0"/>
    <s v="F"/>
    <s v="Other heart diseases (I26-I51)"/>
    <x v="41"/>
    <n v="77"/>
    <n v="1591580"/>
    <s v="4.84"/>
    <n v="4.8379597632541245"/>
    <n v="4.8379597632541245"/>
    <x v="108"/>
  </r>
  <r>
    <s v=""/>
    <x v="1"/>
    <x v="1"/>
    <x v="0"/>
    <s v="F"/>
    <s v="All other forms of heart disease (I26-I28,I34-I38,I42-I49,I51)"/>
    <x v="42"/>
    <n v="70"/>
    <n v="1591580"/>
    <s v="4.40"/>
    <n v="4.3981452393219316"/>
    <n v="4.3981452393219316"/>
    <x v="108"/>
  </r>
  <r>
    <s v=""/>
    <x v="1"/>
    <x v="1"/>
    <x v="0"/>
    <s v="F"/>
    <s v="#Cerebrovascular diseases (I60-I69)"/>
    <x v="43"/>
    <n v="45"/>
    <n v="1591580"/>
    <s v="2.83"/>
    <n v="2.8273790824212419"/>
    <n v="2.8273790824212419"/>
    <x v="108"/>
  </r>
  <r>
    <s v=""/>
    <x v="1"/>
    <x v="1"/>
    <x v="0"/>
    <s v="F"/>
    <s v="#Atherosclerosis (I70)"/>
    <x v="44"/>
    <n v="0"/>
    <n v="1591580"/>
    <s v="Unreliable"/>
    <n v="0"/>
    <n v="0"/>
    <x v="0"/>
  </r>
  <r>
    <s v=""/>
    <x v="1"/>
    <x v="1"/>
    <x v="0"/>
    <s v="F"/>
    <s v="Other diseases of circulatory system (I71-I78)"/>
    <x v="105"/>
    <n v="11"/>
    <n v="1591580"/>
    <s v="Unreliable"/>
    <n v="0.69113710903630354"/>
    <n v="0.69113710903630354"/>
    <x v="108"/>
  </r>
  <r>
    <s v=""/>
    <x v="1"/>
    <x v="1"/>
    <x v="0"/>
    <s v="F"/>
    <s v="Other disorders of circulatory system (I80-I99)"/>
    <x v="45"/>
    <n v="15"/>
    <n v="1591580"/>
    <s v="Unreliable"/>
    <n v="0.94245969414041386"/>
    <n v="0.94245969414041386"/>
    <x v="108"/>
  </r>
  <r>
    <s v=""/>
    <x v="1"/>
    <x v="1"/>
    <x v="0"/>
    <s v="F"/>
    <s v="#Influenza and pneumonia (J09-J18)"/>
    <x v="46"/>
    <n v="27"/>
    <n v="1591580"/>
    <s v="1.70"/>
    <n v="1.6964274494527452"/>
    <n v="1.6964274494527452"/>
    <x v="108"/>
  </r>
  <r>
    <s v=""/>
    <x v="1"/>
    <x v="1"/>
    <x v="0"/>
    <s v="F"/>
    <s v="Pneumonia (J12-J18)"/>
    <x v="48"/>
    <n v="21"/>
    <n v="1591580"/>
    <s v="1.32"/>
    <n v="1.3194435717965796"/>
    <n v="1.3194435717965796"/>
    <x v="108"/>
  </r>
  <r>
    <s v=""/>
    <x v="1"/>
    <x v="1"/>
    <x v="0"/>
    <s v="F"/>
    <s v="Other acute lower respiratory infections (J20-J22,U04)"/>
    <x v="49"/>
    <n v="0"/>
    <n v="1591580"/>
    <s v="Unreliable"/>
    <n v="0"/>
    <n v="0"/>
    <x v="0"/>
  </r>
  <r>
    <s v=""/>
    <x v="1"/>
    <x v="1"/>
    <x v="0"/>
    <s v="F"/>
    <s v="#Acute bronchitis and bronchiolitis (J20-J21)"/>
    <x v="50"/>
    <n v="0"/>
    <n v="1591580"/>
    <s v="Unreliable"/>
    <n v="0"/>
    <n v="0"/>
    <x v="0"/>
  </r>
  <r>
    <s v=""/>
    <x v="1"/>
    <x v="1"/>
    <x v="0"/>
    <s v="F"/>
    <s v="Other and unspecified acute lower respiratory infections (J22,U04)"/>
    <x v="51"/>
    <n v="0"/>
    <n v="1591580"/>
    <s v="Unreliable"/>
    <n v="0"/>
    <n v="0"/>
    <x v="0"/>
  </r>
  <r>
    <s v=""/>
    <x v="1"/>
    <x v="1"/>
    <x v="0"/>
    <s v="F"/>
    <s v="#Chronic lower respiratory diseases (J40-J47)"/>
    <x v="52"/>
    <n v="20"/>
    <n v="1591580"/>
    <s v="1.26"/>
    <n v="1.2566129255205518"/>
    <n v="1.2566129255205518"/>
    <x v="108"/>
  </r>
  <r>
    <s v=""/>
    <x v="1"/>
    <x v="1"/>
    <x v="0"/>
    <s v="F"/>
    <s v="Bronchitis, chronic and unspecified (J40-J42)"/>
    <x v="53"/>
    <n v="0"/>
    <n v="1591580"/>
    <s v="Unreliable"/>
    <n v="0"/>
    <n v="0"/>
    <x v="0"/>
  </r>
  <r>
    <s v=""/>
    <x v="1"/>
    <x v="1"/>
    <x v="0"/>
    <s v="F"/>
    <s v="Emphysema (J43)"/>
    <x v="54"/>
    <n v="0"/>
    <n v="1591580"/>
    <s v="Unreliable"/>
    <n v="0"/>
    <n v="0"/>
    <x v="0"/>
  </r>
  <r>
    <s v=""/>
    <x v="1"/>
    <x v="1"/>
    <x v="0"/>
    <s v="F"/>
    <s v="Asthma (J45-J46)"/>
    <x v="107"/>
    <n v="18"/>
    <n v="1591580"/>
    <s v="Unreliable"/>
    <n v="1.1309516329684968"/>
    <n v="1.1309516329684968"/>
    <x v="108"/>
  </r>
  <r>
    <s v=""/>
    <x v="1"/>
    <x v="1"/>
    <x v="0"/>
    <s v="F"/>
    <s v="#Pneumoconioses and chemical effects (J60-J66,J68,U07.0)"/>
    <x v="56"/>
    <n v="0"/>
    <n v="1591580"/>
    <s v="Unreliable"/>
    <n v="0"/>
    <n v="0"/>
    <x v="0"/>
  </r>
  <r>
    <s v=""/>
    <x v="1"/>
    <x v="1"/>
    <x v="0"/>
    <s v="F"/>
    <s v="Other diseases of respiratory system (J00-J06,J30- J39,J67,J70-J98)"/>
    <x v="57"/>
    <n v="14"/>
    <n v="1591580"/>
    <s v="Unreliable"/>
    <n v="0.87962904786438634"/>
    <n v="0.87962904786438634"/>
    <x v="108"/>
  </r>
  <r>
    <s v=""/>
    <x v="1"/>
    <x v="1"/>
    <x v="0"/>
    <s v="F"/>
    <s v="#Diseases of appendix (K35-K38)"/>
    <x v="113"/>
    <n v="0"/>
    <n v="1591580"/>
    <s v="Unreliable"/>
    <n v="0"/>
    <n v="0"/>
    <x v="0"/>
  </r>
  <r>
    <s v=""/>
    <x v="1"/>
    <x v="1"/>
    <x v="0"/>
    <s v="F"/>
    <s v="#Hernia (K40-K46)"/>
    <x v="58"/>
    <n v="0"/>
    <n v="1591580"/>
    <s v="Unreliable"/>
    <n v="0"/>
    <n v="0"/>
    <x v="0"/>
  </r>
  <r>
    <s v=""/>
    <x v="1"/>
    <x v="1"/>
    <x v="0"/>
    <s v="F"/>
    <s v="#Chronic liver disease and cirrhosis (K70,K73-K74)"/>
    <x v="59"/>
    <n v="112"/>
    <n v="1591580"/>
    <s v="7.04"/>
    <n v="7.0370323829150907"/>
    <n v="7.0370323829150907"/>
    <x v="108"/>
  </r>
  <r>
    <s v=""/>
    <x v="1"/>
    <x v="1"/>
    <x v="0"/>
    <s v="F"/>
    <s v="Alcoholic liver disease (K70)"/>
    <x v="60"/>
    <n v="103"/>
    <n v="1591580"/>
    <s v="6.47"/>
    <n v="6.4715565664308423"/>
    <n v="6.4715565664308423"/>
    <x v="108"/>
  </r>
  <r>
    <s v=""/>
    <x v="1"/>
    <x v="1"/>
    <x v="0"/>
    <s v="F"/>
    <s v="Acute and rapidly progressive nephritic and nephrotic syndrome (N00-N01,N04)"/>
    <x v="63"/>
    <n v="0"/>
    <n v="1591580"/>
    <s v="Unreliable"/>
    <n v="0"/>
    <n v="0"/>
    <x v="0"/>
  </r>
  <r>
    <s v=""/>
    <x v="1"/>
    <x v="1"/>
    <x v="0"/>
    <s v="F"/>
    <s v="Other disorders of kidney (N25,N27)"/>
    <x v="66"/>
    <n v="0"/>
    <n v="1591580"/>
    <s v="Unreliable"/>
    <n v="0"/>
    <n v="0"/>
    <x v="0"/>
  </r>
  <r>
    <s v=""/>
    <x v="1"/>
    <x v="1"/>
    <x v="0"/>
    <s v="F"/>
    <s v="#Hyperplasia of prostate (N40)"/>
    <x v="67"/>
    <n v="0"/>
    <n v="1591580"/>
    <s v="Unreliable"/>
    <n v="0"/>
    <n v="0"/>
    <x v="0"/>
  </r>
  <r>
    <s v=""/>
    <x v="1"/>
    <x v="1"/>
    <x v="0"/>
    <s v="F"/>
    <s v="#Inflammatory diseases of female pelvic organs (N70-N76)"/>
    <x v="68"/>
    <n v="0"/>
    <n v="1591580"/>
    <s v="Unreliable"/>
    <n v="0"/>
    <n v="0"/>
    <x v="0"/>
  </r>
  <r>
    <s v=""/>
    <x v="1"/>
    <x v="1"/>
    <x v="0"/>
    <s v="F"/>
    <s v="#Pregnancy, childbirth and the puerperium (O00-O99)"/>
    <x v="69"/>
    <n v="32"/>
    <n v="1591580"/>
    <s v="2.01"/>
    <n v="2.010580680832883"/>
    <n v="2.010580680832883"/>
    <x v="108"/>
  </r>
  <r>
    <s v=""/>
    <x v="1"/>
    <x v="1"/>
    <x v="0"/>
    <s v="F"/>
    <s v="Pregnancy with abortive outcome (O00-O07)"/>
    <x v="108"/>
    <n v="0"/>
    <n v="1591580"/>
    <s v="Unreliable"/>
    <n v="0"/>
    <n v="0"/>
    <x v="0"/>
  </r>
  <r>
    <s v=""/>
    <x v="1"/>
    <x v="1"/>
    <x v="0"/>
    <s v="F"/>
    <s v="Other complications of pregnancy, childbirth and the puerperium (O10-O99)"/>
    <x v="70"/>
    <n v="32"/>
    <n v="1591580"/>
    <s v="2.01"/>
    <n v="2.010580680832883"/>
    <n v="2.010580680832883"/>
    <x v="108"/>
  </r>
  <r>
    <s v=""/>
    <x v="1"/>
    <x v="1"/>
    <x v="0"/>
    <s v="F"/>
    <s v="#Certain conditions originating in the perinatal period (P00-P96)"/>
    <x v="71"/>
    <n v="0"/>
    <n v="1591580"/>
    <s v="Unreliable"/>
    <n v="0"/>
    <n v="0"/>
    <x v="0"/>
  </r>
  <r>
    <s v=""/>
    <x v="1"/>
    <x v="1"/>
    <x v="0"/>
    <s v="F"/>
    <s v="#Congenital malformations, deformations and chromosomal abnormalities (Q00-Q99)"/>
    <x v="72"/>
    <n v="15"/>
    <n v="1591580"/>
    <s v="Unreliable"/>
    <n v="0.94245969414041386"/>
    <n v="0.94245969414041386"/>
    <x v="108"/>
  </r>
  <r>
    <s v=""/>
    <x v="1"/>
    <x v="1"/>
    <x v="0"/>
    <s v="F"/>
    <s v="Symptoms, signs and abnormal clinical and laboratory findings, not elsewhere classified (R00-R99)"/>
    <x v="73"/>
    <n v="21"/>
    <n v="1591580"/>
    <s v="1.32"/>
    <n v="1.3194435717965796"/>
    <n v="1.3194435717965796"/>
    <x v="108"/>
  </r>
  <r>
    <s v=""/>
    <x v="1"/>
    <x v="1"/>
    <x v="0"/>
    <s v="F"/>
    <s v="All other diseases (Residual) "/>
    <x v="74"/>
    <n v="230"/>
    <n v="1591580"/>
    <s v="14.45"/>
    <n v="14.451048643486345"/>
    <n v="14.451048643486345"/>
    <x v="108"/>
  </r>
  <r>
    <s v=""/>
    <x v="1"/>
    <x v="1"/>
    <x v="0"/>
    <s v="F"/>
    <s v="#Accidents (unintentional injuries) (V01-X59,Y85-Y86)"/>
    <x v="75"/>
    <n v="414"/>
    <n v="1591580"/>
    <s v="26.01"/>
    <n v="26.011887558275426"/>
    <n v="26.011887558275426"/>
    <x v="108"/>
  </r>
  <r>
    <s v=""/>
    <x v="1"/>
    <x v="1"/>
    <x v="0"/>
    <s v="F"/>
    <s v="Transport accidents (V01-V99,Y85)"/>
    <x v="76"/>
    <n v="103"/>
    <n v="1591580"/>
    <s v="6.47"/>
    <n v="6.4715565664308423"/>
    <n v="6.4715565664308423"/>
    <x v="108"/>
  </r>
  <r>
    <s v=""/>
    <x v="1"/>
    <x v="1"/>
    <x v="0"/>
    <s v="F"/>
    <s v="Motor vehicle accidents (V02-V04,V09.0,V09.2,V12-V14,V19.0-V19.2,V19.4-V19.6,V20-V79,V80.3-V80.5,V81.0-V81.1,V82.0-V82.1,V83-V86,V87.0-V87.8,V88.0-V88.8,V89.0,V89.2)"/>
    <x v="77"/>
    <n v="95"/>
    <n v="1591580"/>
    <s v="5.97"/>
    <n v="5.9689113962226212"/>
    <n v="5.9689113962226212"/>
    <x v="108"/>
  </r>
  <r>
    <s v=""/>
    <x v="1"/>
    <x v="1"/>
    <x v="0"/>
    <s v="F"/>
    <s v="Nontransport accidents (W00-X59,Y86)"/>
    <x v="78"/>
    <n v="311"/>
    <n v="1591580"/>
    <s v="19.54"/>
    <n v="19.540330991844584"/>
    <n v="19.540330991844584"/>
    <x v="108"/>
  </r>
  <r>
    <s v=""/>
    <x v="1"/>
    <x v="1"/>
    <x v="0"/>
    <s v="F"/>
    <s v="Falls (W00-W19)"/>
    <x v="79"/>
    <n v="10"/>
    <n v="1591580"/>
    <s v="Unreliable"/>
    <n v="0.62830646276027591"/>
    <n v="0.62830646276027591"/>
    <x v="108"/>
  </r>
  <r>
    <s v=""/>
    <x v="1"/>
    <x v="1"/>
    <x v="0"/>
    <s v="F"/>
    <s v="Accidental discharge of firearms (W32-W34)"/>
    <x v="80"/>
    <n v="0"/>
    <n v="1591580"/>
    <s v="Unreliable"/>
    <n v="0"/>
    <n v="0"/>
    <x v="0"/>
  </r>
  <r>
    <s v=""/>
    <x v="1"/>
    <x v="1"/>
    <x v="0"/>
    <s v="F"/>
    <s v="Accidental poisoning and exposure to noxious substances (X40-X49)"/>
    <x v="81"/>
    <n v="273"/>
    <n v="1591580"/>
    <s v="17.15"/>
    <n v="17.152766433355534"/>
    <n v="17.152766433355534"/>
    <x v="108"/>
  </r>
  <r>
    <s v=""/>
    <x v="1"/>
    <x v="1"/>
    <x v="0"/>
    <s v="F"/>
    <s v="Other and unspecified nontransport accidents and their sequelae (W20-W31,W35-W64,W75-W99,X10-X39,X50-X59,Y86)"/>
    <x v="82"/>
    <n v="23"/>
    <n v="1591580"/>
    <s v="1.45"/>
    <n v="1.4451048643486346"/>
    <n v="1.4451048643486346"/>
    <x v="108"/>
  </r>
  <r>
    <s v=""/>
    <x v="1"/>
    <x v="1"/>
    <x v="0"/>
    <s v="F"/>
    <s v="#Intentional self-harm (suicide) (*U03,X60-X84,Y87.0)"/>
    <x v="83"/>
    <n v="161"/>
    <n v="1591580"/>
    <s v="10.12"/>
    <n v="10.115734050440443"/>
    <n v="10.115734050440443"/>
    <x v="108"/>
  </r>
  <r>
    <s v=""/>
    <x v="1"/>
    <x v="1"/>
    <x v="0"/>
    <s v="F"/>
    <s v="Intentional self-harm (suicide) by discharge of firearms (X72-X74)"/>
    <x v="84"/>
    <n v="46"/>
    <n v="1591580"/>
    <s v="2.89"/>
    <n v="2.8902097286972692"/>
    <n v="2.8902097286972692"/>
    <x v="108"/>
  </r>
  <r>
    <s v=""/>
    <x v="1"/>
    <x v="1"/>
    <x v="0"/>
    <s v="F"/>
    <s v="Intentional self-harm (suicide) by other and unspecified means and their sequelae (*U03,X60-X71,X75-X84,Y87.0)"/>
    <x v="85"/>
    <n v="115"/>
    <n v="1591580"/>
    <s v="7.23"/>
    <n v="7.2255243217431726"/>
    <n v="7.2255243217431726"/>
    <x v="108"/>
  </r>
  <r>
    <s v=""/>
    <x v="1"/>
    <x v="1"/>
    <x v="0"/>
    <s v="F"/>
    <s v="#Assault (homicide) (*U01-*U02,X85-Y09,Y87.1)"/>
    <x v="86"/>
    <n v="41"/>
    <n v="1591580"/>
    <s v="2.58"/>
    <n v="2.5760564973171314"/>
    <n v="2.5760564973171314"/>
    <x v="108"/>
  </r>
  <r>
    <s v=""/>
    <x v="1"/>
    <x v="1"/>
    <x v="0"/>
    <s v="F"/>
    <s v="Assault (homicide) by discharge of firearms (*U01.4,X93-X95)"/>
    <x v="87"/>
    <n v="28"/>
    <n v="1591580"/>
    <s v="1.76"/>
    <n v="1.7592580957287727"/>
    <n v="1.7592580957287727"/>
    <x v="108"/>
  </r>
  <r>
    <s v=""/>
    <x v="1"/>
    <x v="1"/>
    <x v="0"/>
    <s v="F"/>
    <s v="Assault (homicide) by other and unspecified means and their sequelae (*U01.0-*U01.3,*U01.5-*U01.9,*U02,X85-X92,X96-Y09,Y87.1)"/>
    <x v="88"/>
    <n v="13"/>
    <n v="1591580"/>
    <s v="Unreliable"/>
    <n v="0.8167984015883587"/>
    <n v="0.8167984015883587"/>
    <x v="108"/>
  </r>
  <r>
    <s v=""/>
    <x v="1"/>
    <x v="1"/>
    <x v="0"/>
    <s v="F"/>
    <s v="#Legal intervention (Y35,Y89.0)"/>
    <x v="89"/>
    <n v="0"/>
    <n v="1591580"/>
    <s v="Unreliable"/>
    <n v="0"/>
    <n v="0"/>
    <x v="0"/>
  </r>
  <r>
    <s v=""/>
    <x v="1"/>
    <x v="1"/>
    <x v="0"/>
    <s v="F"/>
    <s v="Events of undetermined intent (Y10-Y34,Y87.2,Y89.9)"/>
    <x v="90"/>
    <n v="19"/>
    <n v="1591580"/>
    <s v="Unreliable"/>
    <n v="1.1937822792445243"/>
    <n v="1.1937822792445243"/>
    <x v="108"/>
  </r>
  <r>
    <s v=""/>
    <x v="1"/>
    <x v="1"/>
    <x v="0"/>
    <s v="F"/>
    <s v="Other and unspecified events of undetermined intent and their sequelae (Y10-Y21,Y25-Y34,Y87.2,Y89.9)"/>
    <x v="91"/>
    <n v="18"/>
    <n v="1591580"/>
    <s v="Unreliable"/>
    <n v="1.1309516329684968"/>
    <n v="1.1309516329684968"/>
    <x v="108"/>
  </r>
  <r>
    <s v=""/>
    <x v="1"/>
    <x v="1"/>
    <x v="0"/>
    <s v="F"/>
    <s v="#Operations of war and their sequelae (Y36,Y89.1)"/>
    <x v="92"/>
    <n v="0"/>
    <n v="1591580"/>
    <s v="Unreliable"/>
    <n v="0"/>
    <n v="0"/>
    <x v="0"/>
  </r>
  <r>
    <s v=""/>
    <x v="1"/>
    <x v="1"/>
    <x v="0"/>
    <s v="F"/>
    <s v="#COVID-19 (U07.1)"/>
    <x v="93"/>
    <n v="0"/>
    <n v="0"/>
    <s v="Unreliable"/>
    <e v="#DIV/0!"/>
    <e v="#DIV/0!"/>
    <x v="0"/>
  </r>
  <r>
    <s v=""/>
    <x v="1"/>
    <x v="1"/>
    <x v="0"/>
    <s v="F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1"/>
    <x v="1"/>
    <x v="1"/>
    <s v="M"/>
    <s v="#Salmonella infections (A01-A02)"/>
    <x v="0"/>
    <n v="0"/>
    <n v="1632672"/>
    <s v="Unreliable"/>
    <n v="0"/>
    <n v="0"/>
    <x v="0"/>
  </r>
  <r>
    <s v=""/>
    <x v="1"/>
    <x v="1"/>
    <x v="1"/>
    <s v="M"/>
    <s v="#Shigellosis and amebiasis (A03,A06)"/>
    <x v="1"/>
    <n v="0"/>
    <n v="1632672"/>
    <s v="Unreliable"/>
    <n v="0"/>
    <n v="0"/>
    <x v="0"/>
  </r>
  <r>
    <s v=""/>
    <x v="1"/>
    <x v="1"/>
    <x v="1"/>
    <s v="M"/>
    <s v="#Tuberculosis (A16-A19)"/>
    <x v="95"/>
    <n v="0"/>
    <n v="1632672"/>
    <s v="Unreliable"/>
    <n v="0"/>
    <n v="0"/>
    <x v="0"/>
  </r>
  <r>
    <s v=""/>
    <x v="1"/>
    <x v="1"/>
    <x v="1"/>
    <s v="M"/>
    <s v="Respiratory tuberculosis (A16)"/>
    <x v="96"/>
    <n v="0"/>
    <n v="1632672"/>
    <s v="Unreliable"/>
    <n v="0"/>
    <n v="0"/>
    <x v="0"/>
  </r>
  <r>
    <s v=""/>
    <x v="1"/>
    <x v="1"/>
    <x v="1"/>
    <s v="M"/>
    <s v="Other tuberculosis (A17-A19)"/>
    <x v="2"/>
    <n v="0"/>
    <n v="1632672"/>
    <s v="Unreliable"/>
    <n v="0"/>
    <n v="0"/>
    <x v="0"/>
  </r>
  <r>
    <s v=""/>
    <x v="1"/>
    <x v="1"/>
    <x v="1"/>
    <s v="M"/>
    <s v="#Whooping cough (A37)"/>
    <x v="3"/>
    <n v="0"/>
    <n v="1632672"/>
    <s v="Unreliable"/>
    <n v="0"/>
    <n v="0"/>
    <x v="0"/>
  </r>
  <r>
    <s v=""/>
    <x v="1"/>
    <x v="1"/>
    <x v="1"/>
    <s v="M"/>
    <s v="#Scarlet fever and erysipelas (A38,A46)"/>
    <x v="4"/>
    <n v="0"/>
    <n v="1632672"/>
    <s v="Unreliable"/>
    <n v="0"/>
    <n v="0"/>
    <x v="0"/>
  </r>
  <r>
    <s v=""/>
    <x v="1"/>
    <x v="1"/>
    <x v="1"/>
    <s v="M"/>
    <s v="#Meningococcal infection (A39)"/>
    <x v="5"/>
    <n v="0"/>
    <n v="1632672"/>
    <s v="Unreliable"/>
    <n v="0"/>
    <n v="0"/>
    <x v="0"/>
  </r>
  <r>
    <s v=""/>
    <x v="1"/>
    <x v="1"/>
    <x v="1"/>
    <s v="M"/>
    <s v="#Septicemia (A40-A41)"/>
    <x v="6"/>
    <n v="17"/>
    <n v="1632672"/>
    <s v="Unreliable"/>
    <n v="1.0412379216401091"/>
    <n v="1.0412379216401091"/>
    <x v="108"/>
  </r>
  <r>
    <s v=""/>
    <x v="1"/>
    <x v="1"/>
    <x v="1"/>
    <s v="M"/>
    <s v="#Syphilis (A50-A53)"/>
    <x v="7"/>
    <n v="0"/>
    <n v="1632672"/>
    <s v="Unreliable"/>
    <n v="0"/>
    <n v="0"/>
    <x v="0"/>
  </r>
  <r>
    <s v=""/>
    <x v="1"/>
    <x v="1"/>
    <x v="1"/>
    <s v="M"/>
    <s v="#Acute poliomyelitis (A80)"/>
    <x v="8"/>
    <n v="0"/>
    <n v="1632672"/>
    <s v="Unreliable"/>
    <n v="0"/>
    <n v="0"/>
    <x v="0"/>
  </r>
  <r>
    <s v=""/>
    <x v="1"/>
    <x v="1"/>
    <x v="1"/>
    <s v="M"/>
    <s v="#Arthropod-borne viral encephalitis (A83-A84,A85.2)"/>
    <x v="9"/>
    <n v="0"/>
    <n v="1632672"/>
    <s v="Unreliable"/>
    <n v="0"/>
    <n v="0"/>
    <x v="0"/>
  </r>
  <r>
    <s v=""/>
    <x v="1"/>
    <x v="1"/>
    <x v="1"/>
    <s v="M"/>
    <s v="#Measles (B05)"/>
    <x v="10"/>
    <n v="0"/>
    <n v="1632672"/>
    <s v="Unreliable"/>
    <n v="0"/>
    <n v="0"/>
    <x v="0"/>
  </r>
  <r>
    <s v=""/>
    <x v="1"/>
    <x v="1"/>
    <x v="1"/>
    <s v="M"/>
    <s v="#Human immunodeficiency virus (HIV) disease (B20-B24)"/>
    <x v="97"/>
    <n v="17"/>
    <n v="1632672"/>
    <s v="Unreliable"/>
    <n v="1.0412379216401091"/>
    <n v="1.0412379216401091"/>
    <x v="108"/>
  </r>
  <r>
    <s v=""/>
    <x v="1"/>
    <x v="1"/>
    <x v="1"/>
    <s v="M"/>
    <s v="#Malaria (B50-B54)"/>
    <x v="11"/>
    <n v="0"/>
    <n v="1632672"/>
    <s v="Unreliable"/>
    <n v="0"/>
    <n v="0"/>
    <x v="0"/>
  </r>
  <r>
    <s v=""/>
    <x v="1"/>
    <x v="1"/>
    <x v="1"/>
    <s v="M"/>
    <s v="#Malignant neoplasms (C00-C97)"/>
    <x v="12"/>
    <n v="331"/>
    <n v="1632672"/>
    <s v="20.27"/>
    <n v="20.273514827228002"/>
    <n v="20.273514827228002"/>
    <x v="108"/>
  </r>
  <r>
    <s v=""/>
    <x v="1"/>
    <x v="1"/>
    <x v="1"/>
    <s v="M"/>
    <s v="Malignant neoplasm of esophagus (C15)"/>
    <x v="13"/>
    <n v="11"/>
    <n v="1632672"/>
    <s v="Unreliable"/>
    <n v="0.67374218459065871"/>
    <n v="0.67374218459065871"/>
    <x v="108"/>
  </r>
  <r>
    <s v=""/>
    <x v="1"/>
    <x v="1"/>
    <x v="1"/>
    <s v="M"/>
    <s v="Malignant neoplasm of stomach (C16)"/>
    <x v="14"/>
    <n v="19"/>
    <n v="1632672"/>
    <s v="Unreliable"/>
    <n v="1.1637365006565923"/>
    <n v="1.1637365006565923"/>
    <x v="108"/>
  </r>
  <r>
    <s v=""/>
    <x v="1"/>
    <x v="1"/>
    <x v="1"/>
    <s v="M"/>
    <s v="Malignant neoplasms of colon, rectum and anus (C18-C21)"/>
    <x v="15"/>
    <n v="68"/>
    <n v="1632672"/>
    <s v="4.16"/>
    <n v="4.1649516865604364"/>
    <n v="4.1649516865604364"/>
    <x v="108"/>
  </r>
  <r>
    <s v=""/>
    <x v="1"/>
    <x v="1"/>
    <x v="1"/>
    <s v="M"/>
    <s v="Malignant neoplasms of liver and intrahepatic bile ducts (C22)"/>
    <x v="99"/>
    <n v="21"/>
    <n v="1632672"/>
    <s v="1.29"/>
    <n v="1.2862350796730757"/>
    <n v="1.2862350796730757"/>
    <x v="108"/>
  </r>
  <r>
    <s v=""/>
    <x v="1"/>
    <x v="1"/>
    <x v="1"/>
    <s v="M"/>
    <s v="Malignant neoplasm of pancreas (C25)"/>
    <x v="100"/>
    <n v="27"/>
    <n v="1632672"/>
    <s v="1.65"/>
    <n v="1.653730816722526"/>
    <n v="1.653730816722526"/>
    <x v="108"/>
  </r>
  <r>
    <s v=""/>
    <x v="1"/>
    <x v="1"/>
    <x v="1"/>
    <s v="M"/>
    <s v="Malignant neoplasm of larynx (C32)"/>
    <x v="16"/>
    <n v="0"/>
    <n v="1632672"/>
    <s v="Unreliable"/>
    <n v="0"/>
    <n v="0"/>
    <x v="0"/>
  </r>
  <r>
    <s v=""/>
    <x v="1"/>
    <x v="1"/>
    <x v="1"/>
    <s v="M"/>
    <s v="Malignant neoplasms of trachea, bronchus and lung (C33-C34)"/>
    <x v="17"/>
    <n v="25"/>
    <n v="1632672"/>
    <s v="1.53"/>
    <n v="1.5312322377060426"/>
    <n v="1.5312322377060426"/>
    <x v="108"/>
  </r>
  <r>
    <s v=""/>
    <x v="1"/>
    <x v="1"/>
    <x v="1"/>
    <s v="M"/>
    <s v="Malignant melanoma of skin (C43)"/>
    <x v="18"/>
    <n v="13"/>
    <n v="1632672"/>
    <s v="Unreliable"/>
    <n v="0.79624076360714224"/>
    <n v="0.79624076360714224"/>
    <x v="108"/>
  </r>
  <r>
    <s v=""/>
    <x v="1"/>
    <x v="1"/>
    <x v="1"/>
    <s v="M"/>
    <s v="Malignant neoplasm of cervix uteri (C53)"/>
    <x v="20"/>
    <n v="0"/>
    <n v="1632672"/>
    <s v="Unreliable"/>
    <n v="0"/>
    <n v="0"/>
    <x v="0"/>
  </r>
  <r>
    <s v=""/>
    <x v="1"/>
    <x v="1"/>
    <x v="1"/>
    <s v="M"/>
    <s v="Malignant neoplasms of corpus uteri and uterus, part unspecified (C54-C55)"/>
    <x v="101"/>
    <n v="0"/>
    <n v="1632672"/>
    <s v="Unreliable"/>
    <n v="0"/>
    <n v="0"/>
    <x v="0"/>
  </r>
  <r>
    <s v=""/>
    <x v="1"/>
    <x v="1"/>
    <x v="1"/>
    <s v="M"/>
    <s v="Malignant neoplasm of ovary (C56)"/>
    <x v="21"/>
    <n v="0"/>
    <n v="1632672"/>
    <s v="Unreliable"/>
    <n v="0"/>
    <n v="0"/>
    <x v="0"/>
  </r>
  <r>
    <s v=""/>
    <x v="1"/>
    <x v="1"/>
    <x v="1"/>
    <s v="M"/>
    <s v="Malignant neoplasms of meninges, brain and other parts of central nervous system (C70-C72)"/>
    <x v="23"/>
    <n v="32"/>
    <n v="1632672"/>
    <s v="1.96"/>
    <n v="1.9599772642637345"/>
    <n v="1.9599772642637345"/>
    <x v="108"/>
  </r>
  <r>
    <s v=""/>
    <x v="1"/>
    <x v="1"/>
    <x v="1"/>
    <s v="M"/>
    <s v="Malignant neoplasms of lymphoid, hematopoietic and related tissue (C81-C96)"/>
    <x v="24"/>
    <n v="33"/>
    <n v="1632672"/>
    <s v="2.02"/>
    <n v="2.0212265537719762"/>
    <n v="2.0212265537719762"/>
    <x v="108"/>
  </r>
  <r>
    <s v=""/>
    <x v="1"/>
    <x v="1"/>
    <x v="1"/>
    <s v="M"/>
    <s v="Leukemia (C91-C95)"/>
    <x v="27"/>
    <n v="19"/>
    <n v="1632672"/>
    <s v="Unreliable"/>
    <n v="1.1637365006565923"/>
    <n v="1.1637365006565923"/>
    <x v="108"/>
  </r>
  <r>
    <s v=""/>
    <x v="1"/>
    <x v="1"/>
    <x v="1"/>
    <s v="M"/>
    <s v="Other and unspecified malignant neoplasms of lymphoid, hematopoietic and related tissue (C96)"/>
    <x v="28"/>
    <n v="0"/>
    <n v="1632672"/>
    <s v="Unreliable"/>
    <n v="0"/>
    <n v="0"/>
    <x v="0"/>
  </r>
  <r>
    <s v=""/>
    <x v="1"/>
    <x v="1"/>
    <x v="1"/>
    <s v="M"/>
    <s v="All other and unspecified malignant neoplasms (C17,C23-C24,C26-C31,C37-C41,C44-C49,C51-C52,C57-C60,C62-C63,C66,C68-C69,C73-C80,C97)"/>
    <x v="29"/>
    <n v="61"/>
    <n v="1632672"/>
    <s v="3.74"/>
    <n v="3.7362066600027442"/>
    <n v="3.7362066600027442"/>
    <x v="108"/>
  </r>
  <r>
    <s v=""/>
    <x v="1"/>
    <x v="1"/>
    <x v="1"/>
    <s v="M"/>
    <s v="#Diabetes mellitus (E10-E14)"/>
    <x v="30"/>
    <n v="85"/>
    <n v="1632672"/>
    <s v="5.21"/>
    <n v="5.2061896082005443"/>
    <n v="5.2061896082005443"/>
    <x v="108"/>
  </r>
  <r>
    <s v=""/>
    <x v="1"/>
    <x v="1"/>
    <x v="1"/>
    <s v="M"/>
    <s v="#Alzheimer disease (G30)"/>
    <x v="112"/>
    <n v="0"/>
    <n v="1632672"/>
    <s v="Unreliable"/>
    <n v="0"/>
    <n v="0"/>
    <x v="0"/>
  </r>
  <r>
    <s v=""/>
    <x v="1"/>
    <x v="1"/>
    <x v="1"/>
    <s v="M"/>
    <s v="Major cardiovascular diseases (I00-I78)"/>
    <x v="32"/>
    <n v="518"/>
    <n v="1632672"/>
    <s v="31.73"/>
    <n v="31.727131965269201"/>
    <n v="31.727131965269201"/>
    <x v="108"/>
  </r>
  <r>
    <s v=""/>
    <x v="1"/>
    <x v="1"/>
    <x v="1"/>
    <s v="M"/>
    <s v="#Diseases of heart (I00-I09,I11,I13,I20-I51)"/>
    <x v="33"/>
    <n v="432"/>
    <n v="1632672"/>
    <s v="26.46"/>
    <n v="26.459693067560416"/>
    <n v="26.459693067560416"/>
    <x v="108"/>
  </r>
  <r>
    <s v=""/>
    <x v="1"/>
    <x v="1"/>
    <x v="1"/>
    <s v="M"/>
    <s v="Hypertensive heart disease (I11)"/>
    <x v="34"/>
    <n v="70"/>
    <n v="1632672"/>
    <s v="4.29"/>
    <n v="4.2874502655769193"/>
    <n v="4.2874502655769193"/>
    <x v="108"/>
  </r>
  <r>
    <s v=""/>
    <x v="1"/>
    <x v="1"/>
    <x v="1"/>
    <s v="M"/>
    <s v="Ischemic heart diseases (I20-I25)"/>
    <x v="35"/>
    <n v="215"/>
    <n v="1632672"/>
    <s v="13.17"/>
    <n v="13.168597244271968"/>
    <n v="13.168597244271968"/>
    <x v="108"/>
  </r>
  <r>
    <s v=""/>
    <x v="1"/>
    <x v="1"/>
    <x v="1"/>
    <s v="M"/>
    <s v="Acute myocardial infarction (I21-I22)"/>
    <x v="36"/>
    <n v="83"/>
    <n v="1632672"/>
    <s v="5.08"/>
    <n v="5.0836910291840613"/>
    <n v="5.0836910291840613"/>
    <x v="108"/>
  </r>
  <r>
    <s v=""/>
    <x v="1"/>
    <x v="1"/>
    <x v="1"/>
    <s v="M"/>
    <s v="Other forms of chronic ischemic heart disease (I20,I25)"/>
    <x v="38"/>
    <n v="129"/>
    <n v="1632672"/>
    <s v="7.90"/>
    <n v="7.9011583465631796"/>
    <n v="7.9011583465631796"/>
    <x v="108"/>
  </r>
  <r>
    <s v=""/>
    <x v="1"/>
    <x v="1"/>
    <x v="1"/>
    <s v="M"/>
    <s v="Atherosclerotic cardiovascular disease, so described (I25.0)"/>
    <x v="39"/>
    <n v="74"/>
    <n v="1632672"/>
    <s v="4.53"/>
    <n v="4.5324474236098862"/>
    <n v="4.5324474236098862"/>
    <x v="108"/>
  </r>
  <r>
    <s v=""/>
    <x v="1"/>
    <x v="1"/>
    <x v="1"/>
    <s v="M"/>
    <s v="All other forms of chronic ischemic heart disease (I20,I25.1-I25.9)"/>
    <x v="40"/>
    <n v="55"/>
    <n v="1632672"/>
    <s v="3.37"/>
    <n v="3.3687109229532934"/>
    <n v="3.3687109229532934"/>
    <x v="108"/>
  </r>
  <r>
    <s v=""/>
    <x v="1"/>
    <x v="1"/>
    <x v="1"/>
    <s v="M"/>
    <s v="Other heart diseases (I26-I51)"/>
    <x v="41"/>
    <n v="134"/>
    <n v="1632672"/>
    <s v="8.21"/>
    <n v="8.2074047941043897"/>
    <n v="8.2074047941043897"/>
    <x v="108"/>
  </r>
  <r>
    <s v=""/>
    <x v="1"/>
    <x v="1"/>
    <x v="1"/>
    <s v="M"/>
    <s v="Heart failure (I50)"/>
    <x v="103"/>
    <n v="10"/>
    <n v="1632672"/>
    <s v="Unreliable"/>
    <n v="0.612492895082417"/>
    <n v="0.612492895082417"/>
    <x v="108"/>
  </r>
  <r>
    <s v=""/>
    <x v="1"/>
    <x v="1"/>
    <x v="1"/>
    <s v="M"/>
    <s v="All other forms of heart disease (I26-I28,I34-I38,I42-I49,I51)"/>
    <x v="42"/>
    <n v="117"/>
    <n v="1632672"/>
    <s v="7.17"/>
    <n v="7.1661668724642791"/>
    <n v="7.1661668724642791"/>
    <x v="108"/>
  </r>
  <r>
    <s v=""/>
    <x v="1"/>
    <x v="1"/>
    <x v="1"/>
    <s v="M"/>
    <s v="#Essential hypertension and hypertensive renal disease (I10,I12,I15)"/>
    <x v="104"/>
    <n v="22"/>
    <n v="1632672"/>
    <s v="1.35"/>
    <n v="1.3474843691813174"/>
    <n v="1.3474843691813174"/>
    <x v="108"/>
  </r>
  <r>
    <s v=""/>
    <x v="1"/>
    <x v="1"/>
    <x v="1"/>
    <s v="M"/>
    <s v="#Cerebrovascular diseases (I60-I69)"/>
    <x v="43"/>
    <n v="42"/>
    <n v="1632672"/>
    <s v="2.57"/>
    <n v="2.5724701593461514"/>
    <n v="2.5724701593461514"/>
    <x v="108"/>
  </r>
  <r>
    <s v=""/>
    <x v="1"/>
    <x v="1"/>
    <x v="1"/>
    <s v="M"/>
    <s v="#Atherosclerosis (I70)"/>
    <x v="44"/>
    <n v="0"/>
    <n v="1632672"/>
    <s v="Unreliable"/>
    <n v="0"/>
    <n v="0"/>
    <x v="0"/>
  </r>
  <r>
    <s v=""/>
    <x v="1"/>
    <x v="1"/>
    <x v="1"/>
    <s v="M"/>
    <s v="Other diseases of circulatory system (I71-I78)"/>
    <x v="105"/>
    <n v="22"/>
    <n v="1632672"/>
    <s v="1.35"/>
    <n v="1.3474843691813174"/>
    <n v="1.3474843691813174"/>
    <x v="108"/>
  </r>
  <r>
    <s v=""/>
    <x v="1"/>
    <x v="1"/>
    <x v="1"/>
    <s v="M"/>
    <s v="#Aortic aneurysm and dissection (I71)"/>
    <x v="106"/>
    <n v="19"/>
    <n v="1632672"/>
    <s v="Unreliable"/>
    <n v="1.1637365006565923"/>
    <n v="1.1637365006565923"/>
    <x v="108"/>
  </r>
  <r>
    <s v=""/>
    <x v="1"/>
    <x v="1"/>
    <x v="1"/>
    <s v="M"/>
    <s v="Other disorders of circulatory system (I80-I99)"/>
    <x v="45"/>
    <n v="15"/>
    <n v="1632672"/>
    <s v="Unreliable"/>
    <n v="0.91873934262362567"/>
    <n v="0.91873934262362567"/>
    <x v="108"/>
  </r>
  <r>
    <s v=""/>
    <x v="1"/>
    <x v="1"/>
    <x v="1"/>
    <s v="M"/>
    <s v="#Influenza and pneumonia (J09-J18)"/>
    <x v="46"/>
    <n v="28"/>
    <n v="1632672"/>
    <s v="1.71"/>
    <n v="1.7149801062307679"/>
    <n v="1.7149801062307679"/>
    <x v="108"/>
  </r>
  <r>
    <s v=""/>
    <x v="1"/>
    <x v="1"/>
    <x v="1"/>
    <s v="M"/>
    <s v="Pneumonia (J12-J18)"/>
    <x v="48"/>
    <n v="24"/>
    <n v="1632672"/>
    <s v="1.47"/>
    <n v="1.4699829481978008"/>
    <n v="1.4699829481978008"/>
    <x v="108"/>
  </r>
  <r>
    <s v=""/>
    <x v="1"/>
    <x v="1"/>
    <x v="1"/>
    <s v="M"/>
    <s v="Other acute lower respiratory infections (J20-J22,U04)"/>
    <x v="49"/>
    <n v="0"/>
    <n v="1632672"/>
    <s v="Unreliable"/>
    <n v="0"/>
    <n v="0"/>
    <x v="0"/>
  </r>
  <r>
    <s v=""/>
    <x v="1"/>
    <x v="1"/>
    <x v="1"/>
    <s v="M"/>
    <s v="#Acute bronchitis and bronchiolitis (J20-J21)"/>
    <x v="50"/>
    <n v="0"/>
    <n v="1632672"/>
    <s v="Unreliable"/>
    <n v="0"/>
    <n v="0"/>
    <x v="0"/>
  </r>
  <r>
    <s v=""/>
    <x v="1"/>
    <x v="1"/>
    <x v="1"/>
    <s v="M"/>
    <s v="Other and unspecified acute lower respiratory infections (J22,U04)"/>
    <x v="51"/>
    <n v="0"/>
    <n v="1632672"/>
    <s v="Unreliable"/>
    <n v="0"/>
    <n v="0"/>
    <x v="0"/>
  </r>
  <r>
    <s v=""/>
    <x v="1"/>
    <x v="1"/>
    <x v="1"/>
    <s v="M"/>
    <s v="#Chronic lower respiratory diseases (J40-J47)"/>
    <x v="52"/>
    <n v="20"/>
    <n v="1632672"/>
    <s v="1.22"/>
    <n v="1.224985790164834"/>
    <n v="1.224985790164834"/>
    <x v="108"/>
  </r>
  <r>
    <s v=""/>
    <x v="1"/>
    <x v="1"/>
    <x v="1"/>
    <s v="M"/>
    <s v="Emphysema (J43)"/>
    <x v="54"/>
    <n v="0"/>
    <n v="1632672"/>
    <s v="Unreliable"/>
    <n v="0"/>
    <n v="0"/>
    <x v="0"/>
  </r>
  <r>
    <s v=""/>
    <x v="1"/>
    <x v="1"/>
    <x v="1"/>
    <s v="M"/>
    <s v="Asthma (J45-J46)"/>
    <x v="107"/>
    <n v="12"/>
    <n v="1632672"/>
    <s v="Unreliable"/>
    <n v="0.73499147409890042"/>
    <n v="0.73499147409890042"/>
    <x v="108"/>
  </r>
  <r>
    <s v=""/>
    <x v="1"/>
    <x v="1"/>
    <x v="1"/>
    <s v="M"/>
    <s v="#Pneumoconioses and chemical effects (J60-J66,J68,U07.0)"/>
    <x v="56"/>
    <n v="0"/>
    <n v="1632672"/>
    <s v="Unreliable"/>
    <n v="0"/>
    <n v="0"/>
    <x v="0"/>
  </r>
  <r>
    <s v=""/>
    <x v="1"/>
    <x v="1"/>
    <x v="1"/>
    <s v="M"/>
    <s v="Other diseases of respiratory system (J00-J06,J30- J39,J67,J70-J98)"/>
    <x v="57"/>
    <n v="17"/>
    <n v="1632672"/>
    <s v="Unreliable"/>
    <n v="1.0412379216401091"/>
    <n v="1.0412379216401091"/>
    <x v="108"/>
  </r>
  <r>
    <s v=""/>
    <x v="1"/>
    <x v="1"/>
    <x v="1"/>
    <s v="M"/>
    <s v="#Diseases of appendix (K35-K38)"/>
    <x v="113"/>
    <n v="0"/>
    <n v="1632672"/>
    <s v="Unreliable"/>
    <n v="0"/>
    <n v="0"/>
    <x v="0"/>
  </r>
  <r>
    <s v=""/>
    <x v="1"/>
    <x v="1"/>
    <x v="1"/>
    <s v="M"/>
    <s v="#Hernia (K40-K46)"/>
    <x v="58"/>
    <n v="0"/>
    <n v="1632672"/>
    <s v="Unreliable"/>
    <n v="0"/>
    <n v="0"/>
    <x v="0"/>
  </r>
  <r>
    <s v=""/>
    <x v="1"/>
    <x v="1"/>
    <x v="1"/>
    <s v="M"/>
    <s v="#Chronic liver disease and cirrhosis (K70,K73-K74)"/>
    <x v="59"/>
    <n v="198"/>
    <n v="1632672"/>
    <s v="12.13"/>
    <n v="12.127359322631857"/>
    <n v="12.127359322631857"/>
    <x v="108"/>
  </r>
  <r>
    <s v=""/>
    <x v="1"/>
    <x v="1"/>
    <x v="1"/>
    <s v="M"/>
    <s v="Alcoholic liver disease (K70)"/>
    <x v="60"/>
    <n v="179"/>
    <n v="1632672"/>
    <s v="10.96"/>
    <n v="10.963622821975264"/>
    <n v="10.963622821975264"/>
    <x v="108"/>
  </r>
  <r>
    <s v=""/>
    <x v="1"/>
    <x v="1"/>
    <x v="1"/>
    <s v="M"/>
    <s v="Other chronic liver disease and cirrhosis (K73-K74)"/>
    <x v="61"/>
    <n v="19"/>
    <n v="1632672"/>
    <s v="Unreliable"/>
    <n v="1.1637365006565923"/>
    <n v="1.1637365006565923"/>
    <x v="108"/>
  </r>
  <r>
    <s v=""/>
    <x v="1"/>
    <x v="1"/>
    <x v="1"/>
    <s v="M"/>
    <s v="#Nephritis, nephrotic syndrome and nephrosis (N00-N07,N17-N19,N25-N27)"/>
    <x v="62"/>
    <n v="10"/>
    <n v="1632672"/>
    <s v="Unreliable"/>
    <n v="0.612492895082417"/>
    <n v="0.612492895082417"/>
    <x v="108"/>
  </r>
  <r>
    <s v=""/>
    <x v="1"/>
    <x v="1"/>
    <x v="1"/>
    <s v="M"/>
    <s v="Acute and rapidly progressive nephritic and nephrotic syndrome (N00-N01,N04)"/>
    <x v="63"/>
    <n v="0"/>
    <n v="1632672"/>
    <s v="Unreliable"/>
    <n v="0"/>
    <n v="0"/>
    <x v="0"/>
  </r>
  <r>
    <s v=""/>
    <x v="1"/>
    <x v="1"/>
    <x v="1"/>
    <s v="M"/>
    <s v="Chronic glomerulonephritis, nephritis and nephropathy not specified as acute or chronic, and renal sclerosis unspecified (N02-N03,N05-N07,N26)"/>
    <x v="64"/>
    <n v="0"/>
    <n v="1632672"/>
    <s v="Unreliable"/>
    <n v="0"/>
    <n v="0"/>
    <x v="0"/>
  </r>
  <r>
    <s v=""/>
    <x v="1"/>
    <x v="1"/>
    <x v="1"/>
    <s v="M"/>
    <s v="#Infections of kidney (N10-N12,N13.6,N15.1)"/>
    <x v="114"/>
    <n v="0"/>
    <n v="1632672"/>
    <s v="Unreliable"/>
    <n v="0"/>
    <n v="0"/>
    <x v="0"/>
  </r>
  <r>
    <s v=""/>
    <x v="1"/>
    <x v="1"/>
    <x v="1"/>
    <s v="M"/>
    <s v="#Hyperplasia of prostate (N40)"/>
    <x v="67"/>
    <n v="0"/>
    <n v="1632672"/>
    <s v="Unreliable"/>
    <n v="0"/>
    <n v="0"/>
    <x v="0"/>
  </r>
  <r>
    <s v=""/>
    <x v="1"/>
    <x v="1"/>
    <x v="1"/>
    <s v="M"/>
    <s v="#Inflammatory diseases of female pelvic organs (N70-N76)"/>
    <x v="68"/>
    <n v="0"/>
    <n v="1632672"/>
    <s v="Unreliable"/>
    <n v="0"/>
    <n v="0"/>
    <x v="0"/>
  </r>
  <r>
    <s v=""/>
    <x v="1"/>
    <x v="1"/>
    <x v="1"/>
    <s v="M"/>
    <s v="#Pregnancy, childbirth and the puerperium (O00-O99)"/>
    <x v="69"/>
    <n v="0"/>
    <n v="1632672"/>
    <s v="Unreliable"/>
    <n v="0"/>
    <n v="0"/>
    <x v="0"/>
  </r>
  <r>
    <s v=""/>
    <x v="1"/>
    <x v="1"/>
    <x v="1"/>
    <s v="M"/>
    <s v="Pregnancy with abortive outcome (O00-O07)"/>
    <x v="108"/>
    <n v="0"/>
    <n v="1632672"/>
    <s v="Unreliable"/>
    <n v="0"/>
    <n v="0"/>
    <x v="0"/>
  </r>
  <r>
    <s v=""/>
    <x v="1"/>
    <x v="1"/>
    <x v="1"/>
    <s v="M"/>
    <s v="Other complications of pregnancy, childbirth and the puerperium (O10-O99)"/>
    <x v="70"/>
    <n v="0"/>
    <n v="1632672"/>
    <s v="Unreliable"/>
    <n v="0"/>
    <n v="0"/>
    <x v="0"/>
  </r>
  <r>
    <s v=""/>
    <x v="1"/>
    <x v="1"/>
    <x v="1"/>
    <s v="M"/>
    <s v="#Certain conditions originating in the perinatal period (P00-P96)"/>
    <x v="71"/>
    <n v="0"/>
    <n v="1632672"/>
    <s v="Unreliable"/>
    <n v="0"/>
    <n v="0"/>
    <x v="0"/>
  </r>
  <r>
    <s v=""/>
    <x v="1"/>
    <x v="1"/>
    <x v="1"/>
    <s v="M"/>
    <s v="#Congenital malformations, deformations and chromosomal abnormalities (Q00-Q99)"/>
    <x v="72"/>
    <n v="18"/>
    <n v="1632672"/>
    <s v="Unreliable"/>
    <n v="1.1024872111483508"/>
    <n v="1.1024872111483508"/>
    <x v="108"/>
  </r>
  <r>
    <s v=""/>
    <x v="1"/>
    <x v="1"/>
    <x v="1"/>
    <s v="M"/>
    <s v="Symptoms, signs and abnormal clinical and laboratory findings, not elsewhere classified (R00-R99)"/>
    <x v="73"/>
    <n v="32"/>
    <n v="1632672"/>
    <s v="1.96"/>
    <n v="1.9599772642637345"/>
    <n v="1.9599772642637345"/>
    <x v="108"/>
  </r>
  <r>
    <s v=""/>
    <x v="1"/>
    <x v="1"/>
    <x v="1"/>
    <s v="M"/>
    <s v="All other diseases (Residual) "/>
    <x v="74"/>
    <n v="386"/>
    <n v="1632672"/>
    <s v="23.64"/>
    <n v="23.642225750181296"/>
    <n v="23.642225750181296"/>
    <x v="108"/>
  </r>
  <r>
    <s v=""/>
    <x v="1"/>
    <x v="1"/>
    <x v="1"/>
    <s v="M"/>
    <s v="#Accidents (unintentional injuries) (V01-X59,Y85-Y86)"/>
    <x v="75"/>
    <n v="1044"/>
    <n v="1632672"/>
    <s v="63.94"/>
    <n v="63.944258246604342"/>
    <n v="63.944258246604342"/>
    <x v="108"/>
  </r>
  <r>
    <s v=""/>
    <x v="1"/>
    <x v="1"/>
    <x v="1"/>
    <s v="M"/>
    <s v="Transport accidents (V01-V99,Y85)"/>
    <x v="76"/>
    <n v="265"/>
    <n v="1632672"/>
    <s v="16.23"/>
    <n v="16.231061719684053"/>
    <n v="16.231061719684053"/>
    <x v="108"/>
  </r>
  <r>
    <s v=""/>
    <x v="1"/>
    <x v="1"/>
    <x v="1"/>
    <s v="M"/>
    <s v="Motor vehicle accidents (V02-V04,V09.0,V09.2,V12-V14,V19.0-V19.2,V19.4-V19.6,V20-V79,V80.3-V80.5,V81.0-V81.1,V82.0-V82.1,V83-V86,V87.0-V87.8,V88.0-V88.8,V89.0,V89.2)"/>
    <x v="77"/>
    <n v="247"/>
    <n v="1632672"/>
    <s v="15.13"/>
    <n v="15.128574508535701"/>
    <n v="15.128574508535701"/>
    <x v="108"/>
  </r>
  <r>
    <s v=""/>
    <x v="1"/>
    <x v="1"/>
    <x v="1"/>
    <s v="M"/>
    <s v="Water, air and space, and other and unspecified transport accidents and their sequelae (V90-V99,Y85)"/>
    <x v="115"/>
    <n v="11"/>
    <n v="1632672"/>
    <s v="Unreliable"/>
    <n v="0.67374218459065871"/>
    <n v="0.67374218459065871"/>
    <x v="108"/>
  </r>
  <r>
    <s v=""/>
    <x v="1"/>
    <x v="1"/>
    <x v="1"/>
    <s v="M"/>
    <s v="Nontransport accidents (W00-X59,Y86)"/>
    <x v="78"/>
    <n v="779"/>
    <n v="1632672"/>
    <s v="47.71"/>
    <n v="47.713196526920292"/>
    <n v="47.713196526920292"/>
    <x v="108"/>
  </r>
  <r>
    <s v=""/>
    <x v="1"/>
    <x v="1"/>
    <x v="1"/>
    <s v="M"/>
    <s v="Falls (W00-W19)"/>
    <x v="79"/>
    <n v="47"/>
    <n v="1632672"/>
    <s v="2.88"/>
    <n v="2.8787166068873602"/>
    <n v="2.8787166068873602"/>
    <x v="108"/>
  </r>
  <r>
    <s v=""/>
    <x v="1"/>
    <x v="1"/>
    <x v="1"/>
    <s v="M"/>
    <s v="Accidental drowning and submersion (W65-W74)"/>
    <x v="110"/>
    <n v="24"/>
    <n v="1632672"/>
    <s v="1.47"/>
    <n v="1.4699829481978008"/>
    <n v="1.4699829481978008"/>
    <x v="108"/>
  </r>
  <r>
    <s v=""/>
    <x v="1"/>
    <x v="1"/>
    <x v="1"/>
    <s v="M"/>
    <s v="Accidental poisoning and exposure to noxious substances (X40-X49)"/>
    <x v="81"/>
    <n v="639"/>
    <n v="1632672"/>
    <s v="39.14"/>
    <n v="39.138295995766448"/>
    <n v="39.138295995766448"/>
    <x v="108"/>
  </r>
  <r>
    <s v=""/>
    <x v="1"/>
    <x v="1"/>
    <x v="1"/>
    <s v="M"/>
    <s v="Other and unspecified nontransport accidents and their sequelae (W20-W31,W35-W64,W75-W99,X10-X39,X50-X59,Y86)"/>
    <x v="82"/>
    <n v="58"/>
    <n v="1632672"/>
    <s v="3.55"/>
    <n v="3.5524587914780188"/>
    <n v="3.5524587914780188"/>
    <x v="108"/>
  </r>
  <r>
    <s v=""/>
    <x v="1"/>
    <x v="1"/>
    <x v="1"/>
    <s v="M"/>
    <s v="#Intentional self-harm (suicide) (*U03,X60-X84,Y87.0)"/>
    <x v="83"/>
    <n v="558"/>
    <n v="1632672"/>
    <s v="34.18"/>
    <n v="34.177103545598875"/>
    <n v="34.177103545598875"/>
    <x v="108"/>
  </r>
  <r>
    <s v=""/>
    <x v="1"/>
    <x v="1"/>
    <x v="1"/>
    <s v="M"/>
    <s v="Intentional self-harm (suicide) by discharge of firearms (X72-X74)"/>
    <x v="84"/>
    <n v="284"/>
    <n v="1632672"/>
    <s v="17.39"/>
    <n v="17.394798220340647"/>
    <n v="17.394798220340647"/>
    <x v="108"/>
  </r>
  <r>
    <s v=""/>
    <x v="1"/>
    <x v="1"/>
    <x v="1"/>
    <s v="M"/>
    <s v="Intentional self-harm (suicide) by other and unspecified means and their sequelae (*U03,X60-X71,X75-X84,Y87.0)"/>
    <x v="85"/>
    <n v="274"/>
    <n v="1632672"/>
    <s v="16.78"/>
    <n v="16.782305325258228"/>
    <n v="16.782305325258228"/>
    <x v="108"/>
  </r>
  <r>
    <s v=""/>
    <x v="1"/>
    <x v="1"/>
    <x v="1"/>
    <s v="M"/>
    <s v="#Assault (homicide) (*U01-*U02,X85-Y09,Y87.1)"/>
    <x v="86"/>
    <n v="143"/>
    <n v="1632672"/>
    <s v="8.76"/>
    <n v="8.7586483996785649"/>
    <n v="8.7586483996785649"/>
    <x v="108"/>
  </r>
  <r>
    <s v=""/>
    <x v="1"/>
    <x v="1"/>
    <x v="1"/>
    <s v="M"/>
    <s v="Assault (homicide) by discharge of firearms (*U01.4,X93-X95)"/>
    <x v="87"/>
    <n v="106"/>
    <n v="1632672"/>
    <s v="6.49"/>
    <n v="6.4924246878736209"/>
    <n v="6.4924246878736209"/>
    <x v="108"/>
  </r>
  <r>
    <s v=""/>
    <x v="1"/>
    <x v="1"/>
    <x v="1"/>
    <s v="M"/>
    <s v="Assault (homicide) by other and unspecified means and their sequelae (*U01.0-*U01.3,*U01.5-*U01.9,*U02,X85-X92,X96-Y09,Y87.1)"/>
    <x v="88"/>
    <n v="37"/>
    <n v="1632672"/>
    <s v="2.27"/>
    <n v="2.2662237118049431"/>
    <n v="2.2662237118049431"/>
    <x v="108"/>
  </r>
  <r>
    <s v=""/>
    <x v="1"/>
    <x v="1"/>
    <x v="1"/>
    <s v="M"/>
    <s v="#Legal intervention (Y35,Y89.0)"/>
    <x v="89"/>
    <n v="13"/>
    <n v="1632672"/>
    <s v="Unreliable"/>
    <n v="0.79624076360714224"/>
    <n v="0.79624076360714224"/>
    <x v="108"/>
  </r>
  <r>
    <s v=""/>
    <x v="1"/>
    <x v="1"/>
    <x v="1"/>
    <s v="M"/>
    <s v="Events of undetermined intent (Y10-Y34,Y87.2,Y89.9)"/>
    <x v="90"/>
    <n v="45"/>
    <n v="1632672"/>
    <s v="2.76"/>
    <n v="2.7562180278708768"/>
    <n v="2.7562180278708768"/>
    <x v="108"/>
  </r>
  <r>
    <s v=""/>
    <x v="1"/>
    <x v="1"/>
    <x v="1"/>
    <s v="M"/>
    <s v="Other and unspecified events of undetermined intent and their sequelae (Y10-Y21,Y25-Y34,Y87.2,Y89.9)"/>
    <x v="91"/>
    <n v="43"/>
    <n v="1632672"/>
    <s v="2.63"/>
    <n v="2.6337194488543934"/>
    <n v="2.6337194488543934"/>
    <x v="108"/>
  </r>
  <r>
    <s v=""/>
    <x v="1"/>
    <x v="1"/>
    <x v="1"/>
    <s v="M"/>
    <s v="#COVID-19 (U07.1)"/>
    <x v="93"/>
    <n v="0"/>
    <n v="0"/>
    <s v="Unreliable"/>
    <e v="#DIV/0!"/>
    <e v="#DIV/0!"/>
    <x v="0"/>
  </r>
  <r>
    <s v=""/>
    <x v="1"/>
    <x v="1"/>
    <x v="1"/>
    <s v="M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2"/>
    <x v="2"/>
    <x v="0"/>
    <s v="F"/>
    <s v="#Salmonella infections (A01-A02)"/>
    <x v="0"/>
    <n v="0"/>
    <n v="1622755"/>
    <s v="Unreliable"/>
    <n v="0"/>
    <n v="0"/>
    <x v="0"/>
  </r>
  <r>
    <s v=""/>
    <x v="2"/>
    <x v="2"/>
    <x v="0"/>
    <s v="F"/>
    <s v="#Shigellosis and amebiasis (A03,A06)"/>
    <x v="1"/>
    <n v="0"/>
    <n v="1622755"/>
    <s v="Unreliable"/>
    <n v="0"/>
    <n v="0"/>
    <x v="0"/>
  </r>
  <r>
    <s v=""/>
    <x v="2"/>
    <x v="2"/>
    <x v="0"/>
    <s v="F"/>
    <s v="Other tuberculosis (A17-A19)"/>
    <x v="2"/>
    <n v="0"/>
    <n v="1622755"/>
    <s v="Unreliable"/>
    <n v="0"/>
    <n v="0"/>
    <x v="0"/>
  </r>
  <r>
    <s v=""/>
    <x v="2"/>
    <x v="2"/>
    <x v="0"/>
    <s v="F"/>
    <s v="#Whooping cough (A37)"/>
    <x v="3"/>
    <n v="0"/>
    <n v="1622755"/>
    <s v="Unreliable"/>
    <n v="0"/>
    <n v="0"/>
    <x v="0"/>
  </r>
  <r>
    <s v=""/>
    <x v="2"/>
    <x v="2"/>
    <x v="0"/>
    <s v="F"/>
    <s v="#Scarlet fever and erysipelas (A38,A46)"/>
    <x v="4"/>
    <n v="0"/>
    <n v="1622755"/>
    <s v="Unreliable"/>
    <n v="0"/>
    <n v="0"/>
    <x v="0"/>
  </r>
  <r>
    <s v=""/>
    <x v="2"/>
    <x v="2"/>
    <x v="0"/>
    <s v="F"/>
    <s v="#Meningococcal infection (A39)"/>
    <x v="5"/>
    <n v="0"/>
    <n v="1622755"/>
    <s v="Unreliable"/>
    <n v="0"/>
    <n v="0"/>
    <x v="0"/>
  </r>
  <r>
    <s v=""/>
    <x v="2"/>
    <x v="2"/>
    <x v="0"/>
    <s v="F"/>
    <s v="#Septicemia (A40-A41)"/>
    <x v="6"/>
    <n v="18"/>
    <n v="1622755"/>
    <s v="Unreliable"/>
    <n v="1.1092247443391023"/>
    <n v="1.2566129255205518"/>
    <x v="109"/>
  </r>
  <r>
    <s v=""/>
    <x v="2"/>
    <x v="2"/>
    <x v="0"/>
    <s v="F"/>
    <s v="#Syphilis (A50-A53)"/>
    <x v="7"/>
    <n v="0"/>
    <n v="1622755"/>
    <s v="Unreliable"/>
    <n v="0"/>
    <n v="0"/>
    <x v="0"/>
  </r>
  <r>
    <s v=""/>
    <x v="2"/>
    <x v="2"/>
    <x v="0"/>
    <s v="F"/>
    <s v="#Acute poliomyelitis (A80)"/>
    <x v="8"/>
    <n v="0"/>
    <n v="1622755"/>
    <s v="Unreliable"/>
    <n v="0"/>
    <n v="0"/>
    <x v="0"/>
  </r>
  <r>
    <s v=""/>
    <x v="2"/>
    <x v="2"/>
    <x v="0"/>
    <s v="F"/>
    <s v="#Arthropod-borne viral encephalitis (A83-A84,A85.2)"/>
    <x v="9"/>
    <n v="0"/>
    <n v="1622755"/>
    <s v="Unreliable"/>
    <n v="0"/>
    <n v="0"/>
    <x v="0"/>
  </r>
  <r>
    <s v=""/>
    <x v="2"/>
    <x v="2"/>
    <x v="0"/>
    <s v="F"/>
    <s v="#Measles (B05)"/>
    <x v="10"/>
    <n v="0"/>
    <n v="1622755"/>
    <s v="Unreliable"/>
    <n v="0"/>
    <n v="0"/>
    <x v="0"/>
  </r>
  <r>
    <s v=""/>
    <x v="2"/>
    <x v="2"/>
    <x v="0"/>
    <s v="F"/>
    <s v="#Malaria (B50-B54)"/>
    <x v="11"/>
    <n v="0"/>
    <n v="1622755"/>
    <s v="Unreliable"/>
    <n v="0"/>
    <n v="0"/>
    <x v="0"/>
  </r>
  <r>
    <s v=""/>
    <x v="2"/>
    <x v="2"/>
    <x v="0"/>
    <s v="F"/>
    <s v="Other and unspecified infectious and parasitic diseases and their sequelae (A00,A05,A20-A36,A42-A44,A48-A49,A54-A79,A81-A82,A85.0-A85.1,A85.8,A86-B04,B06-B09,B25-B49,B55-B99,U07.1)"/>
    <x v="98"/>
    <n v="108"/>
    <n v="1622755"/>
    <s v="6.66"/>
    <n v="6.6553484660346145"/>
    <e v="#N/A"/>
    <x v="3"/>
  </r>
  <r>
    <s v=""/>
    <x v="2"/>
    <x v="2"/>
    <x v="0"/>
    <s v="F"/>
    <s v="#Malignant neoplasms (C00-C97)"/>
    <x v="12"/>
    <n v="416"/>
    <n v="1622755"/>
    <s v="25.64"/>
    <n v="25.635416313614808"/>
    <n v="27.080008544967892"/>
    <x v="110"/>
  </r>
  <r>
    <s v=""/>
    <x v="2"/>
    <x v="2"/>
    <x v="0"/>
    <s v="F"/>
    <s v="Malignant neoplasm of esophagus (C15)"/>
    <x v="13"/>
    <n v="0"/>
    <n v="1622755"/>
    <s v="Unreliable"/>
    <n v="0"/>
    <e v="#N/A"/>
    <x v="3"/>
  </r>
  <r>
    <s v=""/>
    <x v="2"/>
    <x v="2"/>
    <x v="0"/>
    <s v="F"/>
    <s v="Malignant neoplasms of colon, rectum and anus (C18-C21)"/>
    <x v="15"/>
    <n v="41"/>
    <n v="1622755"/>
    <s v="2.53"/>
    <n v="2.5265674732168444"/>
    <n v="3.2043629600774075"/>
    <x v="111"/>
  </r>
  <r>
    <s v=""/>
    <x v="2"/>
    <x v="2"/>
    <x v="0"/>
    <s v="F"/>
    <s v="Malignant neoplasm of pancreas (C25)"/>
    <x v="100"/>
    <n v="12"/>
    <n v="1622755"/>
    <s v="Unreliable"/>
    <n v="0.73948316289273486"/>
    <n v="1.3822742180726071"/>
    <x v="112"/>
  </r>
  <r>
    <s v=""/>
    <x v="2"/>
    <x v="2"/>
    <x v="0"/>
    <s v="F"/>
    <s v="Malignant neoplasm of larynx (C32)"/>
    <x v="16"/>
    <n v="0"/>
    <n v="1622755"/>
    <s v="Unreliable"/>
    <n v="0"/>
    <n v="0"/>
    <x v="0"/>
  </r>
  <r>
    <s v=""/>
    <x v="2"/>
    <x v="2"/>
    <x v="0"/>
    <s v="F"/>
    <s v="Malignant neoplasms of trachea, bronchus and lung (C33-C34)"/>
    <x v="17"/>
    <n v="26"/>
    <n v="1622755"/>
    <s v="1.60"/>
    <n v="1.6022135196009255"/>
    <n v="1.0052903404164415"/>
    <x v="113"/>
  </r>
  <r>
    <s v=""/>
    <x v="2"/>
    <x v="2"/>
    <x v="0"/>
    <s v="F"/>
    <s v="Malignant melanoma of skin (C43)"/>
    <x v="18"/>
    <n v="11"/>
    <n v="1622755"/>
    <s v="Unreliable"/>
    <n v="0.67785956598500696"/>
    <n v="0.69113710903630354"/>
    <x v="114"/>
  </r>
  <r>
    <s v=""/>
    <x v="2"/>
    <x v="2"/>
    <x v="0"/>
    <s v="F"/>
    <s v="Malignant neoplasm of breast (C50)"/>
    <x v="19"/>
    <n v="127"/>
    <n v="1622755"/>
    <s v="7.83"/>
    <n v="7.8261968072814447"/>
    <n v="7.5396775531233109"/>
    <x v="115"/>
  </r>
  <r>
    <s v=""/>
    <x v="2"/>
    <x v="2"/>
    <x v="0"/>
    <s v="F"/>
    <s v="Malignant neoplasm of cervix uteri (C53)"/>
    <x v="20"/>
    <n v="38"/>
    <n v="1622755"/>
    <s v="2.34"/>
    <n v="2.3416966824936605"/>
    <n v="2.136241973384938"/>
    <x v="116"/>
  </r>
  <r>
    <s v=""/>
    <x v="2"/>
    <x v="2"/>
    <x v="0"/>
    <s v="F"/>
    <s v="Malignant neoplasm of ovary (C56)"/>
    <x v="21"/>
    <n v="22"/>
    <n v="1622755"/>
    <s v="1.36"/>
    <n v="1.3557191319700139"/>
    <n v="1.6335968031767174"/>
    <x v="117"/>
  </r>
  <r>
    <s v=""/>
    <x v="2"/>
    <x v="2"/>
    <x v="0"/>
    <s v="F"/>
    <s v="Malignant neoplasm of prostate (C61)"/>
    <x v="22"/>
    <n v="0"/>
    <n v="1622755"/>
    <s v="Unreliable"/>
    <n v="0"/>
    <n v="0"/>
    <x v="0"/>
  </r>
  <r>
    <s v=""/>
    <x v="2"/>
    <x v="2"/>
    <x v="0"/>
    <s v="F"/>
    <s v="Malignant neoplasms of meninges, brain and other parts of central nervous system (C70-C72)"/>
    <x v="23"/>
    <n v="33"/>
    <n v="1622755"/>
    <s v="2.03"/>
    <n v="2.0335786979550208"/>
    <n v="1.6335968031767174"/>
    <x v="118"/>
  </r>
  <r>
    <s v=""/>
    <x v="2"/>
    <x v="2"/>
    <x v="0"/>
    <s v="F"/>
    <s v="Malignant neoplasms of lymphoid, hematopoietic and related tissue (C81-C96)"/>
    <x v="24"/>
    <n v="22"/>
    <n v="1622755"/>
    <s v="1.36"/>
    <n v="1.3557191319700139"/>
    <n v="1.6335968031767174"/>
    <x v="117"/>
  </r>
  <r>
    <s v=""/>
    <x v="2"/>
    <x v="2"/>
    <x v="0"/>
    <s v="F"/>
    <s v="Leukemia (C91-C95)"/>
    <x v="27"/>
    <n v="10"/>
    <n v="1622755"/>
    <s v="Unreliable"/>
    <n v="0.61623596907727907"/>
    <n v="0.87962904786438634"/>
    <x v="119"/>
  </r>
  <r>
    <s v=""/>
    <x v="2"/>
    <x v="2"/>
    <x v="0"/>
    <s v="F"/>
    <s v="Other and unspecified malignant neoplasms of lymphoid, hematopoietic and related tissue (C96)"/>
    <x v="28"/>
    <n v="0"/>
    <n v="1622755"/>
    <s v="Unreliable"/>
    <n v="0"/>
    <n v="0"/>
    <x v="0"/>
  </r>
  <r>
    <s v=""/>
    <x v="2"/>
    <x v="2"/>
    <x v="0"/>
    <s v="F"/>
    <s v="All other and unspecified malignant neoplasms (C17,C23-C24,C26-C31,C37-C41,C44-C49,C51-C52,C57-C60,C62-C63,C66,C68-C69,C73-C80,C97)"/>
    <x v="29"/>
    <n v="47"/>
    <n v="1622755"/>
    <s v="2.90"/>
    <n v="2.8963090546632118"/>
    <n v="2.953040374973297"/>
    <x v="120"/>
  </r>
  <r>
    <s v=""/>
    <x v="2"/>
    <x v="2"/>
    <x v="0"/>
    <s v="F"/>
    <s v="#Diabetes mellitus (E10-E14)"/>
    <x v="30"/>
    <n v="57"/>
    <n v="1622755"/>
    <s v="3.51"/>
    <n v="3.5125450237404907"/>
    <n v="3.5813468377335727"/>
    <x v="120"/>
  </r>
  <r>
    <s v=""/>
    <x v="2"/>
    <x v="2"/>
    <x v="0"/>
    <s v="F"/>
    <s v="Other nutritional deficiencies (E50-E64)"/>
    <x v="102"/>
    <n v="0"/>
    <n v="1622755"/>
    <s v="Unreliable"/>
    <n v="0"/>
    <n v="0"/>
    <x v="0"/>
  </r>
  <r>
    <s v=""/>
    <x v="2"/>
    <x v="2"/>
    <x v="0"/>
    <s v="F"/>
    <s v="#Parkinson disease (G20-G21)"/>
    <x v="31"/>
    <n v="0"/>
    <n v="1622755"/>
    <s v="Unreliable"/>
    <n v="0"/>
    <n v="0"/>
    <x v="0"/>
  </r>
  <r>
    <s v=""/>
    <x v="2"/>
    <x v="2"/>
    <x v="0"/>
    <s v="F"/>
    <s v="#Alzheimer disease (G30)"/>
    <x v="112"/>
    <n v="0"/>
    <n v="1622755"/>
    <s v="Unreliable"/>
    <n v="0"/>
    <n v="0"/>
    <x v="0"/>
  </r>
  <r>
    <s v=""/>
    <x v="2"/>
    <x v="2"/>
    <x v="0"/>
    <s v="F"/>
    <s v="Major cardiovascular diseases (I00-I78)"/>
    <x v="32"/>
    <n v="243"/>
    <n v="1622755"/>
    <s v="14.97"/>
    <n v="14.974534048577882"/>
    <n v="14.890863167418541"/>
    <x v="121"/>
  </r>
  <r>
    <s v=""/>
    <x v="2"/>
    <x v="2"/>
    <x v="0"/>
    <s v="F"/>
    <s v="#Diseases of heart (I00-I09,I11,I13,I20-I51)"/>
    <x v="33"/>
    <n v="187"/>
    <n v="1622755"/>
    <s v="11.52"/>
    <n v="11.523612621745118"/>
    <n v="10.806871159476747"/>
    <x v="122"/>
  </r>
  <r>
    <s v=""/>
    <x v="2"/>
    <x v="2"/>
    <x v="0"/>
    <s v="F"/>
    <s v="Hypertensive heart disease (I11)"/>
    <x v="34"/>
    <n v="31"/>
    <n v="1622755"/>
    <s v="1.91"/>
    <n v="1.910331504139565"/>
    <n v="1.9477500345568555"/>
    <x v="114"/>
  </r>
  <r>
    <s v=""/>
    <x v="2"/>
    <x v="2"/>
    <x v="0"/>
    <s v="F"/>
    <s v="Ischemic heart diseases (I20-I25)"/>
    <x v="35"/>
    <n v="51"/>
    <n v="1622755"/>
    <s v="3.14"/>
    <n v="3.1428034422941233"/>
    <n v="3.5813468377335727"/>
    <x v="123"/>
  </r>
  <r>
    <s v=""/>
    <x v="2"/>
    <x v="2"/>
    <x v="0"/>
    <s v="F"/>
    <s v="Acute myocardial infarction (I21-I22)"/>
    <x v="36"/>
    <n v="13"/>
    <n v="1622755"/>
    <s v="Unreliable"/>
    <n v="0.80110675980046275"/>
    <n v="1.1309516329684968"/>
    <x v="124"/>
  </r>
  <r>
    <s v=""/>
    <x v="2"/>
    <x v="2"/>
    <x v="0"/>
    <s v="F"/>
    <s v="Other forms of chronic ischemic heart disease (I20,I25)"/>
    <x v="38"/>
    <n v="37"/>
    <n v="1622755"/>
    <s v="2.28"/>
    <n v="2.2800730855859324"/>
    <n v="2.4503952047650763"/>
    <x v="125"/>
  </r>
  <r>
    <s v=""/>
    <x v="2"/>
    <x v="2"/>
    <x v="0"/>
    <s v="F"/>
    <s v="Atherosclerotic cardiovascular disease, so described (I25.0)"/>
    <x v="39"/>
    <n v="19"/>
    <n v="1622755"/>
    <s v="Unreliable"/>
    <n v="1.1708483412468302"/>
    <n v="1.2566129255205518"/>
    <x v="126"/>
  </r>
  <r>
    <s v=""/>
    <x v="2"/>
    <x v="2"/>
    <x v="0"/>
    <s v="F"/>
    <s v="All other forms of chronic ischemic heart disease (I20,I25.1-I25.9)"/>
    <x v="40"/>
    <n v="18"/>
    <n v="1622755"/>
    <s v="Unreliable"/>
    <n v="1.1092247443391023"/>
    <n v="1.1937822792445243"/>
    <x v="127"/>
  </r>
  <r>
    <s v=""/>
    <x v="2"/>
    <x v="2"/>
    <x v="0"/>
    <s v="F"/>
    <s v="Other heart diseases (I26-I51)"/>
    <x v="41"/>
    <n v="103"/>
    <n v="1622755"/>
    <s v="6.35"/>
    <n v="6.3472304814959752"/>
    <n v="4.8379597632541245"/>
    <x v="128"/>
  </r>
  <r>
    <s v=""/>
    <x v="2"/>
    <x v="2"/>
    <x v="0"/>
    <s v="F"/>
    <s v="Heart failure (I50)"/>
    <x v="103"/>
    <n v="13"/>
    <n v="1622755"/>
    <s v="Unreliable"/>
    <n v="0.80110675980046275"/>
    <e v="#N/A"/>
    <x v="3"/>
  </r>
  <r>
    <s v=""/>
    <x v="2"/>
    <x v="2"/>
    <x v="0"/>
    <s v="F"/>
    <s v="All other forms of heart disease (I26-I28,I34-I38,I42-I49,I51)"/>
    <x v="42"/>
    <n v="87"/>
    <n v="1622755"/>
    <s v="5.36"/>
    <n v="5.361252930972328"/>
    <n v="4.3981452393219316"/>
    <x v="129"/>
  </r>
  <r>
    <s v=""/>
    <x v="2"/>
    <x v="2"/>
    <x v="0"/>
    <s v="F"/>
    <s v="#Cerebrovascular diseases (I60-I69)"/>
    <x v="43"/>
    <n v="39"/>
    <n v="1622755"/>
    <s v="2.40"/>
    <n v="2.4033202794013881"/>
    <n v="2.8273790824212419"/>
    <x v="130"/>
  </r>
  <r>
    <s v=""/>
    <x v="2"/>
    <x v="2"/>
    <x v="0"/>
    <s v="F"/>
    <s v="#Atherosclerosis (I70)"/>
    <x v="44"/>
    <n v="0"/>
    <n v="1622755"/>
    <s v="Unreliable"/>
    <n v="0"/>
    <n v="0"/>
    <x v="0"/>
  </r>
  <r>
    <s v=""/>
    <x v="2"/>
    <x v="2"/>
    <x v="0"/>
    <s v="F"/>
    <s v="Other disorders of circulatory system (I80-I99)"/>
    <x v="45"/>
    <n v="16"/>
    <n v="1622755"/>
    <s v="Unreliable"/>
    <n v="0.98597755052364655"/>
    <n v="0.94245969414041386"/>
    <x v="131"/>
  </r>
  <r>
    <s v=""/>
    <x v="2"/>
    <x v="2"/>
    <x v="0"/>
    <s v="F"/>
    <s v="#Influenza and pneumonia (J09-J18)"/>
    <x v="46"/>
    <n v="20"/>
    <n v="1622755"/>
    <s v="1.23"/>
    <n v="1.2324719381545581"/>
    <n v="1.6964274494527452"/>
    <x v="132"/>
  </r>
  <r>
    <s v=""/>
    <x v="2"/>
    <x v="2"/>
    <x v="0"/>
    <s v="F"/>
    <s v="Pneumonia (J12-J18)"/>
    <x v="48"/>
    <n v="15"/>
    <n v="1622755"/>
    <s v="Unreliable"/>
    <n v="0.92435395361591866"/>
    <n v="1.3194435717965796"/>
    <x v="119"/>
  </r>
  <r>
    <s v=""/>
    <x v="2"/>
    <x v="2"/>
    <x v="0"/>
    <s v="F"/>
    <s v="Other acute lower respiratory infections (J20-J22,U04)"/>
    <x v="49"/>
    <n v="0"/>
    <n v="1622755"/>
    <s v="Unreliable"/>
    <n v="0"/>
    <n v="0"/>
    <x v="0"/>
  </r>
  <r>
    <s v=""/>
    <x v="2"/>
    <x v="2"/>
    <x v="0"/>
    <s v="F"/>
    <s v="#Acute bronchitis and bronchiolitis (J20-J21)"/>
    <x v="50"/>
    <n v="0"/>
    <n v="1622755"/>
    <s v="Unreliable"/>
    <n v="0"/>
    <n v="0"/>
    <x v="0"/>
  </r>
  <r>
    <s v=""/>
    <x v="2"/>
    <x v="2"/>
    <x v="0"/>
    <s v="F"/>
    <s v="Other and unspecified acute lower respiratory infections (J22,U04)"/>
    <x v="51"/>
    <n v="0"/>
    <n v="1622755"/>
    <s v="Unreliable"/>
    <n v="0"/>
    <n v="0"/>
    <x v="0"/>
  </r>
  <r>
    <s v=""/>
    <x v="2"/>
    <x v="2"/>
    <x v="0"/>
    <s v="F"/>
    <s v="#Chronic lower respiratory diseases (J40-J47)"/>
    <x v="52"/>
    <n v="27"/>
    <n v="1622755"/>
    <s v="1.66"/>
    <n v="1.6638371165086536"/>
    <n v="1.2566129255205518"/>
    <x v="133"/>
  </r>
  <r>
    <s v=""/>
    <x v="2"/>
    <x v="2"/>
    <x v="0"/>
    <s v="F"/>
    <s v="Bronchitis, chronic and unspecified (J40-J42)"/>
    <x v="53"/>
    <n v="0"/>
    <n v="1622755"/>
    <s v="Unreliable"/>
    <n v="0"/>
    <n v="0"/>
    <x v="0"/>
  </r>
  <r>
    <s v=""/>
    <x v="2"/>
    <x v="2"/>
    <x v="0"/>
    <s v="F"/>
    <s v="Emphysema (J43)"/>
    <x v="54"/>
    <n v="0"/>
    <n v="1622755"/>
    <s v="Unreliable"/>
    <n v="0"/>
    <n v="0"/>
    <x v="0"/>
  </r>
  <r>
    <s v=""/>
    <x v="2"/>
    <x v="2"/>
    <x v="0"/>
    <s v="F"/>
    <s v="Asthma (J45-J46)"/>
    <x v="107"/>
    <n v="19"/>
    <n v="1622755"/>
    <s v="Unreliable"/>
    <n v="1.1708483412468302"/>
    <n v="1.1309516329684968"/>
    <x v="134"/>
  </r>
  <r>
    <s v=""/>
    <x v="2"/>
    <x v="2"/>
    <x v="0"/>
    <s v="F"/>
    <s v="#Pneumoconioses and chemical effects (J60-J66,J68,U07.0)"/>
    <x v="56"/>
    <n v="0"/>
    <n v="1622755"/>
    <s v="Unreliable"/>
    <n v="0"/>
    <n v="0"/>
    <x v="0"/>
  </r>
  <r>
    <s v=""/>
    <x v="2"/>
    <x v="2"/>
    <x v="0"/>
    <s v="F"/>
    <s v="Other diseases of respiratory system (J00-J06,J30- J39,J67,J70-J98)"/>
    <x v="57"/>
    <n v="15"/>
    <n v="1622755"/>
    <s v="Unreliable"/>
    <n v="0.92435395361591866"/>
    <n v="0.87962904786438634"/>
    <x v="135"/>
  </r>
  <r>
    <s v=""/>
    <x v="2"/>
    <x v="2"/>
    <x v="0"/>
    <s v="F"/>
    <s v="#Peptic ulcer (K25-K28)"/>
    <x v="116"/>
    <n v="0"/>
    <n v="1622755"/>
    <s v="Unreliable"/>
    <n v="0"/>
    <e v="#N/A"/>
    <x v="3"/>
  </r>
  <r>
    <s v=""/>
    <x v="2"/>
    <x v="2"/>
    <x v="0"/>
    <s v="F"/>
    <s v="#Diseases of appendix (K35-K38)"/>
    <x v="113"/>
    <n v="0"/>
    <n v="1622755"/>
    <s v="Unreliable"/>
    <n v="0"/>
    <n v="0"/>
    <x v="0"/>
  </r>
  <r>
    <s v=""/>
    <x v="2"/>
    <x v="2"/>
    <x v="0"/>
    <s v="F"/>
    <s v="#Chronic liver disease and cirrhosis (K70,K73-K74)"/>
    <x v="59"/>
    <n v="182"/>
    <n v="1622755"/>
    <s v="11.22"/>
    <n v="11.215494637206479"/>
    <n v="7.0370323829150907"/>
    <x v="113"/>
  </r>
  <r>
    <s v=""/>
    <x v="2"/>
    <x v="2"/>
    <x v="0"/>
    <s v="F"/>
    <s v="Alcoholic liver disease (K70)"/>
    <x v="60"/>
    <n v="163"/>
    <n v="1622755"/>
    <s v="10.04"/>
    <n v="10.044646295959648"/>
    <n v="6.4715565664308423"/>
    <x v="136"/>
  </r>
  <r>
    <s v=""/>
    <x v="2"/>
    <x v="2"/>
    <x v="0"/>
    <s v="F"/>
    <s v="Other chronic liver disease and cirrhosis (K73-K74)"/>
    <x v="61"/>
    <n v="19"/>
    <n v="1622755"/>
    <s v="Unreliable"/>
    <n v="1.1708483412468302"/>
    <e v="#N/A"/>
    <x v="3"/>
  </r>
  <r>
    <s v=""/>
    <x v="2"/>
    <x v="2"/>
    <x v="0"/>
    <s v="F"/>
    <s v="#Nephritis, nephrotic syndrome and nephrosis (N00-N07,N17-N19,N25-N27)"/>
    <x v="62"/>
    <n v="19"/>
    <n v="1622755"/>
    <s v="Unreliable"/>
    <n v="1.1708483412468302"/>
    <e v="#N/A"/>
    <x v="3"/>
  </r>
  <r>
    <s v=""/>
    <x v="2"/>
    <x v="2"/>
    <x v="0"/>
    <s v="F"/>
    <s v="Renal failure (N17-N19)"/>
    <x v="65"/>
    <n v="15"/>
    <n v="1622755"/>
    <s v="Unreliable"/>
    <n v="0.92435395361591866"/>
    <e v="#N/A"/>
    <x v="3"/>
  </r>
  <r>
    <s v=""/>
    <x v="2"/>
    <x v="2"/>
    <x v="0"/>
    <s v="F"/>
    <s v="#Hyperplasia of prostate (N40)"/>
    <x v="67"/>
    <n v="0"/>
    <n v="1622755"/>
    <s v="Unreliable"/>
    <n v="0"/>
    <n v="0"/>
    <x v="0"/>
  </r>
  <r>
    <s v=""/>
    <x v="2"/>
    <x v="2"/>
    <x v="0"/>
    <s v="F"/>
    <s v="#Inflammatory diseases of female pelvic organs (N70-N76)"/>
    <x v="68"/>
    <n v="0"/>
    <n v="1622755"/>
    <s v="Unreliable"/>
    <n v="0"/>
    <n v="0"/>
    <x v="0"/>
  </r>
  <r>
    <s v=""/>
    <x v="2"/>
    <x v="2"/>
    <x v="0"/>
    <s v="F"/>
    <s v="#Pregnancy, childbirth and the puerperium (O00-O99)"/>
    <x v="69"/>
    <n v="19"/>
    <n v="1622755"/>
    <s v="Unreliable"/>
    <n v="1.1708483412468302"/>
    <n v="2.010580680832883"/>
    <x v="137"/>
  </r>
  <r>
    <s v=""/>
    <x v="2"/>
    <x v="2"/>
    <x v="0"/>
    <s v="F"/>
    <s v="Other complications of pregnancy, childbirth and the puerperium (O10-O99)"/>
    <x v="70"/>
    <n v="18"/>
    <n v="1622755"/>
    <s v="Unreliable"/>
    <n v="1.1092247443391023"/>
    <n v="2.010580680832883"/>
    <x v="138"/>
  </r>
  <r>
    <s v=""/>
    <x v="2"/>
    <x v="2"/>
    <x v="0"/>
    <s v="F"/>
    <s v="#Certain conditions originating in the perinatal period (P00-P96)"/>
    <x v="71"/>
    <n v="0"/>
    <n v="1622755"/>
    <s v="Unreliable"/>
    <n v="0"/>
    <n v="0"/>
    <x v="0"/>
  </r>
  <r>
    <s v=""/>
    <x v="2"/>
    <x v="2"/>
    <x v="0"/>
    <s v="F"/>
    <s v="#Congenital malformations, deformations and chromosomal abnormalities (Q00-Q99)"/>
    <x v="72"/>
    <n v="21"/>
    <n v="1622755"/>
    <s v="1.29"/>
    <n v="1.294095535062286"/>
    <n v="0.94245969414041386"/>
    <x v="139"/>
  </r>
  <r>
    <s v=""/>
    <x v="2"/>
    <x v="2"/>
    <x v="0"/>
    <s v="F"/>
    <s v="Symptoms, signs and abnormal clinical and laboratory findings, not elsewhere classified (R00-R99)"/>
    <x v="73"/>
    <n v="26"/>
    <n v="1622755"/>
    <s v="1.60"/>
    <n v="1.6022135196009255"/>
    <n v="1.3194435717965796"/>
    <x v="140"/>
  </r>
  <r>
    <s v=""/>
    <x v="2"/>
    <x v="2"/>
    <x v="0"/>
    <s v="F"/>
    <s v="All other diseases (Residual) "/>
    <x v="74"/>
    <n v="268"/>
    <n v="1622755"/>
    <s v="16.52"/>
    <n v="16.51512397127108"/>
    <n v="14.451048643486345"/>
    <x v="141"/>
  </r>
  <r>
    <s v=""/>
    <x v="2"/>
    <x v="2"/>
    <x v="0"/>
    <s v="F"/>
    <s v="#Accidents (unintentional injuries) (V01-X59,Y85-Y86)"/>
    <x v="75"/>
    <n v="504"/>
    <n v="1622755"/>
    <s v="31.06"/>
    <n v="31.058292841494865"/>
    <n v="26.011887558275426"/>
    <x v="142"/>
  </r>
  <r>
    <s v=""/>
    <x v="2"/>
    <x v="2"/>
    <x v="0"/>
    <s v="F"/>
    <s v="Transport accidents (V01-V99,Y85)"/>
    <x v="76"/>
    <n v="100"/>
    <n v="1622755"/>
    <s v="6.16"/>
    <n v="6.1623596907727904"/>
    <n v="6.4715565664308423"/>
    <x v="143"/>
  </r>
  <r>
    <s v=""/>
    <x v="2"/>
    <x v="2"/>
    <x v="0"/>
    <s v="F"/>
    <s v="Motor vehicle accidents (V02-V04,V09.0,V09.2,V12-V14,V19.0-V19.2,V19.4-V19.6,V20-V79,V80.3-V80.5,V81.0-V81.1,V82.0-V82.1,V83-V86,V87.0-V87.8,V88.0-V88.8,V89.0,V89.2)"/>
    <x v="77"/>
    <n v="94"/>
    <n v="1622755"/>
    <s v="5.79"/>
    <n v="5.7926181093264235"/>
    <n v="5.9689113962226212"/>
    <x v="144"/>
  </r>
  <r>
    <s v=""/>
    <x v="2"/>
    <x v="2"/>
    <x v="0"/>
    <s v="F"/>
    <s v="Nontransport accidents (W00-X59,Y86)"/>
    <x v="78"/>
    <n v="404"/>
    <n v="1622755"/>
    <s v="24.90"/>
    <n v="24.895933150722076"/>
    <n v="19.540330991844584"/>
    <x v="145"/>
  </r>
  <r>
    <s v=""/>
    <x v="2"/>
    <x v="2"/>
    <x v="0"/>
    <s v="F"/>
    <s v="Falls (W00-W19)"/>
    <x v="79"/>
    <n v="20"/>
    <n v="1622755"/>
    <s v="1.23"/>
    <n v="1.2324719381545581"/>
    <n v="0.62830646276027591"/>
    <x v="146"/>
  </r>
  <r>
    <s v=""/>
    <x v="2"/>
    <x v="2"/>
    <x v="0"/>
    <s v="F"/>
    <s v="Accidental discharge of firearms (W32-W34)"/>
    <x v="80"/>
    <n v="0"/>
    <n v="1622755"/>
    <s v="Unreliable"/>
    <n v="0"/>
    <n v="0"/>
    <x v="0"/>
  </r>
  <r>
    <s v=""/>
    <x v="2"/>
    <x v="2"/>
    <x v="0"/>
    <s v="F"/>
    <s v="Accidental poisoning and exposure to noxious substances (X40-X49)"/>
    <x v="81"/>
    <n v="353"/>
    <n v="1622755"/>
    <s v="21.75"/>
    <n v="21.753129708427952"/>
    <n v="17.152766433355534"/>
    <x v="147"/>
  </r>
  <r>
    <s v=""/>
    <x v="2"/>
    <x v="2"/>
    <x v="0"/>
    <s v="F"/>
    <s v="Other and unspecified nontransport accidents and their sequelae (W20-W31,W35-W64,W75-W99,X10-X39,X50-X59,Y86)"/>
    <x v="82"/>
    <n v="21"/>
    <n v="1622755"/>
    <s v="1.29"/>
    <n v="1.294095535062286"/>
    <n v="1.4451048643486346"/>
    <x v="148"/>
  </r>
  <r>
    <s v=""/>
    <x v="2"/>
    <x v="2"/>
    <x v="0"/>
    <s v="F"/>
    <s v="#Intentional self-harm (suicide) (*U03,X60-X84,Y87.0)"/>
    <x v="83"/>
    <n v="167"/>
    <n v="1622755"/>
    <s v="10.29"/>
    <n v="10.291140683590561"/>
    <n v="10.115734050440443"/>
    <x v="149"/>
  </r>
  <r>
    <s v=""/>
    <x v="2"/>
    <x v="2"/>
    <x v="0"/>
    <s v="F"/>
    <s v="Intentional self-harm (suicide) by discharge of firearms (X72-X74)"/>
    <x v="84"/>
    <n v="52"/>
    <n v="1622755"/>
    <s v="3.20"/>
    <n v="3.204427039201851"/>
    <n v="2.8902097286972692"/>
    <x v="150"/>
  </r>
  <r>
    <s v=""/>
    <x v="2"/>
    <x v="2"/>
    <x v="0"/>
    <s v="F"/>
    <s v="Intentional self-harm (suicide) by other and unspecified means and their sequelae (*U03,X60-X71,X75-X84,Y87.0)"/>
    <x v="85"/>
    <n v="115"/>
    <n v="1622755"/>
    <s v="7.09"/>
    <n v="7.08671364438871"/>
    <n v="7.2255243217431726"/>
    <x v="151"/>
  </r>
  <r>
    <s v=""/>
    <x v="2"/>
    <x v="2"/>
    <x v="0"/>
    <s v="F"/>
    <s v="#Assault (homicide) (*U01-*U02,X85-Y09,Y87.1)"/>
    <x v="86"/>
    <n v="49"/>
    <n v="1622755"/>
    <s v="3.02"/>
    <n v="3.0195562484786675"/>
    <n v="2.5760564973171314"/>
    <x v="152"/>
  </r>
  <r>
    <s v=""/>
    <x v="2"/>
    <x v="2"/>
    <x v="0"/>
    <s v="F"/>
    <s v="Assault (homicide) by discharge of firearms (*U01.4,X93-X95)"/>
    <x v="87"/>
    <n v="27"/>
    <n v="1622755"/>
    <s v="1.66"/>
    <n v="1.6638371165086536"/>
    <n v="1.7592580957287727"/>
    <x v="153"/>
  </r>
  <r>
    <s v=""/>
    <x v="2"/>
    <x v="2"/>
    <x v="0"/>
    <s v="F"/>
    <s v="Assault (homicide) by other and unspecified means and their sequelae (*U01.0-*U01.3,*U01.5-*U01.9,*U02,X85-X92,X96-Y09,Y87.1)"/>
    <x v="88"/>
    <n v="22"/>
    <n v="1622755"/>
    <s v="1.36"/>
    <n v="1.3557191319700139"/>
    <n v="0.8167984015883587"/>
    <x v="154"/>
  </r>
  <r>
    <s v=""/>
    <x v="2"/>
    <x v="2"/>
    <x v="0"/>
    <s v="F"/>
    <s v="#Legal intervention (Y35,Y89.0)"/>
    <x v="89"/>
    <n v="0"/>
    <n v="1622755"/>
    <s v="Unreliable"/>
    <n v="0"/>
    <n v="0"/>
    <x v="0"/>
  </r>
  <r>
    <s v=""/>
    <x v="2"/>
    <x v="2"/>
    <x v="0"/>
    <s v="F"/>
    <s v="Events of undetermined intent (Y10-Y34,Y87.2,Y89.9)"/>
    <x v="90"/>
    <n v="21"/>
    <n v="1622755"/>
    <s v="1.29"/>
    <n v="1.294095535062286"/>
    <n v="1.1937822792445243"/>
    <x v="155"/>
  </r>
  <r>
    <s v=""/>
    <x v="2"/>
    <x v="2"/>
    <x v="0"/>
    <s v="F"/>
    <s v="Other and unspecified events of undetermined intent and their sequelae (Y10-Y21,Y25-Y34,Y87.2,Y89.9)"/>
    <x v="91"/>
    <n v="20"/>
    <n v="1622755"/>
    <s v="1.23"/>
    <n v="1.2324719381545581"/>
    <n v="1.1309516329684968"/>
    <x v="156"/>
  </r>
  <r>
    <s v=""/>
    <x v="2"/>
    <x v="2"/>
    <x v="0"/>
    <s v="F"/>
    <s v="#Operations of war and their sequelae (Y36,Y89.1)"/>
    <x v="92"/>
    <n v="0"/>
    <n v="1622755"/>
    <s v="Unreliable"/>
    <n v="0"/>
    <n v="0"/>
    <x v="0"/>
  </r>
  <r>
    <s v=""/>
    <x v="2"/>
    <x v="2"/>
    <x v="0"/>
    <s v="F"/>
    <s v="#Complications of medical and surgical care (Y40-Y84,Y88)"/>
    <x v="117"/>
    <n v="10"/>
    <n v="1622755"/>
    <s v="Unreliable"/>
    <n v="0.61623596907727907"/>
    <e v="#N/A"/>
    <x v="3"/>
  </r>
  <r>
    <s v=""/>
    <x v="2"/>
    <x v="2"/>
    <x v="0"/>
    <s v="F"/>
    <s v="#COVID-19 (U07.1)"/>
    <x v="93"/>
    <n v="96"/>
    <n v="1622755"/>
    <s v="5.92"/>
    <n v="5.9158653031418789"/>
    <e v="#DIV/0!"/>
    <x v="0"/>
  </r>
  <r>
    <s v=""/>
    <x v="2"/>
    <x v="2"/>
    <x v="0"/>
    <s v="F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2"/>
    <x v="2"/>
    <x v="1"/>
    <s v="M"/>
    <s v="#Salmonella infections (A01-A02)"/>
    <x v="0"/>
    <n v="0"/>
    <n v="1666806"/>
    <s v="Unreliable"/>
    <n v="0"/>
    <n v="0"/>
    <x v="0"/>
  </r>
  <r>
    <s v=""/>
    <x v="2"/>
    <x v="2"/>
    <x v="1"/>
    <s v="M"/>
    <s v="#Shigellosis and amebiasis (A03,A06)"/>
    <x v="1"/>
    <n v="0"/>
    <n v="1666806"/>
    <s v="Unreliable"/>
    <n v="0"/>
    <n v="0"/>
    <x v="0"/>
  </r>
  <r>
    <s v=""/>
    <x v="2"/>
    <x v="2"/>
    <x v="1"/>
    <s v="M"/>
    <s v="#Whooping cough (A37)"/>
    <x v="3"/>
    <n v="0"/>
    <n v="1666806"/>
    <s v="Unreliable"/>
    <n v="0"/>
    <n v="0"/>
    <x v="0"/>
  </r>
  <r>
    <s v=""/>
    <x v="2"/>
    <x v="2"/>
    <x v="1"/>
    <s v="M"/>
    <s v="#Scarlet fever and erysipelas (A38,A46)"/>
    <x v="4"/>
    <n v="0"/>
    <n v="1666806"/>
    <s v="Unreliable"/>
    <n v="0"/>
    <n v="0"/>
    <x v="0"/>
  </r>
  <r>
    <s v=""/>
    <x v="2"/>
    <x v="2"/>
    <x v="1"/>
    <s v="M"/>
    <s v="#Meningococcal infection (A39)"/>
    <x v="5"/>
    <n v="0"/>
    <n v="1666806"/>
    <s v="Unreliable"/>
    <n v="0"/>
    <n v="0"/>
    <x v="0"/>
  </r>
  <r>
    <s v=""/>
    <x v="2"/>
    <x v="2"/>
    <x v="1"/>
    <s v="M"/>
    <s v="#Septicemia (A40-A41)"/>
    <x v="6"/>
    <n v="27"/>
    <n v="1666806"/>
    <s v="1.62"/>
    <n v="1.6198645793211688"/>
    <n v="1.0412379216401091"/>
    <x v="157"/>
  </r>
  <r>
    <s v=""/>
    <x v="2"/>
    <x v="2"/>
    <x v="1"/>
    <s v="M"/>
    <s v="#Syphilis (A50-A53)"/>
    <x v="7"/>
    <n v="0"/>
    <n v="1666806"/>
    <s v="Unreliable"/>
    <n v="0"/>
    <n v="0"/>
    <x v="0"/>
  </r>
  <r>
    <s v=""/>
    <x v="2"/>
    <x v="2"/>
    <x v="1"/>
    <s v="M"/>
    <s v="#Acute poliomyelitis (A80)"/>
    <x v="8"/>
    <n v="0"/>
    <n v="1666806"/>
    <s v="Unreliable"/>
    <n v="0"/>
    <n v="0"/>
    <x v="0"/>
  </r>
  <r>
    <s v=""/>
    <x v="2"/>
    <x v="2"/>
    <x v="1"/>
    <s v="M"/>
    <s v="#Arthropod-borne viral encephalitis (A83-A84,A85.2)"/>
    <x v="9"/>
    <n v="0"/>
    <n v="1666806"/>
    <s v="Unreliable"/>
    <n v="0"/>
    <n v="0"/>
    <x v="0"/>
  </r>
  <r>
    <s v=""/>
    <x v="2"/>
    <x v="2"/>
    <x v="1"/>
    <s v="M"/>
    <s v="#Measles (B05)"/>
    <x v="10"/>
    <n v="0"/>
    <n v="1666806"/>
    <s v="Unreliable"/>
    <n v="0"/>
    <n v="0"/>
    <x v="0"/>
  </r>
  <r>
    <s v=""/>
    <x v="2"/>
    <x v="2"/>
    <x v="1"/>
    <s v="M"/>
    <s v="#Human immunodeficiency virus (HIV) disease (B20-B24)"/>
    <x v="97"/>
    <n v="22"/>
    <n v="1666806"/>
    <s v="1.32"/>
    <n v="1.3198896572246561"/>
    <n v="1.0412379216401091"/>
    <x v="158"/>
  </r>
  <r>
    <s v=""/>
    <x v="2"/>
    <x v="2"/>
    <x v="1"/>
    <s v="M"/>
    <s v="#Malaria (B50-B54)"/>
    <x v="11"/>
    <n v="0"/>
    <n v="1666806"/>
    <s v="Unreliable"/>
    <n v="0"/>
    <n v="0"/>
    <x v="0"/>
  </r>
  <r>
    <s v=""/>
    <x v="2"/>
    <x v="2"/>
    <x v="1"/>
    <s v="M"/>
    <s v="Other and unspecified infectious and parasitic diseases and their sequelae (A00,A05,A20-A36,A42-A44,A48-A49,A54-A79,A81-A82,A85.0-A85.1,A85.8,A86-B04,B06-B09,B25-B49,B55-B99,U07.1)"/>
    <x v="98"/>
    <n v="210"/>
    <n v="1666806"/>
    <s v="12.60"/>
    <n v="12.598946728053535"/>
    <e v="#N/A"/>
    <x v="3"/>
  </r>
  <r>
    <s v=""/>
    <x v="2"/>
    <x v="2"/>
    <x v="1"/>
    <s v="M"/>
    <s v="#Malignant neoplasms (C00-C97)"/>
    <x v="12"/>
    <n v="329"/>
    <n v="1666806"/>
    <s v="19.74"/>
    <n v="19.738349873950536"/>
    <n v="20.273514827228002"/>
    <x v="159"/>
  </r>
  <r>
    <s v=""/>
    <x v="2"/>
    <x v="2"/>
    <x v="1"/>
    <s v="M"/>
    <s v="Malignant neoplasms of lip, oral cavity and pharynx (C00-C14)"/>
    <x v="118"/>
    <n v="10"/>
    <n v="1666806"/>
    <s v="Unreliable"/>
    <n v="0.59994984419302544"/>
    <e v="#N/A"/>
    <x v="3"/>
  </r>
  <r>
    <s v=""/>
    <x v="2"/>
    <x v="2"/>
    <x v="1"/>
    <s v="M"/>
    <s v="Malignant neoplasm of esophagus (C15)"/>
    <x v="13"/>
    <n v="13"/>
    <n v="1666806"/>
    <s v="Unreliable"/>
    <n v="0.77993479745093308"/>
    <n v="0.67374218459065871"/>
    <x v="160"/>
  </r>
  <r>
    <s v=""/>
    <x v="2"/>
    <x v="2"/>
    <x v="1"/>
    <s v="M"/>
    <s v="Malignant neoplasm of stomach (C16)"/>
    <x v="14"/>
    <n v="15"/>
    <n v="1666806"/>
    <s v="Unreliable"/>
    <n v="0.8999247662895381"/>
    <n v="1.1637365006565923"/>
    <x v="161"/>
  </r>
  <r>
    <s v=""/>
    <x v="2"/>
    <x v="2"/>
    <x v="1"/>
    <s v="M"/>
    <s v="Malignant neoplasms of colon, rectum and anus (C18-C21)"/>
    <x v="15"/>
    <n v="63"/>
    <n v="1666806"/>
    <s v="3.78"/>
    <n v="3.7796840184160603"/>
    <n v="4.1649516865604364"/>
    <x v="162"/>
  </r>
  <r>
    <s v=""/>
    <x v="2"/>
    <x v="2"/>
    <x v="1"/>
    <s v="M"/>
    <s v="Malignant neoplasms of liver and intrahepatic bile ducts (C22)"/>
    <x v="99"/>
    <n v="10"/>
    <n v="1666806"/>
    <s v="Unreliable"/>
    <n v="0.59994984419302544"/>
    <n v="1.2862350796730757"/>
    <x v="163"/>
  </r>
  <r>
    <s v=""/>
    <x v="2"/>
    <x v="2"/>
    <x v="1"/>
    <s v="M"/>
    <s v="Malignant neoplasm of pancreas (C25)"/>
    <x v="100"/>
    <n v="18"/>
    <n v="1666806"/>
    <s v="Unreliable"/>
    <n v="1.0799097195474459"/>
    <n v="1.653730816722526"/>
    <x v="164"/>
  </r>
  <r>
    <s v=""/>
    <x v="2"/>
    <x v="2"/>
    <x v="1"/>
    <s v="M"/>
    <s v="Malignant neoplasms of trachea, bronchus and lung (C33-C34)"/>
    <x v="17"/>
    <n v="28"/>
    <n v="1666806"/>
    <s v="1.68"/>
    <n v="1.6798595637404712"/>
    <n v="1.5312322377060426"/>
    <x v="165"/>
  </r>
  <r>
    <s v=""/>
    <x v="2"/>
    <x v="2"/>
    <x v="1"/>
    <s v="M"/>
    <s v="Malignant melanoma of skin (C43)"/>
    <x v="18"/>
    <n v="15"/>
    <n v="1666806"/>
    <s v="Unreliable"/>
    <n v="0.8999247662895381"/>
    <n v="0.79624076360714224"/>
    <x v="166"/>
  </r>
  <r>
    <s v=""/>
    <x v="2"/>
    <x v="2"/>
    <x v="1"/>
    <s v="M"/>
    <s v="Malignant neoplasm of cervix uteri (C53)"/>
    <x v="20"/>
    <n v="0"/>
    <n v="1666806"/>
    <s v="Unreliable"/>
    <n v="0"/>
    <n v="0"/>
    <x v="0"/>
  </r>
  <r>
    <s v=""/>
    <x v="2"/>
    <x v="2"/>
    <x v="1"/>
    <s v="M"/>
    <s v="Malignant neoplasms of corpus uteri and uterus, part unspecified (C54-C55)"/>
    <x v="101"/>
    <n v="0"/>
    <n v="1666806"/>
    <s v="Unreliable"/>
    <n v="0"/>
    <n v="0"/>
    <x v="0"/>
  </r>
  <r>
    <s v=""/>
    <x v="2"/>
    <x v="2"/>
    <x v="1"/>
    <s v="M"/>
    <s v="Malignant neoplasm of ovary (C56)"/>
    <x v="21"/>
    <n v="0"/>
    <n v="1666806"/>
    <s v="Unreliable"/>
    <n v="0"/>
    <n v="0"/>
    <x v="0"/>
  </r>
  <r>
    <s v=""/>
    <x v="2"/>
    <x v="2"/>
    <x v="1"/>
    <s v="M"/>
    <s v="Malignant neoplasms of meninges, brain and other parts of central nervous system (C70-C72)"/>
    <x v="23"/>
    <n v="47"/>
    <n v="1666806"/>
    <s v="2.82"/>
    <n v="2.8197642677072197"/>
    <n v="1.9599772642637345"/>
    <x v="167"/>
  </r>
  <r>
    <s v=""/>
    <x v="2"/>
    <x v="2"/>
    <x v="1"/>
    <s v="M"/>
    <s v="Malignant neoplasms of lymphoid, hematopoietic and related tissue (C81-C96)"/>
    <x v="24"/>
    <n v="41"/>
    <n v="1666806"/>
    <s v="2.46"/>
    <n v="2.4597943611914044"/>
    <n v="2.0212265537719762"/>
    <x v="168"/>
  </r>
  <r>
    <s v=""/>
    <x v="2"/>
    <x v="2"/>
    <x v="1"/>
    <s v="M"/>
    <s v="Non-Hodgkin lymphoma (C82-C85)"/>
    <x v="26"/>
    <n v="18"/>
    <n v="1666806"/>
    <s v="Unreliable"/>
    <n v="1.0799097195474459"/>
    <e v="#N/A"/>
    <x v="3"/>
  </r>
  <r>
    <s v=""/>
    <x v="2"/>
    <x v="2"/>
    <x v="1"/>
    <s v="M"/>
    <s v="Leukemia (C91-C95)"/>
    <x v="27"/>
    <n v="19"/>
    <n v="1666806"/>
    <s v="Unreliable"/>
    <n v="1.1399047039667483"/>
    <n v="1.1637365006565923"/>
    <x v="169"/>
  </r>
  <r>
    <s v=""/>
    <x v="2"/>
    <x v="2"/>
    <x v="1"/>
    <s v="M"/>
    <s v="Other and unspecified malignant neoplasms of lymphoid, hematopoietic and related tissue (C96)"/>
    <x v="28"/>
    <n v="0"/>
    <n v="1666806"/>
    <s v="Unreliable"/>
    <n v="0"/>
    <n v="0"/>
    <x v="0"/>
  </r>
  <r>
    <s v=""/>
    <x v="2"/>
    <x v="2"/>
    <x v="1"/>
    <s v="M"/>
    <s v="All other and unspecified malignant neoplasms (C17,C23-C24,C26-C31,C37-C41,C44-C49,C51-C52,C57-C60,C62-C63,C66,C68-C69,C73-C80,C97)"/>
    <x v="29"/>
    <n v="54"/>
    <n v="1666806"/>
    <s v="3.24"/>
    <n v="3.2397291586423376"/>
    <n v="3.7362066600027442"/>
    <x v="170"/>
  </r>
  <r>
    <s v=""/>
    <x v="2"/>
    <x v="2"/>
    <x v="1"/>
    <s v="M"/>
    <s v="#Diabetes mellitus (E10-E14)"/>
    <x v="30"/>
    <n v="102"/>
    <n v="1666806"/>
    <s v="6.12"/>
    <n v="6.1194884107688603"/>
    <n v="5.2061896082005443"/>
    <x v="171"/>
  </r>
  <r>
    <s v=""/>
    <x v="2"/>
    <x v="2"/>
    <x v="1"/>
    <s v="M"/>
    <s v="#Nutritional deficiencies (E40-E64)"/>
    <x v="119"/>
    <n v="0"/>
    <n v="1666806"/>
    <s v="Unreliable"/>
    <n v="0"/>
    <e v="#N/A"/>
    <x v="3"/>
  </r>
  <r>
    <s v=""/>
    <x v="2"/>
    <x v="2"/>
    <x v="1"/>
    <s v="M"/>
    <s v="Malnutrition (E40-E46)"/>
    <x v="120"/>
    <n v="0"/>
    <n v="1666806"/>
    <s v="Unreliable"/>
    <n v="0"/>
    <e v="#N/A"/>
    <x v="3"/>
  </r>
  <r>
    <s v=""/>
    <x v="2"/>
    <x v="2"/>
    <x v="1"/>
    <s v="M"/>
    <s v="Other nutritional deficiencies (E50-E64)"/>
    <x v="102"/>
    <n v="0"/>
    <n v="1666806"/>
    <s v="Unreliable"/>
    <n v="0"/>
    <e v="#N/A"/>
    <x v="3"/>
  </r>
  <r>
    <s v=""/>
    <x v="2"/>
    <x v="2"/>
    <x v="1"/>
    <s v="M"/>
    <s v="#Parkinson disease (G20-G21)"/>
    <x v="31"/>
    <n v="0"/>
    <n v="1666806"/>
    <s v="Unreliable"/>
    <n v="0"/>
    <e v="#N/A"/>
    <x v="3"/>
  </r>
  <r>
    <s v=""/>
    <x v="2"/>
    <x v="2"/>
    <x v="1"/>
    <s v="M"/>
    <s v="#Alzheimer disease (G30)"/>
    <x v="112"/>
    <n v="0"/>
    <n v="1666806"/>
    <s v="Unreliable"/>
    <n v="0"/>
    <n v="0"/>
    <x v="0"/>
  </r>
  <r>
    <s v=""/>
    <x v="2"/>
    <x v="2"/>
    <x v="1"/>
    <s v="M"/>
    <s v="Major cardiovascular diseases (I00-I78)"/>
    <x v="32"/>
    <n v="586"/>
    <n v="1666806"/>
    <s v="35.16"/>
    <n v="35.157060869711295"/>
    <n v="31.727131965269201"/>
    <x v="172"/>
  </r>
  <r>
    <s v=""/>
    <x v="2"/>
    <x v="2"/>
    <x v="1"/>
    <s v="M"/>
    <s v="#Diseases of heart (I00-I09,I11,I13,I20-I51)"/>
    <x v="33"/>
    <n v="482"/>
    <n v="1666806"/>
    <s v="28.92"/>
    <n v="28.917582490103829"/>
    <n v="26.459693067560416"/>
    <x v="173"/>
  </r>
  <r>
    <s v=""/>
    <x v="2"/>
    <x v="2"/>
    <x v="1"/>
    <s v="M"/>
    <s v="Hypertensive heart disease (I11)"/>
    <x v="34"/>
    <n v="80"/>
    <n v="1666806"/>
    <s v="4.80"/>
    <n v="4.7995987535442035"/>
    <n v="4.2874502655769193"/>
    <x v="174"/>
  </r>
  <r>
    <s v=""/>
    <x v="2"/>
    <x v="2"/>
    <x v="1"/>
    <s v="M"/>
    <s v="Ischemic heart diseases (I20-I25)"/>
    <x v="35"/>
    <n v="234"/>
    <n v="1666806"/>
    <s v="14.04"/>
    <n v="14.038826354116795"/>
    <n v="13.168597244271968"/>
    <x v="175"/>
  </r>
  <r>
    <s v=""/>
    <x v="2"/>
    <x v="2"/>
    <x v="1"/>
    <s v="M"/>
    <s v="Acute myocardial infarction (I21-I22)"/>
    <x v="36"/>
    <n v="80"/>
    <n v="1666806"/>
    <s v="4.80"/>
    <n v="4.7995987535442035"/>
    <n v="5.0836910291840613"/>
    <x v="176"/>
  </r>
  <r>
    <s v=""/>
    <x v="2"/>
    <x v="2"/>
    <x v="1"/>
    <s v="M"/>
    <s v="Other acute ischemic heart diseases (I24)"/>
    <x v="37"/>
    <n v="0"/>
    <n v="1666806"/>
    <s v="Unreliable"/>
    <n v="0"/>
    <e v="#N/A"/>
    <x v="3"/>
  </r>
  <r>
    <s v=""/>
    <x v="2"/>
    <x v="2"/>
    <x v="1"/>
    <s v="M"/>
    <s v="Other forms of chronic ischemic heart disease (I20,I25)"/>
    <x v="38"/>
    <n v="154"/>
    <n v="1666806"/>
    <s v="9.24"/>
    <n v="9.2392276005725922"/>
    <n v="7.9011583465631796"/>
    <x v="177"/>
  </r>
  <r>
    <s v=""/>
    <x v="2"/>
    <x v="2"/>
    <x v="1"/>
    <s v="M"/>
    <s v="Atherosclerotic cardiovascular disease, so described (I25.0)"/>
    <x v="39"/>
    <n v="88"/>
    <n v="1666806"/>
    <s v="5.28"/>
    <n v="5.2795586288986245"/>
    <n v="4.5324474236098862"/>
    <x v="178"/>
  </r>
  <r>
    <s v=""/>
    <x v="2"/>
    <x v="2"/>
    <x v="1"/>
    <s v="M"/>
    <s v="All other forms of chronic ischemic heart disease (I20,I25.1-I25.9)"/>
    <x v="40"/>
    <n v="66"/>
    <n v="1666806"/>
    <s v="3.96"/>
    <n v="3.9596689716739681"/>
    <n v="3.3687109229532934"/>
    <x v="179"/>
  </r>
  <r>
    <s v=""/>
    <x v="2"/>
    <x v="2"/>
    <x v="1"/>
    <s v="M"/>
    <s v="Other heart diseases (I26-I51)"/>
    <x v="41"/>
    <n v="157"/>
    <n v="1666806"/>
    <s v="9.42"/>
    <n v="9.4192125538304996"/>
    <n v="8.2074047941043897"/>
    <x v="180"/>
  </r>
  <r>
    <s v=""/>
    <x v="2"/>
    <x v="2"/>
    <x v="1"/>
    <s v="M"/>
    <s v="Heart failure (I50)"/>
    <x v="103"/>
    <n v="18"/>
    <n v="1666806"/>
    <s v="Unreliable"/>
    <n v="1.0799097195474459"/>
    <n v="0.612492895082417"/>
    <x v="181"/>
  </r>
  <r>
    <s v=""/>
    <x v="2"/>
    <x v="2"/>
    <x v="1"/>
    <s v="M"/>
    <s v="All other forms of heart disease (I26-I28,I34-I38,I42-I49,I51)"/>
    <x v="42"/>
    <n v="129"/>
    <n v="1666806"/>
    <s v="7.74"/>
    <n v="7.739352990090028"/>
    <n v="7.1661668724642791"/>
    <x v="182"/>
  </r>
  <r>
    <s v=""/>
    <x v="2"/>
    <x v="2"/>
    <x v="1"/>
    <s v="M"/>
    <s v="#Essential hypertension and hypertensive renal disease (I10,I12,I15)"/>
    <x v="104"/>
    <n v="17"/>
    <n v="1666806"/>
    <s v="Unreliable"/>
    <n v="1.0199147351281432"/>
    <n v="1.3474843691813174"/>
    <x v="183"/>
  </r>
  <r>
    <s v=""/>
    <x v="2"/>
    <x v="2"/>
    <x v="1"/>
    <s v="M"/>
    <s v="#Cerebrovascular diseases (I60-I69)"/>
    <x v="43"/>
    <n v="60"/>
    <n v="1666806"/>
    <s v="3.60"/>
    <n v="3.5996990651581524"/>
    <n v="2.5724701593461514"/>
    <x v="184"/>
  </r>
  <r>
    <s v=""/>
    <x v="2"/>
    <x v="2"/>
    <x v="1"/>
    <s v="M"/>
    <s v="#Atherosclerosis (I70)"/>
    <x v="44"/>
    <n v="0"/>
    <n v="1666806"/>
    <s v="Unreliable"/>
    <n v="0"/>
    <n v="0"/>
    <x v="0"/>
  </r>
  <r>
    <s v=""/>
    <x v="2"/>
    <x v="2"/>
    <x v="1"/>
    <s v="M"/>
    <s v="Other diseases of circulatory system (I71-I78)"/>
    <x v="105"/>
    <n v="27"/>
    <n v="1666806"/>
    <s v="1.62"/>
    <n v="1.6198645793211688"/>
    <n v="1.3474843691813174"/>
    <x v="185"/>
  </r>
  <r>
    <s v=""/>
    <x v="2"/>
    <x v="2"/>
    <x v="1"/>
    <s v="M"/>
    <s v="#Aortic aneurysm and dissection (I71)"/>
    <x v="106"/>
    <n v="23"/>
    <n v="1666806"/>
    <s v="1.38"/>
    <n v="1.3798846416439585"/>
    <n v="1.1637365006565923"/>
    <x v="186"/>
  </r>
  <r>
    <s v=""/>
    <x v="2"/>
    <x v="2"/>
    <x v="1"/>
    <s v="M"/>
    <s v="Other disorders of circulatory system (I80-I99)"/>
    <x v="45"/>
    <n v="20"/>
    <n v="1666806"/>
    <s v="1.20"/>
    <n v="1.1998996883860509"/>
    <n v="0.91873934262362567"/>
    <x v="187"/>
  </r>
  <r>
    <s v=""/>
    <x v="2"/>
    <x v="2"/>
    <x v="1"/>
    <s v="M"/>
    <s v="#Influenza and pneumonia (J09-J18)"/>
    <x v="46"/>
    <n v="38"/>
    <n v="1666806"/>
    <s v="2.28"/>
    <n v="2.2798094079334965"/>
    <n v="1.7149801062307679"/>
    <x v="188"/>
  </r>
  <r>
    <s v=""/>
    <x v="2"/>
    <x v="2"/>
    <x v="1"/>
    <s v="M"/>
    <s v="Pneumonia (J12-J18)"/>
    <x v="48"/>
    <n v="29"/>
    <n v="1666806"/>
    <s v="1.74"/>
    <n v="1.7398545481597738"/>
    <n v="1.4699829481978008"/>
    <x v="189"/>
  </r>
  <r>
    <s v=""/>
    <x v="2"/>
    <x v="2"/>
    <x v="1"/>
    <s v="M"/>
    <s v="Other acute lower respiratory infections (J20-J22,U04)"/>
    <x v="49"/>
    <n v="0"/>
    <n v="1666806"/>
    <s v="Unreliable"/>
    <n v="0"/>
    <n v="0"/>
    <x v="0"/>
  </r>
  <r>
    <s v=""/>
    <x v="2"/>
    <x v="2"/>
    <x v="1"/>
    <s v="M"/>
    <s v="#Acute bronchitis and bronchiolitis (J20-J21)"/>
    <x v="50"/>
    <n v="0"/>
    <n v="1666806"/>
    <s v="Unreliable"/>
    <n v="0"/>
    <n v="0"/>
    <x v="0"/>
  </r>
  <r>
    <s v=""/>
    <x v="2"/>
    <x v="2"/>
    <x v="1"/>
    <s v="M"/>
    <s v="Other and unspecified acute lower respiratory infections (J22,U04)"/>
    <x v="51"/>
    <n v="0"/>
    <n v="1666806"/>
    <s v="Unreliable"/>
    <n v="0"/>
    <n v="0"/>
    <x v="0"/>
  </r>
  <r>
    <s v=""/>
    <x v="2"/>
    <x v="2"/>
    <x v="1"/>
    <s v="M"/>
    <s v="#Chronic lower respiratory diseases (J40-J47)"/>
    <x v="52"/>
    <n v="15"/>
    <n v="1666806"/>
    <s v="Unreliable"/>
    <n v="0.8999247662895381"/>
    <n v="1.224985790164834"/>
    <x v="190"/>
  </r>
  <r>
    <s v=""/>
    <x v="2"/>
    <x v="2"/>
    <x v="1"/>
    <s v="M"/>
    <s v="Bronchitis, chronic and unspecified (J40-J42)"/>
    <x v="53"/>
    <n v="0"/>
    <n v="1666806"/>
    <s v="Unreliable"/>
    <n v="0"/>
    <e v="#N/A"/>
    <x v="3"/>
  </r>
  <r>
    <s v=""/>
    <x v="2"/>
    <x v="2"/>
    <x v="1"/>
    <s v="M"/>
    <s v="#Pneumoconioses and chemical effects (J60-J66,J68,U07.0)"/>
    <x v="56"/>
    <n v="0"/>
    <n v="1666806"/>
    <s v="Unreliable"/>
    <n v="0"/>
    <n v="0"/>
    <x v="0"/>
  </r>
  <r>
    <s v=""/>
    <x v="2"/>
    <x v="2"/>
    <x v="1"/>
    <s v="M"/>
    <s v="Other diseases of respiratory system (J00-J06,J30- J39,J67,J70-J98)"/>
    <x v="57"/>
    <n v="23"/>
    <n v="1666806"/>
    <s v="1.38"/>
    <n v="1.3798846416439585"/>
    <n v="1.0412379216401091"/>
    <x v="191"/>
  </r>
  <r>
    <s v=""/>
    <x v="2"/>
    <x v="2"/>
    <x v="1"/>
    <s v="M"/>
    <s v="#Peptic ulcer (K25-K28)"/>
    <x v="116"/>
    <n v="0"/>
    <n v="1666806"/>
    <s v="Unreliable"/>
    <n v="0"/>
    <e v="#N/A"/>
    <x v="3"/>
  </r>
  <r>
    <s v=""/>
    <x v="2"/>
    <x v="2"/>
    <x v="1"/>
    <s v="M"/>
    <s v="#Chronic liver disease and cirrhosis (K70,K73-K74)"/>
    <x v="59"/>
    <n v="274"/>
    <n v="1666806"/>
    <s v="16.44"/>
    <n v="16.438625730888898"/>
    <n v="12.127359322631857"/>
    <x v="192"/>
  </r>
  <r>
    <s v=""/>
    <x v="2"/>
    <x v="2"/>
    <x v="1"/>
    <s v="M"/>
    <s v="Alcoholic liver disease (K70)"/>
    <x v="60"/>
    <n v="239"/>
    <n v="1666806"/>
    <s v="14.34"/>
    <n v="14.338801276213308"/>
    <n v="10.963622821975264"/>
    <x v="193"/>
  </r>
  <r>
    <s v=""/>
    <x v="2"/>
    <x v="2"/>
    <x v="1"/>
    <s v="M"/>
    <s v="Other chronic liver disease and cirrhosis (K73-K74)"/>
    <x v="61"/>
    <n v="35"/>
    <n v="1666806"/>
    <s v="2.10"/>
    <n v="2.0998244546755891"/>
    <n v="1.1637365006565923"/>
    <x v="194"/>
  </r>
  <r>
    <s v=""/>
    <x v="2"/>
    <x v="2"/>
    <x v="1"/>
    <s v="M"/>
    <s v="#Nephritis, nephrotic syndrome and nephrosis (N00-N07,N17-N19,N25-N27)"/>
    <x v="62"/>
    <n v="24"/>
    <n v="1666806"/>
    <s v="1.44"/>
    <n v="1.4398796260632611"/>
    <n v="0.612492895082417"/>
    <x v="195"/>
  </r>
  <r>
    <s v=""/>
    <x v="2"/>
    <x v="2"/>
    <x v="1"/>
    <s v="M"/>
    <s v="Renal failure (N17-N19)"/>
    <x v="65"/>
    <n v="20"/>
    <n v="1666806"/>
    <s v="1.20"/>
    <n v="1.1998996883860509"/>
    <e v="#N/A"/>
    <x v="3"/>
  </r>
  <r>
    <s v=""/>
    <x v="2"/>
    <x v="2"/>
    <x v="1"/>
    <s v="M"/>
    <s v="Other disorders of kidney (N25,N27)"/>
    <x v="66"/>
    <n v="0"/>
    <n v="1666806"/>
    <s v="Unreliable"/>
    <n v="0"/>
    <e v="#N/A"/>
    <x v="3"/>
  </r>
  <r>
    <s v=""/>
    <x v="2"/>
    <x v="2"/>
    <x v="1"/>
    <s v="M"/>
    <s v="#Hyperplasia of prostate (N40)"/>
    <x v="67"/>
    <n v="0"/>
    <n v="1666806"/>
    <s v="Unreliable"/>
    <n v="0"/>
    <n v="0"/>
    <x v="0"/>
  </r>
  <r>
    <s v=""/>
    <x v="2"/>
    <x v="2"/>
    <x v="1"/>
    <s v="M"/>
    <s v="#Inflammatory diseases of female pelvic organs (N70-N76)"/>
    <x v="68"/>
    <n v="0"/>
    <n v="1666806"/>
    <s v="Unreliable"/>
    <n v="0"/>
    <n v="0"/>
    <x v="0"/>
  </r>
  <r>
    <s v=""/>
    <x v="2"/>
    <x v="2"/>
    <x v="1"/>
    <s v="M"/>
    <s v="#Pregnancy, childbirth and the puerperium (O00-O99)"/>
    <x v="69"/>
    <n v="0"/>
    <n v="1666806"/>
    <s v="Unreliable"/>
    <n v="0"/>
    <n v="0"/>
    <x v="0"/>
  </r>
  <r>
    <s v=""/>
    <x v="2"/>
    <x v="2"/>
    <x v="1"/>
    <s v="M"/>
    <s v="Pregnancy with abortive outcome (O00-O07)"/>
    <x v="108"/>
    <n v="0"/>
    <n v="1666806"/>
    <s v="Unreliable"/>
    <n v="0"/>
    <n v="0"/>
    <x v="0"/>
  </r>
  <r>
    <s v=""/>
    <x v="2"/>
    <x v="2"/>
    <x v="1"/>
    <s v="M"/>
    <s v="Other complications of pregnancy, childbirth and the puerperium (O10-O99)"/>
    <x v="70"/>
    <n v="0"/>
    <n v="1666806"/>
    <s v="Unreliable"/>
    <n v="0"/>
    <n v="0"/>
    <x v="0"/>
  </r>
  <r>
    <s v=""/>
    <x v="2"/>
    <x v="2"/>
    <x v="1"/>
    <s v="M"/>
    <s v="#Certain conditions originating in the perinatal period (P00-P96)"/>
    <x v="71"/>
    <n v="0"/>
    <n v="1666806"/>
    <s v="Unreliable"/>
    <n v="0"/>
    <n v="0"/>
    <x v="0"/>
  </r>
  <r>
    <s v=""/>
    <x v="2"/>
    <x v="2"/>
    <x v="1"/>
    <s v="M"/>
    <s v="#Congenital malformations, deformations and chromosomal abnormalities (Q00-Q99)"/>
    <x v="72"/>
    <n v="27"/>
    <n v="1666806"/>
    <s v="1.62"/>
    <n v="1.6198645793211688"/>
    <n v="1.1024872111483508"/>
    <x v="196"/>
  </r>
  <r>
    <s v=""/>
    <x v="2"/>
    <x v="2"/>
    <x v="1"/>
    <s v="M"/>
    <s v="Symptoms, signs and abnormal clinical and laboratory findings, not elsewhere classified (R00-R99)"/>
    <x v="73"/>
    <n v="49"/>
    <n v="1666806"/>
    <s v="2.94"/>
    <n v="2.9397542365458245"/>
    <n v="1.9599772642637345"/>
    <x v="197"/>
  </r>
  <r>
    <s v=""/>
    <x v="2"/>
    <x v="2"/>
    <x v="1"/>
    <s v="M"/>
    <s v="All other diseases (Residual) "/>
    <x v="74"/>
    <n v="510"/>
    <n v="1666806"/>
    <s v="30.60"/>
    <n v="30.597442053844297"/>
    <n v="23.642225750181296"/>
    <x v="198"/>
  </r>
  <r>
    <s v=""/>
    <x v="2"/>
    <x v="2"/>
    <x v="1"/>
    <s v="M"/>
    <s v="#Accidents (unintentional injuries) (V01-X59,Y85-Y86)"/>
    <x v="75"/>
    <n v="1288"/>
    <n v="1666806"/>
    <s v="77.27"/>
    <n v="77.273539932061681"/>
    <n v="63.944258246604342"/>
    <x v="199"/>
  </r>
  <r>
    <s v=""/>
    <x v="2"/>
    <x v="2"/>
    <x v="1"/>
    <s v="M"/>
    <s v="Transport accidents (V01-V99,Y85)"/>
    <x v="76"/>
    <n v="267"/>
    <n v="1666806"/>
    <s v="16.02"/>
    <n v="16.018660839953778"/>
    <n v="16.231061719684053"/>
    <x v="200"/>
  </r>
  <r>
    <s v=""/>
    <x v="2"/>
    <x v="2"/>
    <x v="1"/>
    <s v="M"/>
    <s v="Motor vehicle accidents (V02-V04,V09.0,V09.2,V12-V14,V19.0-V19.2,V19.4-V19.6,V20-V79,V80.3-V80.5,V81.0-V81.1,V82.0-V82.1,V83-V86,V87.0-V87.8,V88.0-V88.8,V89.0,V89.2)"/>
    <x v="77"/>
    <n v="243"/>
    <n v="1666806"/>
    <s v="14.58"/>
    <n v="14.578781213890517"/>
    <n v="15.128574508535701"/>
    <x v="201"/>
  </r>
  <r>
    <s v=""/>
    <x v="2"/>
    <x v="2"/>
    <x v="1"/>
    <s v="M"/>
    <s v="Water, air and space, and other and unspecified transport accidents and their sequelae (V90-V99,Y85)"/>
    <x v="115"/>
    <n v="19"/>
    <n v="1666806"/>
    <s v="Unreliable"/>
    <n v="1.1399047039667483"/>
    <n v="0.67374218459065871"/>
    <x v="202"/>
  </r>
  <r>
    <s v=""/>
    <x v="2"/>
    <x v="2"/>
    <x v="1"/>
    <s v="M"/>
    <s v="Nontransport accidents (W00-X59,Y86)"/>
    <x v="78"/>
    <n v="1021"/>
    <n v="1666806"/>
    <s v="61.25"/>
    <n v="61.254879092107906"/>
    <n v="47.713196526920292"/>
    <x v="203"/>
  </r>
  <r>
    <s v=""/>
    <x v="2"/>
    <x v="2"/>
    <x v="1"/>
    <s v="M"/>
    <s v="Falls (W00-W19)"/>
    <x v="79"/>
    <n v="47"/>
    <n v="1666806"/>
    <s v="2.82"/>
    <n v="2.8197642677072197"/>
    <n v="2.8787166068873602"/>
    <x v="169"/>
  </r>
  <r>
    <s v=""/>
    <x v="2"/>
    <x v="2"/>
    <x v="1"/>
    <s v="M"/>
    <s v="Accidental drowning and submersion (W65-W74)"/>
    <x v="110"/>
    <n v="33"/>
    <n v="1666806"/>
    <s v="1.98"/>
    <n v="1.9798344858369841"/>
    <n v="1.4699829481978008"/>
    <x v="204"/>
  </r>
  <r>
    <s v=""/>
    <x v="2"/>
    <x v="2"/>
    <x v="1"/>
    <s v="M"/>
    <s v="Accidental exposure to smoke, fire and flames (X00-X09)"/>
    <x v="121"/>
    <n v="13"/>
    <n v="1666806"/>
    <s v="Unreliable"/>
    <n v="0.77993479745093308"/>
    <e v="#N/A"/>
    <x v="3"/>
  </r>
  <r>
    <s v=""/>
    <x v="2"/>
    <x v="2"/>
    <x v="1"/>
    <s v="M"/>
    <s v="Accidental poisoning and exposure to noxious substances (X40-X49)"/>
    <x v="81"/>
    <n v="846"/>
    <n v="1666806"/>
    <s v="50.76"/>
    <n v="50.755756818729957"/>
    <n v="39.138295995766448"/>
    <x v="205"/>
  </r>
  <r>
    <s v=""/>
    <x v="2"/>
    <x v="2"/>
    <x v="1"/>
    <s v="M"/>
    <s v="Other and unspecified nontransport accidents and their sequelae (W20-W31,W35-W64,W75-W99,X10-X39,X50-X59,Y86)"/>
    <x v="82"/>
    <n v="78"/>
    <n v="1666806"/>
    <s v="4.68"/>
    <n v="4.6796087847055992"/>
    <n v="3.5524587914780188"/>
    <x v="206"/>
  </r>
  <r>
    <s v=""/>
    <x v="2"/>
    <x v="2"/>
    <x v="1"/>
    <s v="M"/>
    <s v="#Intentional self-harm (suicide) (*U03,X60-X84,Y87.0)"/>
    <x v="83"/>
    <n v="543"/>
    <n v="1666806"/>
    <s v="32.58"/>
    <n v="32.577276539681279"/>
    <n v="34.177103545598875"/>
    <x v="207"/>
  </r>
  <r>
    <s v=""/>
    <x v="2"/>
    <x v="2"/>
    <x v="1"/>
    <s v="M"/>
    <s v="Intentional self-harm (suicide) by discharge of firearms (X72-X74)"/>
    <x v="84"/>
    <n v="286"/>
    <n v="1666806"/>
    <s v="17.16"/>
    <n v="17.158565543920528"/>
    <n v="17.394798220340647"/>
    <x v="208"/>
  </r>
  <r>
    <s v=""/>
    <x v="2"/>
    <x v="2"/>
    <x v="1"/>
    <s v="M"/>
    <s v="Intentional self-harm (suicide) by other and unspecified means and their sequelae (*U03,X60-X71,X75-X84,Y87.0)"/>
    <x v="85"/>
    <n v="257"/>
    <n v="1666806"/>
    <s v="15.42"/>
    <n v="15.418710995760755"/>
    <n v="16.782305325258228"/>
    <x v="209"/>
  </r>
  <r>
    <s v=""/>
    <x v="2"/>
    <x v="2"/>
    <x v="1"/>
    <s v="M"/>
    <s v="#Assault (homicide) (*U01-*U02,X85-Y09,Y87.1)"/>
    <x v="86"/>
    <n v="197"/>
    <n v="1666806"/>
    <s v="11.82"/>
    <n v="11.819011930602601"/>
    <n v="8.7586483996785649"/>
    <x v="210"/>
  </r>
  <r>
    <s v=""/>
    <x v="2"/>
    <x v="2"/>
    <x v="1"/>
    <s v="M"/>
    <s v="Assault (homicide) by discharge of firearms (*U01.4,X93-X95)"/>
    <x v="87"/>
    <n v="152"/>
    <n v="1666806"/>
    <s v="9.12"/>
    <n v="9.119237631733986"/>
    <n v="6.4924246878736209"/>
    <x v="211"/>
  </r>
  <r>
    <s v=""/>
    <x v="2"/>
    <x v="2"/>
    <x v="1"/>
    <s v="M"/>
    <s v="Assault (homicide) by other and unspecified means and their sequelae (*U01.0-*U01.3,*U01.5-*U01.9,*U02,X85-X92,X96-Y09,Y87.1)"/>
    <x v="88"/>
    <n v="45"/>
    <n v="1666806"/>
    <s v="2.70"/>
    <n v="2.6997742988686144"/>
    <n v="2.2662237118049431"/>
    <x v="212"/>
  </r>
  <r>
    <s v=""/>
    <x v="2"/>
    <x v="2"/>
    <x v="1"/>
    <s v="M"/>
    <s v="#Legal intervention (Y35,Y89.0)"/>
    <x v="89"/>
    <n v="20"/>
    <n v="1666806"/>
    <s v="1.20"/>
    <n v="1.1998996883860509"/>
    <n v="0.79624076360714224"/>
    <x v="213"/>
  </r>
  <r>
    <s v=""/>
    <x v="2"/>
    <x v="2"/>
    <x v="1"/>
    <s v="M"/>
    <s v="Events of undetermined intent (Y10-Y34,Y87.2,Y89.9)"/>
    <x v="90"/>
    <n v="42"/>
    <n v="1666806"/>
    <s v="2.52"/>
    <n v="2.519789345610707"/>
    <n v="2.7562180278708768"/>
    <x v="214"/>
  </r>
  <r>
    <s v=""/>
    <x v="2"/>
    <x v="2"/>
    <x v="1"/>
    <s v="M"/>
    <s v="Other and unspecified events of undetermined intent and their sequelae (Y10-Y21,Y25-Y34,Y87.2,Y89.9)"/>
    <x v="91"/>
    <n v="35"/>
    <n v="1666806"/>
    <s v="2.10"/>
    <n v="2.0998244546755891"/>
    <n v="2.6337194488543934"/>
    <x v="215"/>
  </r>
  <r>
    <s v=""/>
    <x v="2"/>
    <x v="2"/>
    <x v="1"/>
    <s v="M"/>
    <s v="#Operations of war and their sequelae (Y36,Y89.1)"/>
    <x v="92"/>
    <n v="0"/>
    <n v="1666806"/>
    <s v="Unreliable"/>
    <n v="0"/>
    <e v="#N/A"/>
    <x v="3"/>
  </r>
  <r>
    <s v=""/>
    <x v="2"/>
    <x v="2"/>
    <x v="1"/>
    <s v="M"/>
    <s v="#COVID-19 (U07.1)"/>
    <x v="93"/>
    <n v="194"/>
    <n v="1666806"/>
    <s v="11.64"/>
    <n v="11.639026977344693"/>
    <e v="#DIV/0!"/>
    <x v="0"/>
  </r>
  <r>
    <s v=""/>
    <x v="2"/>
    <x v="2"/>
    <x v="1"/>
    <s v="M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3"/>
    <x v="3"/>
    <x v="0"/>
    <s v="F"/>
    <s v="#Salmonella infections (A01-A02)"/>
    <x v="0"/>
    <n v="0"/>
    <n v="1655847"/>
    <s v="Unreliable"/>
    <n v="0"/>
    <n v="0"/>
    <x v="0"/>
  </r>
  <r>
    <s v=""/>
    <x v="3"/>
    <x v="3"/>
    <x v="0"/>
    <s v="F"/>
    <s v="#Shigellosis and amebiasis (A03,A06)"/>
    <x v="1"/>
    <n v="0"/>
    <n v="1655847"/>
    <s v="Unreliable"/>
    <n v="0"/>
    <n v="0"/>
    <x v="0"/>
  </r>
  <r>
    <s v=""/>
    <x v="3"/>
    <x v="3"/>
    <x v="0"/>
    <s v="F"/>
    <s v="Other tuberculosis (A17-A19)"/>
    <x v="2"/>
    <n v="0"/>
    <n v="1655847"/>
    <s v="Unreliable"/>
    <n v="0"/>
    <n v="0"/>
    <x v="0"/>
  </r>
  <r>
    <s v=""/>
    <x v="3"/>
    <x v="3"/>
    <x v="0"/>
    <s v="F"/>
    <s v="#Whooping cough (A37)"/>
    <x v="3"/>
    <n v="0"/>
    <n v="1655847"/>
    <s v="Unreliable"/>
    <n v="0"/>
    <n v="0"/>
    <x v="0"/>
  </r>
  <r>
    <s v=""/>
    <x v="3"/>
    <x v="3"/>
    <x v="0"/>
    <s v="F"/>
    <s v="#Scarlet fever and erysipelas (A38,A46)"/>
    <x v="4"/>
    <n v="0"/>
    <n v="1655847"/>
    <s v="Unreliable"/>
    <n v="0"/>
    <n v="0"/>
    <x v="0"/>
  </r>
  <r>
    <s v=""/>
    <x v="3"/>
    <x v="3"/>
    <x v="0"/>
    <s v="F"/>
    <s v="#Meningococcal infection (A39)"/>
    <x v="5"/>
    <n v="0"/>
    <n v="1655847"/>
    <s v="Unreliable"/>
    <n v="0"/>
    <n v="0"/>
    <x v="0"/>
  </r>
  <r>
    <s v=""/>
    <x v="3"/>
    <x v="3"/>
    <x v="0"/>
    <s v="F"/>
    <s v="#Septicemia (A40-A41)"/>
    <x v="6"/>
    <n v="35"/>
    <n v="1655847"/>
    <s v="2.11"/>
    <n v="2.113721859567943"/>
    <n v="1.2566129255205518"/>
    <x v="216"/>
  </r>
  <r>
    <s v=""/>
    <x v="3"/>
    <x v="3"/>
    <x v="0"/>
    <s v="F"/>
    <s v="#Syphilis (A50-A53)"/>
    <x v="7"/>
    <n v="0"/>
    <n v="1655847"/>
    <s v="Unreliable"/>
    <n v="0"/>
    <n v="0"/>
    <x v="0"/>
  </r>
  <r>
    <s v=""/>
    <x v="3"/>
    <x v="3"/>
    <x v="0"/>
    <s v="F"/>
    <s v="#Acute poliomyelitis (A80)"/>
    <x v="8"/>
    <n v="0"/>
    <n v="1655847"/>
    <s v="Unreliable"/>
    <n v="0"/>
    <n v="0"/>
    <x v="0"/>
  </r>
  <r>
    <s v=""/>
    <x v="3"/>
    <x v="3"/>
    <x v="0"/>
    <s v="F"/>
    <s v="#Arthropod-borne viral encephalitis (A83-A84,A85.2)"/>
    <x v="9"/>
    <n v="0"/>
    <n v="1655847"/>
    <s v="Unreliable"/>
    <n v="0"/>
    <n v="0"/>
    <x v="0"/>
  </r>
  <r>
    <s v=""/>
    <x v="3"/>
    <x v="3"/>
    <x v="0"/>
    <s v="F"/>
    <s v="#Measles (B05)"/>
    <x v="10"/>
    <n v="0"/>
    <n v="1655847"/>
    <s v="Unreliable"/>
    <n v="0"/>
    <n v="0"/>
    <x v="0"/>
  </r>
  <r>
    <s v=""/>
    <x v="3"/>
    <x v="3"/>
    <x v="0"/>
    <s v="F"/>
    <s v="#Malaria (B50-B54)"/>
    <x v="11"/>
    <n v="0"/>
    <n v="1655847"/>
    <s v="Unreliable"/>
    <n v="0"/>
    <n v="0"/>
    <x v="0"/>
  </r>
  <r>
    <s v=""/>
    <x v="3"/>
    <x v="3"/>
    <x v="0"/>
    <s v="F"/>
    <s v="Other and unspecified infectious and parasitic diseases and their sequelae (A00,A05,A20-A36,A42-A44,A48-A49,A54-A79,A81-A82,A85.0-A85.1,A85.8,A86-B04,B06-B09,B25-B49,B55-B99,U07.1)"/>
    <x v="98"/>
    <n v="327"/>
    <n v="1655847"/>
    <s v="19.75"/>
    <n v="19.748201373677642"/>
    <e v="#N/A"/>
    <x v="3"/>
  </r>
  <r>
    <s v=""/>
    <x v="3"/>
    <x v="3"/>
    <x v="0"/>
    <s v="F"/>
    <s v="#Malignant neoplasms (C00-C97)"/>
    <x v="12"/>
    <n v="429"/>
    <n v="1655847"/>
    <s v="25.91"/>
    <n v="25.908190792989931"/>
    <n v="27.080008544967892"/>
    <x v="217"/>
  </r>
  <r>
    <s v=""/>
    <x v="3"/>
    <x v="3"/>
    <x v="0"/>
    <s v="F"/>
    <s v="Malignant neoplasm of stomach (C16)"/>
    <x v="14"/>
    <n v="14"/>
    <n v="1655847"/>
    <s v="Unreliable"/>
    <n v="0.84548874382717731"/>
    <n v="0.94245969414041386"/>
    <x v="218"/>
  </r>
  <r>
    <s v=""/>
    <x v="3"/>
    <x v="3"/>
    <x v="0"/>
    <s v="F"/>
    <s v="Malignant neoplasms of colon, rectum and anus (C18-C21)"/>
    <x v="15"/>
    <n v="46"/>
    <n v="1655847"/>
    <s v="2.78"/>
    <n v="2.7780344440035822"/>
    <n v="3.2043629600774075"/>
    <x v="219"/>
  </r>
  <r>
    <s v=""/>
    <x v="3"/>
    <x v="3"/>
    <x v="0"/>
    <s v="F"/>
    <s v="Malignant neoplasm of pancreas (C25)"/>
    <x v="100"/>
    <n v="10"/>
    <n v="1655847"/>
    <s v="Unreliable"/>
    <n v="0.60392053130512668"/>
    <n v="1.3822742180726071"/>
    <x v="220"/>
  </r>
  <r>
    <s v=""/>
    <x v="3"/>
    <x v="3"/>
    <x v="0"/>
    <s v="F"/>
    <s v="Malignant neoplasm of larynx (C32)"/>
    <x v="16"/>
    <n v="0"/>
    <n v="1655847"/>
    <s v="Unreliable"/>
    <n v="0"/>
    <n v="0"/>
    <x v="0"/>
  </r>
  <r>
    <s v=""/>
    <x v="3"/>
    <x v="3"/>
    <x v="0"/>
    <s v="F"/>
    <s v="Malignant neoplasms of trachea, bronchus and lung (C33-C34)"/>
    <x v="17"/>
    <n v="17"/>
    <n v="1655847"/>
    <s v="Unreliable"/>
    <n v="1.0266649032187152"/>
    <n v="1.0052903404164415"/>
    <x v="221"/>
  </r>
  <r>
    <s v=""/>
    <x v="3"/>
    <x v="3"/>
    <x v="0"/>
    <s v="F"/>
    <s v="Malignant melanoma of skin (C43)"/>
    <x v="18"/>
    <n v="13"/>
    <n v="1655847"/>
    <s v="Unreliable"/>
    <n v="0.78509669069666455"/>
    <n v="0.69113710903630354"/>
    <x v="222"/>
  </r>
  <r>
    <s v=""/>
    <x v="3"/>
    <x v="3"/>
    <x v="0"/>
    <s v="F"/>
    <s v="Malignant neoplasm of breast (C50)"/>
    <x v="19"/>
    <n v="131"/>
    <n v="1655847"/>
    <s v="7.91"/>
    <n v="7.911358960097159"/>
    <n v="7.5396775531233109"/>
    <x v="223"/>
  </r>
  <r>
    <s v=""/>
    <x v="3"/>
    <x v="3"/>
    <x v="0"/>
    <s v="F"/>
    <s v="Malignant neoplasm of cervix uteri (C53)"/>
    <x v="20"/>
    <n v="46"/>
    <n v="1655847"/>
    <s v="2.78"/>
    <n v="2.7780344440035822"/>
    <n v="2.136241973384938"/>
    <x v="224"/>
  </r>
  <r>
    <s v=""/>
    <x v="3"/>
    <x v="3"/>
    <x v="0"/>
    <s v="F"/>
    <s v="Malignant neoplasms of corpus uteri and uterus, part unspecified (C54-C55)"/>
    <x v="101"/>
    <n v="19"/>
    <n v="1655847"/>
    <s v="Unreliable"/>
    <n v="1.1474490094797405"/>
    <n v="0.75396775531233118"/>
    <x v="225"/>
  </r>
  <r>
    <s v=""/>
    <x v="3"/>
    <x v="3"/>
    <x v="0"/>
    <s v="F"/>
    <s v="Malignant neoplasm of ovary (C56)"/>
    <x v="21"/>
    <n v="15"/>
    <n v="1655847"/>
    <s v="Unreliable"/>
    <n v="0.90588079695768997"/>
    <n v="1.6335968031767174"/>
    <x v="226"/>
  </r>
  <r>
    <s v=""/>
    <x v="3"/>
    <x v="3"/>
    <x v="0"/>
    <s v="F"/>
    <s v="Malignant neoplasm of prostate (C61)"/>
    <x v="22"/>
    <n v="0"/>
    <n v="1655847"/>
    <s v="Unreliable"/>
    <n v="0"/>
    <n v="0"/>
    <x v="0"/>
  </r>
  <r>
    <s v=""/>
    <x v="3"/>
    <x v="3"/>
    <x v="0"/>
    <s v="F"/>
    <s v="Malignant neoplasms of meninges, brain and other parts of central nervous system (C70-C72)"/>
    <x v="23"/>
    <n v="32"/>
    <n v="1655847"/>
    <s v="1.93"/>
    <n v="1.9325457001764053"/>
    <n v="1.6335968031767174"/>
    <x v="227"/>
  </r>
  <r>
    <s v=""/>
    <x v="3"/>
    <x v="3"/>
    <x v="0"/>
    <s v="F"/>
    <s v="Malignant neoplasms of lymphoid, hematopoietic and related tissue (C81-C96)"/>
    <x v="24"/>
    <n v="17"/>
    <n v="1655847"/>
    <s v="Unreliable"/>
    <n v="1.0266649032187152"/>
    <n v="1.6335968031767174"/>
    <x v="228"/>
  </r>
  <r>
    <s v=""/>
    <x v="3"/>
    <x v="3"/>
    <x v="0"/>
    <s v="F"/>
    <s v="Hodgkin disease (C81)"/>
    <x v="25"/>
    <n v="0"/>
    <n v="1655847"/>
    <s v="Unreliable"/>
    <n v="0"/>
    <e v="#N/A"/>
    <x v="3"/>
  </r>
  <r>
    <s v=""/>
    <x v="3"/>
    <x v="3"/>
    <x v="0"/>
    <s v="F"/>
    <s v="Leukemia (C91-C95)"/>
    <x v="27"/>
    <n v="12"/>
    <n v="1655847"/>
    <s v="Unreliable"/>
    <n v="0.724704637566152"/>
    <n v="0.87962904786438634"/>
    <x v="229"/>
  </r>
  <r>
    <s v=""/>
    <x v="3"/>
    <x v="3"/>
    <x v="0"/>
    <s v="F"/>
    <s v="Other and unspecified malignant neoplasms of lymphoid, hematopoietic and related tissue (C96)"/>
    <x v="28"/>
    <n v="0"/>
    <n v="1655847"/>
    <s v="Unreliable"/>
    <n v="0"/>
    <n v="0"/>
    <x v="0"/>
  </r>
  <r>
    <s v=""/>
    <x v="3"/>
    <x v="3"/>
    <x v="0"/>
    <s v="F"/>
    <s v="All other and unspecified malignant neoplasms (C17,C23-C24,C26-C31,C37-C41,C44-C49,C51-C52,C57-C60,C62-C63,C66,C68-C69,C73-C80,C97)"/>
    <x v="29"/>
    <n v="47"/>
    <n v="1655847"/>
    <s v="2.84"/>
    <n v="2.8384264971340953"/>
    <n v="2.953040374973297"/>
    <x v="230"/>
  </r>
  <r>
    <s v=""/>
    <x v="3"/>
    <x v="3"/>
    <x v="0"/>
    <s v="F"/>
    <s v="#In situ neoplasms, benign neoplasms and neoplasms of uncertain or unknown behavior (D00-D48)"/>
    <x v="122"/>
    <n v="10"/>
    <n v="1655847"/>
    <s v="Unreliable"/>
    <n v="0.60392053130512668"/>
    <e v="#N/A"/>
    <x v="3"/>
  </r>
  <r>
    <s v=""/>
    <x v="3"/>
    <x v="3"/>
    <x v="0"/>
    <s v="F"/>
    <s v="#Diabetes mellitus (E10-E14)"/>
    <x v="30"/>
    <n v="70"/>
    <n v="1655847"/>
    <s v="4.23"/>
    <n v="4.227443719135886"/>
    <n v="3.5813468377335727"/>
    <x v="231"/>
  </r>
  <r>
    <s v=""/>
    <x v="3"/>
    <x v="3"/>
    <x v="0"/>
    <s v="F"/>
    <s v="Other nutritional deficiencies (E50-E64)"/>
    <x v="102"/>
    <n v="0"/>
    <n v="1655847"/>
    <s v="Unreliable"/>
    <n v="0"/>
    <n v="0"/>
    <x v="0"/>
  </r>
  <r>
    <s v=""/>
    <x v="3"/>
    <x v="3"/>
    <x v="0"/>
    <s v="F"/>
    <s v="#Parkinson disease (G20-G21)"/>
    <x v="31"/>
    <n v="0"/>
    <n v="1655847"/>
    <s v="Unreliable"/>
    <n v="0"/>
    <n v="0"/>
    <x v="0"/>
  </r>
  <r>
    <s v=""/>
    <x v="3"/>
    <x v="3"/>
    <x v="0"/>
    <s v="F"/>
    <s v="Major cardiovascular diseases (I00-I78)"/>
    <x v="32"/>
    <n v="282"/>
    <n v="1655847"/>
    <s v="17.03"/>
    <n v="17.030558982804571"/>
    <n v="14.890863167418541"/>
    <x v="232"/>
  </r>
  <r>
    <s v=""/>
    <x v="3"/>
    <x v="3"/>
    <x v="0"/>
    <s v="F"/>
    <s v="#Diseases of heart (I00-I09,I11,I13,I20-I51)"/>
    <x v="33"/>
    <n v="223"/>
    <n v="1655847"/>
    <s v="13.47"/>
    <n v="13.467427848104323"/>
    <n v="10.806871159476747"/>
    <x v="233"/>
  </r>
  <r>
    <s v=""/>
    <x v="3"/>
    <x v="3"/>
    <x v="0"/>
    <s v="F"/>
    <s v="Hypertensive heart disease (I11)"/>
    <x v="34"/>
    <n v="35"/>
    <n v="1655847"/>
    <s v="2.11"/>
    <n v="2.113721859567943"/>
    <n v="1.9477500345568555"/>
    <x v="234"/>
  </r>
  <r>
    <s v=""/>
    <x v="3"/>
    <x v="3"/>
    <x v="0"/>
    <s v="F"/>
    <s v="Ischemic heart diseases (I20-I25)"/>
    <x v="35"/>
    <n v="70"/>
    <n v="1655847"/>
    <s v="4.23"/>
    <n v="4.227443719135886"/>
    <n v="3.5813468377335727"/>
    <x v="231"/>
  </r>
  <r>
    <s v=""/>
    <x v="3"/>
    <x v="3"/>
    <x v="0"/>
    <s v="F"/>
    <s v="Acute myocardial infarction (I21-I22)"/>
    <x v="36"/>
    <n v="21"/>
    <n v="1655847"/>
    <s v="1.27"/>
    <n v="1.2682331157407658"/>
    <n v="1.1309516329684968"/>
    <x v="235"/>
  </r>
  <r>
    <s v=""/>
    <x v="3"/>
    <x v="3"/>
    <x v="0"/>
    <s v="F"/>
    <s v="Other acute ischemic heart diseases (I24)"/>
    <x v="37"/>
    <n v="0"/>
    <n v="1655847"/>
    <s v="Unreliable"/>
    <n v="0"/>
    <n v="0"/>
    <x v="0"/>
  </r>
  <r>
    <s v=""/>
    <x v="3"/>
    <x v="3"/>
    <x v="0"/>
    <s v="F"/>
    <s v="Other forms of chronic ischemic heart disease (I20,I25)"/>
    <x v="38"/>
    <n v="49"/>
    <n v="1655847"/>
    <s v="2.96"/>
    <n v="2.9592106033951207"/>
    <n v="2.4503952047650763"/>
    <x v="236"/>
  </r>
  <r>
    <s v=""/>
    <x v="3"/>
    <x v="3"/>
    <x v="0"/>
    <s v="F"/>
    <s v="Atherosclerotic cardiovascular disease, so described (I25.0)"/>
    <x v="39"/>
    <n v="30"/>
    <n v="1655847"/>
    <s v="1.81"/>
    <n v="1.8117615939153799"/>
    <n v="1.2566129255205518"/>
    <x v="237"/>
  </r>
  <r>
    <s v=""/>
    <x v="3"/>
    <x v="3"/>
    <x v="0"/>
    <s v="F"/>
    <s v="All other forms of chronic ischemic heart disease (I20,I25.1-I25.9)"/>
    <x v="40"/>
    <n v="19"/>
    <n v="1655847"/>
    <s v="Unreliable"/>
    <n v="1.1474490094797405"/>
    <n v="1.1937822792445243"/>
    <x v="238"/>
  </r>
  <r>
    <s v=""/>
    <x v="3"/>
    <x v="3"/>
    <x v="0"/>
    <s v="F"/>
    <s v="Other heart diseases (I26-I51)"/>
    <x v="41"/>
    <n v="115"/>
    <n v="1655847"/>
    <s v="6.95"/>
    <n v="6.9450861100089556"/>
    <n v="4.8379597632541245"/>
    <x v="239"/>
  </r>
  <r>
    <s v=""/>
    <x v="3"/>
    <x v="3"/>
    <x v="0"/>
    <s v="F"/>
    <s v="Heart failure (I50)"/>
    <x v="103"/>
    <n v="11"/>
    <n v="1655847"/>
    <s v="Unreliable"/>
    <n v="0.66431258443563923"/>
    <e v="#N/A"/>
    <x v="3"/>
  </r>
  <r>
    <s v=""/>
    <x v="3"/>
    <x v="3"/>
    <x v="0"/>
    <s v="F"/>
    <s v="All other forms of heart disease (I26-I28,I34-I38,I42-I49,I51)"/>
    <x v="42"/>
    <n v="95"/>
    <n v="1655847"/>
    <s v="5.74"/>
    <n v="5.7372450473987033"/>
    <n v="4.3981452393219316"/>
    <x v="240"/>
  </r>
  <r>
    <s v=""/>
    <x v="3"/>
    <x v="3"/>
    <x v="0"/>
    <s v="F"/>
    <s v="#Essential hypertension and hypertensive renal disease (I10,I12,I15)"/>
    <x v="104"/>
    <n v="10"/>
    <n v="1655847"/>
    <s v="Unreliable"/>
    <n v="0.60392053130512668"/>
    <e v="#N/A"/>
    <x v="3"/>
  </r>
  <r>
    <s v=""/>
    <x v="3"/>
    <x v="3"/>
    <x v="0"/>
    <s v="F"/>
    <s v="#Cerebrovascular diseases (I60-I69)"/>
    <x v="43"/>
    <n v="42"/>
    <n v="1655847"/>
    <s v="2.54"/>
    <n v="2.5364662314815316"/>
    <n v="2.8273790824212419"/>
    <x v="241"/>
  </r>
  <r>
    <s v=""/>
    <x v="3"/>
    <x v="3"/>
    <x v="0"/>
    <s v="F"/>
    <s v="#Atherosclerosis (I70)"/>
    <x v="44"/>
    <n v="0"/>
    <n v="1655847"/>
    <s v="Unreliable"/>
    <n v="0"/>
    <n v="0"/>
    <x v="0"/>
  </r>
  <r>
    <s v=""/>
    <x v="3"/>
    <x v="3"/>
    <x v="0"/>
    <s v="F"/>
    <s v="Other disorders of circulatory system (I80-I99)"/>
    <x v="45"/>
    <n v="13"/>
    <n v="1655847"/>
    <s v="Unreliable"/>
    <n v="0.78509669069666455"/>
    <n v="0.94245969414041386"/>
    <x v="242"/>
  </r>
  <r>
    <s v=""/>
    <x v="3"/>
    <x v="3"/>
    <x v="0"/>
    <s v="F"/>
    <s v="#Influenza and pneumonia (J09-J18)"/>
    <x v="46"/>
    <n v="24"/>
    <n v="1655847"/>
    <s v="1.45"/>
    <n v="1.449409275132304"/>
    <n v="1.6964274494527452"/>
    <x v="243"/>
  </r>
  <r>
    <s v=""/>
    <x v="3"/>
    <x v="3"/>
    <x v="0"/>
    <s v="F"/>
    <s v="Pneumonia (J12-J18)"/>
    <x v="48"/>
    <n v="23"/>
    <n v="1655847"/>
    <s v="1.39"/>
    <n v="1.3890172220017911"/>
    <n v="1.3194435717965796"/>
    <x v="244"/>
  </r>
  <r>
    <s v=""/>
    <x v="3"/>
    <x v="3"/>
    <x v="0"/>
    <s v="F"/>
    <s v="Other acute lower respiratory infections (J20-J22,U04)"/>
    <x v="49"/>
    <n v="0"/>
    <n v="1655847"/>
    <s v="Unreliable"/>
    <n v="0"/>
    <n v="0"/>
    <x v="0"/>
  </r>
  <r>
    <s v=""/>
    <x v="3"/>
    <x v="3"/>
    <x v="0"/>
    <s v="F"/>
    <s v="#Acute bronchitis and bronchiolitis (J20-J21)"/>
    <x v="50"/>
    <n v="0"/>
    <n v="1655847"/>
    <s v="Unreliable"/>
    <n v="0"/>
    <n v="0"/>
    <x v="0"/>
  </r>
  <r>
    <s v=""/>
    <x v="3"/>
    <x v="3"/>
    <x v="0"/>
    <s v="F"/>
    <s v="Other and unspecified acute lower respiratory infections (J22,U04)"/>
    <x v="51"/>
    <n v="0"/>
    <n v="1655847"/>
    <s v="Unreliable"/>
    <n v="0"/>
    <n v="0"/>
    <x v="0"/>
  </r>
  <r>
    <s v=""/>
    <x v="3"/>
    <x v="3"/>
    <x v="0"/>
    <s v="F"/>
    <s v="#Chronic lower respiratory diseases (J40-J47)"/>
    <x v="52"/>
    <n v="13"/>
    <n v="1655847"/>
    <s v="Unreliable"/>
    <n v="0.78509669069666455"/>
    <n v="1.2566129255205518"/>
    <x v="245"/>
  </r>
  <r>
    <s v=""/>
    <x v="3"/>
    <x v="3"/>
    <x v="0"/>
    <s v="F"/>
    <s v="Emphysema (J43)"/>
    <x v="54"/>
    <n v="0"/>
    <n v="1655847"/>
    <s v="Unreliable"/>
    <n v="0"/>
    <n v="0"/>
    <x v="0"/>
  </r>
  <r>
    <s v=""/>
    <x v="3"/>
    <x v="3"/>
    <x v="0"/>
    <s v="F"/>
    <s v="Other diseases of respiratory system (J00-J06,J30- J39,J67,J70-J98)"/>
    <x v="57"/>
    <n v="20"/>
    <n v="1655847"/>
    <s v="1.21"/>
    <n v="1.2078410626102534"/>
    <n v="0.87962904786438634"/>
    <x v="246"/>
  </r>
  <r>
    <s v=""/>
    <x v="3"/>
    <x v="3"/>
    <x v="0"/>
    <s v="F"/>
    <s v="#Chronic liver disease and cirrhosis (K70,K73-K74)"/>
    <x v="59"/>
    <n v="222"/>
    <n v="1655847"/>
    <s v="13.41"/>
    <n v="13.40703579497381"/>
    <n v="7.0370323829150907"/>
    <x v="247"/>
  </r>
  <r>
    <s v=""/>
    <x v="3"/>
    <x v="3"/>
    <x v="0"/>
    <s v="F"/>
    <s v="Alcoholic liver disease (K70)"/>
    <x v="60"/>
    <n v="197"/>
    <n v="1655847"/>
    <s v="11.90"/>
    <n v="11.897234466710994"/>
    <n v="6.4715565664308423"/>
    <x v="248"/>
  </r>
  <r>
    <s v=""/>
    <x v="3"/>
    <x v="3"/>
    <x v="0"/>
    <s v="F"/>
    <s v="Other chronic liver disease and cirrhosis (K73-K74)"/>
    <x v="61"/>
    <n v="25"/>
    <n v="1655847"/>
    <s v="1.51"/>
    <n v="1.5098013282628167"/>
    <e v="#N/A"/>
    <x v="3"/>
  </r>
  <r>
    <s v=""/>
    <x v="3"/>
    <x v="3"/>
    <x v="0"/>
    <s v="F"/>
    <s v="#Nephritis, nephrotic syndrome and nephrosis (N00-N07,N17-N19,N25-N27)"/>
    <x v="62"/>
    <n v="26"/>
    <n v="1655847"/>
    <s v="1.57"/>
    <n v="1.5701933813933291"/>
    <e v="#N/A"/>
    <x v="3"/>
  </r>
  <r>
    <s v=""/>
    <x v="3"/>
    <x v="3"/>
    <x v="0"/>
    <s v="F"/>
    <s v="Acute and rapidly progressive nephritic and nephrotic syndrome (N00-N01,N04)"/>
    <x v="63"/>
    <n v="0"/>
    <n v="1655847"/>
    <s v="Unreliable"/>
    <n v="0"/>
    <n v="0"/>
    <x v="0"/>
  </r>
  <r>
    <s v=""/>
    <x v="3"/>
    <x v="3"/>
    <x v="0"/>
    <s v="F"/>
    <s v="Chronic glomerulonephritis, nephritis and nephropathy not specified as acute or chronic, and renal sclerosis unspecified (N02-N03,N05-N07,N26)"/>
    <x v="64"/>
    <n v="0"/>
    <n v="1655847"/>
    <s v="Unreliable"/>
    <n v="0"/>
    <e v="#N/A"/>
    <x v="3"/>
  </r>
  <r>
    <s v=""/>
    <x v="3"/>
    <x v="3"/>
    <x v="0"/>
    <s v="F"/>
    <s v="Renal failure (N17-N19)"/>
    <x v="65"/>
    <n v="26"/>
    <n v="1655847"/>
    <s v="1.57"/>
    <n v="1.5701933813933291"/>
    <e v="#N/A"/>
    <x v="3"/>
  </r>
  <r>
    <s v=""/>
    <x v="3"/>
    <x v="3"/>
    <x v="0"/>
    <s v="F"/>
    <s v="Other disorders of kidney (N25,N27)"/>
    <x v="66"/>
    <n v="0"/>
    <n v="1655847"/>
    <s v="Unreliable"/>
    <n v="0"/>
    <n v="0"/>
    <x v="0"/>
  </r>
  <r>
    <s v=""/>
    <x v="3"/>
    <x v="3"/>
    <x v="0"/>
    <s v="F"/>
    <s v="#Hyperplasia of prostate (N40)"/>
    <x v="67"/>
    <n v="0"/>
    <n v="1655847"/>
    <s v="Unreliable"/>
    <n v="0"/>
    <n v="0"/>
    <x v="0"/>
  </r>
  <r>
    <s v=""/>
    <x v="3"/>
    <x v="3"/>
    <x v="0"/>
    <s v="F"/>
    <s v="#Pregnancy, childbirth and the puerperium (O00-O99)"/>
    <x v="69"/>
    <n v="33"/>
    <n v="1655847"/>
    <s v="1.99"/>
    <n v="1.9929377533069177"/>
    <n v="2.010580680832883"/>
    <x v="249"/>
  </r>
  <r>
    <s v=""/>
    <x v="3"/>
    <x v="3"/>
    <x v="0"/>
    <s v="F"/>
    <s v="Other complications of pregnancy, childbirth and the puerperium (O10-O99)"/>
    <x v="70"/>
    <n v="32"/>
    <n v="1655847"/>
    <s v="1.93"/>
    <n v="1.9325457001764053"/>
    <n v="2.010580680832883"/>
    <x v="230"/>
  </r>
  <r>
    <s v=""/>
    <x v="3"/>
    <x v="3"/>
    <x v="0"/>
    <s v="F"/>
    <s v="#Certain conditions originating in the perinatal period (P00-P96)"/>
    <x v="71"/>
    <n v="0"/>
    <n v="1655847"/>
    <s v="Unreliable"/>
    <n v="0"/>
    <n v="0"/>
    <x v="0"/>
  </r>
  <r>
    <s v=""/>
    <x v="3"/>
    <x v="3"/>
    <x v="0"/>
    <s v="F"/>
    <s v="#Congenital malformations, deformations and chromosomal abnormalities (Q00-Q99)"/>
    <x v="72"/>
    <n v="24"/>
    <n v="1655847"/>
    <s v="1.45"/>
    <n v="1.449409275132304"/>
    <n v="0.94245969414041386"/>
    <x v="250"/>
  </r>
  <r>
    <s v=""/>
    <x v="3"/>
    <x v="3"/>
    <x v="0"/>
    <s v="F"/>
    <s v="Symptoms, signs and abnormal clinical and laboratory findings, not elsewhere classified (R00-R99)"/>
    <x v="73"/>
    <n v="28"/>
    <n v="1655847"/>
    <s v="1.69"/>
    <n v="1.6909774876543546"/>
    <n v="1.3194435717965796"/>
    <x v="251"/>
  </r>
  <r>
    <s v=""/>
    <x v="3"/>
    <x v="3"/>
    <x v="0"/>
    <s v="F"/>
    <s v="All other diseases (Residual) "/>
    <x v="74"/>
    <n v="321"/>
    <n v="1655847"/>
    <s v="19.39"/>
    <n v="19.385849054894564"/>
    <n v="14.451048643486345"/>
    <x v="252"/>
  </r>
  <r>
    <s v=""/>
    <x v="3"/>
    <x v="3"/>
    <x v="0"/>
    <s v="F"/>
    <s v="#Accidents (unintentional injuries) (V01-X59,Y85-Y86)"/>
    <x v="75"/>
    <n v="643"/>
    <n v="1655847"/>
    <s v="38.83"/>
    <n v="38.832090162919641"/>
    <n v="26.011887558275426"/>
    <x v="253"/>
  </r>
  <r>
    <s v=""/>
    <x v="3"/>
    <x v="3"/>
    <x v="0"/>
    <s v="F"/>
    <s v="Transport accidents (V01-V99,Y85)"/>
    <x v="76"/>
    <n v="139"/>
    <n v="1655847"/>
    <s v="8.39"/>
    <n v="8.3944953851412603"/>
    <n v="6.4715565664308423"/>
    <x v="254"/>
  </r>
  <r>
    <s v=""/>
    <x v="3"/>
    <x v="3"/>
    <x v="0"/>
    <s v="F"/>
    <s v="Motor vehicle accidents (V02-V04,V09.0,V09.2,V12-V14,V19.0-V19.2,V19.4-V19.6,V20-V79,V80.3-V80.5,V81.0-V81.1,V82.0-V82.1,V83-V86,V87.0-V87.8,V88.0-V88.8,V89.0,V89.2)"/>
    <x v="77"/>
    <n v="132"/>
    <n v="1655847"/>
    <s v="7.97"/>
    <n v="7.9717510132276708"/>
    <n v="5.9689113962226212"/>
    <x v="255"/>
  </r>
  <r>
    <s v=""/>
    <x v="3"/>
    <x v="3"/>
    <x v="0"/>
    <s v="F"/>
    <s v="Nontransport accidents (W00-X59,Y86)"/>
    <x v="78"/>
    <n v="504"/>
    <n v="1655847"/>
    <s v="30.44"/>
    <n v="30.437594777778383"/>
    <n v="19.540330991844584"/>
    <x v="256"/>
  </r>
  <r>
    <s v=""/>
    <x v="3"/>
    <x v="3"/>
    <x v="0"/>
    <s v="F"/>
    <s v="Falls (W00-W19)"/>
    <x v="79"/>
    <n v="17"/>
    <n v="1655847"/>
    <s v="Unreliable"/>
    <n v="1.0266649032187152"/>
    <n v="0.62830646276027591"/>
    <x v="257"/>
  </r>
  <r>
    <s v=""/>
    <x v="3"/>
    <x v="3"/>
    <x v="0"/>
    <s v="F"/>
    <s v="Accidental drowning and submersion (W65-W74)"/>
    <x v="110"/>
    <n v="14"/>
    <n v="1655847"/>
    <s v="Unreliable"/>
    <n v="0.84548874382717731"/>
    <e v="#N/A"/>
    <x v="3"/>
  </r>
  <r>
    <s v=""/>
    <x v="3"/>
    <x v="3"/>
    <x v="0"/>
    <s v="F"/>
    <s v="Accidental poisoning and exposure to noxious substances (X40-X49)"/>
    <x v="81"/>
    <n v="447"/>
    <n v="1655847"/>
    <s v="27.00"/>
    <n v="26.99524774933916"/>
    <n v="17.152766433355534"/>
    <x v="258"/>
  </r>
  <r>
    <s v=""/>
    <x v="3"/>
    <x v="3"/>
    <x v="0"/>
    <s v="F"/>
    <s v="Other and unspecified nontransport accidents and their sequelae (W20-W31,W35-W64,W75-W99,X10-X39,X50-X59,Y86)"/>
    <x v="82"/>
    <n v="23"/>
    <n v="1655847"/>
    <s v="1.39"/>
    <n v="1.3890172220017911"/>
    <n v="1.4451048643486346"/>
    <x v="238"/>
  </r>
  <r>
    <s v=""/>
    <x v="3"/>
    <x v="3"/>
    <x v="0"/>
    <s v="F"/>
    <s v="#Intentional self-harm (suicide) (*U03,X60-X84,Y87.0)"/>
    <x v="83"/>
    <n v="168"/>
    <n v="1655847"/>
    <s v="10.15"/>
    <n v="10.145864925926126"/>
    <n v="10.115734050440443"/>
    <x v="259"/>
  </r>
  <r>
    <s v=""/>
    <x v="3"/>
    <x v="3"/>
    <x v="0"/>
    <s v="F"/>
    <s v="Intentional self-harm (suicide) by discharge of firearms (X72-X74)"/>
    <x v="84"/>
    <n v="42"/>
    <n v="1655847"/>
    <s v="2.54"/>
    <n v="2.5364662314815316"/>
    <n v="2.8902097286972692"/>
    <x v="260"/>
  </r>
  <r>
    <s v=""/>
    <x v="3"/>
    <x v="3"/>
    <x v="0"/>
    <s v="F"/>
    <s v="Intentional self-harm (suicide) by other and unspecified means and their sequelae (*U03,X60-X71,X75-X84,Y87.0)"/>
    <x v="85"/>
    <n v="126"/>
    <n v="1655847"/>
    <s v="7.61"/>
    <n v="7.6093986944445957"/>
    <n v="7.2255243217431726"/>
    <x v="261"/>
  </r>
  <r>
    <s v=""/>
    <x v="3"/>
    <x v="3"/>
    <x v="0"/>
    <s v="F"/>
    <s v="#Assault (homicide) (*U01-*U02,X85-Y09,Y87.1)"/>
    <x v="86"/>
    <n v="43"/>
    <n v="1655847"/>
    <s v="2.60"/>
    <n v="2.5968582846120443"/>
    <n v="2.5760564973171314"/>
    <x v="262"/>
  </r>
  <r>
    <s v=""/>
    <x v="3"/>
    <x v="3"/>
    <x v="0"/>
    <s v="F"/>
    <s v="Assault (homicide) by discharge of firearms (*U01.4,X93-X95)"/>
    <x v="87"/>
    <n v="34"/>
    <n v="1655847"/>
    <s v="2.05"/>
    <n v="2.0533298064374303"/>
    <n v="1.7592580957287727"/>
    <x v="263"/>
  </r>
  <r>
    <s v=""/>
    <x v="3"/>
    <x v="3"/>
    <x v="0"/>
    <s v="F"/>
    <s v="#Legal intervention (Y35,Y89.0)"/>
    <x v="89"/>
    <n v="0"/>
    <n v="1655847"/>
    <s v="Unreliable"/>
    <n v="0"/>
    <n v="0"/>
    <x v="0"/>
  </r>
  <r>
    <s v=""/>
    <x v="3"/>
    <x v="3"/>
    <x v="0"/>
    <s v="F"/>
    <s v="Events of undetermined intent (Y10-Y34,Y87.2,Y89.9)"/>
    <x v="90"/>
    <n v="24"/>
    <n v="1655847"/>
    <s v="1.45"/>
    <n v="1.449409275132304"/>
    <n v="1.1937822792445243"/>
    <x v="264"/>
  </r>
  <r>
    <s v=""/>
    <x v="3"/>
    <x v="3"/>
    <x v="0"/>
    <s v="F"/>
    <s v="Other and unspecified events of undetermined intent and their sequelae (Y10-Y21,Y25-Y34,Y87.2,Y89.9)"/>
    <x v="91"/>
    <n v="22"/>
    <n v="1655847"/>
    <s v="1.33"/>
    <n v="1.3286251688712785"/>
    <n v="1.1309516329684968"/>
    <x v="265"/>
  </r>
  <r>
    <s v=""/>
    <x v="3"/>
    <x v="3"/>
    <x v="0"/>
    <s v="F"/>
    <s v="#Operations of war and their sequelae (Y36,Y89.1)"/>
    <x v="92"/>
    <n v="0"/>
    <n v="1655847"/>
    <s v="Unreliable"/>
    <n v="0"/>
    <n v="0"/>
    <x v="0"/>
  </r>
  <r>
    <s v=""/>
    <x v="3"/>
    <x v="3"/>
    <x v="0"/>
    <s v="F"/>
    <s v="#Enterocolitis due to Clostridium difficile (A04.7)"/>
    <x v="123"/>
    <n v="0"/>
    <n v="1655847"/>
    <s v="Unreliable"/>
    <n v="0"/>
    <e v="#N/A"/>
    <x v="3"/>
  </r>
  <r>
    <s v=""/>
    <x v="3"/>
    <x v="3"/>
    <x v="0"/>
    <s v="F"/>
    <s v="#COVID-19 (U07.1)"/>
    <x v="93"/>
    <n v="320"/>
    <n v="1655847"/>
    <s v="19.33"/>
    <n v="19.325457001764054"/>
    <e v="#DIV/0!"/>
    <x v="0"/>
  </r>
  <r>
    <s v=""/>
    <x v="3"/>
    <x v="3"/>
    <x v="0"/>
    <s v="F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3"/>
    <x v="3"/>
    <x v="1"/>
    <s v="M"/>
    <s v="#Shigellosis and amebiasis (A03,A06)"/>
    <x v="1"/>
    <n v="0"/>
    <n v="1727974"/>
    <s v="Unreliable"/>
    <n v="0"/>
    <n v="0"/>
    <x v="0"/>
  </r>
  <r>
    <s v=""/>
    <x v="3"/>
    <x v="3"/>
    <x v="1"/>
    <s v="M"/>
    <s v="#Whooping cough (A37)"/>
    <x v="3"/>
    <n v="0"/>
    <n v="1727974"/>
    <s v="Unreliable"/>
    <n v="0"/>
    <n v="0"/>
    <x v="0"/>
  </r>
  <r>
    <s v=""/>
    <x v="3"/>
    <x v="3"/>
    <x v="1"/>
    <s v="M"/>
    <s v="#Scarlet fever and erysipelas (A38,A46)"/>
    <x v="4"/>
    <n v="0"/>
    <n v="1727974"/>
    <s v="Unreliable"/>
    <n v="0"/>
    <n v="0"/>
    <x v="0"/>
  </r>
  <r>
    <s v=""/>
    <x v="3"/>
    <x v="3"/>
    <x v="1"/>
    <s v="M"/>
    <s v="#Meningococcal infection (A39)"/>
    <x v="5"/>
    <n v="0"/>
    <n v="1727974"/>
    <s v="Unreliable"/>
    <n v="0"/>
    <n v="0"/>
    <x v="0"/>
  </r>
  <r>
    <s v=""/>
    <x v="3"/>
    <x v="3"/>
    <x v="1"/>
    <s v="M"/>
    <s v="#Septicemia (A40-A41)"/>
    <x v="6"/>
    <n v="26"/>
    <n v="1727974"/>
    <s v="1.50"/>
    <n v="1.5046522690734931"/>
    <n v="1.0412379216401091"/>
    <x v="266"/>
  </r>
  <r>
    <s v=""/>
    <x v="3"/>
    <x v="3"/>
    <x v="1"/>
    <s v="M"/>
    <s v="#Syphilis (A50-A53)"/>
    <x v="7"/>
    <n v="0"/>
    <n v="1727974"/>
    <s v="Unreliable"/>
    <n v="0"/>
    <n v="0"/>
    <x v="0"/>
  </r>
  <r>
    <s v=""/>
    <x v="3"/>
    <x v="3"/>
    <x v="1"/>
    <s v="M"/>
    <s v="#Acute poliomyelitis (A80)"/>
    <x v="8"/>
    <n v="0"/>
    <n v="1727974"/>
    <s v="Unreliable"/>
    <n v="0"/>
    <n v="0"/>
    <x v="0"/>
  </r>
  <r>
    <s v=""/>
    <x v="3"/>
    <x v="3"/>
    <x v="1"/>
    <s v="M"/>
    <s v="#Arthropod-borne viral encephalitis (A83-A84,A85.2)"/>
    <x v="9"/>
    <n v="0"/>
    <n v="1727974"/>
    <s v="Unreliable"/>
    <n v="0"/>
    <n v="0"/>
    <x v="0"/>
  </r>
  <r>
    <s v=""/>
    <x v="3"/>
    <x v="3"/>
    <x v="1"/>
    <s v="M"/>
    <s v="#Measles (B05)"/>
    <x v="10"/>
    <n v="0"/>
    <n v="1727974"/>
    <s v="Unreliable"/>
    <n v="0"/>
    <n v="0"/>
    <x v="0"/>
  </r>
  <r>
    <s v=""/>
    <x v="3"/>
    <x v="3"/>
    <x v="1"/>
    <s v="M"/>
    <s v="#Human immunodeficiency virus (HIV) disease (B20-B24)"/>
    <x v="97"/>
    <n v="32"/>
    <n v="1727974"/>
    <s v="1.85"/>
    <n v="1.8518797157827607"/>
    <n v="1.0412379216401091"/>
    <x v="267"/>
  </r>
  <r>
    <s v=""/>
    <x v="3"/>
    <x v="3"/>
    <x v="1"/>
    <s v="M"/>
    <s v="#Malaria (B50-B54)"/>
    <x v="11"/>
    <n v="0"/>
    <n v="1727974"/>
    <s v="Unreliable"/>
    <n v="0"/>
    <n v="0"/>
    <x v="0"/>
  </r>
  <r>
    <s v=""/>
    <x v="3"/>
    <x v="3"/>
    <x v="1"/>
    <s v="M"/>
    <s v="Other and unspecified infectious and parasitic diseases and their sequelae (A00,A05,A20-A36,A42-A44,A48-A49,A54-A79,A81-A82,A85.0-A85.1,A85.8,A86-B04,B06-B09,B25-B49,B55-B99,U07.1)"/>
    <x v="98"/>
    <n v="598"/>
    <n v="1727974"/>
    <s v="34.61"/>
    <n v="34.607002188690338"/>
    <e v="#N/A"/>
    <x v="3"/>
  </r>
  <r>
    <s v=""/>
    <x v="3"/>
    <x v="3"/>
    <x v="1"/>
    <s v="M"/>
    <s v="#Malignant neoplasms (C00-C97)"/>
    <x v="12"/>
    <n v="325"/>
    <n v="1727974"/>
    <s v="18.81"/>
    <n v="18.808153363418665"/>
    <n v="20.273514827228002"/>
    <x v="268"/>
  </r>
  <r>
    <s v=""/>
    <x v="3"/>
    <x v="3"/>
    <x v="1"/>
    <s v="M"/>
    <s v="Malignant neoplasms of lip, oral cavity and pharynx (C00-C14)"/>
    <x v="118"/>
    <n v="12"/>
    <n v="1727974"/>
    <s v="Unreliable"/>
    <n v="0.69445489341853517"/>
    <e v="#N/A"/>
    <x v="3"/>
  </r>
  <r>
    <s v=""/>
    <x v="3"/>
    <x v="3"/>
    <x v="1"/>
    <s v="M"/>
    <s v="Malignant neoplasm of esophagus (C15)"/>
    <x v="13"/>
    <n v="13"/>
    <n v="1727974"/>
    <s v="Unreliable"/>
    <n v="0.75232613453674657"/>
    <n v="0.67374218459065871"/>
    <x v="269"/>
  </r>
  <r>
    <s v=""/>
    <x v="3"/>
    <x v="3"/>
    <x v="1"/>
    <s v="M"/>
    <s v="Malignant neoplasm of stomach (C16)"/>
    <x v="14"/>
    <n v="15"/>
    <n v="1727974"/>
    <s v="Unreliable"/>
    <n v="0.86806861677316904"/>
    <n v="1.1637365006565923"/>
    <x v="270"/>
  </r>
  <r>
    <s v=""/>
    <x v="3"/>
    <x v="3"/>
    <x v="1"/>
    <s v="M"/>
    <s v="Malignant neoplasms of colon, rectum and anus (C18-C21)"/>
    <x v="15"/>
    <n v="65"/>
    <n v="1727974"/>
    <s v="3.76"/>
    <n v="3.7616306726837321"/>
    <n v="4.1649516865604364"/>
    <x v="271"/>
  </r>
  <r>
    <s v=""/>
    <x v="3"/>
    <x v="3"/>
    <x v="1"/>
    <s v="M"/>
    <s v="Malignant neoplasms of liver and intrahepatic bile ducts (C22)"/>
    <x v="99"/>
    <n v="12"/>
    <n v="1727974"/>
    <s v="Unreliable"/>
    <n v="0.69445489341853517"/>
    <n v="1.2862350796730757"/>
    <x v="272"/>
  </r>
  <r>
    <s v=""/>
    <x v="3"/>
    <x v="3"/>
    <x v="1"/>
    <s v="M"/>
    <s v="Malignant neoplasm of pancreas (C25)"/>
    <x v="100"/>
    <n v="22"/>
    <n v="1727974"/>
    <s v="1.27"/>
    <n v="1.273167304600648"/>
    <n v="1.653730816722526"/>
    <x v="273"/>
  </r>
  <r>
    <s v=""/>
    <x v="3"/>
    <x v="3"/>
    <x v="1"/>
    <s v="M"/>
    <s v="Malignant neoplasms of trachea, bronchus and lung (C33-C34)"/>
    <x v="17"/>
    <n v="14"/>
    <n v="1727974"/>
    <s v="Unreliable"/>
    <n v="0.81019737565495786"/>
    <n v="1.5312322377060426"/>
    <x v="274"/>
  </r>
  <r>
    <s v=""/>
    <x v="3"/>
    <x v="3"/>
    <x v="1"/>
    <s v="M"/>
    <s v="Malignant melanoma of skin (C43)"/>
    <x v="18"/>
    <n v="11"/>
    <n v="1727974"/>
    <s v="Unreliable"/>
    <n v="0.63658365230032399"/>
    <n v="0.79624076360714224"/>
    <x v="275"/>
  </r>
  <r>
    <s v=""/>
    <x v="3"/>
    <x v="3"/>
    <x v="1"/>
    <s v="M"/>
    <s v="Malignant neoplasm of cervix uteri (C53)"/>
    <x v="20"/>
    <n v="0"/>
    <n v="1727974"/>
    <s v="Unreliable"/>
    <n v="0"/>
    <n v="0"/>
    <x v="0"/>
  </r>
  <r>
    <s v=""/>
    <x v="3"/>
    <x v="3"/>
    <x v="1"/>
    <s v="M"/>
    <s v="Malignant neoplasms of corpus uteri and uterus, part unspecified (C54-C55)"/>
    <x v="101"/>
    <n v="0"/>
    <n v="1727974"/>
    <s v="Unreliable"/>
    <n v="0"/>
    <n v="0"/>
    <x v="0"/>
  </r>
  <r>
    <s v=""/>
    <x v="3"/>
    <x v="3"/>
    <x v="1"/>
    <s v="M"/>
    <s v="Malignant neoplasm of ovary (C56)"/>
    <x v="21"/>
    <n v="0"/>
    <n v="1727974"/>
    <s v="Unreliable"/>
    <n v="0"/>
    <n v="0"/>
    <x v="0"/>
  </r>
  <r>
    <s v=""/>
    <x v="3"/>
    <x v="3"/>
    <x v="1"/>
    <s v="M"/>
    <s v="Malignant neoplasm of prostate (C61)"/>
    <x v="22"/>
    <n v="0"/>
    <n v="1727974"/>
    <s v="Unreliable"/>
    <n v="0"/>
    <e v="#N/A"/>
    <x v="3"/>
  </r>
  <r>
    <s v=""/>
    <x v="3"/>
    <x v="3"/>
    <x v="1"/>
    <s v="M"/>
    <s v="Malignant neoplasms of kidney and renal pelvis (C64-C65)"/>
    <x v="124"/>
    <n v="12"/>
    <n v="1727974"/>
    <s v="Unreliable"/>
    <n v="0.69445489341853517"/>
    <e v="#N/A"/>
    <x v="3"/>
  </r>
  <r>
    <s v=""/>
    <x v="3"/>
    <x v="3"/>
    <x v="1"/>
    <s v="M"/>
    <s v="Malignant neoplasms of meninges, brain and other parts of central nervous system (C70-C72)"/>
    <x v="23"/>
    <n v="36"/>
    <n v="1727974"/>
    <s v="2.08"/>
    <n v="2.0833646802556056"/>
    <n v="1.9599772642637345"/>
    <x v="276"/>
  </r>
  <r>
    <s v=""/>
    <x v="3"/>
    <x v="3"/>
    <x v="1"/>
    <s v="M"/>
    <s v="Malignant neoplasms of lymphoid, hematopoietic and related tissue (C81-C96)"/>
    <x v="24"/>
    <n v="36"/>
    <n v="1727974"/>
    <s v="2.08"/>
    <n v="2.0833646802556056"/>
    <n v="2.0212265537719762"/>
    <x v="277"/>
  </r>
  <r>
    <s v=""/>
    <x v="3"/>
    <x v="3"/>
    <x v="1"/>
    <s v="M"/>
    <s v="Non-Hodgkin lymphoma (C82-C85)"/>
    <x v="26"/>
    <n v="10"/>
    <n v="1727974"/>
    <s v="Unreliable"/>
    <n v="0.5787124111821127"/>
    <e v="#N/A"/>
    <x v="3"/>
  </r>
  <r>
    <s v=""/>
    <x v="3"/>
    <x v="3"/>
    <x v="1"/>
    <s v="M"/>
    <s v="Leukemia (C91-C95)"/>
    <x v="27"/>
    <n v="22"/>
    <n v="1727974"/>
    <s v="1.27"/>
    <n v="1.273167304600648"/>
    <n v="1.1637365006565923"/>
    <x v="278"/>
  </r>
  <r>
    <s v=""/>
    <x v="3"/>
    <x v="3"/>
    <x v="1"/>
    <s v="M"/>
    <s v="Other and unspecified malignant neoplasms of lymphoid, hematopoietic and related tissue (C96)"/>
    <x v="28"/>
    <n v="0"/>
    <n v="1727974"/>
    <s v="Unreliable"/>
    <n v="0"/>
    <n v="0"/>
    <x v="0"/>
  </r>
  <r>
    <s v=""/>
    <x v="3"/>
    <x v="3"/>
    <x v="1"/>
    <s v="M"/>
    <s v="All other and unspecified malignant neoplasms (C17,C23-C24,C26-C31,C37-C41,C44-C49,C51-C52,C57-C60,C62-C63,C66,C68-C69,C73-C80,C97)"/>
    <x v="29"/>
    <n v="68"/>
    <n v="1727974"/>
    <s v="3.94"/>
    <n v="3.9352443960383665"/>
    <n v="3.7362066600027442"/>
    <x v="279"/>
  </r>
  <r>
    <s v=""/>
    <x v="3"/>
    <x v="3"/>
    <x v="1"/>
    <s v="M"/>
    <s v="#Diabetes mellitus (E10-E14)"/>
    <x v="30"/>
    <n v="106"/>
    <n v="1727974"/>
    <s v="6.13"/>
    <n v="6.134351558530394"/>
    <n v="5.2061896082005443"/>
    <x v="280"/>
  </r>
  <r>
    <s v=""/>
    <x v="3"/>
    <x v="3"/>
    <x v="1"/>
    <s v="M"/>
    <s v="Other nutritional deficiencies (E50-E64)"/>
    <x v="102"/>
    <n v="0"/>
    <n v="1727974"/>
    <s v="Unreliable"/>
    <n v="0"/>
    <e v="#N/A"/>
    <x v="3"/>
  </r>
  <r>
    <s v=""/>
    <x v="3"/>
    <x v="3"/>
    <x v="1"/>
    <s v="M"/>
    <s v="#Meningitis (G00,G03)"/>
    <x v="111"/>
    <n v="0"/>
    <n v="1727974"/>
    <s v="Unreliable"/>
    <n v="0"/>
    <e v="#N/A"/>
    <x v="3"/>
  </r>
  <r>
    <s v=""/>
    <x v="3"/>
    <x v="3"/>
    <x v="1"/>
    <s v="M"/>
    <s v="Major cardiovascular diseases (I00-I78)"/>
    <x v="32"/>
    <n v="615"/>
    <n v="1727974"/>
    <s v="35.59"/>
    <n v="35.59081328769993"/>
    <n v="31.727131965269201"/>
    <x v="281"/>
  </r>
  <r>
    <s v=""/>
    <x v="3"/>
    <x v="3"/>
    <x v="1"/>
    <s v="M"/>
    <s v="#Diseases of heart (I00-I09,I11,I13,I20-I51)"/>
    <x v="33"/>
    <n v="485"/>
    <n v="1727974"/>
    <s v="28.07"/>
    <n v="28.067551942332464"/>
    <n v="26.459693067560416"/>
    <x v="282"/>
  </r>
  <r>
    <s v=""/>
    <x v="3"/>
    <x v="3"/>
    <x v="1"/>
    <s v="M"/>
    <s v="Hypertensive heart disease (I11)"/>
    <x v="34"/>
    <n v="94"/>
    <n v="1727974"/>
    <s v="5.44"/>
    <n v="5.4398966651118599"/>
    <n v="4.2874502655769193"/>
    <x v="283"/>
  </r>
  <r>
    <s v=""/>
    <x v="3"/>
    <x v="3"/>
    <x v="1"/>
    <s v="M"/>
    <s v="Ischemic heart diseases (I20-I25)"/>
    <x v="35"/>
    <n v="233"/>
    <n v="1727974"/>
    <s v="13.48"/>
    <n v="13.483999180543226"/>
    <n v="13.168597244271968"/>
    <x v="284"/>
  </r>
  <r>
    <s v=""/>
    <x v="3"/>
    <x v="3"/>
    <x v="1"/>
    <s v="M"/>
    <s v="Acute myocardial infarction (I21-I22)"/>
    <x v="36"/>
    <n v="78"/>
    <n v="1727974"/>
    <s v="4.51"/>
    <n v="4.5139568072204792"/>
    <n v="5.0836910291840613"/>
    <x v="285"/>
  </r>
  <r>
    <s v=""/>
    <x v="3"/>
    <x v="3"/>
    <x v="1"/>
    <s v="M"/>
    <s v="Other acute ischemic heart diseases (I24)"/>
    <x v="37"/>
    <n v="0"/>
    <n v="1727974"/>
    <s v="Unreliable"/>
    <n v="0"/>
    <e v="#N/A"/>
    <x v="3"/>
  </r>
  <r>
    <s v=""/>
    <x v="3"/>
    <x v="3"/>
    <x v="1"/>
    <s v="M"/>
    <s v="Other forms of chronic ischemic heart disease (I20,I25)"/>
    <x v="38"/>
    <n v="155"/>
    <n v="1727974"/>
    <s v="8.97"/>
    <n v="8.9700423733227481"/>
    <n v="7.9011583465631796"/>
    <x v="286"/>
  </r>
  <r>
    <s v=""/>
    <x v="3"/>
    <x v="3"/>
    <x v="1"/>
    <s v="M"/>
    <s v="Atherosclerotic cardiovascular disease, so described (I25.0)"/>
    <x v="39"/>
    <n v="84"/>
    <n v="1727974"/>
    <s v="4.86"/>
    <n v="4.8611842539297463"/>
    <n v="4.5324474236098862"/>
    <x v="287"/>
  </r>
  <r>
    <s v=""/>
    <x v="3"/>
    <x v="3"/>
    <x v="1"/>
    <s v="M"/>
    <s v="All other forms of chronic ischemic heart disease (I20,I25.1-I25.9)"/>
    <x v="40"/>
    <n v="71"/>
    <n v="1727974"/>
    <s v="4.11"/>
    <n v="4.1088581193930001"/>
    <n v="3.3687109229532934"/>
    <x v="288"/>
  </r>
  <r>
    <s v=""/>
    <x v="3"/>
    <x v="3"/>
    <x v="1"/>
    <s v="M"/>
    <s v="Other heart diseases (I26-I51)"/>
    <x v="41"/>
    <n v="150"/>
    <n v="1727974"/>
    <s v="8.68"/>
    <n v="8.6806861677316913"/>
    <n v="8.2074047941043897"/>
    <x v="289"/>
  </r>
  <r>
    <s v=""/>
    <x v="3"/>
    <x v="3"/>
    <x v="1"/>
    <s v="M"/>
    <s v="All other forms of heart disease (I26-I28,I34-I38,I42-I49,I51)"/>
    <x v="42"/>
    <n v="135"/>
    <n v="1727974"/>
    <s v="7.81"/>
    <n v="7.812617550958521"/>
    <n v="7.1661668724642791"/>
    <x v="290"/>
  </r>
  <r>
    <s v=""/>
    <x v="3"/>
    <x v="3"/>
    <x v="1"/>
    <s v="M"/>
    <s v="#Essential hypertension and hypertensive renal disease (I10,I12,I15)"/>
    <x v="104"/>
    <n v="21"/>
    <n v="1727974"/>
    <s v="1.22"/>
    <n v="1.2152960634824366"/>
    <n v="1.3474843691813174"/>
    <x v="291"/>
  </r>
  <r>
    <s v=""/>
    <x v="3"/>
    <x v="3"/>
    <x v="1"/>
    <s v="M"/>
    <s v="#Cerebrovascular diseases (I60-I69)"/>
    <x v="43"/>
    <n v="63"/>
    <n v="1727974"/>
    <s v="3.65"/>
    <n v="3.6458881904473102"/>
    <n v="2.5724701593461514"/>
    <x v="292"/>
  </r>
  <r>
    <s v=""/>
    <x v="3"/>
    <x v="3"/>
    <x v="1"/>
    <s v="M"/>
    <s v="Other diseases of circulatory system (I71-I78)"/>
    <x v="105"/>
    <n v="45"/>
    <n v="1727974"/>
    <s v="2.60"/>
    <n v="2.6042058503195071"/>
    <n v="1.3474843691813174"/>
    <x v="293"/>
  </r>
  <r>
    <s v=""/>
    <x v="3"/>
    <x v="3"/>
    <x v="1"/>
    <s v="M"/>
    <s v="#Aortic aneurysm and dissection (I71)"/>
    <x v="106"/>
    <n v="39"/>
    <n v="1727974"/>
    <s v="2.26"/>
    <n v="2.2569784036102396"/>
    <n v="1.1637365006565923"/>
    <x v="294"/>
  </r>
  <r>
    <s v=""/>
    <x v="3"/>
    <x v="3"/>
    <x v="1"/>
    <s v="M"/>
    <s v="Other disorders of circulatory system (I80-I99)"/>
    <x v="45"/>
    <n v="21"/>
    <n v="1727974"/>
    <s v="1.22"/>
    <n v="1.2152960634824366"/>
    <n v="0.91873934262362567"/>
    <x v="295"/>
  </r>
  <r>
    <s v=""/>
    <x v="3"/>
    <x v="3"/>
    <x v="1"/>
    <s v="M"/>
    <s v="#Influenza and pneumonia (J09-J18)"/>
    <x v="46"/>
    <n v="28"/>
    <n v="1727974"/>
    <s v="1.62"/>
    <n v="1.6203947513099157"/>
    <n v="1.7149801062307679"/>
    <x v="296"/>
  </r>
  <r>
    <s v=""/>
    <x v="3"/>
    <x v="3"/>
    <x v="1"/>
    <s v="M"/>
    <s v="Influenza (J09-J11)"/>
    <x v="47"/>
    <n v="0"/>
    <n v="1727974"/>
    <s v="Unreliable"/>
    <n v="0"/>
    <e v="#N/A"/>
    <x v="3"/>
  </r>
  <r>
    <s v=""/>
    <x v="3"/>
    <x v="3"/>
    <x v="1"/>
    <s v="M"/>
    <s v="Pneumonia (J12-J18)"/>
    <x v="48"/>
    <n v="28"/>
    <n v="1727974"/>
    <s v="1.62"/>
    <n v="1.6203947513099157"/>
    <n v="1.4699829481978008"/>
    <x v="297"/>
  </r>
  <r>
    <s v=""/>
    <x v="3"/>
    <x v="3"/>
    <x v="1"/>
    <s v="M"/>
    <s v="Other and unspecified acute lower respiratory infections (J22,U04)"/>
    <x v="51"/>
    <n v="0"/>
    <n v="1727974"/>
    <s v="Unreliable"/>
    <n v="0"/>
    <n v="0"/>
    <x v="0"/>
  </r>
  <r>
    <s v=""/>
    <x v="3"/>
    <x v="3"/>
    <x v="1"/>
    <s v="M"/>
    <s v="#Chronic lower respiratory diseases (J40-J47)"/>
    <x v="52"/>
    <n v="23"/>
    <n v="1727974"/>
    <s v="1.33"/>
    <n v="1.3310385457188592"/>
    <n v="1.224985790164834"/>
    <x v="298"/>
  </r>
  <r>
    <s v=""/>
    <x v="3"/>
    <x v="3"/>
    <x v="1"/>
    <s v="M"/>
    <s v="Bronchitis, chronic and unspecified (J40-J42)"/>
    <x v="53"/>
    <n v="0"/>
    <n v="1727974"/>
    <s v="Unreliable"/>
    <n v="0"/>
    <e v="#N/A"/>
    <x v="3"/>
  </r>
  <r>
    <s v=""/>
    <x v="3"/>
    <x v="3"/>
    <x v="1"/>
    <s v="M"/>
    <s v="Asthma (J45-J46)"/>
    <x v="107"/>
    <n v="15"/>
    <n v="1727974"/>
    <s v="Unreliable"/>
    <n v="0.86806861677316904"/>
    <n v="0.73499147409890042"/>
    <x v="299"/>
  </r>
  <r>
    <s v=""/>
    <x v="3"/>
    <x v="3"/>
    <x v="1"/>
    <s v="M"/>
    <s v="#Pneumoconioses and chemical effects (J60-J66,J68,U07.0)"/>
    <x v="56"/>
    <n v="0"/>
    <n v="1727974"/>
    <s v="Unreliable"/>
    <n v="0"/>
    <n v="0"/>
    <x v="0"/>
  </r>
  <r>
    <s v=""/>
    <x v="3"/>
    <x v="3"/>
    <x v="1"/>
    <s v="M"/>
    <s v="Other diseases of respiratory system (J00-J06,J30- J39,J67,J70-J98)"/>
    <x v="57"/>
    <n v="31"/>
    <n v="1727974"/>
    <s v="1.79"/>
    <n v="1.7940084746645493"/>
    <n v="1.0412379216401091"/>
    <x v="300"/>
  </r>
  <r>
    <s v=""/>
    <x v="3"/>
    <x v="3"/>
    <x v="1"/>
    <s v="M"/>
    <s v="#Chronic liver disease and cirrhosis (K70,K73-K74)"/>
    <x v="59"/>
    <n v="343"/>
    <n v="1727974"/>
    <s v="19.85"/>
    <n v="19.849835703546468"/>
    <n v="12.127359322631857"/>
    <x v="301"/>
  </r>
  <r>
    <s v=""/>
    <x v="3"/>
    <x v="3"/>
    <x v="1"/>
    <s v="M"/>
    <s v="Alcoholic liver disease (K70)"/>
    <x v="60"/>
    <n v="304"/>
    <n v="1727974"/>
    <s v="17.59"/>
    <n v="17.592857299936227"/>
    <n v="10.963622821975264"/>
    <x v="302"/>
  </r>
  <r>
    <s v=""/>
    <x v="3"/>
    <x v="3"/>
    <x v="1"/>
    <s v="M"/>
    <s v="Other chronic liver disease and cirrhosis (K73-K74)"/>
    <x v="61"/>
    <n v="39"/>
    <n v="1727974"/>
    <s v="2.26"/>
    <n v="2.2569784036102396"/>
    <n v="1.1637365006565923"/>
    <x v="294"/>
  </r>
  <r>
    <s v=""/>
    <x v="3"/>
    <x v="3"/>
    <x v="1"/>
    <s v="M"/>
    <s v="#Nephritis, nephrotic syndrome and nephrosis (N00-N07,N17-N19,N25-N27)"/>
    <x v="62"/>
    <n v="30"/>
    <n v="1727974"/>
    <s v="1.74"/>
    <n v="1.7361372335463381"/>
    <n v="0.612492895082417"/>
    <x v="303"/>
  </r>
  <r>
    <s v=""/>
    <x v="3"/>
    <x v="3"/>
    <x v="1"/>
    <s v="M"/>
    <s v="Acute and rapidly progressive nephritic and nephrotic syndrome (N00-N01,N04)"/>
    <x v="63"/>
    <n v="0"/>
    <n v="1727974"/>
    <s v="Unreliable"/>
    <n v="0"/>
    <n v="0"/>
    <x v="0"/>
  </r>
  <r>
    <s v=""/>
    <x v="3"/>
    <x v="3"/>
    <x v="1"/>
    <s v="M"/>
    <s v="Renal failure (N17-N19)"/>
    <x v="65"/>
    <n v="27"/>
    <n v="1727974"/>
    <s v="1.56"/>
    <n v="1.5625235101917043"/>
    <e v="#N/A"/>
    <x v="3"/>
  </r>
  <r>
    <s v=""/>
    <x v="3"/>
    <x v="3"/>
    <x v="1"/>
    <s v="M"/>
    <s v="Other disorders of kidney (N25,N27)"/>
    <x v="66"/>
    <n v="0"/>
    <n v="1727974"/>
    <s v="Unreliable"/>
    <n v="0"/>
    <e v="#N/A"/>
    <x v="3"/>
  </r>
  <r>
    <s v=""/>
    <x v="3"/>
    <x v="3"/>
    <x v="1"/>
    <s v="M"/>
    <s v="#Hyperplasia of prostate (N40)"/>
    <x v="67"/>
    <n v="0"/>
    <n v="1727974"/>
    <s v="Unreliable"/>
    <n v="0"/>
    <n v="0"/>
    <x v="0"/>
  </r>
  <r>
    <s v=""/>
    <x v="3"/>
    <x v="3"/>
    <x v="1"/>
    <s v="M"/>
    <s v="#Inflammatory diseases of female pelvic organs (N70-N76)"/>
    <x v="68"/>
    <n v="0"/>
    <n v="1727974"/>
    <s v="Unreliable"/>
    <n v="0"/>
    <n v="0"/>
    <x v="0"/>
  </r>
  <r>
    <s v=""/>
    <x v="3"/>
    <x v="3"/>
    <x v="1"/>
    <s v="M"/>
    <s v="#Pregnancy, childbirth and the puerperium (O00-O99)"/>
    <x v="69"/>
    <n v="0"/>
    <n v="1727974"/>
    <s v="Unreliable"/>
    <n v="0"/>
    <n v="0"/>
    <x v="0"/>
  </r>
  <r>
    <s v=""/>
    <x v="3"/>
    <x v="3"/>
    <x v="1"/>
    <s v="M"/>
    <s v="Pregnancy with abortive outcome (O00-O07)"/>
    <x v="108"/>
    <n v="0"/>
    <n v="1727974"/>
    <s v="Unreliable"/>
    <n v="0"/>
    <n v="0"/>
    <x v="0"/>
  </r>
  <r>
    <s v=""/>
    <x v="3"/>
    <x v="3"/>
    <x v="1"/>
    <s v="M"/>
    <s v="Other complications of pregnancy, childbirth and the puerperium (O10-O99)"/>
    <x v="70"/>
    <n v="0"/>
    <n v="1727974"/>
    <s v="Unreliable"/>
    <n v="0"/>
    <n v="0"/>
    <x v="0"/>
  </r>
  <r>
    <s v=""/>
    <x v="3"/>
    <x v="3"/>
    <x v="1"/>
    <s v="M"/>
    <s v="#Certain conditions originating in the perinatal period (P00-P96)"/>
    <x v="71"/>
    <n v="0"/>
    <n v="1727974"/>
    <s v="Unreliable"/>
    <n v="0"/>
    <n v="0"/>
    <x v="0"/>
  </r>
  <r>
    <s v=""/>
    <x v="3"/>
    <x v="3"/>
    <x v="1"/>
    <s v="M"/>
    <s v="#Congenital malformations, deformations and chromosomal abnormalities (Q00-Q99)"/>
    <x v="72"/>
    <n v="20"/>
    <n v="1727974"/>
    <s v="1.16"/>
    <n v="1.1574248223642254"/>
    <n v="1.1024872111483508"/>
    <x v="304"/>
  </r>
  <r>
    <s v=""/>
    <x v="3"/>
    <x v="3"/>
    <x v="1"/>
    <s v="M"/>
    <s v="Symptoms, signs and abnormal clinical and laboratory findings, not elsewhere classified (R00-R99)"/>
    <x v="73"/>
    <n v="38"/>
    <n v="1727974"/>
    <s v="2.20"/>
    <n v="2.1991071624920284"/>
    <n v="1.9599772642637345"/>
    <x v="305"/>
  </r>
  <r>
    <s v=""/>
    <x v="3"/>
    <x v="3"/>
    <x v="1"/>
    <s v="M"/>
    <s v="All other diseases (Residual) "/>
    <x v="74"/>
    <n v="573"/>
    <n v="1727974"/>
    <s v="33.16"/>
    <n v="33.160221160735055"/>
    <n v="23.642225750181296"/>
    <x v="306"/>
  </r>
  <r>
    <s v=""/>
    <x v="3"/>
    <x v="3"/>
    <x v="1"/>
    <s v="M"/>
    <s v="#Accidents (unintentional injuries) (V01-X59,Y85-Y86)"/>
    <x v="75"/>
    <n v="1590"/>
    <n v="1727974"/>
    <s v="92.02"/>
    <n v="92.015273377955921"/>
    <n v="63.944258246604342"/>
    <x v="307"/>
  </r>
  <r>
    <s v=""/>
    <x v="3"/>
    <x v="3"/>
    <x v="1"/>
    <s v="M"/>
    <s v="Transport accidents (V01-V99,Y85)"/>
    <x v="76"/>
    <n v="352"/>
    <n v="1727974"/>
    <s v="20.37"/>
    <n v="20.370676873610368"/>
    <n v="16.231061719684053"/>
    <x v="308"/>
  </r>
  <r>
    <s v=""/>
    <x v="3"/>
    <x v="3"/>
    <x v="1"/>
    <s v="M"/>
    <s v="Motor vehicle accidents (V02-V04,V09.0,V09.2,V12-V14,V19.0-V19.2,V19.4-V19.6,V20-V79,V80.3-V80.5,V81.0-V81.1,V82.0-V82.1,V83-V86,V87.0-V87.8,V88.0-V88.8,V89.0,V89.2)"/>
    <x v="77"/>
    <n v="323"/>
    <n v="1727974"/>
    <s v="18.69"/>
    <n v="18.692410881182237"/>
    <n v="15.128574508535701"/>
    <x v="309"/>
  </r>
  <r>
    <s v=""/>
    <x v="3"/>
    <x v="3"/>
    <x v="1"/>
    <s v="M"/>
    <s v="Other land transport accidents (V01,V05-V06,V09.1,V09.3-V09.9,V10-V11,V15-V18,V19.3,V19.8-V19.9,V80.0-V80.2,V80.6-V80.9,V81.2-V81.9,V82.2-V82.9,V87.9,V88.9,V89.1,V89.3,V89.9)"/>
    <x v="109"/>
    <n v="11"/>
    <n v="1727974"/>
    <s v="Unreliable"/>
    <n v="0.63658365230032399"/>
    <e v="#N/A"/>
    <x v="3"/>
  </r>
  <r>
    <s v=""/>
    <x v="3"/>
    <x v="3"/>
    <x v="1"/>
    <s v="M"/>
    <s v="Water, air and space, and other and unspecified transport accidents and their sequelae (V90-V99,Y85)"/>
    <x v="115"/>
    <n v="18"/>
    <n v="1727974"/>
    <s v="Unreliable"/>
    <n v="1.0416823401278028"/>
    <n v="0.67374218459065871"/>
    <x v="310"/>
  </r>
  <r>
    <s v=""/>
    <x v="3"/>
    <x v="3"/>
    <x v="1"/>
    <s v="M"/>
    <s v="Nontransport accidents (W00-X59,Y86)"/>
    <x v="78"/>
    <n v="1238"/>
    <n v="1727974"/>
    <s v="71.64"/>
    <n v="71.644596504345557"/>
    <n v="47.713196526920292"/>
    <x v="311"/>
  </r>
  <r>
    <s v=""/>
    <x v="3"/>
    <x v="3"/>
    <x v="1"/>
    <s v="M"/>
    <s v="Falls (W00-W19)"/>
    <x v="79"/>
    <n v="57"/>
    <n v="1727974"/>
    <s v="3.30"/>
    <n v="3.2986607437380422"/>
    <n v="2.8787166068873602"/>
    <x v="312"/>
  </r>
  <r>
    <s v=""/>
    <x v="3"/>
    <x v="3"/>
    <x v="1"/>
    <s v="M"/>
    <s v="Accidental drowning and submersion (W65-W74)"/>
    <x v="110"/>
    <n v="38"/>
    <n v="1727974"/>
    <s v="2.20"/>
    <n v="2.1991071624920284"/>
    <n v="1.4699829481978008"/>
    <x v="313"/>
  </r>
  <r>
    <s v=""/>
    <x v="3"/>
    <x v="3"/>
    <x v="1"/>
    <s v="M"/>
    <s v="Accidental exposure to smoke, fire and flames (X00-X09)"/>
    <x v="121"/>
    <n v="15"/>
    <n v="1727974"/>
    <s v="Unreliable"/>
    <n v="0.86806861677316904"/>
    <e v="#N/A"/>
    <x v="3"/>
  </r>
  <r>
    <s v=""/>
    <x v="3"/>
    <x v="3"/>
    <x v="1"/>
    <s v="M"/>
    <s v="Accidental poisoning and exposure to noxious substances (X40-X49)"/>
    <x v="81"/>
    <n v="1040"/>
    <n v="1727974"/>
    <s v="60.19"/>
    <n v="60.186090762939713"/>
    <n v="39.138295995766448"/>
    <x v="314"/>
  </r>
  <r>
    <s v=""/>
    <x v="3"/>
    <x v="3"/>
    <x v="1"/>
    <s v="M"/>
    <s v="Other and unspecified nontransport accidents and their sequelae (W20-W31,W35-W64,W75-W99,X10-X39,X50-X59,Y86)"/>
    <x v="82"/>
    <n v="84"/>
    <n v="1727974"/>
    <s v="4.86"/>
    <n v="4.8611842539297463"/>
    <n v="3.5524587914780188"/>
    <x v="315"/>
  </r>
  <r>
    <s v=""/>
    <x v="3"/>
    <x v="3"/>
    <x v="1"/>
    <s v="M"/>
    <s v="#Intentional self-harm (suicide) (*U03,X60-X84,Y87.0)"/>
    <x v="83"/>
    <n v="593"/>
    <n v="1727974"/>
    <s v="34.32"/>
    <n v="34.317645983099283"/>
    <n v="34.177103545598875"/>
    <x v="316"/>
  </r>
  <r>
    <s v=""/>
    <x v="3"/>
    <x v="3"/>
    <x v="1"/>
    <s v="M"/>
    <s v="Intentional self-harm (suicide) by discharge of firearms (X72-X74)"/>
    <x v="84"/>
    <n v="323"/>
    <n v="1727974"/>
    <s v="18.69"/>
    <n v="18.692410881182237"/>
    <n v="17.394798220340647"/>
    <x v="317"/>
  </r>
  <r>
    <s v=""/>
    <x v="3"/>
    <x v="3"/>
    <x v="1"/>
    <s v="M"/>
    <s v="Intentional self-harm (suicide) by other and unspecified means and their sequelae (*U03,X60-X71,X75-X84,Y87.0)"/>
    <x v="85"/>
    <n v="270"/>
    <n v="1727974"/>
    <s v="15.63"/>
    <n v="15.625235101917042"/>
    <n v="16.782305325258228"/>
    <x v="318"/>
  </r>
  <r>
    <s v=""/>
    <x v="3"/>
    <x v="3"/>
    <x v="1"/>
    <s v="M"/>
    <s v="#Assault (homicide) (*U01-*U02,X85-Y09,Y87.1)"/>
    <x v="86"/>
    <n v="179"/>
    <n v="1727974"/>
    <s v="10.36"/>
    <n v="10.358952160159818"/>
    <n v="8.7586483996785649"/>
    <x v="319"/>
  </r>
  <r>
    <s v=""/>
    <x v="3"/>
    <x v="3"/>
    <x v="1"/>
    <s v="M"/>
    <s v="Assault (homicide) by discharge of firearms (*U01.4,X93-X95)"/>
    <x v="87"/>
    <n v="147"/>
    <n v="1727974"/>
    <s v="8.51"/>
    <n v="8.5070724443770569"/>
    <n v="6.4924246878736209"/>
    <x v="320"/>
  </r>
  <r>
    <s v=""/>
    <x v="3"/>
    <x v="3"/>
    <x v="1"/>
    <s v="M"/>
    <s v="Assault (homicide) by other and unspecified means and their sequelae (*U01.0-*U01.3,*U01.5-*U01.9,*U02,X85-X92,X96-Y09,Y87.1)"/>
    <x v="88"/>
    <n v="32"/>
    <n v="1727974"/>
    <s v="1.85"/>
    <n v="1.8518797157827607"/>
    <n v="2.2662237118049431"/>
    <x v="321"/>
  </r>
  <r>
    <s v=""/>
    <x v="3"/>
    <x v="3"/>
    <x v="1"/>
    <s v="M"/>
    <s v="#Legal intervention (Y35,Y89.0)"/>
    <x v="89"/>
    <n v="12"/>
    <n v="1727974"/>
    <s v="Unreliable"/>
    <n v="0.69445489341853517"/>
    <n v="0.79624076360714224"/>
    <x v="322"/>
  </r>
  <r>
    <s v=""/>
    <x v="3"/>
    <x v="3"/>
    <x v="1"/>
    <s v="M"/>
    <s v="Events of undetermined intent (Y10-Y34,Y87.2,Y89.9)"/>
    <x v="90"/>
    <n v="35"/>
    <n v="1727974"/>
    <s v="2.03"/>
    <n v="2.0254934391373944"/>
    <n v="2.7562180278708768"/>
    <x v="323"/>
  </r>
  <r>
    <s v=""/>
    <x v="3"/>
    <x v="3"/>
    <x v="1"/>
    <s v="M"/>
    <s v="Other and unspecified events of undetermined intent and their sequelae (Y10-Y21,Y25-Y34,Y87.2,Y89.9)"/>
    <x v="91"/>
    <n v="32"/>
    <n v="1727974"/>
    <s v="1.85"/>
    <n v="1.8518797157827607"/>
    <n v="2.6337194488543934"/>
    <x v="324"/>
  </r>
  <r>
    <s v=""/>
    <x v="3"/>
    <x v="3"/>
    <x v="1"/>
    <s v="M"/>
    <s v="#Operations of war and their sequelae (Y36,Y89.1)"/>
    <x v="92"/>
    <n v="0"/>
    <n v="1727974"/>
    <s v="Unreliable"/>
    <n v="0"/>
    <e v="#N/A"/>
    <x v="3"/>
  </r>
  <r>
    <s v=""/>
    <x v="3"/>
    <x v="3"/>
    <x v="1"/>
    <s v="M"/>
    <s v="#COVID-19 (U07.1)"/>
    <x v="93"/>
    <n v="578"/>
    <n v="1727974"/>
    <s v="33.45"/>
    <n v="33.449577366326118"/>
    <e v="#DIV/0!"/>
    <x v="0"/>
  </r>
  <r>
    <s v=""/>
    <x v="3"/>
    <x v="3"/>
    <x v="1"/>
    <s v="M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4"/>
    <x v="4"/>
    <x v="0"/>
    <s v="F"/>
    <s v="#Salmonella infections (A01-A02)"/>
    <x v="0"/>
    <n v="0"/>
    <n v="1655529"/>
    <s v="Unreliable"/>
    <n v="0"/>
    <n v="0"/>
    <x v="0"/>
  </r>
  <r>
    <s v=""/>
    <x v="4"/>
    <x v="4"/>
    <x v="0"/>
    <s v="F"/>
    <s v="#Shigellosis and amebiasis (A03,A06)"/>
    <x v="1"/>
    <n v="0"/>
    <n v="1655529"/>
    <s v="Unreliable"/>
    <n v="0"/>
    <n v="0"/>
    <x v="0"/>
  </r>
  <r>
    <s v=""/>
    <x v="4"/>
    <x v="4"/>
    <x v="0"/>
    <s v="F"/>
    <s v="Other tuberculosis (A17-A19)"/>
    <x v="2"/>
    <n v="0"/>
    <n v="1655529"/>
    <s v="Unreliable"/>
    <n v="0"/>
    <n v="0"/>
    <x v="0"/>
  </r>
  <r>
    <s v=""/>
    <x v="4"/>
    <x v="4"/>
    <x v="0"/>
    <s v="F"/>
    <s v="#Whooping cough (A37)"/>
    <x v="3"/>
    <n v="0"/>
    <n v="1655529"/>
    <s v="Unreliable"/>
    <n v="0"/>
    <n v="0"/>
    <x v="0"/>
  </r>
  <r>
    <s v=""/>
    <x v="4"/>
    <x v="4"/>
    <x v="0"/>
    <s v="F"/>
    <s v="#Scarlet fever and erysipelas (A38,A46)"/>
    <x v="4"/>
    <n v="0"/>
    <n v="1655529"/>
    <s v="Unreliable"/>
    <n v="0"/>
    <n v="0"/>
    <x v="0"/>
  </r>
  <r>
    <s v=""/>
    <x v="4"/>
    <x v="4"/>
    <x v="0"/>
    <s v="F"/>
    <s v="#Meningococcal infection (A39)"/>
    <x v="5"/>
    <n v="0"/>
    <n v="1655529"/>
    <s v="Unreliable"/>
    <n v="0"/>
    <n v="0"/>
    <x v="0"/>
  </r>
  <r>
    <s v=""/>
    <x v="4"/>
    <x v="4"/>
    <x v="0"/>
    <s v="F"/>
    <s v="#Septicemia (A40-A41)"/>
    <x v="6"/>
    <n v="12"/>
    <n v="1655529"/>
    <s v="Unreliable"/>
    <n v="0.72484384145490655"/>
    <n v="1.2566129255205518"/>
    <x v="325"/>
  </r>
  <r>
    <s v=""/>
    <x v="4"/>
    <x v="4"/>
    <x v="0"/>
    <s v="F"/>
    <s v="#Syphilis (A50-A53)"/>
    <x v="7"/>
    <n v="0"/>
    <n v="1655529"/>
    <s v="Unreliable"/>
    <n v="0"/>
    <n v="0"/>
    <x v="0"/>
  </r>
  <r>
    <s v=""/>
    <x v="4"/>
    <x v="4"/>
    <x v="0"/>
    <s v="F"/>
    <s v="#Acute poliomyelitis (A80)"/>
    <x v="8"/>
    <n v="0"/>
    <n v="1655529"/>
    <s v="Unreliable"/>
    <n v="0"/>
    <n v="0"/>
    <x v="0"/>
  </r>
  <r>
    <s v=""/>
    <x v="4"/>
    <x v="4"/>
    <x v="0"/>
    <s v="F"/>
    <s v="#Arthropod-borne viral encephalitis (A83-A84,A85.2)"/>
    <x v="9"/>
    <n v="0"/>
    <n v="1655529"/>
    <s v="Unreliable"/>
    <n v="0"/>
    <n v="0"/>
    <x v="0"/>
  </r>
  <r>
    <s v=""/>
    <x v="4"/>
    <x v="4"/>
    <x v="0"/>
    <s v="F"/>
    <s v="#Measles (B05)"/>
    <x v="10"/>
    <n v="0"/>
    <n v="1655529"/>
    <s v="Unreliable"/>
    <n v="0"/>
    <n v="0"/>
    <x v="0"/>
  </r>
  <r>
    <s v=""/>
    <x v="4"/>
    <x v="4"/>
    <x v="0"/>
    <s v="F"/>
    <s v="#Malaria (B50-B54)"/>
    <x v="11"/>
    <n v="0"/>
    <n v="1655529"/>
    <s v="Unreliable"/>
    <n v="0"/>
    <n v="0"/>
    <x v="0"/>
  </r>
  <r>
    <s v=""/>
    <x v="4"/>
    <x v="4"/>
    <x v="0"/>
    <s v="F"/>
    <s v="Other and unspecified infectious and parasitic diseases and their sequelae (A00,A05,A20-A36,A42-A44,A48-A49,A54-A79,A81-A82,A85.0-A85.1,A85.8,A86-B04,B06-B09,B25-B49,B55-B99,U07.1)"/>
    <x v="98"/>
    <n v="123"/>
    <n v="1655529"/>
    <s v="7.43"/>
    <n v="7.4296493749127919"/>
    <e v="#N/A"/>
    <x v="3"/>
  </r>
  <r>
    <s v=""/>
    <x v="4"/>
    <x v="4"/>
    <x v="0"/>
    <s v="F"/>
    <s v="#Malignant neoplasms (C00-C97)"/>
    <x v="12"/>
    <n v="413"/>
    <n v="1655529"/>
    <s v="24.95"/>
    <n v="24.946708876739699"/>
    <n v="27.080008544967892"/>
    <x v="326"/>
  </r>
  <r>
    <s v=""/>
    <x v="4"/>
    <x v="4"/>
    <x v="0"/>
    <s v="F"/>
    <s v="Malignant neoplasm of stomach (C16)"/>
    <x v="14"/>
    <n v="19"/>
    <n v="1655529"/>
    <s v="Unreliable"/>
    <n v="1.1476694156369354"/>
    <n v="0.94245969414041386"/>
    <x v="327"/>
  </r>
  <r>
    <s v=""/>
    <x v="4"/>
    <x v="4"/>
    <x v="0"/>
    <s v="F"/>
    <s v="Malignant neoplasms of colon, rectum and anus (C18-C21)"/>
    <x v="15"/>
    <n v="52"/>
    <n v="1655529"/>
    <s v="3.14"/>
    <n v="3.1409899796379284"/>
    <n v="3.2043629600774075"/>
    <x v="328"/>
  </r>
  <r>
    <s v=""/>
    <x v="4"/>
    <x v="4"/>
    <x v="0"/>
    <s v="F"/>
    <s v="Malignant neoplasm of pancreas (C25)"/>
    <x v="100"/>
    <n v="11"/>
    <n v="1655529"/>
    <s v="Unreliable"/>
    <n v="0.664440188000331"/>
    <n v="1.3822742180726071"/>
    <x v="329"/>
  </r>
  <r>
    <s v=""/>
    <x v="4"/>
    <x v="4"/>
    <x v="0"/>
    <s v="F"/>
    <s v="Malignant neoplasm of larynx (C32)"/>
    <x v="16"/>
    <n v="0"/>
    <n v="1655529"/>
    <s v="Unreliable"/>
    <n v="0"/>
    <n v="0"/>
    <x v="0"/>
  </r>
  <r>
    <s v=""/>
    <x v="4"/>
    <x v="4"/>
    <x v="0"/>
    <s v="F"/>
    <s v="Malignant neoplasms of trachea, bronchus and lung (C33-C34)"/>
    <x v="17"/>
    <n v="26"/>
    <n v="1655529"/>
    <s v="1.57"/>
    <n v="1.5704949898189642"/>
    <n v="1.0052903404164415"/>
    <x v="330"/>
  </r>
  <r>
    <s v=""/>
    <x v="4"/>
    <x v="4"/>
    <x v="0"/>
    <s v="F"/>
    <s v="Malignant neoplasm of breast (C50)"/>
    <x v="19"/>
    <n v="108"/>
    <n v="1655529"/>
    <s v="6.52"/>
    <n v="6.5235945730941589"/>
    <n v="7.5396775531233109"/>
    <x v="331"/>
  </r>
  <r>
    <s v=""/>
    <x v="4"/>
    <x v="4"/>
    <x v="0"/>
    <s v="F"/>
    <s v="Malignant neoplasm of cervix uteri (C53)"/>
    <x v="20"/>
    <n v="34"/>
    <n v="1655529"/>
    <s v="2.05"/>
    <n v="2.0537242174555685"/>
    <n v="2.136241973384938"/>
    <x v="332"/>
  </r>
  <r>
    <s v=""/>
    <x v="4"/>
    <x v="4"/>
    <x v="0"/>
    <s v="F"/>
    <s v="Malignant neoplasms of corpus uteri and uterus, part unspecified (C54-C55)"/>
    <x v="101"/>
    <n v="15"/>
    <n v="1655529"/>
    <s v="Unreliable"/>
    <n v="0.90605480181863318"/>
    <n v="0.75396775531233118"/>
    <x v="333"/>
  </r>
  <r>
    <s v=""/>
    <x v="4"/>
    <x v="4"/>
    <x v="0"/>
    <s v="F"/>
    <s v="Malignant neoplasm of ovary (C56)"/>
    <x v="21"/>
    <n v="20"/>
    <n v="1655529"/>
    <s v="1.21"/>
    <n v="1.2080730690915109"/>
    <n v="1.6335968031767174"/>
    <x v="334"/>
  </r>
  <r>
    <s v=""/>
    <x v="4"/>
    <x v="4"/>
    <x v="0"/>
    <s v="F"/>
    <s v="Malignant neoplasm of prostate (C61)"/>
    <x v="22"/>
    <n v="0"/>
    <n v="1655529"/>
    <s v="Unreliable"/>
    <n v="0"/>
    <n v="0"/>
    <x v="0"/>
  </r>
  <r>
    <s v=""/>
    <x v="4"/>
    <x v="4"/>
    <x v="0"/>
    <s v="F"/>
    <s v="Malignant neoplasms of meninges, brain and other parts of central nervous system (C70-C72)"/>
    <x v="23"/>
    <n v="18"/>
    <n v="1655529"/>
    <s v="Unreliable"/>
    <n v="1.0872657621823598"/>
    <n v="1.6335968031767174"/>
    <x v="335"/>
  </r>
  <r>
    <s v=""/>
    <x v="4"/>
    <x v="4"/>
    <x v="0"/>
    <s v="F"/>
    <s v="Malignant neoplasms of lymphoid, hematopoietic and related tissue (C81-C96)"/>
    <x v="24"/>
    <n v="35"/>
    <n v="1655529"/>
    <s v="2.11"/>
    <n v="2.1141278709101443"/>
    <n v="1.6335968031767174"/>
    <x v="336"/>
  </r>
  <r>
    <s v=""/>
    <x v="4"/>
    <x v="4"/>
    <x v="0"/>
    <s v="F"/>
    <s v="Non-Hodgkin lymphoma (C82-C85)"/>
    <x v="26"/>
    <n v="11"/>
    <n v="1655529"/>
    <s v="Unreliable"/>
    <n v="0.664440188000331"/>
    <e v="#N/A"/>
    <x v="3"/>
  </r>
  <r>
    <s v=""/>
    <x v="4"/>
    <x v="4"/>
    <x v="0"/>
    <s v="F"/>
    <s v="Leukemia (C91-C95)"/>
    <x v="27"/>
    <n v="22"/>
    <n v="1655529"/>
    <s v="1.33"/>
    <n v="1.328880376000662"/>
    <n v="0.87962904786438634"/>
    <x v="337"/>
  </r>
  <r>
    <s v=""/>
    <x v="4"/>
    <x v="4"/>
    <x v="0"/>
    <s v="F"/>
    <s v="Multiple myeloma and immunoproliferative neoplasms (C88,C90)"/>
    <x v="125"/>
    <n v="0"/>
    <n v="1655529"/>
    <s v="Unreliable"/>
    <n v="0"/>
    <e v="#N/A"/>
    <x v="3"/>
  </r>
  <r>
    <s v=""/>
    <x v="4"/>
    <x v="4"/>
    <x v="0"/>
    <s v="F"/>
    <s v="Other and unspecified malignant neoplasms of lymphoid, hematopoietic and related tissue (C96)"/>
    <x v="28"/>
    <n v="0"/>
    <n v="1655529"/>
    <s v="Unreliable"/>
    <n v="0"/>
    <n v="0"/>
    <x v="0"/>
  </r>
  <r>
    <s v=""/>
    <x v="4"/>
    <x v="4"/>
    <x v="0"/>
    <s v="F"/>
    <s v="All other and unspecified malignant neoplasms (C17,C23-C24,C26-C31,C37-C41,C44-C49,C51-C52,C57-C60,C62-C63,C66,C68-C69,C73-C80,C97)"/>
    <x v="29"/>
    <n v="47"/>
    <n v="1655529"/>
    <s v="2.84"/>
    <n v="2.8389717123650509"/>
    <n v="2.953040374973297"/>
    <x v="332"/>
  </r>
  <r>
    <s v=""/>
    <x v="4"/>
    <x v="4"/>
    <x v="0"/>
    <s v="F"/>
    <s v="#Diabetes mellitus (E10-E14)"/>
    <x v="30"/>
    <n v="64"/>
    <n v="1655529"/>
    <s v="3.87"/>
    <n v="3.8658338210928349"/>
    <n v="3.5813468377335727"/>
    <x v="338"/>
  </r>
  <r>
    <s v=""/>
    <x v="4"/>
    <x v="4"/>
    <x v="0"/>
    <s v="F"/>
    <s v="Other nutritional deficiencies (E50-E64)"/>
    <x v="102"/>
    <n v="0"/>
    <n v="1655529"/>
    <s v="Unreliable"/>
    <n v="0"/>
    <n v="0"/>
    <x v="0"/>
  </r>
  <r>
    <s v=""/>
    <x v="4"/>
    <x v="4"/>
    <x v="0"/>
    <s v="F"/>
    <s v="#Parkinson disease (G20-G21)"/>
    <x v="31"/>
    <n v="0"/>
    <n v="1655529"/>
    <s v="Unreliable"/>
    <n v="0"/>
    <n v="0"/>
    <x v="0"/>
  </r>
  <r>
    <s v=""/>
    <x v="4"/>
    <x v="4"/>
    <x v="0"/>
    <s v="F"/>
    <s v="#Alzheimer disease (G30)"/>
    <x v="112"/>
    <n v="0"/>
    <n v="1655529"/>
    <s v="Unreliable"/>
    <n v="0"/>
    <n v="0"/>
    <x v="0"/>
  </r>
  <r>
    <s v=""/>
    <x v="4"/>
    <x v="4"/>
    <x v="0"/>
    <s v="F"/>
    <s v="Major cardiovascular diseases (I00-I78)"/>
    <x v="32"/>
    <n v="284"/>
    <n v="1655529"/>
    <s v="17.15"/>
    <n v="17.154637581099458"/>
    <n v="14.890863167418541"/>
    <x v="339"/>
  </r>
  <r>
    <s v=""/>
    <x v="4"/>
    <x v="4"/>
    <x v="0"/>
    <s v="F"/>
    <s v="#Diseases of heart (I00-I09,I11,I13,I20-I51)"/>
    <x v="33"/>
    <n v="209"/>
    <n v="1655529"/>
    <s v="12.62"/>
    <n v="12.624363572006288"/>
    <n v="10.806871159476747"/>
    <x v="340"/>
  </r>
  <r>
    <s v=""/>
    <x v="4"/>
    <x v="4"/>
    <x v="0"/>
    <s v="F"/>
    <s v="Hypertensive heart disease (I11)"/>
    <x v="34"/>
    <n v="39"/>
    <n v="1655529"/>
    <s v="2.36"/>
    <n v="2.3557424847284465"/>
    <n v="1.9477500345568555"/>
    <x v="341"/>
  </r>
  <r>
    <s v=""/>
    <x v="4"/>
    <x v="4"/>
    <x v="0"/>
    <s v="F"/>
    <s v="Ischemic heart diseases (I20-I25)"/>
    <x v="35"/>
    <n v="57"/>
    <n v="1655529"/>
    <s v="3.44"/>
    <n v="3.4430082469108063"/>
    <n v="3.5813468377335727"/>
    <x v="342"/>
  </r>
  <r>
    <s v=""/>
    <x v="4"/>
    <x v="4"/>
    <x v="0"/>
    <s v="F"/>
    <s v="Acute myocardial infarction (I21-I22)"/>
    <x v="36"/>
    <n v="15"/>
    <n v="1655529"/>
    <s v="Unreliable"/>
    <n v="0.90605480181863318"/>
    <n v="1.1309516329684968"/>
    <x v="343"/>
  </r>
  <r>
    <s v=""/>
    <x v="4"/>
    <x v="4"/>
    <x v="0"/>
    <s v="F"/>
    <s v="Other acute ischemic heart diseases (I24)"/>
    <x v="37"/>
    <n v="0"/>
    <n v="1655529"/>
    <s v="Unreliable"/>
    <n v="0"/>
    <n v="0"/>
    <x v="0"/>
  </r>
  <r>
    <s v=""/>
    <x v="4"/>
    <x v="4"/>
    <x v="0"/>
    <s v="F"/>
    <s v="Other forms of chronic ischemic heart disease (I20,I25)"/>
    <x v="38"/>
    <n v="42"/>
    <n v="1655529"/>
    <s v="2.54"/>
    <n v="2.5369534450921729"/>
    <n v="2.4503952047650763"/>
    <x v="344"/>
  </r>
  <r>
    <s v=""/>
    <x v="4"/>
    <x v="4"/>
    <x v="0"/>
    <s v="F"/>
    <s v="Atherosclerotic cardiovascular disease, so described (I25.0)"/>
    <x v="39"/>
    <n v="23"/>
    <n v="1655529"/>
    <s v="1.39"/>
    <n v="1.3892840294552375"/>
    <n v="1.2566129255205518"/>
    <x v="345"/>
  </r>
  <r>
    <s v=""/>
    <x v="4"/>
    <x v="4"/>
    <x v="0"/>
    <s v="F"/>
    <s v="All other forms of chronic ischemic heart disease (I20,I25.1-I25.9)"/>
    <x v="40"/>
    <n v="19"/>
    <n v="1655529"/>
    <s v="Unreliable"/>
    <n v="1.1476694156369354"/>
    <n v="1.1937822792445243"/>
    <x v="332"/>
  </r>
  <r>
    <s v=""/>
    <x v="4"/>
    <x v="4"/>
    <x v="0"/>
    <s v="F"/>
    <s v="Other heart diseases (I26-I51)"/>
    <x v="41"/>
    <n v="102"/>
    <n v="1655529"/>
    <s v="6.16"/>
    <n v="6.1611726523667061"/>
    <n v="4.8379597632541245"/>
    <x v="346"/>
  </r>
  <r>
    <s v=""/>
    <x v="4"/>
    <x v="4"/>
    <x v="0"/>
    <s v="F"/>
    <s v="All other forms of heart disease (I26-I28,I34-I38,I42-I49,I51)"/>
    <x v="42"/>
    <n v="90"/>
    <n v="1655529"/>
    <s v="5.44"/>
    <n v="5.4363288109117995"/>
    <n v="4.3981452393219316"/>
    <x v="347"/>
  </r>
  <r>
    <s v=""/>
    <x v="4"/>
    <x v="4"/>
    <x v="0"/>
    <s v="F"/>
    <s v="#Cerebrovascular diseases (I60-I69)"/>
    <x v="43"/>
    <n v="57"/>
    <n v="1655529"/>
    <s v="3.44"/>
    <n v="3.4430082469108063"/>
    <n v="2.8273790824212419"/>
    <x v="327"/>
  </r>
  <r>
    <s v=""/>
    <x v="4"/>
    <x v="4"/>
    <x v="0"/>
    <s v="F"/>
    <s v="#Atherosclerosis (I70)"/>
    <x v="44"/>
    <n v="0"/>
    <n v="1655529"/>
    <s v="Unreliable"/>
    <n v="0"/>
    <n v="0"/>
    <x v="0"/>
  </r>
  <r>
    <s v=""/>
    <x v="4"/>
    <x v="4"/>
    <x v="0"/>
    <s v="F"/>
    <s v="Other diseases of circulatory system (I71-I78)"/>
    <x v="105"/>
    <n v="11"/>
    <n v="1655529"/>
    <s v="Unreliable"/>
    <n v="0.664440188000331"/>
    <n v="0.69113710903630354"/>
    <x v="348"/>
  </r>
  <r>
    <s v=""/>
    <x v="4"/>
    <x v="4"/>
    <x v="0"/>
    <s v="F"/>
    <s v="Other disorders of circulatory system (I80-I99)"/>
    <x v="45"/>
    <n v="16"/>
    <n v="1655529"/>
    <s v="Unreliable"/>
    <n v="0.96645845527320873"/>
    <n v="0.94245969414041386"/>
    <x v="349"/>
  </r>
  <r>
    <s v=""/>
    <x v="4"/>
    <x v="4"/>
    <x v="0"/>
    <s v="F"/>
    <s v="#Influenza and pneumonia (J09-J18)"/>
    <x v="46"/>
    <n v="17"/>
    <n v="1655529"/>
    <s v="Unreliable"/>
    <n v="1.0268621087277843"/>
    <n v="1.6964274494527452"/>
    <x v="350"/>
  </r>
  <r>
    <s v=""/>
    <x v="4"/>
    <x v="4"/>
    <x v="0"/>
    <s v="F"/>
    <s v="Pneumonia (J12-J18)"/>
    <x v="48"/>
    <n v="12"/>
    <n v="1655529"/>
    <s v="Unreliable"/>
    <n v="0.72484384145490655"/>
    <n v="1.3194435717965796"/>
    <x v="351"/>
  </r>
  <r>
    <s v=""/>
    <x v="4"/>
    <x v="4"/>
    <x v="0"/>
    <s v="F"/>
    <s v="Other acute lower respiratory infections (J20-J22,U04)"/>
    <x v="49"/>
    <n v="0"/>
    <n v="1655529"/>
    <s v="Unreliable"/>
    <n v="0"/>
    <n v="0"/>
    <x v="0"/>
  </r>
  <r>
    <s v=""/>
    <x v="4"/>
    <x v="4"/>
    <x v="0"/>
    <s v="F"/>
    <s v="#Acute bronchitis and bronchiolitis (J20-J21)"/>
    <x v="50"/>
    <n v="0"/>
    <n v="1655529"/>
    <s v="Unreliable"/>
    <n v="0"/>
    <n v="0"/>
    <x v="0"/>
  </r>
  <r>
    <s v=""/>
    <x v="4"/>
    <x v="4"/>
    <x v="0"/>
    <s v="F"/>
    <s v="Other and unspecified acute lower respiratory infections (J22,U04)"/>
    <x v="51"/>
    <n v="0"/>
    <n v="1655529"/>
    <s v="Unreliable"/>
    <n v="0"/>
    <n v="0"/>
    <x v="0"/>
  </r>
  <r>
    <s v=""/>
    <x v="4"/>
    <x v="4"/>
    <x v="0"/>
    <s v="F"/>
    <s v="#Chronic lower respiratory diseases (J40-J47)"/>
    <x v="52"/>
    <n v="19"/>
    <n v="1655529"/>
    <s v="Unreliable"/>
    <n v="1.1476694156369354"/>
    <n v="1.2566129255205518"/>
    <x v="352"/>
  </r>
  <r>
    <s v=""/>
    <x v="4"/>
    <x v="4"/>
    <x v="0"/>
    <s v="F"/>
    <s v="Bronchitis, chronic and unspecified (J40-J42)"/>
    <x v="53"/>
    <n v="0"/>
    <n v="1655529"/>
    <s v="Unreliable"/>
    <n v="0"/>
    <n v="0"/>
    <x v="0"/>
  </r>
  <r>
    <s v=""/>
    <x v="4"/>
    <x v="4"/>
    <x v="0"/>
    <s v="F"/>
    <s v="Emphysema (J43)"/>
    <x v="54"/>
    <n v="0"/>
    <n v="1655529"/>
    <s v="Unreliable"/>
    <n v="0"/>
    <n v="0"/>
    <x v="0"/>
  </r>
  <r>
    <s v=""/>
    <x v="4"/>
    <x v="4"/>
    <x v="0"/>
    <s v="F"/>
    <s v="Asthma (J45-J46)"/>
    <x v="107"/>
    <n v="11"/>
    <n v="1655529"/>
    <s v="Unreliable"/>
    <n v="0.664440188000331"/>
    <n v="1.1309516329684968"/>
    <x v="353"/>
  </r>
  <r>
    <s v=""/>
    <x v="4"/>
    <x v="4"/>
    <x v="0"/>
    <s v="F"/>
    <s v="#Pneumoconioses and chemical effects (J60-J66,J68,U07.0)"/>
    <x v="56"/>
    <n v="0"/>
    <n v="1655529"/>
    <s v="Unreliable"/>
    <n v="0"/>
    <n v="0"/>
    <x v="0"/>
  </r>
  <r>
    <s v=""/>
    <x v="4"/>
    <x v="4"/>
    <x v="0"/>
    <s v="F"/>
    <s v="Other diseases of respiratory system (J00-J06,J30- J39,J67,J70-J98)"/>
    <x v="57"/>
    <n v="22"/>
    <n v="1655529"/>
    <s v="1.33"/>
    <n v="1.328880376000662"/>
    <n v="0.87962904786438634"/>
    <x v="337"/>
  </r>
  <r>
    <s v=""/>
    <x v="4"/>
    <x v="4"/>
    <x v="0"/>
    <s v="F"/>
    <s v="#Chronic liver disease and cirrhosis (K70,K73-K74)"/>
    <x v="59"/>
    <n v="199"/>
    <n v="1655529"/>
    <s v="12.02"/>
    <n v="12.020327037460534"/>
    <n v="7.0370323829150907"/>
    <x v="354"/>
  </r>
  <r>
    <s v=""/>
    <x v="4"/>
    <x v="4"/>
    <x v="0"/>
    <s v="F"/>
    <s v="Alcoholic liver disease (K70)"/>
    <x v="60"/>
    <n v="166"/>
    <n v="1655529"/>
    <s v="10.03"/>
    <n v="10.027006473459542"/>
    <n v="6.4715565664308423"/>
    <x v="355"/>
  </r>
  <r>
    <s v=""/>
    <x v="4"/>
    <x v="4"/>
    <x v="0"/>
    <s v="F"/>
    <s v="Other chronic liver disease and cirrhosis (K73-K74)"/>
    <x v="61"/>
    <n v="33"/>
    <n v="1655529"/>
    <s v="1.99"/>
    <n v="1.993320564000993"/>
    <e v="#N/A"/>
    <x v="3"/>
  </r>
  <r>
    <s v=""/>
    <x v="4"/>
    <x v="4"/>
    <x v="0"/>
    <s v="F"/>
    <s v="#Nephritis, nephrotic syndrome and nephrosis (N00-N07,N17-N19,N25-N27)"/>
    <x v="62"/>
    <n v="20"/>
    <n v="1655529"/>
    <s v="1.21"/>
    <n v="1.2080730690915109"/>
    <e v="#N/A"/>
    <x v="3"/>
  </r>
  <r>
    <s v=""/>
    <x v="4"/>
    <x v="4"/>
    <x v="0"/>
    <s v="F"/>
    <s v="Acute and rapidly progressive nephritic and nephrotic syndrome (N00-N01,N04)"/>
    <x v="63"/>
    <n v="0"/>
    <n v="1655529"/>
    <s v="Unreliable"/>
    <n v="0"/>
    <n v="0"/>
    <x v="0"/>
  </r>
  <r>
    <s v=""/>
    <x v="4"/>
    <x v="4"/>
    <x v="0"/>
    <s v="F"/>
    <s v="Renal failure (N17-N19)"/>
    <x v="65"/>
    <n v="19"/>
    <n v="1655529"/>
    <s v="Unreliable"/>
    <n v="1.1476694156369354"/>
    <e v="#N/A"/>
    <x v="3"/>
  </r>
  <r>
    <s v=""/>
    <x v="4"/>
    <x v="4"/>
    <x v="0"/>
    <s v="F"/>
    <s v="Other disorders of kidney (N25,N27)"/>
    <x v="66"/>
    <n v="0"/>
    <n v="1655529"/>
    <s v="Unreliable"/>
    <n v="0"/>
    <n v="0"/>
    <x v="0"/>
  </r>
  <r>
    <s v=""/>
    <x v="4"/>
    <x v="4"/>
    <x v="0"/>
    <s v="F"/>
    <s v="#Hyperplasia of prostate (N40)"/>
    <x v="67"/>
    <n v="0"/>
    <n v="1655529"/>
    <s v="Unreliable"/>
    <n v="0"/>
    <n v="0"/>
    <x v="0"/>
  </r>
  <r>
    <s v=""/>
    <x v="4"/>
    <x v="4"/>
    <x v="0"/>
    <s v="F"/>
    <s v="#Pregnancy, childbirth and the puerperium (O00-O99)"/>
    <x v="69"/>
    <n v="30"/>
    <n v="1655529"/>
    <s v="1.81"/>
    <n v="1.8121096036372664"/>
    <n v="2.010580680832883"/>
    <x v="356"/>
  </r>
  <r>
    <s v=""/>
    <x v="4"/>
    <x v="4"/>
    <x v="0"/>
    <s v="F"/>
    <s v="Other complications of pregnancy, childbirth and the puerperium (O10-O99)"/>
    <x v="70"/>
    <n v="28"/>
    <n v="1655529"/>
    <s v="1.69"/>
    <n v="1.6913022967281153"/>
    <n v="2.010580680832883"/>
    <x v="357"/>
  </r>
  <r>
    <s v=""/>
    <x v="4"/>
    <x v="4"/>
    <x v="0"/>
    <s v="F"/>
    <s v="#Certain conditions originating in the perinatal period (P00-P96)"/>
    <x v="71"/>
    <n v="0"/>
    <n v="1655529"/>
    <s v="Unreliable"/>
    <n v="0"/>
    <n v="0"/>
    <x v="0"/>
  </r>
  <r>
    <s v=""/>
    <x v="4"/>
    <x v="4"/>
    <x v="0"/>
    <s v="F"/>
    <s v="#Congenital malformations, deformations and chromosomal abnormalities (Q00-Q99)"/>
    <x v="72"/>
    <n v="29"/>
    <n v="1655529"/>
    <s v="1.75"/>
    <n v="1.7517059501826908"/>
    <n v="0.94245969414041386"/>
    <x v="358"/>
  </r>
  <r>
    <s v=""/>
    <x v="4"/>
    <x v="4"/>
    <x v="0"/>
    <s v="F"/>
    <s v="Symptoms, signs and abnormal clinical and laboratory findings, not elsewhere classified (R00-R99)"/>
    <x v="73"/>
    <n v="25"/>
    <n v="1655529"/>
    <s v="1.51"/>
    <n v="1.5100913363643886"/>
    <n v="1.3194435717965796"/>
    <x v="359"/>
  </r>
  <r>
    <s v=""/>
    <x v="4"/>
    <x v="4"/>
    <x v="0"/>
    <s v="F"/>
    <s v="All other diseases (Residual) "/>
    <x v="74"/>
    <n v="284"/>
    <n v="1655529"/>
    <s v="17.15"/>
    <n v="17.154637581099458"/>
    <n v="14.451048643486345"/>
    <x v="360"/>
  </r>
  <r>
    <s v=""/>
    <x v="4"/>
    <x v="4"/>
    <x v="0"/>
    <s v="F"/>
    <s v="#Accidents (unintentional injuries) (V01-X59,Y85-Y86)"/>
    <x v="75"/>
    <n v="601"/>
    <n v="1655529"/>
    <s v="36.30"/>
    <n v="36.302595726199904"/>
    <n v="26.011887558275426"/>
    <x v="361"/>
  </r>
  <r>
    <s v=""/>
    <x v="4"/>
    <x v="4"/>
    <x v="0"/>
    <s v="F"/>
    <s v="Transport accidents (V01-V99,Y85)"/>
    <x v="76"/>
    <n v="133"/>
    <n v="1655529"/>
    <s v="8.03"/>
    <n v="8.0336859094585478"/>
    <n v="6.4715565664308423"/>
    <x v="362"/>
  </r>
  <r>
    <s v=""/>
    <x v="4"/>
    <x v="4"/>
    <x v="0"/>
    <s v="F"/>
    <s v="Motor vehicle accidents (V02-V04,V09.0,V09.2,V12-V14,V19.0-V19.2,V19.4-V19.6,V20-V79,V80.3-V80.5,V81.0-V81.1,V82.0-V82.1,V83-V86,V87.0-V87.8,V88.0-V88.8,V89.0,V89.2)"/>
    <x v="77"/>
    <n v="125"/>
    <n v="1655529"/>
    <s v="7.55"/>
    <n v="7.5504566818219434"/>
    <n v="5.9689113962226212"/>
    <x v="363"/>
  </r>
  <r>
    <s v=""/>
    <x v="4"/>
    <x v="4"/>
    <x v="0"/>
    <s v="F"/>
    <s v="Nontransport accidents (W00-X59,Y86)"/>
    <x v="78"/>
    <n v="468"/>
    <n v="1655529"/>
    <s v="28.27"/>
    <n v="28.268909816741356"/>
    <n v="19.540330991844584"/>
    <x v="364"/>
  </r>
  <r>
    <s v=""/>
    <x v="4"/>
    <x v="4"/>
    <x v="0"/>
    <s v="F"/>
    <s v="Falls (W00-W19)"/>
    <x v="79"/>
    <n v="20"/>
    <n v="1655529"/>
    <s v="1.21"/>
    <n v="1.2080730690915109"/>
    <n v="0.62830646276027591"/>
    <x v="365"/>
  </r>
  <r>
    <s v=""/>
    <x v="4"/>
    <x v="4"/>
    <x v="0"/>
    <s v="F"/>
    <s v="Accidental discharge of firearms (W32-W34)"/>
    <x v="80"/>
    <n v="0"/>
    <n v="1655529"/>
    <s v="Unreliable"/>
    <n v="0"/>
    <n v="0"/>
    <x v="0"/>
  </r>
  <r>
    <s v=""/>
    <x v="4"/>
    <x v="4"/>
    <x v="0"/>
    <s v="F"/>
    <s v="Accidental drowning and submersion (W65-W74)"/>
    <x v="110"/>
    <n v="11"/>
    <n v="1655529"/>
    <s v="Unreliable"/>
    <n v="0.664440188000331"/>
    <e v="#N/A"/>
    <x v="3"/>
  </r>
  <r>
    <s v=""/>
    <x v="4"/>
    <x v="4"/>
    <x v="0"/>
    <s v="F"/>
    <s v="Accidental poisoning and exposure to noxious substances (X40-X49)"/>
    <x v="81"/>
    <n v="420"/>
    <n v="1655529"/>
    <s v="25.37"/>
    <n v="25.36953445092173"/>
    <n v="17.152766433355534"/>
    <x v="366"/>
  </r>
  <r>
    <s v=""/>
    <x v="4"/>
    <x v="4"/>
    <x v="0"/>
    <s v="F"/>
    <s v="Other and unspecified nontransport accidents and their sequelae (W20-W31,W35-W64,W75-W99,X10-X39,X50-X59,Y86)"/>
    <x v="82"/>
    <n v="15"/>
    <n v="1655529"/>
    <s v="Unreliable"/>
    <n v="0.90605480181863318"/>
    <n v="1.4451048643486346"/>
    <x v="367"/>
  </r>
  <r>
    <s v=""/>
    <x v="4"/>
    <x v="4"/>
    <x v="0"/>
    <s v="F"/>
    <s v="#Intentional self-harm (suicide) (*U03,X60-X84,Y87.0)"/>
    <x v="83"/>
    <n v="160"/>
    <n v="1655529"/>
    <s v="9.66"/>
    <n v="9.6645845527320873"/>
    <n v="10.115734050440443"/>
    <x v="368"/>
  </r>
  <r>
    <s v=""/>
    <x v="4"/>
    <x v="4"/>
    <x v="0"/>
    <s v="F"/>
    <s v="Intentional self-harm (suicide) by discharge of firearms (X72-X74)"/>
    <x v="84"/>
    <n v="56"/>
    <n v="1655529"/>
    <s v="3.38"/>
    <n v="3.3826045934562305"/>
    <n v="2.8902097286972692"/>
    <x v="369"/>
  </r>
  <r>
    <s v=""/>
    <x v="4"/>
    <x v="4"/>
    <x v="0"/>
    <s v="F"/>
    <s v="Intentional self-harm (suicide) by other and unspecified means and their sequelae (*U03,X60-X71,X75-X84,Y87.0)"/>
    <x v="85"/>
    <n v="104"/>
    <n v="1655529"/>
    <s v="6.28"/>
    <n v="6.2819799592758567"/>
    <n v="7.2255243217431726"/>
    <x v="370"/>
  </r>
  <r>
    <s v=""/>
    <x v="4"/>
    <x v="4"/>
    <x v="0"/>
    <s v="F"/>
    <s v="#Assault (homicide) (*U01-*U02,X85-Y09,Y87.1)"/>
    <x v="86"/>
    <n v="71"/>
    <n v="1655529"/>
    <s v="4.29"/>
    <n v="4.2886593952748644"/>
    <n v="2.5760564973171314"/>
    <x v="371"/>
  </r>
  <r>
    <s v=""/>
    <x v="4"/>
    <x v="4"/>
    <x v="0"/>
    <s v="F"/>
    <s v="Assault (homicide) by discharge of firearms (*U01.4,X93-X95)"/>
    <x v="87"/>
    <n v="47"/>
    <n v="1655529"/>
    <s v="2.84"/>
    <n v="2.8389717123650509"/>
    <n v="1.7592580957287727"/>
    <x v="372"/>
  </r>
  <r>
    <s v=""/>
    <x v="4"/>
    <x v="4"/>
    <x v="0"/>
    <s v="F"/>
    <s v="Assault (homicide) by other and unspecified means and their sequelae (*U01.0-*U01.3,*U01.5-*U01.9,*U02,X85-X92,X96-Y09,Y87.1)"/>
    <x v="88"/>
    <n v="24"/>
    <n v="1655529"/>
    <s v="1.45"/>
    <n v="1.4496876829098131"/>
    <n v="0.8167984015883587"/>
    <x v="373"/>
  </r>
  <r>
    <s v=""/>
    <x v="4"/>
    <x v="4"/>
    <x v="0"/>
    <s v="F"/>
    <s v="Events of undetermined intent (Y10-Y34,Y87.2,Y89.9)"/>
    <x v="90"/>
    <n v="21"/>
    <n v="1655529"/>
    <s v="1.27"/>
    <n v="1.2684767225460865"/>
    <n v="1.1937822792445243"/>
    <x v="374"/>
  </r>
  <r>
    <s v=""/>
    <x v="4"/>
    <x v="4"/>
    <x v="0"/>
    <s v="F"/>
    <s v="Other and unspecified events of undetermined intent and their sequelae (Y10-Y21,Y25-Y34,Y87.2,Y89.9)"/>
    <x v="91"/>
    <n v="20"/>
    <n v="1655529"/>
    <s v="1.21"/>
    <n v="1.2080730690915109"/>
    <n v="1.1309516329684968"/>
    <x v="375"/>
  </r>
  <r>
    <s v=""/>
    <x v="4"/>
    <x v="4"/>
    <x v="0"/>
    <s v="F"/>
    <s v="#Operations of war and their sequelae (Y36,Y89.1)"/>
    <x v="92"/>
    <n v="0"/>
    <n v="1655529"/>
    <s v="Unreliable"/>
    <n v="0"/>
    <n v="0"/>
    <x v="0"/>
  </r>
  <r>
    <s v=""/>
    <x v="4"/>
    <x v="4"/>
    <x v="0"/>
    <s v="F"/>
    <s v="#COVID-19 (U07.1)"/>
    <x v="93"/>
    <n v="114"/>
    <n v="1655529"/>
    <s v="6.89"/>
    <n v="6.8860164938216126"/>
    <e v="#DIV/0!"/>
    <x v="0"/>
  </r>
  <r>
    <s v=""/>
    <x v="4"/>
    <x v="4"/>
    <x v="0"/>
    <s v="F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4"/>
    <x v="4"/>
    <x v="1"/>
    <s v="M"/>
    <s v="#Salmonella infections (A01-A02)"/>
    <x v="0"/>
    <n v="0"/>
    <n v="1748788"/>
    <s v="Unreliable"/>
    <n v="0"/>
    <n v="0"/>
    <x v="0"/>
  </r>
  <r>
    <s v=""/>
    <x v="4"/>
    <x v="4"/>
    <x v="1"/>
    <s v="M"/>
    <s v="#Shigellosis and amebiasis (A03,A06)"/>
    <x v="1"/>
    <n v="0"/>
    <n v="1748788"/>
    <s v="Unreliable"/>
    <n v="0"/>
    <n v="0"/>
    <x v="0"/>
  </r>
  <r>
    <s v=""/>
    <x v="4"/>
    <x v="4"/>
    <x v="1"/>
    <s v="M"/>
    <s v="Other tuberculosis (A17-A19)"/>
    <x v="2"/>
    <n v="0"/>
    <n v="1748788"/>
    <s v="Unreliable"/>
    <n v="0"/>
    <n v="0"/>
    <x v="0"/>
  </r>
  <r>
    <s v=""/>
    <x v="4"/>
    <x v="4"/>
    <x v="1"/>
    <s v="M"/>
    <s v="#Whooping cough (A37)"/>
    <x v="3"/>
    <n v="0"/>
    <n v="1748788"/>
    <s v="Unreliable"/>
    <n v="0"/>
    <n v="0"/>
    <x v="0"/>
  </r>
  <r>
    <s v=""/>
    <x v="4"/>
    <x v="4"/>
    <x v="1"/>
    <s v="M"/>
    <s v="#Scarlet fever and erysipelas (A38,A46)"/>
    <x v="4"/>
    <n v="0"/>
    <n v="1748788"/>
    <s v="Unreliable"/>
    <n v="0"/>
    <n v="0"/>
    <x v="0"/>
  </r>
  <r>
    <s v=""/>
    <x v="4"/>
    <x v="4"/>
    <x v="1"/>
    <s v="M"/>
    <s v="#Meningococcal infection (A39)"/>
    <x v="5"/>
    <n v="0"/>
    <n v="1748788"/>
    <s v="Unreliable"/>
    <n v="0"/>
    <n v="0"/>
    <x v="0"/>
  </r>
  <r>
    <s v=""/>
    <x v="4"/>
    <x v="4"/>
    <x v="1"/>
    <s v="M"/>
    <s v="#Septicemia (A40-A41)"/>
    <x v="6"/>
    <n v="39"/>
    <n v="1748788"/>
    <s v="2.23"/>
    <n v="2.23011594315606"/>
    <n v="1.0412379216401091"/>
    <x v="376"/>
  </r>
  <r>
    <s v=""/>
    <x v="4"/>
    <x v="4"/>
    <x v="1"/>
    <s v="M"/>
    <s v="#Syphilis (A50-A53)"/>
    <x v="7"/>
    <n v="0"/>
    <n v="1748788"/>
    <s v="Unreliable"/>
    <n v="0"/>
    <n v="0"/>
    <x v="0"/>
  </r>
  <r>
    <s v=""/>
    <x v="4"/>
    <x v="4"/>
    <x v="1"/>
    <s v="M"/>
    <s v="#Acute poliomyelitis (A80)"/>
    <x v="8"/>
    <n v="0"/>
    <n v="1748788"/>
    <s v="Unreliable"/>
    <n v="0"/>
    <n v="0"/>
    <x v="0"/>
  </r>
  <r>
    <s v=""/>
    <x v="4"/>
    <x v="4"/>
    <x v="1"/>
    <s v="M"/>
    <s v="#Arthropod-borne viral encephalitis (A83-A84,A85.2)"/>
    <x v="9"/>
    <n v="0"/>
    <n v="1748788"/>
    <s v="Unreliable"/>
    <n v="0"/>
    <n v="0"/>
    <x v="0"/>
  </r>
  <r>
    <s v=""/>
    <x v="4"/>
    <x v="4"/>
    <x v="1"/>
    <s v="M"/>
    <s v="#Measles (B05)"/>
    <x v="10"/>
    <n v="0"/>
    <n v="1748788"/>
    <s v="Unreliable"/>
    <n v="0"/>
    <n v="0"/>
    <x v="0"/>
  </r>
  <r>
    <s v=""/>
    <x v="4"/>
    <x v="4"/>
    <x v="1"/>
    <s v="M"/>
    <s v="#Human immunodeficiency virus (HIV) disease (B20-B24)"/>
    <x v="97"/>
    <n v="26"/>
    <n v="1748788"/>
    <s v="1.49"/>
    <n v="1.4867439621040401"/>
    <n v="1.0412379216401091"/>
    <x v="377"/>
  </r>
  <r>
    <s v=""/>
    <x v="4"/>
    <x v="4"/>
    <x v="1"/>
    <s v="M"/>
    <s v="#Malaria (B50-B54)"/>
    <x v="11"/>
    <n v="0"/>
    <n v="1748788"/>
    <s v="Unreliable"/>
    <n v="0"/>
    <n v="0"/>
    <x v="0"/>
  </r>
  <r>
    <s v=""/>
    <x v="4"/>
    <x v="4"/>
    <x v="1"/>
    <s v="M"/>
    <s v="Other and unspecified infectious and parasitic diseases and their sequelae (A00,A05,A20-A36,A42-A44,A48-A49,A54-A79,A81-A82,A85.0-A85.1,A85.8,A86-B04,B06-B09,B25-B49,B55-B99,U07.1)"/>
    <x v="98"/>
    <n v="179"/>
    <n v="1748788"/>
    <s v="10.24"/>
    <n v="10.235660354485507"/>
    <e v="#N/A"/>
    <x v="3"/>
  </r>
  <r>
    <s v=""/>
    <x v="4"/>
    <x v="4"/>
    <x v="1"/>
    <s v="M"/>
    <s v="#Malignant neoplasms (C00-C97)"/>
    <x v="12"/>
    <n v="341"/>
    <n v="1748788"/>
    <s v="19.50"/>
    <n v="19.499218887595294"/>
    <n v="20.273514827228002"/>
    <x v="378"/>
  </r>
  <r>
    <s v=""/>
    <x v="4"/>
    <x v="4"/>
    <x v="1"/>
    <s v="M"/>
    <s v="Malignant neoplasms of lip, oral cavity and pharynx (C00-C14)"/>
    <x v="118"/>
    <n v="11"/>
    <n v="1748788"/>
    <s v="Unreliable"/>
    <n v="0.62900706089017078"/>
    <e v="#N/A"/>
    <x v="3"/>
  </r>
  <r>
    <s v=""/>
    <x v="4"/>
    <x v="4"/>
    <x v="1"/>
    <s v="M"/>
    <s v="Malignant neoplasm of stomach (C16)"/>
    <x v="14"/>
    <n v="14"/>
    <n v="1748788"/>
    <s v="Unreliable"/>
    <n v="0.80055444113294472"/>
    <n v="1.1637365006565923"/>
    <x v="379"/>
  </r>
  <r>
    <s v=""/>
    <x v="4"/>
    <x v="4"/>
    <x v="1"/>
    <s v="M"/>
    <s v="Malignant neoplasms of colon, rectum and anus (C18-C21)"/>
    <x v="15"/>
    <n v="68"/>
    <n v="1748788"/>
    <s v="3.89"/>
    <n v="3.8884072855028742"/>
    <n v="4.1649516865604364"/>
    <x v="380"/>
  </r>
  <r>
    <s v=""/>
    <x v="4"/>
    <x v="4"/>
    <x v="1"/>
    <s v="M"/>
    <s v="Malignant neoplasms of liver and intrahepatic bile ducts (C22)"/>
    <x v="99"/>
    <n v="10"/>
    <n v="1748788"/>
    <s v="Unreliable"/>
    <n v="0.57182460080924624"/>
    <n v="1.2862350796730757"/>
    <x v="381"/>
  </r>
  <r>
    <s v=""/>
    <x v="4"/>
    <x v="4"/>
    <x v="1"/>
    <s v="M"/>
    <s v="Malignant neoplasm of pancreas (C25)"/>
    <x v="100"/>
    <n v="27"/>
    <n v="1748788"/>
    <s v="1.54"/>
    <n v="1.5439264221849647"/>
    <n v="1.653730816722526"/>
    <x v="382"/>
  </r>
  <r>
    <s v=""/>
    <x v="4"/>
    <x v="4"/>
    <x v="1"/>
    <s v="M"/>
    <s v="Malignant neoplasms of trachea, bronchus and lung (C33-C34)"/>
    <x v="17"/>
    <n v="26"/>
    <n v="1748788"/>
    <s v="1.49"/>
    <n v="1.4867439621040401"/>
    <n v="1.5312322377060426"/>
    <x v="383"/>
  </r>
  <r>
    <s v=""/>
    <x v="4"/>
    <x v="4"/>
    <x v="1"/>
    <s v="M"/>
    <s v="Malignant melanoma of skin (C43)"/>
    <x v="18"/>
    <n v="20"/>
    <n v="1748788"/>
    <s v="1.14"/>
    <n v="1.1436492016184925"/>
    <n v="0.79624076360714224"/>
    <x v="384"/>
  </r>
  <r>
    <s v=""/>
    <x v="4"/>
    <x v="4"/>
    <x v="1"/>
    <s v="M"/>
    <s v="Malignant neoplasm of breast (C50)"/>
    <x v="19"/>
    <n v="0"/>
    <n v="1748788"/>
    <s v="Unreliable"/>
    <n v="0"/>
    <e v="#N/A"/>
    <x v="3"/>
  </r>
  <r>
    <s v=""/>
    <x v="4"/>
    <x v="4"/>
    <x v="1"/>
    <s v="M"/>
    <s v="Malignant neoplasm of cervix uteri (C53)"/>
    <x v="20"/>
    <n v="0"/>
    <n v="1748788"/>
    <s v="Unreliable"/>
    <n v="0"/>
    <n v="0"/>
    <x v="0"/>
  </r>
  <r>
    <s v=""/>
    <x v="4"/>
    <x v="4"/>
    <x v="1"/>
    <s v="M"/>
    <s v="Malignant neoplasms of corpus uteri and uterus, part unspecified (C54-C55)"/>
    <x v="101"/>
    <n v="0"/>
    <n v="1748788"/>
    <s v="Unreliable"/>
    <n v="0"/>
    <n v="0"/>
    <x v="0"/>
  </r>
  <r>
    <s v=""/>
    <x v="4"/>
    <x v="4"/>
    <x v="1"/>
    <s v="M"/>
    <s v="Malignant neoplasm of ovary (C56)"/>
    <x v="21"/>
    <n v="0"/>
    <n v="1748788"/>
    <s v="Unreliable"/>
    <n v="0"/>
    <n v="0"/>
    <x v="0"/>
  </r>
  <r>
    <s v=""/>
    <x v="4"/>
    <x v="4"/>
    <x v="1"/>
    <s v="M"/>
    <s v="Malignant neoplasms of meninges, brain and other parts of central nervous system (C70-C72)"/>
    <x v="23"/>
    <n v="53"/>
    <n v="1748788"/>
    <s v="3.03"/>
    <n v="3.0306703842890048"/>
    <n v="1.9599772642637345"/>
    <x v="385"/>
  </r>
  <r>
    <s v=""/>
    <x v="4"/>
    <x v="4"/>
    <x v="1"/>
    <s v="M"/>
    <s v="Malignant neoplasms of lymphoid, hematopoietic and related tissue (C81-C96)"/>
    <x v="24"/>
    <n v="36"/>
    <n v="1748788"/>
    <s v="2.06"/>
    <n v="2.0585685629132864"/>
    <n v="2.0212265537719762"/>
    <x v="386"/>
  </r>
  <r>
    <s v=""/>
    <x v="4"/>
    <x v="4"/>
    <x v="1"/>
    <s v="M"/>
    <s v="Leukemia (C91-C95)"/>
    <x v="27"/>
    <n v="20"/>
    <n v="1748788"/>
    <s v="1.14"/>
    <n v="1.1436492016184925"/>
    <n v="1.1637365006565923"/>
    <x v="387"/>
  </r>
  <r>
    <s v=""/>
    <x v="4"/>
    <x v="4"/>
    <x v="1"/>
    <s v="M"/>
    <s v="Other and unspecified malignant neoplasms of lymphoid, hematopoietic and related tissue (C96)"/>
    <x v="28"/>
    <n v="0"/>
    <n v="1748788"/>
    <s v="Unreliable"/>
    <n v="0"/>
    <n v="0"/>
    <x v="0"/>
  </r>
  <r>
    <s v=""/>
    <x v="4"/>
    <x v="4"/>
    <x v="1"/>
    <s v="M"/>
    <s v="All other and unspecified malignant neoplasms (C17,C23-C24,C26-C31,C37-C41,C44-C49,C51-C52,C57-C60,C62-C63,C66,C68-C69,C73-C80,C97)"/>
    <x v="29"/>
    <n v="55"/>
    <n v="1748788"/>
    <s v="3.15"/>
    <n v="3.1450353044508534"/>
    <n v="3.7362066600027442"/>
    <x v="388"/>
  </r>
  <r>
    <s v=""/>
    <x v="4"/>
    <x v="4"/>
    <x v="1"/>
    <s v="M"/>
    <s v="#In situ neoplasms, benign neoplasms and neoplasms of uncertain or unknown behavior (D00-D48)"/>
    <x v="122"/>
    <n v="15"/>
    <n v="1748788"/>
    <s v="Unreliable"/>
    <n v="0.85773690121386925"/>
    <e v="#N/A"/>
    <x v="3"/>
  </r>
  <r>
    <s v=""/>
    <x v="4"/>
    <x v="4"/>
    <x v="1"/>
    <s v="M"/>
    <s v="#Diabetes mellitus (E10-E14)"/>
    <x v="30"/>
    <n v="123"/>
    <n v="1748788"/>
    <s v="7.03"/>
    <n v="7.0334425899537285"/>
    <n v="5.2061896082005443"/>
    <x v="389"/>
  </r>
  <r>
    <s v=""/>
    <x v="4"/>
    <x v="4"/>
    <x v="1"/>
    <s v="M"/>
    <s v="Other nutritional deficiencies (E50-E64)"/>
    <x v="102"/>
    <n v="0"/>
    <n v="1748788"/>
    <s v="Unreliable"/>
    <n v="0"/>
    <e v="#N/A"/>
    <x v="3"/>
  </r>
  <r>
    <s v=""/>
    <x v="4"/>
    <x v="4"/>
    <x v="1"/>
    <s v="M"/>
    <s v="#Parkinson disease (G20-G21)"/>
    <x v="31"/>
    <n v="0"/>
    <n v="1748788"/>
    <s v="Unreliable"/>
    <n v="0"/>
    <e v="#N/A"/>
    <x v="3"/>
  </r>
  <r>
    <s v=""/>
    <x v="4"/>
    <x v="4"/>
    <x v="1"/>
    <s v="M"/>
    <s v="#Alzheimer disease (G30)"/>
    <x v="112"/>
    <n v="0"/>
    <n v="1748788"/>
    <s v="Unreliable"/>
    <n v="0"/>
    <n v="0"/>
    <x v="0"/>
  </r>
  <r>
    <s v=""/>
    <x v="4"/>
    <x v="4"/>
    <x v="1"/>
    <s v="M"/>
    <s v="Major cardiovascular diseases (I00-I78)"/>
    <x v="32"/>
    <n v="602"/>
    <n v="1748788"/>
    <s v="34.42"/>
    <n v="34.423840968716618"/>
    <n v="31.727131965269201"/>
    <x v="390"/>
  </r>
  <r>
    <s v=""/>
    <x v="4"/>
    <x v="4"/>
    <x v="1"/>
    <s v="M"/>
    <s v="#Diseases of heart (I00-I09,I11,I13,I20-I51)"/>
    <x v="33"/>
    <n v="474"/>
    <n v="1748788"/>
    <s v="27.10"/>
    <n v="27.104486078358267"/>
    <n v="26.459693067560416"/>
    <x v="391"/>
  </r>
  <r>
    <s v=""/>
    <x v="4"/>
    <x v="4"/>
    <x v="1"/>
    <s v="M"/>
    <s v="Hypertensive heart disease (I11)"/>
    <x v="34"/>
    <n v="81"/>
    <n v="1748788"/>
    <s v="4.63"/>
    <n v="4.6317792665548936"/>
    <n v="4.2874502655769193"/>
    <x v="392"/>
  </r>
  <r>
    <s v=""/>
    <x v="4"/>
    <x v="4"/>
    <x v="1"/>
    <s v="M"/>
    <s v="Ischemic heart diseases (I20-I25)"/>
    <x v="35"/>
    <n v="212"/>
    <n v="1748788"/>
    <s v="12.12"/>
    <n v="12.122681537156019"/>
    <n v="13.168597244271968"/>
    <x v="393"/>
  </r>
  <r>
    <s v=""/>
    <x v="4"/>
    <x v="4"/>
    <x v="1"/>
    <s v="M"/>
    <s v="Acute myocardial infarction (I21-I22)"/>
    <x v="36"/>
    <n v="63"/>
    <n v="1748788"/>
    <s v="3.60"/>
    <n v="3.6024949850982506"/>
    <n v="5.0836910291840613"/>
    <x v="394"/>
  </r>
  <r>
    <s v=""/>
    <x v="4"/>
    <x v="4"/>
    <x v="1"/>
    <s v="M"/>
    <s v="Other forms of chronic ischemic heart disease (I20,I25)"/>
    <x v="38"/>
    <n v="146"/>
    <n v="1748788"/>
    <s v="8.35"/>
    <n v="8.3486391718149946"/>
    <n v="7.9011583465631796"/>
    <x v="395"/>
  </r>
  <r>
    <s v=""/>
    <x v="4"/>
    <x v="4"/>
    <x v="1"/>
    <s v="M"/>
    <s v="Atherosclerotic cardiovascular disease, so described (I25.0)"/>
    <x v="39"/>
    <n v="84"/>
    <n v="1748788"/>
    <s v="4.80"/>
    <n v="4.8033266467976681"/>
    <n v="4.5324474236098862"/>
    <x v="396"/>
  </r>
  <r>
    <s v=""/>
    <x v="4"/>
    <x v="4"/>
    <x v="1"/>
    <s v="M"/>
    <s v="All other forms of chronic ischemic heart disease (I20,I25.1-I25.9)"/>
    <x v="40"/>
    <n v="62"/>
    <n v="1748788"/>
    <s v="3.55"/>
    <n v="3.5453125250173265"/>
    <n v="3.3687109229532934"/>
    <x v="397"/>
  </r>
  <r>
    <s v=""/>
    <x v="4"/>
    <x v="4"/>
    <x v="1"/>
    <s v="M"/>
    <s v="Other heart diseases (I26-I51)"/>
    <x v="41"/>
    <n v="172"/>
    <n v="1748788"/>
    <s v="9.84"/>
    <n v="9.8353831339190343"/>
    <n v="8.2074047941043897"/>
    <x v="398"/>
  </r>
  <r>
    <s v=""/>
    <x v="4"/>
    <x v="4"/>
    <x v="1"/>
    <s v="M"/>
    <s v="Heart failure (I50)"/>
    <x v="103"/>
    <n v="13"/>
    <n v="1748788"/>
    <s v="Unreliable"/>
    <n v="0.74337198105202007"/>
    <n v="0.612492895082417"/>
    <x v="399"/>
  </r>
  <r>
    <s v=""/>
    <x v="4"/>
    <x v="4"/>
    <x v="1"/>
    <s v="M"/>
    <s v="All other forms of heart disease (I26-I28,I34-I38,I42-I49,I51)"/>
    <x v="42"/>
    <n v="149"/>
    <n v="1748788"/>
    <s v="8.52"/>
    <n v="8.5201865520577673"/>
    <n v="7.1661668724642791"/>
    <x v="400"/>
  </r>
  <r>
    <s v=""/>
    <x v="4"/>
    <x v="4"/>
    <x v="1"/>
    <s v="M"/>
    <s v="#Essential hypertension and hypertensive renal disease (I10,I12,I15)"/>
    <x v="104"/>
    <n v="19"/>
    <n v="1748788"/>
    <s v="Unreliable"/>
    <n v="1.0864667415375677"/>
    <n v="1.3474843691813174"/>
    <x v="401"/>
  </r>
  <r>
    <s v=""/>
    <x v="4"/>
    <x v="4"/>
    <x v="1"/>
    <s v="M"/>
    <s v="#Cerebrovascular diseases (I60-I69)"/>
    <x v="43"/>
    <n v="80"/>
    <n v="1748788"/>
    <s v="4.57"/>
    <n v="4.5745968064739699"/>
    <n v="2.5724701593461514"/>
    <x v="402"/>
  </r>
  <r>
    <s v=""/>
    <x v="4"/>
    <x v="4"/>
    <x v="1"/>
    <s v="M"/>
    <s v="Other diseases of circulatory system (I71-I78)"/>
    <x v="105"/>
    <n v="28"/>
    <n v="1748788"/>
    <s v="1.60"/>
    <n v="1.6011088822658894"/>
    <n v="1.3474843691813174"/>
    <x v="403"/>
  </r>
  <r>
    <s v=""/>
    <x v="4"/>
    <x v="4"/>
    <x v="1"/>
    <s v="M"/>
    <s v="#Aortic aneurysm and dissection (I71)"/>
    <x v="106"/>
    <n v="21"/>
    <n v="1748788"/>
    <s v="1.20"/>
    <n v="1.200831661699417"/>
    <n v="1.1637365006565923"/>
    <x v="404"/>
  </r>
  <r>
    <s v=""/>
    <x v="4"/>
    <x v="4"/>
    <x v="1"/>
    <s v="M"/>
    <s v="Other disorders of circulatory system (I80-I99)"/>
    <x v="45"/>
    <n v="12"/>
    <n v="1748788"/>
    <s v="Unreliable"/>
    <n v="0.68618952097109542"/>
    <n v="0.91873934262362567"/>
    <x v="405"/>
  </r>
  <r>
    <s v=""/>
    <x v="4"/>
    <x v="4"/>
    <x v="1"/>
    <s v="M"/>
    <s v="#Influenza and pneumonia (J09-J18)"/>
    <x v="46"/>
    <n v="41"/>
    <n v="1748788"/>
    <s v="2.34"/>
    <n v="2.3444808633179095"/>
    <n v="1.7149801062307679"/>
    <x v="406"/>
  </r>
  <r>
    <s v=""/>
    <x v="4"/>
    <x v="4"/>
    <x v="1"/>
    <s v="M"/>
    <s v="Pneumonia (J12-J18)"/>
    <x v="48"/>
    <n v="32"/>
    <n v="1748788"/>
    <s v="1.83"/>
    <n v="1.8298387225895876"/>
    <n v="1.4699829481978008"/>
    <x v="407"/>
  </r>
  <r>
    <s v=""/>
    <x v="4"/>
    <x v="4"/>
    <x v="1"/>
    <s v="M"/>
    <s v="Other acute lower respiratory infections (J20-J22,U04)"/>
    <x v="49"/>
    <n v="0"/>
    <n v="1748788"/>
    <s v="Unreliable"/>
    <n v="0"/>
    <n v="0"/>
    <x v="0"/>
  </r>
  <r>
    <s v=""/>
    <x v="4"/>
    <x v="4"/>
    <x v="1"/>
    <s v="M"/>
    <s v="#Acute bronchitis and bronchiolitis (J20-J21)"/>
    <x v="50"/>
    <n v="0"/>
    <n v="1748788"/>
    <s v="Unreliable"/>
    <n v="0"/>
    <n v="0"/>
    <x v="0"/>
  </r>
  <r>
    <s v=""/>
    <x v="4"/>
    <x v="4"/>
    <x v="1"/>
    <s v="M"/>
    <s v="Other and unspecified acute lower respiratory infections (J22,U04)"/>
    <x v="51"/>
    <n v="0"/>
    <n v="1748788"/>
    <s v="Unreliable"/>
    <n v="0"/>
    <n v="0"/>
    <x v="0"/>
  </r>
  <r>
    <s v=""/>
    <x v="4"/>
    <x v="4"/>
    <x v="1"/>
    <s v="M"/>
    <s v="#Chronic lower respiratory diseases (J40-J47)"/>
    <x v="52"/>
    <n v="21"/>
    <n v="1748788"/>
    <s v="1.20"/>
    <n v="1.200831661699417"/>
    <n v="1.224985790164834"/>
    <x v="408"/>
  </r>
  <r>
    <s v=""/>
    <x v="4"/>
    <x v="4"/>
    <x v="1"/>
    <s v="M"/>
    <s v="Bronchitis, chronic and unspecified (J40-J42)"/>
    <x v="53"/>
    <n v="0"/>
    <n v="1748788"/>
    <s v="Unreliable"/>
    <n v="0"/>
    <e v="#N/A"/>
    <x v="3"/>
  </r>
  <r>
    <s v=""/>
    <x v="4"/>
    <x v="4"/>
    <x v="1"/>
    <s v="M"/>
    <s v="#Pneumoconioses and chemical effects (J60-J66,J68,U07.0)"/>
    <x v="56"/>
    <n v="0"/>
    <n v="1748788"/>
    <s v="Unreliable"/>
    <n v="0"/>
    <n v="0"/>
    <x v="0"/>
  </r>
  <r>
    <s v=""/>
    <x v="4"/>
    <x v="4"/>
    <x v="1"/>
    <s v="M"/>
    <s v="#Pneumonitis due to solids and liquids (J69)"/>
    <x v="126"/>
    <n v="14"/>
    <n v="1748788"/>
    <s v="Unreliable"/>
    <n v="0.80055444113294472"/>
    <e v="#N/A"/>
    <x v="3"/>
  </r>
  <r>
    <s v=""/>
    <x v="4"/>
    <x v="4"/>
    <x v="1"/>
    <s v="M"/>
    <s v="Other diseases of respiratory system (J00-J06,J30- J39,J67,J70-J98)"/>
    <x v="57"/>
    <n v="27"/>
    <n v="1748788"/>
    <s v="1.54"/>
    <n v="1.5439264221849647"/>
    <n v="1.0412379216401091"/>
    <x v="409"/>
  </r>
  <r>
    <s v=""/>
    <x v="4"/>
    <x v="4"/>
    <x v="1"/>
    <s v="M"/>
    <s v="#Chronic liver disease and cirrhosis (K70,K73-K74)"/>
    <x v="59"/>
    <n v="328"/>
    <n v="1748788"/>
    <s v="18.76"/>
    <n v="18.755846906543276"/>
    <n v="12.127359322631857"/>
    <x v="410"/>
  </r>
  <r>
    <s v=""/>
    <x v="4"/>
    <x v="4"/>
    <x v="1"/>
    <s v="M"/>
    <s v="Alcoholic liver disease (K70)"/>
    <x v="60"/>
    <n v="281"/>
    <n v="1748788"/>
    <s v="16.07"/>
    <n v="16.068271282739818"/>
    <n v="10.963622821975264"/>
    <x v="411"/>
  </r>
  <r>
    <s v=""/>
    <x v="4"/>
    <x v="4"/>
    <x v="1"/>
    <s v="M"/>
    <s v="Other chronic liver disease and cirrhosis (K73-K74)"/>
    <x v="61"/>
    <n v="47"/>
    <n v="1748788"/>
    <s v="2.69"/>
    <n v="2.6875756238034572"/>
    <n v="1.1637365006565923"/>
    <x v="412"/>
  </r>
  <r>
    <s v=""/>
    <x v="4"/>
    <x v="4"/>
    <x v="1"/>
    <s v="M"/>
    <s v="#Nephritis, nephrotic syndrome and nephrosis (N00-N07,N17-N19,N25-N27)"/>
    <x v="62"/>
    <n v="35"/>
    <n v="1748788"/>
    <s v="2.00"/>
    <n v="2.0013861028323614"/>
    <n v="0.612492895082417"/>
    <x v="413"/>
  </r>
  <r>
    <s v=""/>
    <x v="4"/>
    <x v="4"/>
    <x v="1"/>
    <s v="M"/>
    <s v="Acute and rapidly progressive nephritic and nephrotic syndrome (N00-N01,N04)"/>
    <x v="63"/>
    <n v="0"/>
    <n v="1748788"/>
    <s v="Unreliable"/>
    <n v="0"/>
    <n v="0"/>
    <x v="0"/>
  </r>
  <r>
    <s v=""/>
    <x v="4"/>
    <x v="4"/>
    <x v="1"/>
    <s v="M"/>
    <s v="Renal failure (N17-N19)"/>
    <x v="65"/>
    <n v="32"/>
    <n v="1748788"/>
    <s v="1.83"/>
    <n v="1.8298387225895876"/>
    <e v="#N/A"/>
    <x v="3"/>
  </r>
  <r>
    <s v=""/>
    <x v="4"/>
    <x v="4"/>
    <x v="1"/>
    <s v="M"/>
    <s v="Other disorders of kidney (N25,N27)"/>
    <x v="66"/>
    <n v="0"/>
    <n v="1748788"/>
    <s v="Unreliable"/>
    <n v="0"/>
    <e v="#N/A"/>
    <x v="3"/>
  </r>
  <r>
    <s v=""/>
    <x v="4"/>
    <x v="4"/>
    <x v="1"/>
    <s v="M"/>
    <s v="#Hyperplasia of prostate (N40)"/>
    <x v="67"/>
    <n v="0"/>
    <n v="1748788"/>
    <s v="Unreliable"/>
    <n v="0"/>
    <n v="0"/>
    <x v="0"/>
  </r>
  <r>
    <s v=""/>
    <x v="4"/>
    <x v="4"/>
    <x v="1"/>
    <s v="M"/>
    <s v="#Inflammatory diseases of female pelvic organs (N70-N76)"/>
    <x v="68"/>
    <n v="0"/>
    <n v="1748788"/>
    <s v="Unreliable"/>
    <n v="0"/>
    <n v="0"/>
    <x v="0"/>
  </r>
  <r>
    <s v=""/>
    <x v="4"/>
    <x v="4"/>
    <x v="1"/>
    <s v="M"/>
    <s v="#Pregnancy, childbirth and the puerperium (O00-O99)"/>
    <x v="69"/>
    <n v="0"/>
    <n v="1748788"/>
    <s v="Unreliable"/>
    <n v="0"/>
    <n v="0"/>
    <x v="0"/>
  </r>
  <r>
    <s v=""/>
    <x v="4"/>
    <x v="4"/>
    <x v="1"/>
    <s v="M"/>
    <s v="Pregnancy with abortive outcome (O00-O07)"/>
    <x v="108"/>
    <n v="0"/>
    <n v="1748788"/>
    <s v="Unreliable"/>
    <n v="0"/>
    <n v="0"/>
    <x v="0"/>
  </r>
  <r>
    <s v=""/>
    <x v="4"/>
    <x v="4"/>
    <x v="1"/>
    <s v="M"/>
    <s v="Other complications of pregnancy, childbirth and the puerperium (O10-O99)"/>
    <x v="70"/>
    <n v="0"/>
    <n v="1748788"/>
    <s v="Unreliable"/>
    <n v="0"/>
    <n v="0"/>
    <x v="0"/>
  </r>
  <r>
    <s v=""/>
    <x v="4"/>
    <x v="4"/>
    <x v="1"/>
    <s v="M"/>
    <s v="#Congenital malformations, deformations and chromosomal abnormalities (Q00-Q99)"/>
    <x v="72"/>
    <n v="28"/>
    <n v="1748788"/>
    <s v="1.60"/>
    <n v="1.6011088822658894"/>
    <n v="1.1024872111483508"/>
    <x v="414"/>
  </r>
  <r>
    <s v=""/>
    <x v="4"/>
    <x v="4"/>
    <x v="1"/>
    <s v="M"/>
    <s v="Symptoms, signs and abnormal clinical and laboratory findings, not elsewhere classified (R00-R99)"/>
    <x v="73"/>
    <n v="44"/>
    <n v="1748788"/>
    <s v="2.52"/>
    <n v="2.5160282435606831"/>
    <n v="1.9599772642637345"/>
    <x v="415"/>
  </r>
  <r>
    <s v=""/>
    <x v="4"/>
    <x v="4"/>
    <x v="1"/>
    <s v="M"/>
    <s v="All other diseases (Residual) "/>
    <x v="74"/>
    <n v="538"/>
    <n v="1748788"/>
    <s v="30.76"/>
    <n v="30.764163523537444"/>
    <n v="23.642225750181296"/>
    <x v="416"/>
  </r>
  <r>
    <s v=""/>
    <x v="4"/>
    <x v="4"/>
    <x v="1"/>
    <s v="M"/>
    <s v="#Accidents (unintentional injuries) (V01-X59,Y85-Y86)"/>
    <x v="75"/>
    <n v="1715"/>
    <n v="1748788"/>
    <s v="98.07"/>
    <n v="98.067919038785703"/>
    <n v="63.944258246604342"/>
    <x v="417"/>
  </r>
  <r>
    <s v=""/>
    <x v="4"/>
    <x v="4"/>
    <x v="1"/>
    <s v="M"/>
    <s v="Transport accidents (V01-V99,Y85)"/>
    <x v="76"/>
    <n v="366"/>
    <n v="1748788"/>
    <s v="20.93"/>
    <n v="20.92878038961841"/>
    <n v="16.231061719684053"/>
    <x v="418"/>
  </r>
  <r>
    <s v=""/>
    <x v="4"/>
    <x v="4"/>
    <x v="1"/>
    <s v="M"/>
    <s v="Motor vehicle accidents (V02-V04,V09.0,V09.2,V12-V14,V19.0-V19.2,V19.4-V19.6,V20-V79,V80.3-V80.5,V81.0-V81.1,V82.0-V82.1,V83-V86,V87.0-V87.8,V88.0-V88.8,V89.0,V89.2)"/>
    <x v="77"/>
    <n v="338"/>
    <n v="1748788"/>
    <s v="19.33"/>
    <n v="19.32767150735252"/>
    <n v="15.128574508535701"/>
    <x v="419"/>
  </r>
  <r>
    <s v=""/>
    <x v="4"/>
    <x v="4"/>
    <x v="1"/>
    <s v="M"/>
    <s v="Water, air and space, and other and unspecified transport accidents and their sequelae (V90-V99,Y85)"/>
    <x v="115"/>
    <n v="20"/>
    <n v="1748788"/>
    <s v="1.14"/>
    <n v="1.1436492016184925"/>
    <n v="0.67374218459065871"/>
    <x v="420"/>
  </r>
  <r>
    <s v=""/>
    <x v="4"/>
    <x v="4"/>
    <x v="1"/>
    <s v="M"/>
    <s v="Nontransport accidents (W00-X59,Y86)"/>
    <x v="78"/>
    <n v="1349"/>
    <n v="1748788"/>
    <s v="77.14"/>
    <n v="77.139138649167307"/>
    <n v="47.713196526920292"/>
    <x v="421"/>
  </r>
  <r>
    <s v=""/>
    <x v="4"/>
    <x v="4"/>
    <x v="1"/>
    <s v="M"/>
    <s v="Falls (W00-W19)"/>
    <x v="79"/>
    <n v="59"/>
    <n v="1748788"/>
    <s v="3.37"/>
    <n v="3.3737651447745525"/>
    <n v="2.8787166068873602"/>
    <x v="422"/>
  </r>
  <r>
    <s v=""/>
    <x v="4"/>
    <x v="4"/>
    <x v="1"/>
    <s v="M"/>
    <s v="Accidental drowning and submersion (W65-W74)"/>
    <x v="110"/>
    <n v="28"/>
    <n v="1748788"/>
    <s v="1.60"/>
    <n v="1.6011088822658894"/>
    <n v="1.4699829481978008"/>
    <x v="423"/>
  </r>
  <r>
    <s v=""/>
    <x v="4"/>
    <x v="4"/>
    <x v="1"/>
    <s v="M"/>
    <s v="Accidental poisoning and exposure to noxious substances (X40-X49)"/>
    <x v="81"/>
    <n v="1172"/>
    <n v="1748788"/>
    <s v="67.02"/>
    <n v="67.017843214843651"/>
    <n v="39.138295995766448"/>
    <x v="424"/>
  </r>
  <r>
    <s v=""/>
    <x v="4"/>
    <x v="4"/>
    <x v="1"/>
    <s v="M"/>
    <s v="Other and unspecified nontransport accidents and their sequelae (W20-W31,W35-W64,W75-W99,X10-X39,X50-X59,Y86)"/>
    <x v="82"/>
    <n v="79"/>
    <n v="1748788"/>
    <s v="4.52"/>
    <n v="4.5174143463930454"/>
    <n v="3.5524587914780188"/>
    <x v="425"/>
  </r>
  <r>
    <s v=""/>
    <x v="4"/>
    <x v="4"/>
    <x v="1"/>
    <s v="M"/>
    <s v="#Intentional self-harm (suicide) (*U03,X60-X84,Y87.0)"/>
    <x v="83"/>
    <n v="629"/>
    <n v="1748788"/>
    <s v="35.97"/>
    <n v="35.967767390901585"/>
    <n v="34.177103545598875"/>
    <x v="426"/>
  </r>
  <r>
    <s v=""/>
    <x v="4"/>
    <x v="4"/>
    <x v="1"/>
    <s v="M"/>
    <s v="Intentional self-harm (suicide) by discharge of firearms (X72-X74)"/>
    <x v="84"/>
    <n v="325"/>
    <n v="1748788"/>
    <s v="18.58"/>
    <n v="18.584299526300502"/>
    <n v="17.394798220340647"/>
    <x v="427"/>
  </r>
  <r>
    <s v=""/>
    <x v="4"/>
    <x v="4"/>
    <x v="1"/>
    <s v="M"/>
    <s v="Intentional self-harm (suicide) by other and unspecified means and their sequelae (*U03,X60-X71,X75-X84,Y87.0)"/>
    <x v="85"/>
    <n v="304"/>
    <n v="1748788"/>
    <s v="17.38"/>
    <n v="17.383467864601084"/>
    <n v="16.782305325258228"/>
    <x v="428"/>
  </r>
  <r>
    <s v=""/>
    <x v="4"/>
    <x v="4"/>
    <x v="1"/>
    <s v="M"/>
    <s v="#Assault (homicide) (*U01-*U02,X85-Y09,Y87.1)"/>
    <x v="86"/>
    <n v="195"/>
    <n v="1748788"/>
    <s v="11.15"/>
    <n v="11.150579715780301"/>
    <n v="8.7586483996785649"/>
    <x v="429"/>
  </r>
  <r>
    <s v=""/>
    <x v="4"/>
    <x v="4"/>
    <x v="1"/>
    <s v="M"/>
    <s v="Assault (homicide) by discharge of firearms (*U01.4,X93-X95)"/>
    <x v="87"/>
    <n v="150"/>
    <n v="1748788"/>
    <s v="8.58"/>
    <n v="8.5773690121386927"/>
    <n v="6.4924246878736209"/>
    <x v="430"/>
  </r>
  <r>
    <s v=""/>
    <x v="4"/>
    <x v="4"/>
    <x v="1"/>
    <s v="M"/>
    <s v="Assault (homicide) by other and unspecified means and their sequelae (*U01.0-*U01.3,*U01.5-*U01.9,*U02,X85-X92,X96-Y09,Y87.1)"/>
    <x v="88"/>
    <n v="45"/>
    <n v="1748788"/>
    <s v="2.57"/>
    <n v="2.5732107036416076"/>
    <n v="2.2662237118049431"/>
    <x v="431"/>
  </r>
  <r>
    <s v=""/>
    <x v="4"/>
    <x v="4"/>
    <x v="1"/>
    <s v="M"/>
    <s v="#Legal intervention (Y35,Y89.0)"/>
    <x v="89"/>
    <n v="20"/>
    <n v="1748788"/>
    <s v="1.14"/>
    <n v="1.1436492016184925"/>
    <n v="0.79624076360714224"/>
    <x v="384"/>
  </r>
  <r>
    <s v=""/>
    <x v="4"/>
    <x v="4"/>
    <x v="1"/>
    <s v="M"/>
    <s v="Events of undetermined intent (Y10-Y34,Y87.2,Y89.9)"/>
    <x v="90"/>
    <n v="57"/>
    <n v="1748788"/>
    <s v="3.26"/>
    <n v="3.259400224612703"/>
    <n v="2.7562180278708768"/>
    <x v="432"/>
  </r>
  <r>
    <s v=""/>
    <x v="4"/>
    <x v="4"/>
    <x v="1"/>
    <s v="M"/>
    <s v="Other and unspecified events of undetermined intent and their sequelae (Y10-Y21,Y25-Y34,Y87.2,Y89.9)"/>
    <x v="91"/>
    <n v="53"/>
    <n v="1748788"/>
    <s v="3.03"/>
    <n v="3.0306703842890048"/>
    <n v="2.6337194488543934"/>
    <x v="433"/>
  </r>
  <r>
    <s v=""/>
    <x v="4"/>
    <x v="4"/>
    <x v="1"/>
    <s v="M"/>
    <s v="#Operations of war and their sequelae (Y36,Y89.1)"/>
    <x v="92"/>
    <n v="0"/>
    <n v="1748788"/>
    <s v="Unreliable"/>
    <n v="0"/>
    <e v="#N/A"/>
    <x v="3"/>
  </r>
  <r>
    <s v=""/>
    <x v="4"/>
    <x v="4"/>
    <x v="1"/>
    <s v="M"/>
    <s v="#COVID-19 (U07.1)"/>
    <x v="93"/>
    <n v="164"/>
    <n v="1748788"/>
    <s v="9.38"/>
    <n v="9.377923453271638"/>
    <e v="#DIV/0!"/>
    <x v="0"/>
  </r>
  <r>
    <s v=""/>
    <x v="4"/>
    <x v="4"/>
    <x v="1"/>
    <s v="M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5"/>
    <x v="5"/>
    <x v="0"/>
    <s v="F"/>
    <s v="#Salmonella infections (A01-A02)"/>
    <x v="0"/>
    <n v="0"/>
    <n v="1685288"/>
    <s v="Unreliable"/>
    <n v="0"/>
    <n v="0"/>
    <x v="0"/>
  </r>
  <r>
    <s v=""/>
    <x v="5"/>
    <x v="5"/>
    <x v="0"/>
    <s v="F"/>
    <s v="#Shigellosis and amebiasis (A03,A06)"/>
    <x v="1"/>
    <n v="0"/>
    <n v="1685288"/>
    <s v="Unreliable"/>
    <n v="0"/>
    <n v="0"/>
    <x v="0"/>
  </r>
  <r>
    <s v=""/>
    <x v="5"/>
    <x v="5"/>
    <x v="0"/>
    <s v="F"/>
    <s v="#Tuberculosis (A16-A19)"/>
    <x v="95"/>
    <n v="0"/>
    <n v="1685288"/>
    <s v="Unreliable"/>
    <n v="0"/>
    <n v="0"/>
    <x v="0"/>
  </r>
  <r>
    <s v=""/>
    <x v="5"/>
    <x v="5"/>
    <x v="0"/>
    <s v="F"/>
    <s v="Respiratory tuberculosis (A16)"/>
    <x v="96"/>
    <n v="0"/>
    <n v="1685288"/>
    <s v="Unreliable"/>
    <n v="0"/>
    <n v="0"/>
    <x v="0"/>
  </r>
  <r>
    <s v=""/>
    <x v="5"/>
    <x v="5"/>
    <x v="0"/>
    <s v="F"/>
    <s v="Other tuberculosis (A17-A19)"/>
    <x v="2"/>
    <n v="0"/>
    <n v="1685288"/>
    <s v="Unreliable"/>
    <n v="0"/>
    <n v="0"/>
    <x v="0"/>
  </r>
  <r>
    <s v=""/>
    <x v="5"/>
    <x v="5"/>
    <x v="0"/>
    <s v="F"/>
    <s v="#Whooping cough (A37)"/>
    <x v="3"/>
    <n v="0"/>
    <n v="1685288"/>
    <s v="Unreliable"/>
    <n v="0"/>
    <n v="0"/>
    <x v="0"/>
  </r>
  <r>
    <s v=""/>
    <x v="5"/>
    <x v="5"/>
    <x v="0"/>
    <s v="F"/>
    <s v="#Scarlet fever and erysipelas (A38,A46)"/>
    <x v="4"/>
    <n v="0"/>
    <n v="1685288"/>
    <s v="Unreliable"/>
    <n v="0"/>
    <n v="0"/>
    <x v="0"/>
  </r>
  <r>
    <s v=""/>
    <x v="5"/>
    <x v="5"/>
    <x v="0"/>
    <s v="F"/>
    <s v="#Meningococcal infection (A39)"/>
    <x v="5"/>
    <n v="0"/>
    <n v="1685288"/>
    <s v="Unreliable"/>
    <n v="0"/>
    <n v="0"/>
    <x v="0"/>
  </r>
  <r>
    <s v=""/>
    <x v="5"/>
    <x v="5"/>
    <x v="0"/>
    <s v="F"/>
    <s v="#Septicemia (A40-A41)"/>
    <x v="6"/>
    <n v="20"/>
    <n v="1685288"/>
    <s v="1.19"/>
    <n v="1.1867407825843417"/>
    <n v="1.2566129255205518"/>
    <x v="434"/>
  </r>
  <r>
    <s v=""/>
    <x v="5"/>
    <x v="5"/>
    <x v="0"/>
    <s v="F"/>
    <s v="#Syphilis (A50-A53)"/>
    <x v="7"/>
    <n v="0"/>
    <n v="1685288"/>
    <s v="Unreliable"/>
    <n v="0"/>
    <n v="0"/>
    <x v="0"/>
  </r>
  <r>
    <s v=""/>
    <x v="5"/>
    <x v="5"/>
    <x v="0"/>
    <s v="F"/>
    <s v="#Acute poliomyelitis (A80)"/>
    <x v="8"/>
    <n v="0"/>
    <n v="1685288"/>
    <s v="Unreliable"/>
    <n v="0"/>
    <n v="0"/>
    <x v="0"/>
  </r>
  <r>
    <s v=""/>
    <x v="5"/>
    <x v="5"/>
    <x v="0"/>
    <s v="F"/>
    <s v="#Arthropod-borne viral encephalitis (A83-A84,A85.2)"/>
    <x v="9"/>
    <n v="0"/>
    <n v="1685288"/>
    <s v="Unreliable"/>
    <n v="0"/>
    <n v="0"/>
    <x v="0"/>
  </r>
  <r>
    <s v=""/>
    <x v="5"/>
    <x v="5"/>
    <x v="0"/>
    <s v="F"/>
    <s v="#Measles (B05)"/>
    <x v="10"/>
    <n v="0"/>
    <n v="1685288"/>
    <s v="Unreliable"/>
    <n v="0"/>
    <n v="0"/>
    <x v="0"/>
  </r>
  <r>
    <s v=""/>
    <x v="5"/>
    <x v="5"/>
    <x v="0"/>
    <s v="F"/>
    <s v="#Human immunodeficiency virus (HIV) disease (B20-B24)"/>
    <x v="97"/>
    <n v="10"/>
    <n v="1685288"/>
    <s v="Unreliable"/>
    <n v="0.59337039129217084"/>
    <e v="#N/A"/>
    <x v="3"/>
  </r>
  <r>
    <s v=""/>
    <x v="5"/>
    <x v="5"/>
    <x v="0"/>
    <s v="F"/>
    <s v="#Malaria (B50-B54)"/>
    <x v="11"/>
    <n v="0"/>
    <n v="1685288"/>
    <s v="Unreliable"/>
    <n v="0"/>
    <n v="0"/>
    <x v="0"/>
  </r>
  <r>
    <s v=""/>
    <x v="5"/>
    <x v="5"/>
    <x v="0"/>
    <s v="F"/>
    <s v="Other and unspecified infectious and parasitic diseases and their sequelae (A00,A05,A20-A36,A42-A44,A48-A49,A54-A79,A81-A82,A85.0-A85.1,A85.8,A86-B04,B06-B09,B25-B49,B55-B99,U07.1)"/>
    <x v="98"/>
    <n v="30"/>
    <n v="1685288"/>
    <s v="1.78"/>
    <n v="1.7801111738765125"/>
    <e v="#N/A"/>
    <x v="3"/>
  </r>
  <r>
    <s v=""/>
    <x v="5"/>
    <x v="5"/>
    <x v="0"/>
    <s v="F"/>
    <s v="#Malignant neoplasms (C00-C97)"/>
    <x v="12"/>
    <n v="371"/>
    <n v="1685288"/>
    <s v="22.01"/>
    <n v="22.014041516939539"/>
    <n v="27.080008544967892"/>
    <x v="435"/>
  </r>
  <r>
    <s v=""/>
    <x v="5"/>
    <x v="5"/>
    <x v="0"/>
    <s v="F"/>
    <s v="Malignant neoplasm of stomach (C16)"/>
    <x v="14"/>
    <n v="10"/>
    <n v="1685288"/>
    <s v="Unreliable"/>
    <n v="0.59337039129217084"/>
    <n v="0.94245969414041386"/>
    <x v="436"/>
  </r>
  <r>
    <s v=""/>
    <x v="5"/>
    <x v="5"/>
    <x v="0"/>
    <s v="F"/>
    <s v="Malignant neoplasms of colon, rectum and anus (C18-C21)"/>
    <x v="15"/>
    <n v="45"/>
    <n v="1685288"/>
    <s v="2.67"/>
    <n v="2.6701667608147686"/>
    <n v="3.2043629600774075"/>
    <x v="437"/>
  </r>
  <r>
    <s v=""/>
    <x v="5"/>
    <x v="5"/>
    <x v="0"/>
    <s v="F"/>
    <s v="Malignant neoplasms of liver and intrahepatic bile ducts (C22)"/>
    <x v="99"/>
    <n v="12"/>
    <n v="1685288"/>
    <s v="Unreliable"/>
    <n v="0.71204446955060496"/>
    <n v="0.69113710903630354"/>
    <x v="438"/>
  </r>
  <r>
    <s v=""/>
    <x v="5"/>
    <x v="5"/>
    <x v="0"/>
    <s v="F"/>
    <s v="Malignant neoplasm of larynx (C32)"/>
    <x v="16"/>
    <n v="0"/>
    <n v="1685288"/>
    <s v="Unreliable"/>
    <n v="0"/>
    <n v="0"/>
    <x v="0"/>
  </r>
  <r>
    <s v=""/>
    <x v="5"/>
    <x v="5"/>
    <x v="0"/>
    <s v="F"/>
    <s v="Malignant neoplasms of trachea, bronchus and lung (C33-C34)"/>
    <x v="17"/>
    <n v="17"/>
    <n v="1685288"/>
    <s v="Unreliable"/>
    <n v="1.0087296651966904"/>
    <n v="1.0052903404164415"/>
    <x v="439"/>
  </r>
  <r>
    <s v=""/>
    <x v="5"/>
    <x v="5"/>
    <x v="0"/>
    <s v="F"/>
    <s v="Malignant neoplasm of breast (C50)"/>
    <x v="19"/>
    <n v="108"/>
    <n v="1685288"/>
    <s v="6.41"/>
    <n v="6.4084002259554449"/>
    <n v="7.5396775531233109"/>
    <x v="440"/>
  </r>
  <r>
    <s v=""/>
    <x v="5"/>
    <x v="5"/>
    <x v="0"/>
    <s v="F"/>
    <s v="Malignant neoplasm of cervix uteri (C53)"/>
    <x v="20"/>
    <n v="19"/>
    <n v="1685288"/>
    <s v="Unreliable"/>
    <n v="1.1274037434551247"/>
    <n v="2.136241973384938"/>
    <x v="441"/>
  </r>
  <r>
    <s v=""/>
    <x v="5"/>
    <x v="5"/>
    <x v="0"/>
    <s v="F"/>
    <s v="Malignant neoplasms of corpus uteri and uterus, part unspecified (C54-C55)"/>
    <x v="101"/>
    <n v="15"/>
    <n v="1685288"/>
    <s v="Unreliable"/>
    <n v="0.89005558693825626"/>
    <n v="0.75396775531233118"/>
    <x v="442"/>
  </r>
  <r>
    <s v=""/>
    <x v="5"/>
    <x v="5"/>
    <x v="0"/>
    <s v="F"/>
    <s v="Malignant neoplasm of ovary (C56)"/>
    <x v="21"/>
    <n v="17"/>
    <n v="1685288"/>
    <s v="Unreliable"/>
    <n v="1.0087296651966904"/>
    <n v="1.6335968031767174"/>
    <x v="443"/>
  </r>
  <r>
    <s v=""/>
    <x v="5"/>
    <x v="5"/>
    <x v="0"/>
    <s v="F"/>
    <s v="Malignant neoplasm of prostate (C61)"/>
    <x v="22"/>
    <n v="0"/>
    <n v="1685288"/>
    <s v="Unreliable"/>
    <n v="0"/>
    <n v="0"/>
    <x v="0"/>
  </r>
  <r>
    <s v=""/>
    <x v="5"/>
    <x v="5"/>
    <x v="0"/>
    <s v="F"/>
    <s v="Malignant neoplasm of bladder (C67)"/>
    <x v="127"/>
    <n v="0"/>
    <n v="1685288"/>
    <s v="Unreliable"/>
    <n v="0"/>
    <e v="#N/A"/>
    <x v="3"/>
  </r>
  <r>
    <s v=""/>
    <x v="5"/>
    <x v="5"/>
    <x v="0"/>
    <s v="F"/>
    <s v="Malignant neoplasms of meninges, brain and other parts of central nervous system (C70-C72)"/>
    <x v="23"/>
    <n v="31"/>
    <n v="1685288"/>
    <s v="1.84"/>
    <n v="1.8394482130057297"/>
    <n v="1.6335968031767174"/>
    <x v="444"/>
  </r>
  <r>
    <s v=""/>
    <x v="5"/>
    <x v="5"/>
    <x v="0"/>
    <s v="F"/>
    <s v="Malignant neoplasms of lymphoid, hematopoietic and related tissue (C81-C96)"/>
    <x v="24"/>
    <n v="14"/>
    <n v="1685288"/>
    <s v="Unreliable"/>
    <n v="0.83071854780903909"/>
    <n v="1.6335968031767174"/>
    <x v="445"/>
  </r>
  <r>
    <s v=""/>
    <x v="5"/>
    <x v="5"/>
    <x v="0"/>
    <s v="F"/>
    <s v="Hodgkin disease (C81)"/>
    <x v="25"/>
    <n v="0"/>
    <n v="1685288"/>
    <s v="Unreliable"/>
    <n v="0"/>
    <e v="#N/A"/>
    <x v="3"/>
  </r>
  <r>
    <s v=""/>
    <x v="5"/>
    <x v="5"/>
    <x v="0"/>
    <s v="F"/>
    <s v="Multiple myeloma and immunoproliferative neoplasms (C88,C90)"/>
    <x v="125"/>
    <n v="0"/>
    <n v="1685288"/>
    <s v="Unreliable"/>
    <n v="0"/>
    <e v="#N/A"/>
    <x v="3"/>
  </r>
  <r>
    <s v=""/>
    <x v="5"/>
    <x v="5"/>
    <x v="0"/>
    <s v="F"/>
    <s v="Other and unspecified malignant neoplasms of lymphoid, hematopoietic and related tissue (C96)"/>
    <x v="28"/>
    <n v="0"/>
    <n v="1685288"/>
    <s v="Unreliable"/>
    <n v="0"/>
    <n v="0"/>
    <x v="0"/>
  </r>
  <r>
    <s v=""/>
    <x v="5"/>
    <x v="5"/>
    <x v="0"/>
    <s v="F"/>
    <s v="All other and unspecified malignant neoplasms (C17,C23-C24,C26-C31,C37-C41,C44-C49,C51-C52,C57-C60,C62-C63,C66,C68-C69,C73-C80,C97)"/>
    <x v="29"/>
    <n v="54"/>
    <n v="1685288"/>
    <s v="3.20"/>
    <n v="3.2042001129777224"/>
    <n v="2.953040374973297"/>
    <x v="446"/>
  </r>
  <r>
    <s v=""/>
    <x v="5"/>
    <x v="5"/>
    <x v="0"/>
    <s v="F"/>
    <s v="#In situ neoplasms, benign neoplasms and neoplasms of uncertain or unknown behavior (D00-D48)"/>
    <x v="122"/>
    <n v="12"/>
    <n v="1685288"/>
    <s v="Unreliable"/>
    <n v="0.71204446955060496"/>
    <e v="#N/A"/>
    <x v="3"/>
  </r>
  <r>
    <s v=""/>
    <x v="5"/>
    <x v="5"/>
    <x v="0"/>
    <s v="F"/>
    <s v="#Anemias (D50-D64)"/>
    <x v="128"/>
    <n v="0"/>
    <n v="1685288"/>
    <s v="Unreliable"/>
    <n v="0"/>
    <e v="#N/A"/>
    <x v="3"/>
  </r>
  <r>
    <s v=""/>
    <x v="5"/>
    <x v="5"/>
    <x v="0"/>
    <s v="F"/>
    <s v="#Diabetes mellitus (E10-E14)"/>
    <x v="30"/>
    <n v="53"/>
    <n v="1685288"/>
    <s v="3.14"/>
    <n v="3.1448630738485055"/>
    <n v="3.5813468377335727"/>
    <x v="447"/>
  </r>
  <r>
    <s v=""/>
    <x v="5"/>
    <x v="5"/>
    <x v="0"/>
    <s v="F"/>
    <s v="#Nutritional deficiencies (E40-E64)"/>
    <x v="119"/>
    <n v="10"/>
    <n v="1685288"/>
    <s v="Unreliable"/>
    <n v="0.59337039129217084"/>
    <e v="#N/A"/>
    <x v="3"/>
  </r>
  <r>
    <s v=""/>
    <x v="5"/>
    <x v="5"/>
    <x v="0"/>
    <s v="F"/>
    <s v="Malnutrition (E40-E46)"/>
    <x v="120"/>
    <n v="10"/>
    <n v="1685288"/>
    <s v="Unreliable"/>
    <n v="0.59337039129217084"/>
    <e v="#N/A"/>
    <x v="3"/>
  </r>
  <r>
    <s v=""/>
    <x v="5"/>
    <x v="5"/>
    <x v="0"/>
    <s v="F"/>
    <s v="Other nutritional deficiencies (E50-E64)"/>
    <x v="102"/>
    <n v="0"/>
    <n v="1685288"/>
    <s v="Unreliable"/>
    <n v="0"/>
    <n v="0"/>
    <x v="0"/>
  </r>
  <r>
    <s v=""/>
    <x v="5"/>
    <x v="5"/>
    <x v="0"/>
    <s v="F"/>
    <s v="#Meningitis (G00,G03)"/>
    <x v="111"/>
    <n v="0"/>
    <n v="1685288"/>
    <s v="Unreliable"/>
    <n v="0"/>
    <n v="0"/>
    <x v="0"/>
  </r>
  <r>
    <s v=""/>
    <x v="5"/>
    <x v="5"/>
    <x v="0"/>
    <s v="F"/>
    <s v="#Parkinson disease (G20-G21)"/>
    <x v="31"/>
    <n v="0"/>
    <n v="1685288"/>
    <s v="Unreliable"/>
    <n v="0"/>
    <n v="0"/>
    <x v="0"/>
  </r>
  <r>
    <s v=""/>
    <x v="5"/>
    <x v="5"/>
    <x v="0"/>
    <s v="F"/>
    <s v="Major cardiovascular diseases (I00-I78)"/>
    <x v="32"/>
    <n v="270"/>
    <n v="1685288"/>
    <s v="16.02"/>
    <n v="16.021000564888613"/>
    <n v="14.890863167418541"/>
    <x v="448"/>
  </r>
  <r>
    <s v=""/>
    <x v="5"/>
    <x v="5"/>
    <x v="0"/>
    <s v="F"/>
    <s v="#Diseases of heart (I00-I09,I11,I13,I20-I51)"/>
    <x v="33"/>
    <n v="198"/>
    <n v="1685288"/>
    <s v="11.75"/>
    <n v="11.748733747584982"/>
    <n v="10.806871159476747"/>
    <x v="449"/>
  </r>
  <r>
    <s v=""/>
    <x v="5"/>
    <x v="5"/>
    <x v="0"/>
    <s v="F"/>
    <s v="Hypertensive heart disease (I11)"/>
    <x v="34"/>
    <n v="32"/>
    <n v="1685288"/>
    <s v="1.90"/>
    <n v="1.8987852521349466"/>
    <n v="1.9477500345568555"/>
    <x v="450"/>
  </r>
  <r>
    <s v=""/>
    <x v="5"/>
    <x v="5"/>
    <x v="0"/>
    <s v="F"/>
    <s v="Ischemic heart diseases (I20-I25)"/>
    <x v="35"/>
    <n v="64"/>
    <n v="1685288"/>
    <s v="3.80"/>
    <n v="3.7975705042698933"/>
    <n v="3.5813468377335727"/>
    <x v="451"/>
  </r>
  <r>
    <s v=""/>
    <x v="5"/>
    <x v="5"/>
    <x v="0"/>
    <s v="F"/>
    <s v="Acute myocardial infarction (I21-I22)"/>
    <x v="36"/>
    <n v="18"/>
    <n v="1685288"/>
    <s v="Unreliable"/>
    <n v="1.0680667043259073"/>
    <n v="1.1309516329684968"/>
    <x v="452"/>
  </r>
  <r>
    <s v=""/>
    <x v="5"/>
    <x v="5"/>
    <x v="0"/>
    <s v="F"/>
    <s v="Other acute ischemic heart diseases (I24)"/>
    <x v="37"/>
    <n v="0"/>
    <n v="1685288"/>
    <s v="Unreliable"/>
    <n v="0"/>
    <n v="0"/>
    <x v="0"/>
  </r>
  <r>
    <s v=""/>
    <x v="5"/>
    <x v="5"/>
    <x v="0"/>
    <s v="F"/>
    <s v="Other forms of chronic ischemic heart disease (I20,I25)"/>
    <x v="38"/>
    <n v="46"/>
    <n v="1685288"/>
    <s v="2.73"/>
    <n v="2.729503799943986"/>
    <n v="2.4503952047650763"/>
    <x v="453"/>
  </r>
  <r>
    <s v=""/>
    <x v="5"/>
    <x v="5"/>
    <x v="0"/>
    <s v="F"/>
    <s v="Atherosclerotic cardiovascular disease, so described (I25.0)"/>
    <x v="39"/>
    <n v="23"/>
    <n v="1685288"/>
    <s v="1.36"/>
    <n v="1.364751899971993"/>
    <n v="1.2566129255205518"/>
    <x v="454"/>
  </r>
  <r>
    <s v=""/>
    <x v="5"/>
    <x v="5"/>
    <x v="0"/>
    <s v="F"/>
    <s v="All other forms of chronic ischemic heart disease (I20,I25.1-I25.9)"/>
    <x v="40"/>
    <n v="23"/>
    <n v="1685288"/>
    <s v="1.36"/>
    <n v="1.364751899971993"/>
    <n v="1.1937822792445243"/>
    <x v="455"/>
  </r>
  <r>
    <s v=""/>
    <x v="5"/>
    <x v="5"/>
    <x v="0"/>
    <s v="F"/>
    <s v="Other heart diseases (I26-I51)"/>
    <x v="41"/>
    <n v="90"/>
    <n v="1685288"/>
    <s v="5.34"/>
    <n v="5.3403335216295371"/>
    <n v="4.8379597632541245"/>
    <x v="456"/>
  </r>
  <r>
    <s v=""/>
    <x v="5"/>
    <x v="5"/>
    <x v="0"/>
    <s v="F"/>
    <s v="Diseases of pericardium and acute myocarditis (I30-I31,I40)"/>
    <x v="129"/>
    <n v="0"/>
    <n v="1685288"/>
    <s v="Unreliable"/>
    <n v="0"/>
    <e v="#N/A"/>
    <x v="3"/>
  </r>
  <r>
    <s v=""/>
    <x v="5"/>
    <x v="5"/>
    <x v="0"/>
    <s v="F"/>
    <s v="Heart failure (I50)"/>
    <x v="103"/>
    <n v="12"/>
    <n v="1685288"/>
    <s v="Unreliable"/>
    <n v="0.71204446955060496"/>
    <e v="#N/A"/>
    <x v="3"/>
  </r>
  <r>
    <s v=""/>
    <x v="5"/>
    <x v="5"/>
    <x v="0"/>
    <s v="F"/>
    <s v="All other forms of heart disease (I26-I28,I34-I38,I42-I49,I51)"/>
    <x v="42"/>
    <n v="75"/>
    <n v="1685288"/>
    <s v="4.45"/>
    <n v="4.4502779346912815"/>
    <n v="4.3981452393219316"/>
    <x v="457"/>
  </r>
  <r>
    <s v=""/>
    <x v="5"/>
    <x v="5"/>
    <x v="0"/>
    <s v="F"/>
    <s v="#Cerebrovascular diseases (I60-I69)"/>
    <x v="43"/>
    <n v="55"/>
    <n v="1685288"/>
    <s v="3.26"/>
    <n v="3.2635371521069398"/>
    <n v="2.8273790824212419"/>
    <x v="458"/>
  </r>
  <r>
    <s v=""/>
    <x v="5"/>
    <x v="5"/>
    <x v="0"/>
    <s v="F"/>
    <s v="#Atherosclerosis (I70)"/>
    <x v="44"/>
    <n v="0"/>
    <n v="1685288"/>
    <s v="Unreliable"/>
    <n v="0"/>
    <n v="0"/>
    <x v="0"/>
  </r>
  <r>
    <s v=""/>
    <x v="5"/>
    <x v="5"/>
    <x v="0"/>
    <s v="F"/>
    <s v="#Influenza and pneumonia (J09-J18)"/>
    <x v="46"/>
    <n v="20"/>
    <n v="1685288"/>
    <s v="1.19"/>
    <n v="1.1867407825843417"/>
    <n v="1.6964274494527452"/>
    <x v="459"/>
  </r>
  <r>
    <s v=""/>
    <x v="5"/>
    <x v="5"/>
    <x v="0"/>
    <s v="F"/>
    <s v="Pneumonia (J12-J18)"/>
    <x v="48"/>
    <n v="15"/>
    <n v="1685288"/>
    <s v="Unreliable"/>
    <n v="0.89005558693825626"/>
    <n v="1.3194435717965796"/>
    <x v="460"/>
  </r>
  <r>
    <s v=""/>
    <x v="5"/>
    <x v="5"/>
    <x v="0"/>
    <s v="F"/>
    <s v="Other acute lower respiratory infections (J20-J22,U04)"/>
    <x v="49"/>
    <n v="0"/>
    <n v="1685288"/>
    <s v="Unreliable"/>
    <n v="0"/>
    <n v="0"/>
    <x v="0"/>
  </r>
  <r>
    <s v=""/>
    <x v="5"/>
    <x v="5"/>
    <x v="0"/>
    <s v="F"/>
    <s v="#Acute bronchitis and bronchiolitis (J20-J21)"/>
    <x v="50"/>
    <n v="0"/>
    <n v="1685288"/>
    <s v="Unreliable"/>
    <n v="0"/>
    <n v="0"/>
    <x v="0"/>
  </r>
  <r>
    <s v=""/>
    <x v="5"/>
    <x v="5"/>
    <x v="0"/>
    <s v="F"/>
    <s v="Other and unspecified acute lower respiratory infections (J22,U04)"/>
    <x v="51"/>
    <n v="0"/>
    <n v="1685288"/>
    <s v="Unreliable"/>
    <n v="0"/>
    <n v="0"/>
    <x v="0"/>
  </r>
  <r>
    <s v=""/>
    <x v="5"/>
    <x v="5"/>
    <x v="0"/>
    <s v="F"/>
    <s v="#Chronic lower respiratory diseases (J40-J47)"/>
    <x v="52"/>
    <n v="29"/>
    <n v="1685288"/>
    <s v="1.72"/>
    <n v="1.7207741347472956"/>
    <n v="1.2566129255205518"/>
    <x v="461"/>
  </r>
  <r>
    <s v=""/>
    <x v="5"/>
    <x v="5"/>
    <x v="0"/>
    <s v="F"/>
    <s v="Bronchitis, chronic and unspecified (J40-J42)"/>
    <x v="53"/>
    <n v="0"/>
    <n v="1685288"/>
    <s v="Unreliable"/>
    <n v="0"/>
    <n v="0"/>
    <x v="0"/>
  </r>
  <r>
    <s v=""/>
    <x v="5"/>
    <x v="5"/>
    <x v="0"/>
    <s v="F"/>
    <s v="Emphysema (J43)"/>
    <x v="54"/>
    <n v="0"/>
    <n v="1685288"/>
    <s v="Unreliable"/>
    <n v="0"/>
    <n v="0"/>
    <x v="0"/>
  </r>
  <r>
    <s v=""/>
    <x v="5"/>
    <x v="5"/>
    <x v="0"/>
    <s v="F"/>
    <s v="Asthma (J45-J46)"/>
    <x v="107"/>
    <n v="14"/>
    <n v="1685288"/>
    <s v="Unreliable"/>
    <n v="0.83071854780903909"/>
    <n v="1.1309516329684968"/>
    <x v="462"/>
  </r>
  <r>
    <s v=""/>
    <x v="5"/>
    <x v="5"/>
    <x v="0"/>
    <s v="F"/>
    <s v="Other chronic lower respiratory diseases (J44,J47)"/>
    <x v="55"/>
    <n v="15"/>
    <n v="1685288"/>
    <s v="Unreliable"/>
    <n v="0.89005558693825626"/>
    <e v="#N/A"/>
    <x v="3"/>
  </r>
  <r>
    <s v=""/>
    <x v="5"/>
    <x v="5"/>
    <x v="0"/>
    <s v="F"/>
    <s v="#Pneumoconioses and chemical effects (J60-J66,J68,U07.0)"/>
    <x v="56"/>
    <n v="0"/>
    <n v="1685288"/>
    <s v="Unreliable"/>
    <n v="0"/>
    <n v="0"/>
    <x v="0"/>
  </r>
  <r>
    <s v=""/>
    <x v="5"/>
    <x v="5"/>
    <x v="0"/>
    <s v="F"/>
    <s v="Other diseases of respiratory system (J00-J06,J30- J39,J67,J70-J98)"/>
    <x v="57"/>
    <n v="18"/>
    <n v="1685288"/>
    <s v="Unreliable"/>
    <n v="1.0680667043259073"/>
    <n v="0.87962904786438634"/>
    <x v="463"/>
  </r>
  <r>
    <s v=""/>
    <x v="5"/>
    <x v="5"/>
    <x v="0"/>
    <s v="F"/>
    <s v="#Diseases of appendix (K35-K38)"/>
    <x v="113"/>
    <n v="0"/>
    <n v="1685288"/>
    <s v="Unreliable"/>
    <n v="0"/>
    <n v="0"/>
    <x v="0"/>
  </r>
  <r>
    <s v=""/>
    <x v="5"/>
    <x v="5"/>
    <x v="0"/>
    <s v="F"/>
    <s v="#Chronic liver disease and cirrhosis (K70,K73-K74)"/>
    <x v="59"/>
    <n v="195"/>
    <n v="1685288"/>
    <s v="11.57"/>
    <n v="11.570722630197332"/>
    <n v="7.0370323829150907"/>
    <x v="464"/>
  </r>
  <r>
    <s v=""/>
    <x v="5"/>
    <x v="5"/>
    <x v="0"/>
    <s v="F"/>
    <s v="Alcoholic liver disease (K70)"/>
    <x v="60"/>
    <n v="168"/>
    <n v="1685288"/>
    <s v="9.97"/>
    <n v="9.968622573708469"/>
    <n v="6.4715565664308423"/>
    <x v="465"/>
  </r>
  <r>
    <s v=""/>
    <x v="5"/>
    <x v="5"/>
    <x v="0"/>
    <s v="F"/>
    <s v="Other chronic liver disease and cirrhosis (K73-K74)"/>
    <x v="61"/>
    <n v="27"/>
    <n v="1685288"/>
    <s v="1.60"/>
    <n v="1.6021000564888612"/>
    <e v="#N/A"/>
    <x v="3"/>
  </r>
  <r>
    <s v=""/>
    <x v="5"/>
    <x v="5"/>
    <x v="0"/>
    <s v="F"/>
    <s v="#Nephritis, nephrotic syndrome and nephrosis (N00-N07,N17-N19,N25-N27)"/>
    <x v="62"/>
    <n v="18"/>
    <n v="1685288"/>
    <s v="Unreliable"/>
    <n v="1.0680667043259073"/>
    <e v="#N/A"/>
    <x v="3"/>
  </r>
  <r>
    <s v=""/>
    <x v="5"/>
    <x v="5"/>
    <x v="0"/>
    <s v="F"/>
    <s v="Acute and rapidly progressive nephritic and nephrotic syndrome (N00-N01,N04)"/>
    <x v="63"/>
    <n v="0"/>
    <n v="1685288"/>
    <s v="Unreliable"/>
    <n v="0"/>
    <n v="0"/>
    <x v="0"/>
  </r>
  <r>
    <s v=""/>
    <x v="5"/>
    <x v="5"/>
    <x v="0"/>
    <s v="F"/>
    <s v="Renal failure (N17-N19)"/>
    <x v="65"/>
    <n v="17"/>
    <n v="1685288"/>
    <s v="Unreliable"/>
    <n v="1.0087296651966904"/>
    <e v="#N/A"/>
    <x v="3"/>
  </r>
  <r>
    <s v=""/>
    <x v="5"/>
    <x v="5"/>
    <x v="0"/>
    <s v="F"/>
    <s v="Other disorders of kidney (N25,N27)"/>
    <x v="66"/>
    <n v="0"/>
    <n v="1685288"/>
    <s v="Unreliable"/>
    <n v="0"/>
    <n v="0"/>
    <x v="0"/>
  </r>
  <r>
    <s v=""/>
    <x v="5"/>
    <x v="5"/>
    <x v="0"/>
    <s v="F"/>
    <s v="#Hyperplasia of prostate (N40)"/>
    <x v="67"/>
    <n v="0"/>
    <n v="1685288"/>
    <s v="Unreliable"/>
    <n v="0"/>
    <n v="0"/>
    <x v="0"/>
  </r>
  <r>
    <s v=""/>
    <x v="5"/>
    <x v="5"/>
    <x v="0"/>
    <s v="F"/>
    <s v="#Inflammatory diseases of female pelvic organs (N70-N76)"/>
    <x v="68"/>
    <n v="0"/>
    <n v="1685288"/>
    <s v="Unreliable"/>
    <n v="0"/>
    <n v="0"/>
    <x v="0"/>
  </r>
  <r>
    <s v=""/>
    <x v="5"/>
    <x v="5"/>
    <x v="0"/>
    <s v="F"/>
    <s v="#Pregnancy, childbirth and the puerperium (O00-O99)"/>
    <x v="69"/>
    <n v="28"/>
    <n v="1685288"/>
    <s v="1.66"/>
    <n v="1.6614370956180782"/>
    <n v="2.010580680832883"/>
    <x v="466"/>
  </r>
  <r>
    <s v=""/>
    <x v="5"/>
    <x v="5"/>
    <x v="0"/>
    <s v="F"/>
    <s v="Pregnancy with abortive outcome (O00-O07)"/>
    <x v="108"/>
    <n v="0"/>
    <n v="1685288"/>
    <s v="Unreliable"/>
    <n v="0"/>
    <n v="0"/>
    <x v="0"/>
  </r>
  <r>
    <s v=""/>
    <x v="5"/>
    <x v="5"/>
    <x v="0"/>
    <s v="F"/>
    <s v="Other complications of pregnancy, childbirth and the puerperium (O10-O99)"/>
    <x v="70"/>
    <n v="28"/>
    <n v="1685288"/>
    <s v="1.66"/>
    <n v="1.6614370956180782"/>
    <n v="2.010580680832883"/>
    <x v="466"/>
  </r>
  <r>
    <s v=""/>
    <x v="5"/>
    <x v="5"/>
    <x v="0"/>
    <s v="F"/>
    <s v="#Certain conditions originating in the perinatal period (P00-P96)"/>
    <x v="71"/>
    <n v="0"/>
    <n v="1685288"/>
    <s v="Unreliable"/>
    <n v="0"/>
    <n v="0"/>
    <x v="0"/>
  </r>
  <r>
    <s v=""/>
    <x v="5"/>
    <x v="5"/>
    <x v="0"/>
    <s v="F"/>
    <s v="#Congenital malformations, deformations and chromosomal abnormalities (Q00-Q99)"/>
    <x v="72"/>
    <n v="21"/>
    <n v="1685288"/>
    <s v="1.25"/>
    <n v="1.2460778217135586"/>
    <n v="0.94245969414041386"/>
    <x v="467"/>
  </r>
  <r>
    <s v=""/>
    <x v="5"/>
    <x v="5"/>
    <x v="0"/>
    <s v="F"/>
    <s v="Symptoms, signs and abnormal clinical and laboratory findings, not elsewhere classified (R00-R99)"/>
    <x v="73"/>
    <n v="17"/>
    <n v="1685288"/>
    <s v="Unreliable"/>
    <n v="1.0087296651966904"/>
    <n v="1.3194435717965796"/>
    <x v="468"/>
  </r>
  <r>
    <s v=""/>
    <x v="5"/>
    <x v="5"/>
    <x v="0"/>
    <s v="F"/>
    <s v="All other diseases (Residual) "/>
    <x v="74"/>
    <n v="310"/>
    <n v="1685288"/>
    <s v="18.39"/>
    <n v="18.394482130057295"/>
    <n v="14.451048643486345"/>
    <x v="469"/>
  </r>
  <r>
    <s v=""/>
    <x v="5"/>
    <x v="5"/>
    <x v="0"/>
    <s v="F"/>
    <s v="#Accidents (unintentional injuries) (V01-X59,Y85-Y86)"/>
    <x v="75"/>
    <n v="613"/>
    <n v="1685288"/>
    <s v="36.37"/>
    <n v="36.373604986210069"/>
    <n v="26.011887558275426"/>
    <x v="470"/>
  </r>
  <r>
    <s v=""/>
    <x v="5"/>
    <x v="5"/>
    <x v="0"/>
    <s v="F"/>
    <s v="Transport accidents (V01-V99,Y85)"/>
    <x v="76"/>
    <n v="118"/>
    <n v="1685288"/>
    <s v="7.00"/>
    <n v="7.0017706172476162"/>
    <n v="6.4715565664308423"/>
    <x v="471"/>
  </r>
  <r>
    <s v=""/>
    <x v="5"/>
    <x v="5"/>
    <x v="0"/>
    <s v="F"/>
    <s v="Motor vehicle accidents (V02-V04,V09.0,V09.2,V12-V14,V19.0-V19.2,V19.4-V19.6,V20-V79,V80.3-V80.5,V81.0-V81.1,V82.0-V82.1,V83-V86,V87.0-V87.8,V88.0-V88.8,V89.0,V89.2)"/>
    <x v="77"/>
    <n v="113"/>
    <n v="1685288"/>
    <s v="6.71"/>
    <n v="6.705085421601531"/>
    <n v="5.9689113962226212"/>
    <x v="472"/>
  </r>
  <r>
    <s v=""/>
    <x v="5"/>
    <x v="5"/>
    <x v="0"/>
    <s v="F"/>
    <s v="Other land transport accidents (V01,V05-V06,V09.1,V09.3-V09.9,V10-V11,V15-V18,V19.3,V19.8-V19.9,V80.0-V80.2,V80.6-V80.9,V81.2-V81.9,V82.2-V82.9,V87.9,V88.9,V89.1,V89.3,V89.9)"/>
    <x v="109"/>
    <n v="0"/>
    <n v="1685288"/>
    <s v="Unreliable"/>
    <n v="0"/>
    <e v="#N/A"/>
    <x v="3"/>
  </r>
  <r>
    <s v=""/>
    <x v="5"/>
    <x v="5"/>
    <x v="0"/>
    <s v="F"/>
    <s v="Nontransport accidents (W00-X59,Y86)"/>
    <x v="78"/>
    <n v="495"/>
    <n v="1685288"/>
    <s v="29.37"/>
    <n v="29.371834368962457"/>
    <n v="19.540330991844584"/>
    <x v="473"/>
  </r>
  <r>
    <s v=""/>
    <x v="5"/>
    <x v="5"/>
    <x v="0"/>
    <s v="F"/>
    <s v="Falls (W00-W19)"/>
    <x v="79"/>
    <n v="18"/>
    <n v="1685288"/>
    <s v="Unreliable"/>
    <n v="1.0680667043259073"/>
    <n v="0.62830646276027591"/>
    <x v="474"/>
  </r>
  <r>
    <s v=""/>
    <x v="5"/>
    <x v="5"/>
    <x v="0"/>
    <s v="F"/>
    <s v="Accidental poisoning and exposure to noxious substances (X40-X49)"/>
    <x v="81"/>
    <n v="436"/>
    <n v="1685288"/>
    <s v="25.87"/>
    <n v="25.870949060338649"/>
    <n v="17.152766433355534"/>
    <x v="475"/>
  </r>
  <r>
    <s v=""/>
    <x v="5"/>
    <x v="5"/>
    <x v="0"/>
    <s v="F"/>
    <s v="Other and unspecified nontransport accidents and their sequelae (W20-W31,W35-W64,W75-W99,X10-X39,X50-X59,Y86)"/>
    <x v="82"/>
    <n v="31"/>
    <n v="1685288"/>
    <s v="1.84"/>
    <n v="1.8394482130057297"/>
    <n v="1.4451048643486346"/>
    <x v="476"/>
  </r>
  <r>
    <s v=""/>
    <x v="5"/>
    <x v="5"/>
    <x v="0"/>
    <s v="F"/>
    <s v="#Intentional self-harm (suicide) (*U03,X60-X84,Y87.0)"/>
    <x v="83"/>
    <n v="169"/>
    <n v="1685288"/>
    <s v="10.03"/>
    <n v="10.027959612837687"/>
    <n v="10.115734050440443"/>
    <x v="477"/>
  </r>
  <r>
    <s v=""/>
    <x v="5"/>
    <x v="5"/>
    <x v="0"/>
    <s v="F"/>
    <s v="Intentional self-harm (suicide) by discharge of firearms (X72-X74)"/>
    <x v="84"/>
    <n v="60"/>
    <n v="1685288"/>
    <s v="3.56"/>
    <n v="3.560222347753025"/>
    <n v="2.8902097286972692"/>
    <x v="478"/>
  </r>
  <r>
    <s v=""/>
    <x v="5"/>
    <x v="5"/>
    <x v="0"/>
    <s v="F"/>
    <s v="Intentional self-harm (suicide) by other and unspecified means and their sequelae (*U03,X60-X71,X75-X84,Y87.0)"/>
    <x v="85"/>
    <n v="109"/>
    <n v="1685288"/>
    <s v="6.47"/>
    <n v="6.4677372650846623"/>
    <n v="7.2255243217431726"/>
    <x v="479"/>
  </r>
  <r>
    <s v=""/>
    <x v="5"/>
    <x v="5"/>
    <x v="0"/>
    <s v="F"/>
    <s v="#Assault (homicide) (*U01-*U02,X85-Y09,Y87.1)"/>
    <x v="86"/>
    <n v="48"/>
    <n v="1685288"/>
    <s v="2.85"/>
    <n v="2.8481778782024199"/>
    <n v="2.5760564973171314"/>
    <x v="480"/>
  </r>
  <r>
    <s v=""/>
    <x v="5"/>
    <x v="5"/>
    <x v="0"/>
    <s v="F"/>
    <s v="Assault (homicide) by discharge of firearms (*U01.4,X93-X95)"/>
    <x v="87"/>
    <n v="31"/>
    <n v="1685288"/>
    <s v="1.84"/>
    <n v="1.8394482130057297"/>
    <n v="1.7592580957287727"/>
    <x v="481"/>
  </r>
  <r>
    <s v=""/>
    <x v="5"/>
    <x v="5"/>
    <x v="0"/>
    <s v="F"/>
    <s v="Assault (homicide) by other and unspecified means and their sequelae (*U01.0-*U01.3,*U01.5-*U01.9,*U02,X85-X92,X96-Y09,Y87.1)"/>
    <x v="88"/>
    <n v="17"/>
    <n v="1685288"/>
    <s v="Unreliable"/>
    <n v="1.0087296651966904"/>
    <n v="0.8167984015883587"/>
    <x v="482"/>
  </r>
  <r>
    <s v=""/>
    <x v="5"/>
    <x v="5"/>
    <x v="0"/>
    <s v="F"/>
    <s v="Events of undetermined intent (Y10-Y34,Y87.2,Y89.9)"/>
    <x v="90"/>
    <n v="24"/>
    <n v="1685288"/>
    <s v="1.42"/>
    <n v="1.4240889391012099"/>
    <n v="1.1937822792445243"/>
    <x v="483"/>
  </r>
  <r>
    <s v=""/>
    <x v="5"/>
    <x v="5"/>
    <x v="0"/>
    <s v="F"/>
    <s v="Other and unspecified events of undetermined intent and their sequelae (Y10-Y21,Y25-Y34,Y87.2,Y89.9)"/>
    <x v="91"/>
    <n v="21"/>
    <n v="1685288"/>
    <s v="1.25"/>
    <n v="1.2460778217135586"/>
    <n v="1.1309516329684968"/>
    <x v="484"/>
  </r>
  <r>
    <s v=""/>
    <x v="5"/>
    <x v="5"/>
    <x v="0"/>
    <s v="F"/>
    <s v="#Operations of war and their sequelae (Y36,Y89.1)"/>
    <x v="92"/>
    <n v="0"/>
    <n v="1685288"/>
    <s v="Unreliable"/>
    <n v="0"/>
    <n v="0"/>
    <x v="0"/>
  </r>
  <r>
    <s v=""/>
    <x v="5"/>
    <x v="5"/>
    <x v="0"/>
    <s v="F"/>
    <s v="#COVID-19 (U07.1)"/>
    <x v="93"/>
    <n v="21"/>
    <n v="1685288"/>
    <s v="1.25"/>
    <n v="1.2460778217135586"/>
    <e v="#DIV/0!"/>
    <x v="0"/>
  </r>
  <r>
    <s v=""/>
    <x v="5"/>
    <x v="5"/>
    <x v="0"/>
    <s v="F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5"/>
    <x v="5"/>
    <x v="1"/>
    <s v="M"/>
    <s v="#Salmonella infections (A01-A02)"/>
    <x v="0"/>
    <n v="0"/>
    <n v="1762054"/>
    <s v="Unreliable"/>
    <n v="0"/>
    <n v="0"/>
    <x v="0"/>
  </r>
  <r>
    <s v=""/>
    <x v="5"/>
    <x v="5"/>
    <x v="1"/>
    <s v="M"/>
    <s v="#Shigellosis and amebiasis (A03,A06)"/>
    <x v="1"/>
    <n v="0"/>
    <n v="1762054"/>
    <s v="Unreliable"/>
    <n v="0"/>
    <n v="0"/>
    <x v="0"/>
  </r>
  <r>
    <s v=""/>
    <x v="5"/>
    <x v="5"/>
    <x v="1"/>
    <s v="M"/>
    <s v="#Tuberculosis (A16-A19)"/>
    <x v="95"/>
    <n v="0"/>
    <n v="1762054"/>
    <s v="Unreliable"/>
    <n v="0"/>
    <n v="0"/>
    <x v="0"/>
  </r>
  <r>
    <s v=""/>
    <x v="5"/>
    <x v="5"/>
    <x v="1"/>
    <s v="M"/>
    <s v="Respiratory tuberculosis (A16)"/>
    <x v="96"/>
    <n v="0"/>
    <n v="1762054"/>
    <s v="Unreliable"/>
    <n v="0"/>
    <n v="0"/>
    <x v="0"/>
  </r>
  <r>
    <s v=""/>
    <x v="5"/>
    <x v="5"/>
    <x v="1"/>
    <s v="M"/>
    <s v="Other tuberculosis (A17-A19)"/>
    <x v="2"/>
    <n v="0"/>
    <n v="1762054"/>
    <s v="Unreliable"/>
    <n v="0"/>
    <n v="0"/>
    <x v="0"/>
  </r>
  <r>
    <s v=""/>
    <x v="5"/>
    <x v="5"/>
    <x v="1"/>
    <s v="M"/>
    <s v="#Whooping cough (A37)"/>
    <x v="3"/>
    <n v="0"/>
    <n v="1762054"/>
    <s v="Unreliable"/>
    <n v="0"/>
    <n v="0"/>
    <x v="0"/>
  </r>
  <r>
    <s v=""/>
    <x v="5"/>
    <x v="5"/>
    <x v="1"/>
    <s v="M"/>
    <s v="#Scarlet fever and erysipelas (A38,A46)"/>
    <x v="4"/>
    <n v="0"/>
    <n v="1762054"/>
    <s v="Unreliable"/>
    <n v="0"/>
    <n v="0"/>
    <x v="0"/>
  </r>
  <r>
    <s v=""/>
    <x v="5"/>
    <x v="5"/>
    <x v="1"/>
    <s v="M"/>
    <s v="#Septicemia (A40-A41)"/>
    <x v="6"/>
    <n v="24"/>
    <n v="1762054"/>
    <s v="1.36"/>
    <n v="1.3620467931175777"/>
    <n v="1.0412379216401091"/>
    <x v="485"/>
  </r>
  <r>
    <s v=""/>
    <x v="5"/>
    <x v="5"/>
    <x v="1"/>
    <s v="M"/>
    <s v="#Acute poliomyelitis (A80)"/>
    <x v="8"/>
    <n v="0"/>
    <n v="1762054"/>
    <s v="Unreliable"/>
    <n v="0"/>
    <n v="0"/>
    <x v="0"/>
  </r>
  <r>
    <s v=""/>
    <x v="5"/>
    <x v="5"/>
    <x v="1"/>
    <s v="M"/>
    <s v="#Arthropod-borne viral encephalitis (A83-A84,A85.2)"/>
    <x v="9"/>
    <n v="0"/>
    <n v="1762054"/>
    <s v="Unreliable"/>
    <n v="0"/>
    <n v="0"/>
    <x v="0"/>
  </r>
  <r>
    <s v=""/>
    <x v="5"/>
    <x v="5"/>
    <x v="1"/>
    <s v="M"/>
    <s v="#Measles (B05)"/>
    <x v="10"/>
    <n v="0"/>
    <n v="1762054"/>
    <s v="Unreliable"/>
    <n v="0"/>
    <n v="0"/>
    <x v="0"/>
  </r>
  <r>
    <s v=""/>
    <x v="5"/>
    <x v="5"/>
    <x v="1"/>
    <s v="M"/>
    <s v="#Human immunodeficiency virus (HIV) disease (B20-B24)"/>
    <x v="97"/>
    <n v="17"/>
    <n v="1762054"/>
    <s v="Unreliable"/>
    <n v="0.96478314512495067"/>
    <n v="1.0412379216401091"/>
    <x v="486"/>
  </r>
  <r>
    <s v=""/>
    <x v="5"/>
    <x v="5"/>
    <x v="1"/>
    <s v="M"/>
    <s v="#Malaria (B50-B54)"/>
    <x v="11"/>
    <n v="0"/>
    <n v="1762054"/>
    <s v="Unreliable"/>
    <n v="0"/>
    <n v="0"/>
    <x v="0"/>
  </r>
  <r>
    <s v=""/>
    <x v="5"/>
    <x v="5"/>
    <x v="1"/>
    <s v="M"/>
    <s v="Other and unspecified infectious and parasitic diseases and their sequelae (A00,A05,A20-A36,A42-A44,A48-A49,A54-A79,A81-A82,A85.0-A85.1,A85.8,A86-B04,B06-B09,B25-B49,B55-B99,U07.1)"/>
    <x v="98"/>
    <n v="41"/>
    <n v="1762054"/>
    <s v="2.33"/>
    <n v="2.3268299382425282"/>
    <e v="#N/A"/>
    <x v="3"/>
  </r>
  <r>
    <s v=""/>
    <x v="5"/>
    <x v="5"/>
    <x v="1"/>
    <s v="M"/>
    <s v="#Malignant neoplasms (C00-C97)"/>
    <x v="12"/>
    <n v="339"/>
    <n v="1762054"/>
    <s v="19.24"/>
    <n v="19.238910952785783"/>
    <n v="20.273514827228002"/>
    <x v="487"/>
  </r>
  <r>
    <s v=""/>
    <x v="5"/>
    <x v="5"/>
    <x v="1"/>
    <s v="M"/>
    <s v="Malignant neoplasms of lip, oral cavity and pharynx (C00-C14)"/>
    <x v="118"/>
    <n v="10"/>
    <n v="1762054"/>
    <s v="Unreliable"/>
    <n v="0.56751949713232397"/>
    <e v="#N/A"/>
    <x v="3"/>
  </r>
  <r>
    <s v=""/>
    <x v="5"/>
    <x v="5"/>
    <x v="1"/>
    <s v="M"/>
    <s v="Malignant neoplasm of esophagus (C15)"/>
    <x v="13"/>
    <n v="20"/>
    <n v="1762054"/>
    <s v="1.14"/>
    <n v="1.1350389942646479"/>
    <n v="0.67374218459065871"/>
    <x v="488"/>
  </r>
  <r>
    <s v=""/>
    <x v="5"/>
    <x v="5"/>
    <x v="1"/>
    <s v="M"/>
    <s v="Malignant neoplasm of stomach (C16)"/>
    <x v="14"/>
    <n v="12"/>
    <n v="1762054"/>
    <s v="Unreliable"/>
    <n v="0.68102339655878885"/>
    <n v="1.1637365006565923"/>
    <x v="489"/>
  </r>
  <r>
    <s v=""/>
    <x v="5"/>
    <x v="5"/>
    <x v="1"/>
    <s v="M"/>
    <s v="Malignant neoplasms of colon, rectum and anus (C18-C21)"/>
    <x v="15"/>
    <n v="73"/>
    <n v="1762054"/>
    <s v="4.14"/>
    <n v="4.1428923290659645"/>
    <n v="4.1649516865604364"/>
    <x v="490"/>
  </r>
  <r>
    <s v=""/>
    <x v="5"/>
    <x v="5"/>
    <x v="1"/>
    <s v="M"/>
    <s v="Malignant neoplasms of liver and intrahepatic bile ducts (C22)"/>
    <x v="99"/>
    <n v="19"/>
    <n v="1762054"/>
    <s v="Unreliable"/>
    <n v="1.0782870445514157"/>
    <n v="1.2862350796730757"/>
    <x v="491"/>
  </r>
  <r>
    <s v=""/>
    <x v="5"/>
    <x v="5"/>
    <x v="1"/>
    <s v="M"/>
    <s v="Malignant neoplasm of pancreas (C25)"/>
    <x v="100"/>
    <n v="11"/>
    <n v="1762054"/>
    <s v="Unreliable"/>
    <n v="0.62427144684555635"/>
    <n v="1.653730816722526"/>
    <x v="492"/>
  </r>
  <r>
    <s v=""/>
    <x v="5"/>
    <x v="5"/>
    <x v="1"/>
    <s v="M"/>
    <s v="Malignant neoplasms of trachea, bronchus and lung (C33-C34)"/>
    <x v="17"/>
    <n v="21"/>
    <n v="1762054"/>
    <s v="1.19"/>
    <n v="1.1917909439778804"/>
    <n v="1.5312322377060426"/>
    <x v="493"/>
  </r>
  <r>
    <s v=""/>
    <x v="5"/>
    <x v="5"/>
    <x v="1"/>
    <s v="M"/>
    <s v="Malignant melanoma of skin (C43)"/>
    <x v="18"/>
    <n v="14"/>
    <n v="1762054"/>
    <s v="Unreliable"/>
    <n v="0.79452729598525351"/>
    <n v="0.79624076360714224"/>
    <x v="494"/>
  </r>
  <r>
    <s v=""/>
    <x v="5"/>
    <x v="5"/>
    <x v="1"/>
    <s v="M"/>
    <s v="Malignant neoplasm of breast (C50)"/>
    <x v="19"/>
    <n v="0"/>
    <n v="1762054"/>
    <s v="Unreliable"/>
    <n v="0"/>
    <e v="#N/A"/>
    <x v="3"/>
  </r>
  <r>
    <s v=""/>
    <x v="5"/>
    <x v="5"/>
    <x v="1"/>
    <s v="M"/>
    <s v="Malignant neoplasm of cervix uteri (C53)"/>
    <x v="20"/>
    <n v="0"/>
    <n v="1762054"/>
    <s v="Unreliable"/>
    <n v="0"/>
    <n v="0"/>
    <x v="0"/>
  </r>
  <r>
    <s v=""/>
    <x v="5"/>
    <x v="5"/>
    <x v="1"/>
    <s v="M"/>
    <s v="Malignant neoplasms of corpus uteri and uterus, part unspecified (C54-C55)"/>
    <x v="101"/>
    <n v="0"/>
    <n v="1762054"/>
    <s v="Unreliable"/>
    <n v="0"/>
    <n v="0"/>
    <x v="0"/>
  </r>
  <r>
    <s v=""/>
    <x v="5"/>
    <x v="5"/>
    <x v="1"/>
    <s v="M"/>
    <s v="Malignant neoplasm of ovary (C56)"/>
    <x v="21"/>
    <n v="0"/>
    <n v="1762054"/>
    <s v="Unreliable"/>
    <n v="0"/>
    <n v="0"/>
    <x v="0"/>
  </r>
  <r>
    <s v=""/>
    <x v="5"/>
    <x v="5"/>
    <x v="1"/>
    <s v="M"/>
    <s v="Malignant neoplasms of meninges, brain and other parts of central nervous system (C70-C72)"/>
    <x v="23"/>
    <n v="42"/>
    <n v="1762054"/>
    <s v="2.38"/>
    <n v="2.3835818879557609"/>
    <n v="1.9599772642637345"/>
    <x v="495"/>
  </r>
  <r>
    <s v=""/>
    <x v="5"/>
    <x v="5"/>
    <x v="1"/>
    <s v="M"/>
    <s v="Malignant neoplasms of lymphoid, hematopoietic and related tissue (C81-C96)"/>
    <x v="24"/>
    <n v="42"/>
    <n v="1762054"/>
    <s v="2.38"/>
    <n v="2.3835818879557609"/>
    <n v="2.0212265537719762"/>
    <x v="496"/>
  </r>
  <r>
    <s v=""/>
    <x v="5"/>
    <x v="5"/>
    <x v="1"/>
    <s v="M"/>
    <s v="Non-Hodgkin lymphoma (C82-C85)"/>
    <x v="26"/>
    <n v="12"/>
    <n v="1762054"/>
    <s v="Unreliable"/>
    <n v="0.68102339655878885"/>
    <e v="#N/A"/>
    <x v="3"/>
  </r>
  <r>
    <s v=""/>
    <x v="5"/>
    <x v="5"/>
    <x v="1"/>
    <s v="M"/>
    <s v="Leukemia (C91-C95)"/>
    <x v="27"/>
    <n v="22"/>
    <n v="1762054"/>
    <s v="1.25"/>
    <n v="1.2485428936911127"/>
    <n v="1.1637365006565923"/>
    <x v="497"/>
  </r>
  <r>
    <s v=""/>
    <x v="5"/>
    <x v="5"/>
    <x v="1"/>
    <s v="M"/>
    <s v="Other and unspecified malignant neoplasms of lymphoid, hematopoietic and related tissue (C96)"/>
    <x v="28"/>
    <n v="0"/>
    <n v="1762054"/>
    <s v="Unreliable"/>
    <n v="0"/>
    <n v="0"/>
    <x v="0"/>
  </r>
  <r>
    <s v=""/>
    <x v="5"/>
    <x v="5"/>
    <x v="1"/>
    <s v="M"/>
    <s v="All other and unspecified malignant neoplasms (C17,C23-C24,C26-C31,C37-C41,C44-C49,C51-C52,C57-C60,C62-C63,C66,C68-C69,C73-C80,C97)"/>
    <x v="29"/>
    <n v="59"/>
    <n v="1762054"/>
    <s v="3.35"/>
    <n v="3.3483650330807113"/>
    <n v="3.7362066600027442"/>
    <x v="498"/>
  </r>
  <r>
    <s v=""/>
    <x v="5"/>
    <x v="5"/>
    <x v="1"/>
    <s v="M"/>
    <s v="#Diabetes mellitus (E10-E14)"/>
    <x v="30"/>
    <n v="139"/>
    <n v="1762054"/>
    <s v="7.89"/>
    <n v="7.8885210101393035"/>
    <n v="5.2061896082005443"/>
    <x v="499"/>
  </r>
  <r>
    <s v=""/>
    <x v="5"/>
    <x v="5"/>
    <x v="1"/>
    <s v="M"/>
    <s v="Other nutritional deficiencies (E50-E64)"/>
    <x v="102"/>
    <n v="0"/>
    <n v="1762054"/>
    <s v="Unreliable"/>
    <n v="0"/>
    <e v="#N/A"/>
    <x v="3"/>
  </r>
  <r>
    <s v=""/>
    <x v="5"/>
    <x v="5"/>
    <x v="1"/>
    <s v="M"/>
    <s v="#Alzheimer disease (G30)"/>
    <x v="112"/>
    <n v="0"/>
    <n v="1762054"/>
    <s v="Unreliable"/>
    <n v="0"/>
    <n v="0"/>
    <x v="0"/>
  </r>
  <r>
    <s v=""/>
    <x v="5"/>
    <x v="5"/>
    <x v="1"/>
    <s v="M"/>
    <s v="Major cardiovascular diseases (I00-I78)"/>
    <x v="32"/>
    <n v="575"/>
    <n v="1762054"/>
    <s v="32.63"/>
    <n v="32.63237108510863"/>
    <n v="31.727131965269201"/>
    <x v="500"/>
  </r>
  <r>
    <s v=""/>
    <x v="5"/>
    <x v="5"/>
    <x v="1"/>
    <s v="M"/>
    <s v="#Diseases of heart (I00-I09,I11,I13,I20-I51)"/>
    <x v="33"/>
    <n v="463"/>
    <n v="1762054"/>
    <s v="26.28"/>
    <n v="26.276152717226598"/>
    <n v="26.459693067560416"/>
    <x v="501"/>
  </r>
  <r>
    <s v=""/>
    <x v="5"/>
    <x v="5"/>
    <x v="1"/>
    <s v="M"/>
    <s v="Hypertensive heart disease (I11)"/>
    <x v="34"/>
    <n v="89"/>
    <n v="1762054"/>
    <s v="5.05"/>
    <n v="5.0509235244776836"/>
    <n v="4.2874502655769193"/>
    <x v="502"/>
  </r>
  <r>
    <s v=""/>
    <x v="5"/>
    <x v="5"/>
    <x v="1"/>
    <s v="M"/>
    <s v="Ischemic heart diseases (I20-I25)"/>
    <x v="35"/>
    <n v="221"/>
    <n v="1762054"/>
    <s v="12.54"/>
    <n v="12.542180886624358"/>
    <n v="13.168597244271968"/>
    <x v="503"/>
  </r>
  <r>
    <s v=""/>
    <x v="5"/>
    <x v="5"/>
    <x v="1"/>
    <s v="M"/>
    <s v="Acute myocardial infarction (I21-I22)"/>
    <x v="36"/>
    <n v="68"/>
    <n v="1762054"/>
    <s v="3.86"/>
    <n v="3.8591325804998027"/>
    <n v="5.0836910291840613"/>
    <x v="504"/>
  </r>
  <r>
    <s v=""/>
    <x v="5"/>
    <x v="5"/>
    <x v="1"/>
    <s v="M"/>
    <s v="Other forms of chronic ischemic heart disease (I20,I25)"/>
    <x v="38"/>
    <n v="150"/>
    <n v="1762054"/>
    <s v="8.51"/>
    <n v="8.5127924569848599"/>
    <n v="7.9011583465631796"/>
    <x v="505"/>
  </r>
  <r>
    <s v=""/>
    <x v="5"/>
    <x v="5"/>
    <x v="1"/>
    <s v="M"/>
    <s v="Atherosclerotic cardiovascular disease, so described (I25.0)"/>
    <x v="39"/>
    <n v="83"/>
    <n v="1762054"/>
    <s v="4.71"/>
    <n v="4.710411826198289"/>
    <n v="4.5324474236098862"/>
    <x v="506"/>
  </r>
  <r>
    <s v=""/>
    <x v="5"/>
    <x v="5"/>
    <x v="1"/>
    <s v="M"/>
    <s v="All other forms of chronic ischemic heart disease (I20,I25.1-I25.9)"/>
    <x v="40"/>
    <n v="67"/>
    <n v="1762054"/>
    <s v="3.80"/>
    <n v="3.8023806307865708"/>
    <n v="3.3687109229532934"/>
    <x v="507"/>
  </r>
  <r>
    <s v=""/>
    <x v="5"/>
    <x v="5"/>
    <x v="1"/>
    <s v="M"/>
    <s v="Other heart diseases (I26-I51)"/>
    <x v="41"/>
    <n v="143"/>
    <n v="1762054"/>
    <s v="8.12"/>
    <n v="8.1155288089922326"/>
    <n v="8.2074047941043897"/>
    <x v="508"/>
  </r>
  <r>
    <s v=""/>
    <x v="5"/>
    <x v="5"/>
    <x v="1"/>
    <s v="M"/>
    <s v="Heart failure (I50)"/>
    <x v="103"/>
    <n v="20"/>
    <n v="1762054"/>
    <s v="1.14"/>
    <n v="1.1350389942646479"/>
    <n v="0.612492895082417"/>
    <x v="509"/>
  </r>
  <r>
    <s v=""/>
    <x v="5"/>
    <x v="5"/>
    <x v="1"/>
    <s v="M"/>
    <s v="All other forms of heart disease (I26-I28,I34-I38,I42-I49,I51)"/>
    <x v="42"/>
    <n v="115"/>
    <n v="1762054"/>
    <s v="6.53"/>
    <n v="6.5264742170217254"/>
    <n v="7.1661668724642791"/>
    <x v="510"/>
  </r>
  <r>
    <s v=""/>
    <x v="5"/>
    <x v="5"/>
    <x v="1"/>
    <s v="M"/>
    <s v="#Essential hypertension and hypertensive renal disease (I10,I12,I15)"/>
    <x v="104"/>
    <n v="13"/>
    <n v="1762054"/>
    <s v="Unreliable"/>
    <n v="0.73777534627202113"/>
    <n v="1.3474843691813174"/>
    <x v="511"/>
  </r>
  <r>
    <s v=""/>
    <x v="5"/>
    <x v="5"/>
    <x v="1"/>
    <s v="M"/>
    <s v="#Cerebrovascular diseases (I60-I69)"/>
    <x v="43"/>
    <n v="71"/>
    <n v="1762054"/>
    <s v="4.03"/>
    <n v="4.0293884296394999"/>
    <n v="2.5724701593461514"/>
    <x v="512"/>
  </r>
  <r>
    <s v=""/>
    <x v="5"/>
    <x v="5"/>
    <x v="1"/>
    <s v="M"/>
    <s v="#Atherosclerosis (I70)"/>
    <x v="44"/>
    <n v="0"/>
    <n v="1762054"/>
    <s v="Unreliable"/>
    <n v="0"/>
    <n v="0"/>
    <x v="0"/>
  </r>
  <r>
    <s v=""/>
    <x v="5"/>
    <x v="5"/>
    <x v="1"/>
    <s v="M"/>
    <s v="Other diseases of circulatory system (I71-I78)"/>
    <x v="105"/>
    <n v="28"/>
    <n v="1762054"/>
    <s v="1.59"/>
    <n v="1.589054591970507"/>
    <n v="1.3474843691813174"/>
    <x v="496"/>
  </r>
  <r>
    <s v=""/>
    <x v="5"/>
    <x v="5"/>
    <x v="1"/>
    <s v="M"/>
    <s v="#Aortic aneurysm and dissection (I71)"/>
    <x v="106"/>
    <n v="25"/>
    <n v="1762054"/>
    <s v="1.42"/>
    <n v="1.41879874283081"/>
    <n v="1.1637365006565923"/>
    <x v="513"/>
  </r>
  <r>
    <s v=""/>
    <x v="5"/>
    <x v="5"/>
    <x v="1"/>
    <s v="M"/>
    <s v="Other disorders of circulatory system (I80-I99)"/>
    <x v="45"/>
    <n v="16"/>
    <n v="1762054"/>
    <s v="Unreliable"/>
    <n v="0.90803119541171839"/>
    <n v="0.91873934262362567"/>
    <x v="514"/>
  </r>
  <r>
    <s v=""/>
    <x v="5"/>
    <x v="5"/>
    <x v="1"/>
    <s v="M"/>
    <s v="#Influenza and pneumonia (J09-J18)"/>
    <x v="46"/>
    <n v="29"/>
    <n v="1762054"/>
    <s v="1.65"/>
    <n v="1.6458065416837397"/>
    <n v="1.7149801062307679"/>
    <x v="515"/>
  </r>
  <r>
    <s v=""/>
    <x v="5"/>
    <x v="5"/>
    <x v="1"/>
    <s v="M"/>
    <s v="Pneumonia (J12-J18)"/>
    <x v="48"/>
    <n v="25"/>
    <n v="1762054"/>
    <s v="1.42"/>
    <n v="1.41879874283081"/>
    <n v="1.4699829481978008"/>
    <x v="516"/>
  </r>
  <r>
    <s v=""/>
    <x v="5"/>
    <x v="5"/>
    <x v="1"/>
    <s v="M"/>
    <s v="Other acute lower respiratory infections (J20-J22,U04)"/>
    <x v="49"/>
    <n v="0"/>
    <n v="1762054"/>
    <s v="Unreliable"/>
    <n v="0"/>
    <n v="0"/>
    <x v="0"/>
  </r>
  <r>
    <s v=""/>
    <x v="5"/>
    <x v="5"/>
    <x v="1"/>
    <s v="M"/>
    <s v="#Acute bronchitis and bronchiolitis (J20-J21)"/>
    <x v="50"/>
    <n v="0"/>
    <n v="1762054"/>
    <s v="Unreliable"/>
    <n v="0"/>
    <n v="0"/>
    <x v="0"/>
  </r>
  <r>
    <s v=""/>
    <x v="5"/>
    <x v="5"/>
    <x v="1"/>
    <s v="M"/>
    <s v="Other and unspecified acute lower respiratory infections (J22,U04)"/>
    <x v="51"/>
    <n v="0"/>
    <n v="1762054"/>
    <s v="Unreliable"/>
    <n v="0"/>
    <n v="0"/>
    <x v="0"/>
  </r>
  <r>
    <s v=""/>
    <x v="5"/>
    <x v="5"/>
    <x v="1"/>
    <s v="M"/>
    <s v="#Chronic lower respiratory diseases (J40-J47)"/>
    <x v="52"/>
    <n v="11"/>
    <n v="1762054"/>
    <s v="Unreliable"/>
    <n v="0.62427144684555635"/>
    <n v="1.224985790164834"/>
    <x v="517"/>
  </r>
  <r>
    <s v=""/>
    <x v="5"/>
    <x v="5"/>
    <x v="1"/>
    <s v="M"/>
    <s v="Bronchitis, chronic and unspecified (J40-J42)"/>
    <x v="53"/>
    <n v="0"/>
    <n v="1762054"/>
    <s v="Unreliable"/>
    <n v="0"/>
    <e v="#N/A"/>
    <x v="3"/>
  </r>
  <r>
    <s v=""/>
    <x v="5"/>
    <x v="5"/>
    <x v="1"/>
    <s v="M"/>
    <s v="Emphysema (J43)"/>
    <x v="54"/>
    <n v="0"/>
    <n v="1762054"/>
    <s v="Unreliable"/>
    <n v="0"/>
    <n v="0"/>
    <x v="0"/>
  </r>
  <r>
    <s v=""/>
    <x v="5"/>
    <x v="5"/>
    <x v="1"/>
    <s v="M"/>
    <s v="#Pneumoconioses and chemical effects (J60-J66,J68,U07.0)"/>
    <x v="56"/>
    <n v="0"/>
    <n v="1762054"/>
    <s v="Unreliable"/>
    <n v="0"/>
    <n v="0"/>
    <x v="0"/>
  </r>
  <r>
    <s v=""/>
    <x v="5"/>
    <x v="5"/>
    <x v="1"/>
    <s v="M"/>
    <s v="Other diseases of respiratory system (J00-J06,J30- J39,J67,J70-J98)"/>
    <x v="57"/>
    <n v="24"/>
    <n v="1762054"/>
    <s v="1.36"/>
    <n v="1.3620467931175777"/>
    <n v="1.0412379216401091"/>
    <x v="485"/>
  </r>
  <r>
    <s v=""/>
    <x v="5"/>
    <x v="5"/>
    <x v="1"/>
    <s v="M"/>
    <s v="#Chronic liver disease and cirrhosis (K70,K73-K74)"/>
    <x v="59"/>
    <n v="323"/>
    <n v="1762054"/>
    <s v="18.33"/>
    <n v="18.330879757374063"/>
    <n v="12.127359322631857"/>
    <x v="518"/>
  </r>
  <r>
    <s v=""/>
    <x v="5"/>
    <x v="5"/>
    <x v="1"/>
    <s v="M"/>
    <s v="Alcoholic liver disease (K70)"/>
    <x v="60"/>
    <n v="286"/>
    <n v="1762054"/>
    <s v="16.23"/>
    <n v="16.231057617984465"/>
    <n v="10.963622821975264"/>
    <x v="519"/>
  </r>
  <r>
    <s v=""/>
    <x v="5"/>
    <x v="5"/>
    <x v="1"/>
    <s v="M"/>
    <s v="Other chronic liver disease and cirrhosis (K73-K74)"/>
    <x v="61"/>
    <n v="37"/>
    <n v="1762054"/>
    <s v="2.10"/>
    <n v="2.0998221393895986"/>
    <n v="1.1637365006565923"/>
    <x v="520"/>
  </r>
  <r>
    <s v=""/>
    <x v="5"/>
    <x v="5"/>
    <x v="1"/>
    <s v="M"/>
    <s v="#Nephritis, nephrotic syndrome and nephrosis (N00-N07,N17-N19,N25-N27)"/>
    <x v="62"/>
    <n v="21"/>
    <n v="1762054"/>
    <s v="1.19"/>
    <n v="1.1917909439778804"/>
    <n v="0.612492895082417"/>
    <x v="521"/>
  </r>
  <r>
    <s v=""/>
    <x v="5"/>
    <x v="5"/>
    <x v="1"/>
    <s v="M"/>
    <s v="Acute and rapidly progressive nephritic and nephrotic syndrome (N00-N01,N04)"/>
    <x v="63"/>
    <n v="0"/>
    <n v="1762054"/>
    <s v="Unreliable"/>
    <n v="0"/>
    <n v="0"/>
    <x v="0"/>
  </r>
  <r>
    <s v=""/>
    <x v="5"/>
    <x v="5"/>
    <x v="1"/>
    <s v="M"/>
    <s v="Renal failure (N17-N19)"/>
    <x v="65"/>
    <n v="20"/>
    <n v="1762054"/>
    <s v="1.14"/>
    <n v="1.1350389942646479"/>
    <e v="#N/A"/>
    <x v="3"/>
  </r>
  <r>
    <s v=""/>
    <x v="5"/>
    <x v="5"/>
    <x v="1"/>
    <s v="M"/>
    <s v="Other disorders of kidney (N25,N27)"/>
    <x v="66"/>
    <n v="0"/>
    <n v="1762054"/>
    <s v="Unreliable"/>
    <n v="0"/>
    <e v="#N/A"/>
    <x v="3"/>
  </r>
  <r>
    <s v=""/>
    <x v="5"/>
    <x v="5"/>
    <x v="1"/>
    <s v="M"/>
    <s v="#Infections of kidney (N10-N12,N13.6,N15.1)"/>
    <x v="114"/>
    <n v="0"/>
    <n v="1762054"/>
    <s v="Unreliable"/>
    <n v="0"/>
    <n v="0"/>
    <x v="0"/>
  </r>
  <r>
    <s v=""/>
    <x v="5"/>
    <x v="5"/>
    <x v="1"/>
    <s v="M"/>
    <s v="#Hyperplasia of prostate (N40)"/>
    <x v="67"/>
    <n v="0"/>
    <n v="1762054"/>
    <s v="Unreliable"/>
    <n v="0"/>
    <n v="0"/>
    <x v="0"/>
  </r>
  <r>
    <s v=""/>
    <x v="5"/>
    <x v="5"/>
    <x v="1"/>
    <s v="M"/>
    <s v="#Inflammatory diseases of female pelvic organs (N70-N76)"/>
    <x v="68"/>
    <n v="0"/>
    <n v="1762054"/>
    <s v="Unreliable"/>
    <n v="0"/>
    <n v="0"/>
    <x v="0"/>
  </r>
  <r>
    <s v=""/>
    <x v="5"/>
    <x v="5"/>
    <x v="1"/>
    <s v="M"/>
    <s v="#Pregnancy, childbirth and the puerperium (O00-O99)"/>
    <x v="69"/>
    <n v="0"/>
    <n v="1762054"/>
    <s v="Unreliable"/>
    <n v="0"/>
    <n v="0"/>
    <x v="0"/>
  </r>
  <r>
    <s v=""/>
    <x v="5"/>
    <x v="5"/>
    <x v="1"/>
    <s v="M"/>
    <s v="Pregnancy with abortive outcome (O00-O07)"/>
    <x v="108"/>
    <n v="0"/>
    <n v="1762054"/>
    <s v="Unreliable"/>
    <n v="0"/>
    <n v="0"/>
    <x v="0"/>
  </r>
  <r>
    <s v=""/>
    <x v="5"/>
    <x v="5"/>
    <x v="1"/>
    <s v="M"/>
    <s v="Other complications of pregnancy, childbirth and the puerperium (O10-O99)"/>
    <x v="70"/>
    <n v="0"/>
    <n v="1762054"/>
    <s v="Unreliable"/>
    <n v="0"/>
    <n v="0"/>
    <x v="0"/>
  </r>
  <r>
    <s v=""/>
    <x v="5"/>
    <x v="5"/>
    <x v="1"/>
    <s v="M"/>
    <s v="#Certain conditions originating in the perinatal period (P00-P96)"/>
    <x v="71"/>
    <n v="0"/>
    <n v="1762054"/>
    <s v="Unreliable"/>
    <n v="0"/>
    <n v="0"/>
    <x v="0"/>
  </r>
  <r>
    <s v=""/>
    <x v="5"/>
    <x v="5"/>
    <x v="1"/>
    <s v="M"/>
    <s v="#Congenital malformations, deformations and chromosomal abnormalities (Q00-Q99)"/>
    <x v="72"/>
    <n v="33"/>
    <n v="1762054"/>
    <s v="1.87"/>
    <n v="1.8728143405366691"/>
    <n v="1.1024872111483508"/>
    <x v="522"/>
  </r>
  <r>
    <s v=""/>
    <x v="5"/>
    <x v="5"/>
    <x v="1"/>
    <s v="M"/>
    <s v="Symptoms, signs and abnormal clinical and laboratory findings, not elsewhere classified (R00-R99)"/>
    <x v="73"/>
    <n v="35"/>
    <n v="1762054"/>
    <s v="1.99"/>
    <n v="1.9863182399631338"/>
    <n v="1.9599772642637345"/>
    <x v="523"/>
  </r>
  <r>
    <s v=""/>
    <x v="5"/>
    <x v="5"/>
    <x v="1"/>
    <s v="M"/>
    <s v="All other diseases (Residual) "/>
    <x v="74"/>
    <n v="503"/>
    <n v="1762054"/>
    <s v="28.55"/>
    <n v="28.546230705755896"/>
    <n v="23.642225750181296"/>
    <x v="524"/>
  </r>
  <r>
    <s v=""/>
    <x v="5"/>
    <x v="5"/>
    <x v="1"/>
    <s v="M"/>
    <s v="#Accidents (unintentional injuries) (V01-X59,Y85-Y86)"/>
    <x v="75"/>
    <n v="1689"/>
    <n v="1762054"/>
    <s v="95.85"/>
    <n v="95.85404306564952"/>
    <n v="63.944258246604342"/>
    <x v="525"/>
  </r>
  <r>
    <s v=""/>
    <x v="5"/>
    <x v="5"/>
    <x v="1"/>
    <s v="M"/>
    <s v="Transport accidents (V01-V99,Y85)"/>
    <x v="76"/>
    <n v="324"/>
    <n v="1762054"/>
    <s v="18.39"/>
    <n v="18.387631707087298"/>
    <n v="16.231061719684053"/>
    <x v="526"/>
  </r>
  <r>
    <s v=""/>
    <x v="5"/>
    <x v="5"/>
    <x v="1"/>
    <s v="M"/>
    <s v="Motor vehicle accidents (V02-V04,V09.0,V09.2,V12-V14,V19.0-V19.2,V19.4-V19.6,V20-V79,V80.3-V80.5,V81.0-V81.1,V82.0-V82.1,V83-V86,V87.0-V87.8,V88.0-V88.8,V89.0,V89.2)"/>
    <x v="77"/>
    <n v="298"/>
    <n v="1762054"/>
    <s v="16.91"/>
    <n v="16.912081014543254"/>
    <n v="15.128574508535701"/>
    <x v="527"/>
  </r>
  <r>
    <s v=""/>
    <x v="5"/>
    <x v="5"/>
    <x v="1"/>
    <s v="M"/>
    <s v="Water, air and space, and other and unspecified transport accidents and their sequelae (V90-V99,Y85)"/>
    <x v="115"/>
    <n v="17"/>
    <n v="1762054"/>
    <s v="Unreliable"/>
    <n v="0.96478314512495067"/>
    <n v="0.67374218459065871"/>
    <x v="528"/>
  </r>
  <r>
    <s v=""/>
    <x v="5"/>
    <x v="5"/>
    <x v="1"/>
    <s v="M"/>
    <s v="Nontransport accidents (W00-X59,Y86)"/>
    <x v="78"/>
    <n v="1365"/>
    <n v="1762054"/>
    <s v="77.47"/>
    <n v="77.466411358562226"/>
    <n v="47.713196526920292"/>
    <x v="529"/>
  </r>
  <r>
    <s v=""/>
    <x v="5"/>
    <x v="5"/>
    <x v="1"/>
    <s v="M"/>
    <s v="Falls (W00-W19)"/>
    <x v="79"/>
    <n v="65"/>
    <n v="1762054"/>
    <s v="3.69"/>
    <n v="3.6888767313601063"/>
    <n v="2.8787166068873602"/>
    <x v="530"/>
  </r>
  <r>
    <s v=""/>
    <x v="5"/>
    <x v="5"/>
    <x v="1"/>
    <s v="M"/>
    <s v="Accidental drowning and submersion (W65-W74)"/>
    <x v="110"/>
    <n v="28"/>
    <n v="1762054"/>
    <s v="1.59"/>
    <n v="1.589054591970507"/>
    <n v="1.4699829481978008"/>
    <x v="531"/>
  </r>
  <r>
    <s v=""/>
    <x v="5"/>
    <x v="5"/>
    <x v="1"/>
    <s v="M"/>
    <s v="Accidental exposure to smoke, fire and flames (X00-X09)"/>
    <x v="121"/>
    <n v="11"/>
    <n v="1762054"/>
    <s v="Unreliable"/>
    <n v="0.62427144684555635"/>
    <e v="#N/A"/>
    <x v="3"/>
  </r>
  <r>
    <s v=""/>
    <x v="5"/>
    <x v="5"/>
    <x v="1"/>
    <s v="M"/>
    <s v="Accidental poisoning and exposure to noxious substances (X40-X49)"/>
    <x v="81"/>
    <n v="1174"/>
    <n v="1762054"/>
    <s v="66.63"/>
    <n v="66.626788963334832"/>
    <n v="39.138295995766448"/>
    <x v="532"/>
  </r>
  <r>
    <s v=""/>
    <x v="5"/>
    <x v="5"/>
    <x v="1"/>
    <s v="M"/>
    <s v="Other and unspecified nontransport accidents and their sequelae (W20-W31,W35-W64,W75-W99,X10-X39,X50-X59,Y86)"/>
    <x v="82"/>
    <n v="86"/>
    <n v="1762054"/>
    <s v="4.88"/>
    <n v="4.8806676753379863"/>
    <n v="3.5524587914780188"/>
    <x v="533"/>
  </r>
  <r>
    <s v=""/>
    <x v="5"/>
    <x v="5"/>
    <x v="1"/>
    <s v="M"/>
    <s v="#Intentional self-harm (suicide) (*U03,X60-X84,Y87.0)"/>
    <x v="83"/>
    <n v="622"/>
    <n v="1762054"/>
    <s v="35.30"/>
    <n v="35.299712721630549"/>
    <n v="34.177103545598875"/>
    <x v="534"/>
  </r>
  <r>
    <s v=""/>
    <x v="5"/>
    <x v="5"/>
    <x v="1"/>
    <s v="M"/>
    <s v="Intentional self-harm (suicide) by discharge of firearms (X72-X74)"/>
    <x v="84"/>
    <n v="348"/>
    <n v="1762054"/>
    <s v="19.75"/>
    <n v="19.749678500204872"/>
    <n v="17.394798220340647"/>
    <x v="535"/>
  </r>
  <r>
    <s v=""/>
    <x v="5"/>
    <x v="5"/>
    <x v="1"/>
    <s v="M"/>
    <s v="Intentional self-harm (suicide) by other and unspecified means and their sequelae (*U03,X60-X71,X75-X84,Y87.0)"/>
    <x v="85"/>
    <n v="274"/>
    <n v="1762054"/>
    <s v="15.55"/>
    <n v="15.550034221425678"/>
    <n v="16.782305325258228"/>
    <x v="536"/>
  </r>
  <r>
    <s v=""/>
    <x v="5"/>
    <x v="5"/>
    <x v="1"/>
    <s v="M"/>
    <s v="#Assault (homicide) (*U01-*U02,X85-Y09,Y87.1)"/>
    <x v="86"/>
    <n v="176"/>
    <n v="1762054"/>
    <s v="9.99"/>
    <n v="9.9883431495289017"/>
    <n v="8.7586483996785649"/>
    <x v="537"/>
  </r>
  <r>
    <s v=""/>
    <x v="5"/>
    <x v="5"/>
    <x v="1"/>
    <s v="M"/>
    <s v="Assault (homicide) by discharge of firearms (*U01.4,X93-X95)"/>
    <x v="87"/>
    <n v="138"/>
    <n v="1762054"/>
    <s v="7.83"/>
    <n v="7.8317690604260708"/>
    <n v="6.4924246878736209"/>
    <x v="538"/>
  </r>
  <r>
    <s v=""/>
    <x v="5"/>
    <x v="5"/>
    <x v="1"/>
    <s v="M"/>
    <s v="Assault (homicide) by other and unspecified means and their sequelae (*U01.0-*U01.3,*U01.5-*U01.9,*U02,X85-X92,X96-Y09,Y87.1)"/>
    <x v="88"/>
    <n v="38"/>
    <n v="1762054"/>
    <s v="2.16"/>
    <n v="2.1565740891028313"/>
    <n v="2.2662237118049431"/>
    <x v="539"/>
  </r>
  <r>
    <s v=""/>
    <x v="5"/>
    <x v="5"/>
    <x v="1"/>
    <s v="M"/>
    <s v="#Legal intervention (Y35,Y89.0)"/>
    <x v="89"/>
    <n v="21"/>
    <n v="1762054"/>
    <s v="1.19"/>
    <n v="1.1917909439778804"/>
    <n v="0.79624076360714224"/>
    <x v="540"/>
  </r>
  <r>
    <s v=""/>
    <x v="5"/>
    <x v="5"/>
    <x v="1"/>
    <s v="M"/>
    <s v="Events of undetermined intent (Y10-Y34,Y87.2,Y89.9)"/>
    <x v="90"/>
    <n v="47"/>
    <n v="1762054"/>
    <s v="2.67"/>
    <n v="2.6673416365219227"/>
    <n v="2.7562180278708768"/>
    <x v="541"/>
  </r>
  <r>
    <s v=""/>
    <x v="5"/>
    <x v="5"/>
    <x v="1"/>
    <s v="M"/>
    <s v="Other and unspecified events of undetermined intent and their sequelae (Y10-Y21,Y25-Y34,Y87.2,Y89.9)"/>
    <x v="91"/>
    <n v="42"/>
    <n v="1762054"/>
    <s v="2.38"/>
    <n v="2.3835818879557609"/>
    <n v="2.6337194488543934"/>
    <x v="542"/>
  </r>
  <r>
    <s v=""/>
    <x v="5"/>
    <x v="5"/>
    <x v="1"/>
    <s v="M"/>
    <s v="#Operations of war and their sequelae (Y36,Y89.1)"/>
    <x v="92"/>
    <n v="0"/>
    <n v="1762054"/>
    <s v="Unreliable"/>
    <n v="0"/>
    <e v="#N/A"/>
    <x v="3"/>
  </r>
  <r>
    <s v=""/>
    <x v="5"/>
    <x v="5"/>
    <x v="1"/>
    <s v="M"/>
    <s v="#COVID-19 (U07.1)"/>
    <x v="93"/>
    <n v="24"/>
    <n v="1762054"/>
    <s v="1.36"/>
    <n v="1.3620467931175777"/>
    <e v="#DIV/0!"/>
    <x v="0"/>
  </r>
  <r>
    <s v=""/>
    <x v="5"/>
    <x v="5"/>
    <x v="1"/>
    <s v="M"/>
    <s v="Data not shown due to 6 month lag to account for delays in death certificate completion for certain causes of death (999)"/>
    <x v="94"/>
    <n v="0"/>
    <n v="0"/>
    <s v="Unreliable"/>
    <e v="#DIV/0!"/>
    <e v="#DIV/0!"/>
    <x v="0"/>
  </r>
  <r>
    <s v=""/>
    <x v="6"/>
    <x v="6"/>
    <x v="0"/>
    <s v="F"/>
    <s v="#Salmonella infections (A01-A02)"/>
    <x v="0"/>
    <n v="0"/>
    <n v="1685288"/>
    <s v="Unreliable"/>
    <n v="0"/>
    <n v="0"/>
    <x v="0"/>
  </r>
  <r>
    <s v=""/>
    <x v="6"/>
    <x v="6"/>
    <x v="0"/>
    <s v="F"/>
    <s v="#Shigellosis and amebiasis (A03,A06)"/>
    <x v="1"/>
    <n v="0"/>
    <n v="1685288"/>
    <s v="Unreliable"/>
    <n v="0"/>
    <n v="0"/>
    <x v="0"/>
  </r>
  <r>
    <s v=""/>
    <x v="6"/>
    <x v="6"/>
    <x v="0"/>
    <s v="F"/>
    <s v="Respiratory tuberculosis (A16)"/>
    <x v="96"/>
    <n v="0"/>
    <n v="1685288"/>
    <s v="Unreliable"/>
    <n v="0"/>
    <n v="0"/>
    <x v="0"/>
  </r>
  <r>
    <s v=""/>
    <x v="6"/>
    <x v="6"/>
    <x v="0"/>
    <s v="F"/>
    <s v="#Whooping cough (A37)"/>
    <x v="3"/>
    <n v="0"/>
    <n v="1685288"/>
    <s v="Unreliable"/>
    <n v="0"/>
    <n v="0"/>
    <x v="0"/>
  </r>
  <r>
    <s v=""/>
    <x v="6"/>
    <x v="6"/>
    <x v="0"/>
    <s v="F"/>
    <s v="#Scarlet fever and erysipelas (A38,A46)"/>
    <x v="4"/>
    <n v="0"/>
    <n v="1685288"/>
    <s v="Unreliable"/>
    <n v="0"/>
    <n v="0"/>
    <x v="0"/>
  </r>
  <r>
    <s v=""/>
    <x v="6"/>
    <x v="6"/>
    <x v="0"/>
    <s v="F"/>
    <s v="#Meningococcal infection (A39)"/>
    <x v="5"/>
    <n v="0"/>
    <n v="1685288"/>
    <s v="Unreliable"/>
    <n v="0"/>
    <n v="0"/>
    <x v="0"/>
  </r>
  <r>
    <s v=""/>
    <x v="6"/>
    <x v="6"/>
    <x v="0"/>
    <s v="F"/>
    <s v="#Septicemia (A40-A41)"/>
    <x v="6"/>
    <n v="20"/>
    <n v="1685288"/>
    <s v="1.19"/>
    <n v="1.1867407825843417"/>
    <n v="1.2566129255205518"/>
    <x v="434"/>
  </r>
  <r>
    <s v=""/>
    <x v="6"/>
    <x v="6"/>
    <x v="0"/>
    <s v="F"/>
    <s v="#Syphilis (A50-A53)"/>
    <x v="7"/>
    <n v="0"/>
    <n v="1685288"/>
    <s v="Unreliable"/>
    <n v="0"/>
    <n v="0"/>
    <x v="0"/>
  </r>
  <r>
    <s v=""/>
    <x v="6"/>
    <x v="6"/>
    <x v="0"/>
    <s v="F"/>
    <s v="#Acute poliomyelitis (A80)"/>
    <x v="8"/>
    <n v="0"/>
    <n v="1685288"/>
    <s v="Unreliable"/>
    <n v="0"/>
    <n v="0"/>
    <x v="0"/>
  </r>
  <r>
    <s v=""/>
    <x v="6"/>
    <x v="6"/>
    <x v="0"/>
    <s v="F"/>
    <s v="#Arthropod-borne viral encephalitis (A83-A84,A85.2)"/>
    <x v="9"/>
    <n v="0"/>
    <n v="1685288"/>
    <s v="Unreliable"/>
    <n v="0"/>
    <n v="0"/>
    <x v="0"/>
  </r>
  <r>
    <s v=""/>
    <x v="6"/>
    <x v="6"/>
    <x v="0"/>
    <s v="F"/>
    <s v="#Measles (B05)"/>
    <x v="10"/>
    <n v="0"/>
    <n v="1685288"/>
    <s v="Unreliable"/>
    <n v="0"/>
    <n v="0"/>
    <x v="0"/>
  </r>
  <r>
    <s v=""/>
    <x v="6"/>
    <x v="6"/>
    <x v="0"/>
    <s v="F"/>
    <s v="#Malaria (B50-B54)"/>
    <x v="11"/>
    <n v="0"/>
    <n v="1685288"/>
    <s v="Unreliable"/>
    <n v="0"/>
    <n v="0"/>
    <x v="0"/>
  </r>
  <r>
    <s v=""/>
    <x v="6"/>
    <x v="6"/>
    <x v="0"/>
    <s v="F"/>
    <s v="Other and unspecified infectious and parasitic diseases and their sequelae (A00,A05,A20-A36,A42-A44,A48-A49,A54-A79,A81-A82,A85.0-A85.1,A85.8,A86-B04,B06-B09,B25-B49,B55-B99,U07.1)"/>
    <x v="98"/>
    <n v="17"/>
    <n v="1685288"/>
    <s v="Unreliable"/>
    <n v="1.0087296651966904"/>
    <e v="#N/A"/>
    <x v="3"/>
  </r>
  <r>
    <s v=""/>
    <x v="6"/>
    <x v="6"/>
    <x v="0"/>
    <s v="F"/>
    <s v="#Malignant neoplasms (C00-C97)"/>
    <x v="12"/>
    <n v="441"/>
    <n v="1685288"/>
    <s v="26.17"/>
    <n v="26.16763425598473"/>
    <n v="27.080008544967892"/>
    <x v="543"/>
  </r>
  <r>
    <s v=""/>
    <x v="6"/>
    <x v="6"/>
    <x v="0"/>
    <s v="F"/>
    <s v="Malignant neoplasm of stomach (C16)"/>
    <x v="14"/>
    <n v="12"/>
    <n v="1685288"/>
    <s v="Unreliable"/>
    <n v="0.71204446955060496"/>
    <n v="0.94245969414041386"/>
    <x v="544"/>
  </r>
  <r>
    <s v=""/>
    <x v="6"/>
    <x v="6"/>
    <x v="0"/>
    <s v="F"/>
    <s v="Malignant neoplasms of colon, rectum and anus (C18-C21)"/>
    <x v="15"/>
    <n v="58"/>
    <n v="1685288"/>
    <s v="3.44"/>
    <n v="3.4415482694945911"/>
    <n v="3.2043629600774075"/>
    <x v="545"/>
  </r>
  <r>
    <s v=""/>
    <x v="6"/>
    <x v="6"/>
    <x v="0"/>
    <s v="F"/>
    <s v="Malignant neoplasm of pancreas (C25)"/>
    <x v="100"/>
    <n v="14"/>
    <n v="1685288"/>
    <s v="Unreliable"/>
    <n v="0.83071854780903909"/>
    <n v="1.3822742180726071"/>
    <x v="546"/>
  </r>
  <r>
    <s v=""/>
    <x v="6"/>
    <x v="6"/>
    <x v="0"/>
    <s v="F"/>
    <s v="Malignant neoplasm of larynx (C32)"/>
    <x v="16"/>
    <n v="0"/>
    <n v="1685288"/>
    <s v="Unreliable"/>
    <n v="0"/>
    <n v="0"/>
    <x v="0"/>
  </r>
  <r>
    <s v=""/>
    <x v="6"/>
    <x v="6"/>
    <x v="0"/>
    <s v="F"/>
    <s v="Malignant neoplasms of trachea, bronchus and lung (C33-C34)"/>
    <x v="17"/>
    <n v="13"/>
    <n v="1685288"/>
    <s v="Unreliable"/>
    <n v="0.77138150867982203"/>
    <n v="1.0052903404164415"/>
    <x v="547"/>
  </r>
  <r>
    <s v=""/>
    <x v="6"/>
    <x v="6"/>
    <x v="0"/>
    <s v="F"/>
    <s v="Malignant melanoma of skin (C43)"/>
    <x v="18"/>
    <n v="11"/>
    <n v="1685288"/>
    <s v="Unreliable"/>
    <n v="0.6527074304213879"/>
    <n v="0.69113710903630354"/>
    <x v="548"/>
  </r>
  <r>
    <s v=""/>
    <x v="6"/>
    <x v="6"/>
    <x v="0"/>
    <s v="F"/>
    <s v="Malignant neoplasm of breast (C50)"/>
    <x v="19"/>
    <n v="125"/>
    <n v="1685288"/>
    <s v="7.42"/>
    <n v="7.4171298911521353"/>
    <n v="7.5396775531233109"/>
    <x v="549"/>
  </r>
  <r>
    <s v=""/>
    <x v="6"/>
    <x v="6"/>
    <x v="0"/>
    <s v="F"/>
    <s v="Malignant neoplasm of cervix uteri (C53)"/>
    <x v="20"/>
    <n v="35"/>
    <n v="1685288"/>
    <s v="2.08"/>
    <n v="2.0767963695225977"/>
    <n v="2.136241973384938"/>
    <x v="550"/>
  </r>
  <r>
    <s v=""/>
    <x v="6"/>
    <x v="6"/>
    <x v="0"/>
    <s v="F"/>
    <s v="Malignant neoplasms of corpus uteri and uterus, part unspecified (C54-C55)"/>
    <x v="101"/>
    <n v="18"/>
    <n v="1685288"/>
    <s v="Unreliable"/>
    <n v="1.0680667043259073"/>
    <n v="0.75396775531233118"/>
    <x v="551"/>
  </r>
  <r>
    <s v=""/>
    <x v="6"/>
    <x v="6"/>
    <x v="0"/>
    <s v="F"/>
    <s v="Malignant neoplasm of ovary (C56)"/>
    <x v="21"/>
    <n v="19"/>
    <n v="1685288"/>
    <s v="Unreliable"/>
    <n v="1.1274037434551247"/>
    <n v="1.6335968031767174"/>
    <x v="552"/>
  </r>
  <r>
    <s v=""/>
    <x v="6"/>
    <x v="6"/>
    <x v="0"/>
    <s v="F"/>
    <s v="Malignant neoplasm of prostate (C61)"/>
    <x v="22"/>
    <n v="0"/>
    <n v="1685288"/>
    <s v="Unreliable"/>
    <n v="0"/>
    <n v="0"/>
    <x v="0"/>
  </r>
  <r>
    <s v=""/>
    <x v="6"/>
    <x v="6"/>
    <x v="0"/>
    <s v="F"/>
    <s v="Malignant neoplasms of meninges, brain and other parts of central nervous system (C70-C72)"/>
    <x v="23"/>
    <n v="32"/>
    <n v="1685288"/>
    <s v="1.90"/>
    <n v="1.8987852521349466"/>
    <n v="1.6335968031767174"/>
    <x v="553"/>
  </r>
  <r>
    <s v=""/>
    <x v="6"/>
    <x v="6"/>
    <x v="0"/>
    <s v="F"/>
    <s v="Malignant neoplasms of lymphoid, hematopoietic and related tissue (C81-C96)"/>
    <x v="24"/>
    <n v="26"/>
    <n v="1685288"/>
    <s v="1.54"/>
    <n v="1.5427630173596441"/>
    <n v="1.6335968031767174"/>
    <x v="548"/>
  </r>
  <r>
    <s v=""/>
    <x v="6"/>
    <x v="6"/>
    <x v="0"/>
    <s v="F"/>
    <s v="Hodgkin disease (C81)"/>
    <x v="25"/>
    <n v="0"/>
    <n v="1685288"/>
    <s v="Unreliable"/>
    <n v="0"/>
    <e v="#N/A"/>
    <x v="3"/>
  </r>
  <r>
    <s v=""/>
    <x v="6"/>
    <x v="6"/>
    <x v="0"/>
    <s v="F"/>
    <s v="Leukemia (C91-C95)"/>
    <x v="27"/>
    <n v="17"/>
    <n v="1685288"/>
    <s v="Unreliable"/>
    <n v="1.0087296651966904"/>
    <n v="0.87962904786438634"/>
    <x v="554"/>
  </r>
  <r>
    <s v=""/>
    <x v="6"/>
    <x v="6"/>
    <x v="0"/>
    <s v="F"/>
    <s v="Other and unspecified malignant neoplasms of lymphoid, hematopoietic and related tissue (C96)"/>
    <x v="28"/>
    <n v="0"/>
    <n v="1685288"/>
    <s v="Unreliable"/>
    <n v="0"/>
    <n v="0"/>
    <x v="0"/>
  </r>
  <r>
    <s v=""/>
    <x v="6"/>
    <x v="6"/>
    <x v="0"/>
    <s v="F"/>
    <s v="All other and unspecified malignant neoplasms (C17,C23-C24,C26-C31,C37-C41,C44-C49,C51-C52,C57-C60,C62-C63,C66,C68-C69,C73-C80,C97)"/>
    <x v="29"/>
    <n v="59"/>
    <n v="1685288"/>
    <s v="3.50"/>
    <n v="3.5008853086238081"/>
    <n v="2.953040374973297"/>
    <x v="555"/>
  </r>
  <r>
    <s v=""/>
    <x v="6"/>
    <x v="6"/>
    <x v="0"/>
    <s v="F"/>
    <s v="#Diabetes mellitus (E10-E14)"/>
    <x v="30"/>
    <n v="65"/>
    <n v="1685288"/>
    <s v="3.86"/>
    <n v="3.8569075433991102"/>
    <n v="3.5813468377335727"/>
    <x v="556"/>
  </r>
  <r>
    <s v=""/>
    <x v="6"/>
    <x v="6"/>
    <x v="0"/>
    <s v="F"/>
    <s v="Other nutritional deficiencies (E50-E64)"/>
    <x v="102"/>
    <n v="0"/>
    <n v="1685288"/>
    <s v="Unreliable"/>
    <n v="0"/>
    <n v="0"/>
    <x v="0"/>
  </r>
  <r>
    <s v=""/>
    <x v="6"/>
    <x v="6"/>
    <x v="0"/>
    <s v="F"/>
    <s v="Major cardiovascular diseases (I00-I78)"/>
    <x v="32"/>
    <n v="263"/>
    <n v="1685288"/>
    <s v="15.61"/>
    <n v="15.605641290984094"/>
    <n v="14.890863167418541"/>
    <x v="557"/>
  </r>
  <r>
    <s v=""/>
    <x v="6"/>
    <x v="6"/>
    <x v="0"/>
    <s v="F"/>
    <s v="#Diseases of heart (I00-I09,I11,I13,I20-I51)"/>
    <x v="33"/>
    <n v="190"/>
    <n v="1685288"/>
    <s v="11.27"/>
    <n v="11.274037434551245"/>
    <n v="10.806871159476747"/>
    <x v="558"/>
  </r>
  <r>
    <s v=""/>
    <x v="6"/>
    <x v="6"/>
    <x v="0"/>
    <s v="F"/>
    <s v="Hypertensive heart disease (I11)"/>
    <x v="34"/>
    <n v="41"/>
    <n v="1685288"/>
    <s v="2.43"/>
    <n v="2.4328186042979003"/>
    <n v="1.9477500345568555"/>
    <x v="559"/>
  </r>
  <r>
    <s v=""/>
    <x v="6"/>
    <x v="6"/>
    <x v="0"/>
    <s v="F"/>
    <s v="Ischemic heart diseases (I20-I25)"/>
    <x v="35"/>
    <n v="49"/>
    <n v="1685288"/>
    <s v="2.91"/>
    <n v="2.9075149173316372"/>
    <n v="3.5813468377335727"/>
    <x v="560"/>
  </r>
  <r>
    <s v=""/>
    <x v="6"/>
    <x v="6"/>
    <x v="0"/>
    <s v="F"/>
    <s v="Acute myocardial infarction (I21-I22)"/>
    <x v="36"/>
    <n v="18"/>
    <n v="1685288"/>
    <s v="Unreliable"/>
    <n v="1.0680667043259073"/>
    <n v="1.1309516329684968"/>
    <x v="452"/>
  </r>
  <r>
    <s v=""/>
    <x v="6"/>
    <x v="6"/>
    <x v="0"/>
    <s v="F"/>
    <s v="Other forms of chronic ischemic heart disease (I20,I25)"/>
    <x v="38"/>
    <n v="30"/>
    <n v="1685288"/>
    <s v="1.78"/>
    <n v="1.7801111738765125"/>
    <n v="2.4503952047650763"/>
    <x v="561"/>
  </r>
  <r>
    <s v=""/>
    <x v="6"/>
    <x v="6"/>
    <x v="0"/>
    <s v="F"/>
    <s v="Atherosclerotic cardiovascular disease, so described (I25.0)"/>
    <x v="39"/>
    <n v="19"/>
    <n v="1685288"/>
    <s v="Unreliable"/>
    <n v="1.1274037434551247"/>
    <n v="1.2566129255205518"/>
    <x v="562"/>
  </r>
  <r>
    <s v=""/>
    <x v="6"/>
    <x v="6"/>
    <x v="0"/>
    <s v="F"/>
    <s v="All other forms of chronic ischemic heart disease (I20,I25.1-I25.9)"/>
    <x v="40"/>
    <n v="11"/>
    <n v="1685288"/>
    <s v="Unreliable"/>
    <n v="0.6527074304213879"/>
    <n v="1.1937822792445243"/>
    <x v="563"/>
  </r>
  <r>
    <s v=""/>
    <x v="6"/>
    <x v="6"/>
    <x v="0"/>
    <s v="F"/>
    <s v="Other heart diseases (I26-I51)"/>
    <x v="41"/>
    <n v="93"/>
    <n v="1685288"/>
    <s v="5.52"/>
    <n v="5.5183446390171884"/>
    <n v="4.8379597632541245"/>
    <x v="564"/>
  </r>
  <r>
    <s v=""/>
    <x v="6"/>
    <x v="6"/>
    <x v="0"/>
    <s v="F"/>
    <s v="Diseases of pericardium and acute myocarditis (I30-I31,I40)"/>
    <x v="129"/>
    <n v="0"/>
    <n v="1685288"/>
    <s v="Unreliable"/>
    <n v="0"/>
    <e v="#N/A"/>
    <x v="3"/>
  </r>
  <r>
    <s v=""/>
    <x v="6"/>
    <x v="6"/>
    <x v="0"/>
    <s v="F"/>
    <s v="All other forms of heart disease (I26-I28,I34-I38,I42-I49,I51)"/>
    <x v="42"/>
    <n v="86"/>
    <n v="1685288"/>
    <s v="5.10"/>
    <n v="5.1029853651126693"/>
    <n v="4.3981452393219316"/>
    <x v="565"/>
  </r>
  <r>
    <s v=""/>
    <x v="6"/>
    <x v="6"/>
    <x v="0"/>
    <s v="F"/>
    <s v="#Essential hypertension and hypertensive renal disease (I10,I12,I15)"/>
    <x v="104"/>
    <n v="12"/>
    <n v="1685288"/>
    <s v="Unreliable"/>
    <n v="0.71204446955060496"/>
    <e v="#N/A"/>
    <x v="3"/>
  </r>
  <r>
    <s v=""/>
    <x v="6"/>
    <x v="6"/>
    <x v="0"/>
    <s v="F"/>
    <s v="#Cerebrovascular diseases (I60-I69)"/>
    <x v="43"/>
    <n v="54"/>
    <n v="1685288"/>
    <s v="3.20"/>
    <n v="3.2042001129777224"/>
    <n v="2.8273790824212419"/>
    <x v="566"/>
  </r>
  <r>
    <s v=""/>
    <x v="6"/>
    <x v="6"/>
    <x v="0"/>
    <s v="F"/>
    <s v="#Atherosclerosis (I70)"/>
    <x v="44"/>
    <n v="0"/>
    <n v="1685288"/>
    <s v="Unreliable"/>
    <n v="0"/>
    <n v="0"/>
    <x v="0"/>
  </r>
  <r>
    <s v=""/>
    <x v="6"/>
    <x v="6"/>
    <x v="0"/>
    <s v="F"/>
    <s v="Other disorders of circulatory system (I80-I99)"/>
    <x v="45"/>
    <n v="12"/>
    <n v="1685288"/>
    <s v="Unreliable"/>
    <n v="0.71204446955060496"/>
    <n v="0.94245969414041386"/>
    <x v="544"/>
  </r>
  <r>
    <s v=""/>
    <x v="6"/>
    <x v="6"/>
    <x v="0"/>
    <s v="F"/>
    <s v="#Influenza and pneumonia (J09-J18)"/>
    <x v="46"/>
    <n v="34"/>
    <n v="1685288"/>
    <s v="2.02"/>
    <n v="2.0174593303933808"/>
    <n v="1.6964274494527452"/>
    <x v="567"/>
  </r>
  <r>
    <s v=""/>
    <x v="6"/>
    <x v="6"/>
    <x v="0"/>
    <s v="F"/>
    <s v="Influenza (J09-J11)"/>
    <x v="47"/>
    <n v="14"/>
    <n v="1685288"/>
    <s v="Unreliable"/>
    <n v="0.83071854780903909"/>
    <e v="#N/A"/>
    <x v="3"/>
  </r>
  <r>
    <s v=""/>
    <x v="6"/>
    <x v="6"/>
    <x v="0"/>
    <s v="F"/>
    <s v="Pneumonia (J12-J18)"/>
    <x v="48"/>
    <n v="20"/>
    <n v="1685288"/>
    <s v="1.19"/>
    <n v="1.1867407825843417"/>
    <n v="1.3194435717965796"/>
    <x v="568"/>
  </r>
  <r>
    <s v=""/>
    <x v="6"/>
    <x v="6"/>
    <x v="0"/>
    <s v="F"/>
    <s v="Other and unspecified acute lower respiratory infections (J22,U04)"/>
    <x v="51"/>
    <n v="0"/>
    <n v="1685288"/>
    <s v="Unreliable"/>
    <n v="0"/>
    <n v="0"/>
    <x v="0"/>
  </r>
  <r>
    <s v=""/>
    <x v="6"/>
    <x v="6"/>
    <x v="0"/>
    <s v="F"/>
    <s v="#Chronic lower respiratory diseases (J40-J47)"/>
    <x v="52"/>
    <n v="28"/>
    <n v="1685288"/>
    <s v="1.66"/>
    <n v="1.6614370956180782"/>
    <n v="1.2566129255205518"/>
    <x v="467"/>
  </r>
  <r>
    <s v=""/>
    <x v="6"/>
    <x v="6"/>
    <x v="0"/>
    <s v="F"/>
    <s v="Asthma (J45-J46)"/>
    <x v="107"/>
    <n v="15"/>
    <n v="1685288"/>
    <s v="Unreliable"/>
    <n v="0.89005558693825626"/>
    <n v="1.1309516329684968"/>
    <x v="569"/>
  </r>
  <r>
    <s v=""/>
    <x v="6"/>
    <x v="6"/>
    <x v="0"/>
    <s v="F"/>
    <s v="Other chronic lower respiratory diseases (J44,J47)"/>
    <x v="55"/>
    <n v="11"/>
    <n v="1685288"/>
    <s v="Unreliable"/>
    <n v="0.6527074304213879"/>
    <e v="#N/A"/>
    <x v="3"/>
  </r>
  <r>
    <s v=""/>
    <x v="6"/>
    <x v="6"/>
    <x v="0"/>
    <s v="F"/>
    <s v="#Pneumoconioses and chemical effects (J60-J66,J68,U07.0)"/>
    <x v="56"/>
    <n v="0"/>
    <n v="1685288"/>
    <s v="Unreliable"/>
    <n v="0"/>
    <n v="0"/>
    <x v="0"/>
  </r>
  <r>
    <s v=""/>
    <x v="6"/>
    <x v="6"/>
    <x v="0"/>
    <s v="F"/>
    <s v="Other diseases of respiratory system (J00-J06,J30- J39,J67,J70-J98)"/>
    <x v="57"/>
    <n v="20"/>
    <n v="1685288"/>
    <s v="1.19"/>
    <n v="1.1867407825843417"/>
    <n v="0.87962904786438634"/>
    <x v="570"/>
  </r>
  <r>
    <s v=""/>
    <x v="6"/>
    <x v="6"/>
    <x v="0"/>
    <s v="F"/>
    <s v="#Diseases of appendix (K35-K38)"/>
    <x v="113"/>
    <n v="0"/>
    <n v="1685288"/>
    <s v="Unreliable"/>
    <n v="0"/>
    <n v="0"/>
    <x v="0"/>
  </r>
  <r>
    <s v=""/>
    <x v="6"/>
    <x v="6"/>
    <x v="0"/>
    <s v="F"/>
    <s v="#Hernia (K40-K46)"/>
    <x v="58"/>
    <n v="0"/>
    <n v="1685288"/>
    <s v="Unreliable"/>
    <n v="0"/>
    <n v="0"/>
    <x v="0"/>
  </r>
  <r>
    <s v=""/>
    <x v="6"/>
    <x v="6"/>
    <x v="0"/>
    <s v="F"/>
    <s v="#Chronic liver disease and cirrhosis (K70,K73-K74)"/>
    <x v="59"/>
    <n v="222"/>
    <n v="1685288"/>
    <s v="13.17"/>
    <n v="13.172822686686192"/>
    <n v="7.0370323829150907"/>
    <x v="571"/>
  </r>
  <r>
    <s v=""/>
    <x v="6"/>
    <x v="6"/>
    <x v="0"/>
    <s v="F"/>
    <s v="Alcoholic liver disease (K70)"/>
    <x v="60"/>
    <n v="189"/>
    <n v="1685288"/>
    <s v="11.21"/>
    <n v="11.214700395422028"/>
    <n v="6.4715565664308423"/>
    <x v="572"/>
  </r>
  <r>
    <s v=""/>
    <x v="6"/>
    <x v="6"/>
    <x v="0"/>
    <s v="F"/>
    <s v="Other chronic liver disease and cirrhosis (K73-K74)"/>
    <x v="61"/>
    <n v="33"/>
    <n v="1685288"/>
    <s v="1.96"/>
    <n v="1.9581222912641638"/>
    <e v="#N/A"/>
    <x v="3"/>
  </r>
  <r>
    <s v=""/>
    <x v="6"/>
    <x v="6"/>
    <x v="0"/>
    <s v="F"/>
    <s v="#Nephritis, nephrotic syndrome and nephrosis (N00-N07,N17-N19,N25-N27)"/>
    <x v="62"/>
    <n v="27"/>
    <n v="1685288"/>
    <s v="1.60"/>
    <n v="1.6021000564888612"/>
    <e v="#N/A"/>
    <x v="3"/>
  </r>
  <r>
    <s v=""/>
    <x v="6"/>
    <x v="6"/>
    <x v="0"/>
    <s v="F"/>
    <s v="Acute and rapidly progressive nephritic and nephrotic syndrome (N00-N01,N04)"/>
    <x v="63"/>
    <n v="0"/>
    <n v="1685288"/>
    <s v="Unreliable"/>
    <n v="0"/>
    <n v="0"/>
    <x v="0"/>
  </r>
  <r>
    <s v=""/>
    <x v="6"/>
    <x v="6"/>
    <x v="0"/>
    <s v="F"/>
    <s v="Renal failure (N17-N19)"/>
    <x v="65"/>
    <n v="25"/>
    <n v="1685288"/>
    <s v="1.48"/>
    <n v="1.4834259782304271"/>
    <e v="#N/A"/>
    <x v="3"/>
  </r>
  <r>
    <s v=""/>
    <x v="6"/>
    <x v="6"/>
    <x v="0"/>
    <s v="F"/>
    <s v="Other disorders of kidney (N25,N27)"/>
    <x v="66"/>
    <n v="0"/>
    <n v="1685288"/>
    <s v="Unreliable"/>
    <n v="0"/>
    <n v="0"/>
    <x v="0"/>
  </r>
  <r>
    <s v=""/>
    <x v="6"/>
    <x v="6"/>
    <x v="0"/>
    <s v="F"/>
    <s v="#Hyperplasia of prostate (N40)"/>
    <x v="67"/>
    <n v="0"/>
    <n v="1685288"/>
    <s v="Unreliable"/>
    <n v="0"/>
    <n v="0"/>
    <x v="0"/>
  </r>
  <r>
    <s v=""/>
    <x v="6"/>
    <x v="6"/>
    <x v="0"/>
    <s v="F"/>
    <s v="#Inflammatory diseases of female pelvic organs (N70-N76)"/>
    <x v="68"/>
    <n v="0"/>
    <n v="1685288"/>
    <s v="Unreliable"/>
    <n v="0"/>
    <n v="0"/>
    <x v="0"/>
  </r>
  <r>
    <s v=""/>
    <x v="6"/>
    <x v="6"/>
    <x v="0"/>
    <s v="F"/>
    <s v="#Pregnancy, childbirth and the puerperium (O00-O99)"/>
    <x v="69"/>
    <n v="23"/>
    <n v="1685288"/>
    <s v="1.36"/>
    <n v="1.364751899971993"/>
    <n v="2.010580680832883"/>
    <x v="573"/>
  </r>
  <r>
    <s v=""/>
    <x v="6"/>
    <x v="6"/>
    <x v="0"/>
    <s v="F"/>
    <s v="Pregnancy with abortive outcome (O00-O07)"/>
    <x v="108"/>
    <n v="0"/>
    <n v="1685288"/>
    <s v="Unreliable"/>
    <n v="0"/>
    <n v="0"/>
    <x v="0"/>
  </r>
  <r>
    <s v=""/>
    <x v="6"/>
    <x v="6"/>
    <x v="0"/>
    <s v="F"/>
    <s v="Other complications of pregnancy, childbirth and the puerperium (O10-O99)"/>
    <x v="70"/>
    <n v="23"/>
    <n v="1685288"/>
    <s v="1.36"/>
    <n v="1.364751899971993"/>
    <n v="2.010580680832883"/>
    <x v="573"/>
  </r>
  <r>
    <s v=""/>
    <x v="6"/>
    <x v="6"/>
    <x v="0"/>
    <s v="F"/>
    <s v="#Certain conditions originating in the perinatal period (P00-P96)"/>
    <x v="71"/>
    <n v="0"/>
    <n v="1685288"/>
    <s v="Unreliable"/>
    <n v="0"/>
    <n v="0"/>
    <x v="0"/>
  </r>
  <r>
    <s v=""/>
    <x v="6"/>
    <x v="6"/>
    <x v="0"/>
    <s v="F"/>
    <s v="#Congenital malformations, deformations and chromosomal abnormalities (Q00-Q99)"/>
    <x v="72"/>
    <n v="18"/>
    <n v="1685288"/>
    <s v="Unreliable"/>
    <n v="1.0680667043259073"/>
    <n v="0.94245969414041386"/>
    <x v="566"/>
  </r>
  <r>
    <s v=""/>
    <x v="6"/>
    <x v="6"/>
    <x v="0"/>
    <s v="F"/>
    <s v="Symptoms, signs and abnormal clinical and laboratory findings, not elsewhere classified (R00-R99)"/>
    <x v="73"/>
    <n v="22"/>
    <n v="1685288"/>
    <s v="1.31"/>
    <n v="1.3054148608427758"/>
    <n v="1.3194435717965796"/>
    <x v="574"/>
  </r>
  <r>
    <s v=""/>
    <x v="6"/>
    <x v="6"/>
    <x v="0"/>
    <s v="F"/>
    <s v="All other diseases (Residual) "/>
    <x v="74"/>
    <n v="274"/>
    <n v="1685288"/>
    <s v="16.26"/>
    <n v="16.258348721405479"/>
    <n v="14.451048643486345"/>
    <x v="575"/>
  </r>
  <r>
    <s v=""/>
    <x v="6"/>
    <x v="6"/>
    <x v="0"/>
    <s v="F"/>
    <s v="#Accidents (unintentional injuries) (V01-X59,Y85-Y86)"/>
    <x v="75"/>
    <n v="443"/>
    <n v="1685288"/>
    <s v="26.29"/>
    <n v="26.28630833424317"/>
    <n v="26.011887558275426"/>
    <x v="576"/>
  </r>
  <r>
    <s v=""/>
    <x v="6"/>
    <x v="6"/>
    <x v="0"/>
    <s v="F"/>
    <s v="Transport accidents (V01-V99,Y85)"/>
    <x v="76"/>
    <n v="90"/>
    <n v="1685288"/>
    <s v="5.34"/>
    <n v="5.3403335216295371"/>
    <n v="6.4715565664308423"/>
    <x v="577"/>
  </r>
  <r>
    <s v=""/>
    <x v="6"/>
    <x v="6"/>
    <x v="0"/>
    <s v="F"/>
    <s v="Motor vehicle accidents (V02-V04,V09.0,V09.2,V12-V14,V19.0-V19.2,V19.4-V19.6,V20-V79,V80.3-V80.5,V81.0-V81.1,V82.0-V82.1,V83-V86,V87.0-V87.8,V88.0-V88.8,V89.0,V89.2)"/>
    <x v="77"/>
    <n v="83"/>
    <n v="1685288"/>
    <s v="4.92"/>
    <n v="4.924974247725018"/>
    <n v="5.9689113962226212"/>
    <x v="578"/>
  </r>
  <r>
    <s v=""/>
    <x v="6"/>
    <x v="6"/>
    <x v="0"/>
    <s v="F"/>
    <s v="Nontransport accidents (W00-X59,Y86)"/>
    <x v="78"/>
    <n v="353"/>
    <n v="1685288"/>
    <s v="20.95"/>
    <n v="20.945974812613628"/>
    <n v="19.540330991844584"/>
    <x v="579"/>
  </r>
  <r>
    <s v=""/>
    <x v="6"/>
    <x v="6"/>
    <x v="0"/>
    <s v="F"/>
    <s v="Falls (W00-W19)"/>
    <x v="79"/>
    <n v="17"/>
    <n v="1685288"/>
    <s v="Unreliable"/>
    <n v="1.0087296651966904"/>
    <n v="0.62830646276027591"/>
    <x v="580"/>
  </r>
  <r>
    <s v=""/>
    <x v="6"/>
    <x v="6"/>
    <x v="0"/>
    <s v="F"/>
    <s v="Accidental discharge of firearms (W32-W34)"/>
    <x v="80"/>
    <n v="0"/>
    <n v="1685288"/>
    <s v="Unreliable"/>
    <n v="0"/>
    <n v="0"/>
    <x v="0"/>
  </r>
  <r>
    <s v=""/>
    <x v="6"/>
    <x v="6"/>
    <x v="0"/>
    <s v="F"/>
    <s v="Accidental poisoning and exposure to noxious substances (X40-X49)"/>
    <x v="81"/>
    <n v="295"/>
    <n v="1685288"/>
    <s v="17.50"/>
    <n v="17.504426543119038"/>
    <n v="17.152766433355534"/>
    <x v="581"/>
  </r>
  <r>
    <s v=""/>
    <x v="6"/>
    <x v="6"/>
    <x v="0"/>
    <s v="F"/>
    <s v="Other and unspecified nontransport accidents and their sequelae (W20-W31,W35-W64,W75-W99,X10-X39,X50-X59,Y86)"/>
    <x v="82"/>
    <n v="28"/>
    <n v="1685288"/>
    <s v="1.66"/>
    <n v="1.6614370956180782"/>
    <n v="1.4451048643486346"/>
    <x v="582"/>
  </r>
  <r>
    <s v=""/>
    <x v="6"/>
    <x v="6"/>
    <x v="0"/>
    <s v="F"/>
    <s v="#Intentional self-harm (suicide) (*U03,X60-X84,Y87.0)"/>
    <x v="83"/>
    <n v="147"/>
    <n v="1685288"/>
    <s v="8.72"/>
    <n v="8.7225447519949117"/>
    <n v="10.115734050440443"/>
    <x v="583"/>
  </r>
  <r>
    <s v=""/>
    <x v="6"/>
    <x v="6"/>
    <x v="0"/>
    <s v="F"/>
    <s v="Intentional self-harm (suicide) by discharge of firearms (X72-X74)"/>
    <x v="84"/>
    <n v="52"/>
    <n v="1685288"/>
    <s v="3.09"/>
    <n v="3.0855260347192881"/>
    <n v="2.8902097286972692"/>
    <x v="584"/>
  </r>
  <r>
    <s v=""/>
    <x v="6"/>
    <x v="6"/>
    <x v="0"/>
    <s v="F"/>
    <s v="Intentional self-harm (suicide) by other and unspecified means and their sequelae (*U03,X60-X71,X75-X84,Y87.0)"/>
    <x v="85"/>
    <n v="95"/>
    <n v="1685288"/>
    <s v="5.64"/>
    <n v="5.6370187172756223"/>
    <n v="7.2255243217431726"/>
    <x v="585"/>
  </r>
  <r>
    <s v=""/>
    <x v="6"/>
    <x v="6"/>
    <x v="0"/>
    <s v="F"/>
    <s v="#Assault (homicide) (*U01-*U02,X85-Y09,Y87.1)"/>
    <x v="86"/>
    <n v="40"/>
    <n v="1685288"/>
    <s v="2.37"/>
    <n v="2.3734815651686834"/>
    <n v="2.5760564973171314"/>
    <x v="586"/>
  </r>
  <r>
    <s v=""/>
    <x v="6"/>
    <x v="6"/>
    <x v="0"/>
    <s v="F"/>
    <s v="Assault (homicide) by discharge of firearms (*U01.4,X93-X95)"/>
    <x v="87"/>
    <n v="27"/>
    <n v="1685288"/>
    <s v="1.60"/>
    <n v="1.6021000564888612"/>
    <n v="1.7592580957287727"/>
    <x v="587"/>
  </r>
  <r>
    <s v=""/>
    <x v="6"/>
    <x v="6"/>
    <x v="0"/>
    <s v="F"/>
    <s v="Assault (homicide) by other and unspecified means and their sequelae (*U01.0-*U01.3,*U01.5-*U01.9,*U02,X85-X92,X96-Y09,Y87.1)"/>
    <x v="88"/>
    <n v="13"/>
    <n v="1685288"/>
    <s v="Unreliable"/>
    <n v="0.77138150867982203"/>
    <n v="0.8167984015883587"/>
    <x v="548"/>
  </r>
  <r>
    <s v=""/>
    <x v="6"/>
    <x v="6"/>
    <x v="0"/>
    <s v="F"/>
    <s v="Events of undetermined intent (Y10-Y34,Y87.2,Y89.9)"/>
    <x v="90"/>
    <n v="21"/>
    <n v="1685288"/>
    <s v="1.25"/>
    <n v="1.2460778217135586"/>
    <n v="1.1937822792445243"/>
    <x v="588"/>
  </r>
  <r>
    <s v=""/>
    <x v="6"/>
    <x v="6"/>
    <x v="0"/>
    <s v="F"/>
    <s v="Discharge of firearms, undetermined intent (Y22-Y24)"/>
    <x v="130"/>
    <n v="0"/>
    <n v="1685288"/>
    <s v="Unreliable"/>
    <n v="0"/>
    <e v="#N/A"/>
    <x v="3"/>
  </r>
  <r>
    <s v=""/>
    <x v="6"/>
    <x v="6"/>
    <x v="0"/>
    <s v="F"/>
    <s v="Other and unspecified events of undetermined intent and their sequelae (Y10-Y21,Y25-Y34,Y87.2,Y89.9)"/>
    <x v="91"/>
    <n v="21"/>
    <n v="1685288"/>
    <s v="1.25"/>
    <n v="1.2460778217135586"/>
    <n v="1.1309516329684968"/>
    <x v="484"/>
  </r>
  <r>
    <s v=""/>
    <x v="6"/>
    <x v="6"/>
    <x v="0"/>
    <s v="F"/>
    <s v="#Operations of war and their sequelae (Y36,Y89.1)"/>
    <x v="92"/>
    <n v="0"/>
    <n v="1685288"/>
    <s v="Unreliable"/>
    <n v="0"/>
    <n v="0"/>
    <x v="0"/>
  </r>
  <r>
    <s v=""/>
    <x v="6"/>
    <x v="6"/>
    <x v="0"/>
    <s v="F"/>
    <s v="Data not shown due to 6 month lag to account for delays in death certificate completion for certain causes of death (999)"/>
    <x v="94"/>
    <n v="84"/>
    <n v="1685288"/>
    <s v="4.98"/>
    <n v="4.9843112868542345"/>
    <e v="#DIV/0!"/>
    <x v="0"/>
  </r>
  <r>
    <s v=""/>
    <x v="6"/>
    <x v="6"/>
    <x v="1"/>
    <s v="M"/>
    <s v="#Salmonella infections (A01-A02)"/>
    <x v="0"/>
    <n v="0"/>
    <n v="1762054"/>
    <s v="Unreliable"/>
    <n v="0"/>
    <n v="0"/>
    <x v="0"/>
  </r>
  <r>
    <s v=""/>
    <x v="6"/>
    <x v="6"/>
    <x v="1"/>
    <s v="M"/>
    <s v="#Shigellosis and amebiasis (A03,A06)"/>
    <x v="1"/>
    <n v="0"/>
    <n v="1762054"/>
    <s v="Unreliable"/>
    <n v="0"/>
    <n v="0"/>
    <x v="0"/>
  </r>
  <r>
    <s v=""/>
    <x v="6"/>
    <x v="6"/>
    <x v="1"/>
    <s v="M"/>
    <s v="#Tuberculosis (A16-A19)"/>
    <x v="95"/>
    <n v="0"/>
    <n v="1762054"/>
    <s v="Unreliable"/>
    <n v="0"/>
    <n v="0"/>
    <x v="0"/>
  </r>
  <r>
    <s v=""/>
    <x v="6"/>
    <x v="6"/>
    <x v="1"/>
    <s v="M"/>
    <s v="Respiratory tuberculosis (A16)"/>
    <x v="96"/>
    <n v="0"/>
    <n v="1762054"/>
    <s v="Unreliable"/>
    <n v="0"/>
    <n v="0"/>
    <x v="0"/>
  </r>
  <r>
    <s v=""/>
    <x v="6"/>
    <x v="6"/>
    <x v="1"/>
    <s v="M"/>
    <s v="Other tuberculosis (A17-A19)"/>
    <x v="2"/>
    <n v="0"/>
    <n v="1762054"/>
    <s v="Unreliable"/>
    <n v="0"/>
    <n v="0"/>
    <x v="0"/>
  </r>
  <r>
    <s v=""/>
    <x v="6"/>
    <x v="6"/>
    <x v="1"/>
    <s v="M"/>
    <s v="#Whooping cough (A37)"/>
    <x v="3"/>
    <n v="0"/>
    <n v="1762054"/>
    <s v="Unreliable"/>
    <n v="0"/>
    <n v="0"/>
    <x v="0"/>
  </r>
  <r>
    <s v=""/>
    <x v="6"/>
    <x v="6"/>
    <x v="1"/>
    <s v="M"/>
    <s v="#Scarlet fever and erysipelas (A38,A46)"/>
    <x v="4"/>
    <n v="0"/>
    <n v="1762054"/>
    <s v="Unreliable"/>
    <n v="0"/>
    <n v="0"/>
    <x v="0"/>
  </r>
  <r>
    <s v=""/>
    <x v="6"/>
    <x v="6"/>
    <x v="1"/>
    <s v="M"/>
    <s v="#Meningococcal infection (A39)"/>
    <x v="5"/>
    <n v="0"/>
    <n v="1762054"/>
    <s v="Unreliable"/>
    <n v="0"/>
    <n v="0"/>
    <x v="0"/>
  </r>
  <r>
    <s v=""/>
    <x v="6"/>
    <x v="6"/>
    <x v="1"/>
    <s v="M"/>
    <s v="#Septicemia (A40-A41)"/>
    <x v="6"/>
    <n v="29"/>
    <n v="1762054"/>
    <s v="1.65"/>
    <n v="1.6458065416837397"/>
    <n v="1.0412379216401091"/>
    <x v="589"/>
  </r>
  <r>
    <s v=""/>
    <x v="6"/>
    <x v="6"/>
    <x v="1"/>
    <s v="M"/>
    <s v="#Syphilis (A50-A53)"/>
    <x v="7"/>
    <n v="0"/>
    <n v="1762054"/>
    <s v="Unreliable"/>
    <n v="0"/>
    <n v="0"/>
    <x v="0"/>
  </r>
  <r>
    <s v=""/>
    <x v="6"/>
    <x v="6"/>
    <x v="1"/>
    <s v="M"/>
    <s v="#Acute poliomyelitis (A80)"/>
    <x v="8"/>
    <n v="0"/>
    <n v="1762054"/>
    <s v="Unreliable"/>
    <n v="0"/>
    <n v="0"/>
    <x v="0"/>
  </r>
  <r>
    <s v=""/>
    <x v="6"/>
    <x v="6"/>
    <x v="1"/>
    <s v="M"/>
    <s v="#Arthropod-borne viral encephalitis (A83-A84,A85.2)"/>
    <x v="9"/>
    <n v="0"/>
    <n v="1762054"/>
    <s v="Unreliable"/>
    <n v="0"/>
    <n v="0"/>
    <x v="0"/>
  </r>
  <r>
    <s v=""/>
    <x v="6"/>
    <x v="6"/>
    <x v="1"/>
    <s v="M"/>
    <s v="#Measles (B05)"/>
    <x v="10"/>
    <n v="0"/>
    <n v="1762054"/>
    <s v="Unreliable"/>
    <n v="0"/>
    <n v="0"/>
    <x v="0"/>
  </r>
  <r>
    <s v=""/>
    <x v="6"/>
    <x v="6"/>
    <x v="1"/>
    <s v="M"/>
    <s v="#Human immunodeficiency virus (HIV) disease (B20-B24)"/>
    <x v="97"/>
    <n v="28"/>
    <n v="1762054"/>
    <s v="1.59"/>
    <n v="1.589054591970507"/>
    <n v="1.0412379216401091"/>
    <x v="590"/>
  </r>
  <r>
    <s v=""/>
    <x v="6"/>
    <x v="6"/>
    <x v="1"/>
    <s v="M"/>
    <s v="#Malaria (B50-B54)"/>
    <x v="11"/>
    <n v="0"/>
    <n v="1762054"/>
    <s v="Unreliable"/>
    <n v="0"/>
    <n v="0"/>
    <x v="0"/>
  </r>
  <r>
    <s v=""/>
    <x v="6"/>
    <x v="6"/>
    <x v="1"/>
    <s v="M"/>
    <s v="Other and unspecified infectious and parasitic diseases and their sequelae (A00,A05,A20-A36,A42-A44,A48-A49,A54-A79,A81-A82,A85.0-A85.1,A85.8,A86-B04,B06-B09,B25-B49,B55-B99,U07.1)"/>
    <x v="98"/>
    <n v="34"/>
    <n v="1762054"/>
    <s v="1.93"/>
    <n v="1.9295662902499013"/>
    <e v="#N/A"/>
    <x v="3"/>
  </r>
  <r>
    <s v=""/>
    <x v="6"/>
    <x v="6"/>
    <x v="1"/>
    <s v="M"/>
    <s v="#Malignant neoplasms (C00-C97)"/>
    <x v="12"/>
    <n v="356"/>
    <n v="1762054"/>
    <s v="20.20"/>
    <n v="20.203694097910734"/>
    <n v="20.273514827228002"/>
    <x v="591"/>
  </r>
  <r>
    <s v=""/>
    <x v="6"/>
    <x v="6"/>
    <x v="1"/>
    <s v="M"/>
    <s v="Malignant neoplasms of lip, oral cavity and pharynx (C00-C14)"/>
    <x v="118"/>
    <n v="14"/>
    <n v="1762054"/>
    <s v="Unreliable"/>
    <n v="0.79452729598525351"/>
    <e v="#N/A"/>
    <x v="3"/>
  </r>
  <r>
    <s v=""/>
    <x v="6"/>
    <x v="6"/>
    <x v="1"/>
    <s v="M"/>
    <s v="Malignant neoplasm of esophagus (C15)"/>
    <x v="13"/>
    <n v="10"/>
    <n v="1762054"/>
    <s v="Unreliable"/>
    <n v="0.56751949713232397"/>
    <n v="0.67374218459065871"/>
    <x v="592"/>
  </r>
  <r>
    <s v=""/>
    <x v="6"/>
    <x v="6"/>
    <x v="1"/>
    <s v="M"/>
    <s v="Malignant neoplasm of stomach (C16)"/>
    <x v="14"/>
    <n v="11"/>
    <n v="1762054"/>
    <s v="Unreliable"/>
    <n v="0.62427144684555635"/>
    <n v="1.1637365006565923"/>
    <x v="593"/>
  </r>
  <r>
    <s v=""/>
    <x v="6"/>
    <x v="6"/>
    <x v="1"/>
    <s v="M"/>
    <s v="Malignant neoplasms of colon, rectum and anus (C18-C21)"/>
    <x v="15"/>
    <n v="83"/>
    <n v="1762054"/>
    <s v="4.71"/>
    <n v="4.710411826198289"/>
    <n v="4.1649516865604364"/>
    <x v="594"/>
  </r>
  <r>
    <s v=""/>
    <x v="6"/>
    <x v="6"/>
    <x v="1"/>
    <s v="M"/>
    <s v="Malignant neoplasms of liver and intrahepatic bile ducts (C22)"/>
    <x v="99"/>
    <n v="21"/>
    <n v="1762054"/>
    <s v="1.19"/>
    <n v="1.1917909439778804"/>
    <n v="1.2862350796730757"/>
    <x v="595"/>
  </r>
  <r>
    <s v=""/>
    <x v="6"/>
    <x v="6"/>
    <x v="1"/>
    <s v="M"/>
    <s v="Malignant neoplasm of pancreas (C25)"/>
    <x v="100"/>
    <n v="24"/>
    <n v="1762054"/>
    <s v="1.36"/>
    <n v="1.3620467931175777"/>
    <n v="1.653730816722526"/>
    <x v="596"/>
  </r>
  <r>
    <s v=""/>
    <x v="6"/>
    <x v="6"/>
    <x v="1"/>
    <s v="M"/>
    <s v="Malignant neoplasm of larynx (C32)"/>
    <x v="16"/>
    <n v="0"/>
    <n v="1762054"/>
    <s v="Unreliable"/>
    <n v="0"/>
    <n v="0"/>
    <x v="0"/>
  </r>
  <r>
    <s v=""/>
    <x v="6"/>
    <x v="6"/>
    <x v="1"/>
    <s v="M"/>
    <s v="Malignant neoplasms of trachea, bronchus and lung (C33-C34)"/>
    <x v="17"/>
    <n v="19"/>
    <n v="1762054"/>
    <s v="Unreliable"/>
    <n v="1.0782870445514157"/>
    <n v="1.5312322377060426"/>
    <x v="597"/>
  </r>
  <r>
    <s v=""/>
    <x v="6"/>
    <x v="6"/>
    <x v="1"/>
    <s v="M"/>
    <s v="Malignant melanoma of skin (C43)"/>
    <x v="18"/>
    <n v="16"/>
    <n v="1762054"/>
    <s v="Unreliable"/>
    <n v="0.90803119541171839"/>
    <n v="0.79624076360714224"/>
    <x v="598"/>
  </r>
  <r>
    <s v=""/>
    <x v="6"/>
    <x v="6"/>
    <x v="1"/>
    <s v="M"/>
    <s v="Malignant neoplasm of breast (C50)"/>
    <x v="19"/>
    <n v="0"/>
    <n v="1762054"/>
    <s v="Unreliable"/>
    <n v="0"/>
    <e v="#N/A"/>
    <x v="3"/>
  </r>
  <r>
    <s v=""/>
    <x v="6"/>
    <x v="6"/>
    <x v="1"/>
    <s v="M"/>
    <s v="Malignant neoplasm of cervix uteri (C53)"/>
    <x v="20"/>
    <n v="0"/>
    <n v="1762054"/>
    <s v="Unreliable"/>
    <n v="0"/>
    <n v="0"/>
    <x v="0"/>
  </r>
  <r>
    <s v=""/>
    <x v="6"/>
    <x v="6"/>
    <x v="1"/>
    <s v="M"/>
    <s v="Malignant neoplasms of corpus uteri and uterus, part unspecified (C54-C55)"/>
    <x v="101"/>
    <n v="0"/>
    <n v="1762054"/>
    <s v="Unreliable"/>
    <n v="0"/>
    <n v="0"/>
    <x v="0"/>
  </r>
  <r>
    <s v=""/>
    <x v="6"/>
    <x v="6"/>
    <x v="1"/>
    <s v="M"/>
    <s v="Malignant neoplasm of ovary (C56)"/>
    <x v="21"/>
    <n v="0"/>
    <n v="1762054"/>
    <s v="Unreliable"/>
    <n v="0"/>
    <n v="0"/>
    <x v="0"/>
  </r>
  <r>
    <s v=""/>
    <x v="6"/>
    <x v="6"/>
    <x v="1"/>
    <s v="M"/>
    <s v="Malignant neoplasms of kidney and renal pelvis (C64-C65)"/>
    <x v="124"/>
    <n v="16"/>
    <n v="1762054"/>
    <s v="Unreliable"/>
    <n v="0.90803119541171839"/>
    <e v="#N/A"/>
    <x v="3"/>
  </r>
  <r>
    <s v=""/>
    <x v="6"/>
    <x v="6"/>
    <x v="1"/>
    <s v="M"/>
    <s v="Malignant neoplasm of bladder (C67)"/>
    <x v="127"/>
    <n v="0"/>
    <n v="1762054"/>
    <s v="Unreliable"/>
    <n v="0"/>
    <e v="#N/A"/>
    <x v="3"/>
  </r>
  <r>
    <s v=""/>
    <x v="6"/>
    <x v="6"/>
    <x v="1"/>
    <s v="M"/>
    <s v="Malignant neoplasms of meninges, brain and other parts of central nervous system (C70-C72)"/>
    <x v="23"/>
    <n v="45"/>
    <n v="1762054"/>
    <s v="2.55"/>
    <n v="2.5538377370954577"/>
    <n v="1.9599772642637345"/>
    <x v="599"/>
  </r>
  <r>
    <s v=""/>
    <x v="6"/>
    <x v="6"/>
    <x v="1"/>
    <s v="M"/>
    <s v="Malignant neoplasms of lymphoid, hematopoietic and related tissue (C81-C96)"/>
    <x v="24"/>
    <n v="33"/>
    <n v="1762054"/>
    <s v="1.87"/>
    <n v="1.8728143405366691"/>
    <n v="2.0212265537719762"/>
    <x v="536"/>
  </r>
  <r>
    <s v=""/>
    <x v="6"/>
    <x v="6"/>
    <x v="1"/>
    <s v="M"/>
    <s v="Non-Hodgkin lymphoma (C82-C85)"/>
    <x v="26"/>
    <n v="10"/>
    <n v="1762054"/>
    <s v="Unreliable"/>
    <n v="0.56751949713232397"/>
    <e v="#N/A"/>
    <x v="3"/>
  </r>
  <r>
    <s v=""/>
    <x v="6"/>
    <x v="6"/>
    <x v="1"/>
    <s v="M"/>
    <s v="Leukemia (C91-C95)"/>
    <x v="27"/>
    <n v="21"/>
    <n v="1762054"/>
    <s v="1.19"/>
    <n v="1.1917909439778804"/>
    <n v="1.1637365006565923"/>
    <x v="600"/>
  </r>
  <r>
    <s v=""/>
    <x v="6"/>
    <x v="6"/>
    <x v="1"/>
    <s v="M"/>
    <s v="Other and unspecified malignant neoplasms of lymphoid, hematopoietic and related tissue (C96)"/>
    <x v="28"/>
    <n v="0"/>
    <n v="1762054"/>
    <s v="Unreliable"/>
    <n v="0"/>
    <n v="0"/>
    <x v="0"/>
  </r>
  <r>
    <s v=""/>
    <x v="6"/>
    <x v="6"/>
    <x v="1"/>
    <s v="M"/>
    <s v="All other and unspecified malignant neoplasms (C17,C23-C24,C26-C31,C37-C41,C44-C49,C51-C52,C57-C60,C62-C63,C66,C68-C69,C73-C80,C97)"/>
    <x v="29"/>
    <n v="62"/>
    <n v="1762054"/>
    <s v="3.52"/>
    <n v="3.5186208822204086"/>
    <n v="3.7362066600027442"/>
    <x v="601"/>
  </r>
  <r>
    <s v=""/>
    <x v="6"/>
    <x v="6"/>
    <x v="1"/>
    <s v="M"/>
    <s v="#Diabetes mellitus (E10-E14)"/>
    <x v="30"/>
    <n v="110"/>
    <n v="1762054"/>
    <s v="6.24"/>
    <n v="6.2427144684555644"/>
    <n v="5.2061896082005443"/>
    <x v="602"/>
  </r>
  <r>
    <s v=""/>
    <x v="6"/>
    <x v="6"/>
    <x v="1"/>
    <s v="M"/>
    <s v="Other nutritional deficiencies (E50-E64)"/>
    <x v="102"/>
    <n v="0"/>
    <n v="1762054"/>
    <s v="Unreliable"/>
    <n v="0"/>
    <e v="#N/A"/>
    <x v="3"/>
  </r>
  <r>
    <s v=""/>
    <x v="6"/>
    <x v="6"/>
    <x v="1"/>
    <s v="M"/>
    <s v="#Alzheimer disease (G30)"/>
    <x v="112"/>
    <n v="0"/>
    <n v="1762054"/>
    <s v="Unreliable"/>
    <n v="0"/>
    <n v="0"/>
    <x v="0"/>
  </r>
  <r>
    <s v=""/>
    <x v="6"/>
    <x v="6"/>
    <x v="1"/>
    <s v="M"/>
    <s v="Major cardiovascular diseases (I00-I78)"/>
    <x v="32"/>
    <n v="553"/>
    <n v="1762054"/>
    <s v="31.38"/>
    <n v="31.383828191417514"/>
    <n v="31.727131965269201"/>
    <x v="603"/>
  </r>
  <r>
    <s v=""/>
    <x v="6"/>
    <x v="6"/>
    <x v="1"/>
    <s v="M"/>
    <s v="#Diseases of heart (I00-I09,I11,I13,I20-I51)"/>
    <x v="33"/>
    <n v="425"/>
    <n v="1762054"/>
    <s v="24.12"/>
    <n v="24.119578628123769"/>
    <n v="26.459693067560416"/>
    <x v="604"/>
  </r>
  <r>
    <s v=""/>
    <x v="6"/>
    <x v="6"/>
    <x v="1"/>
    <s v="M"/>
    <s v="Hypertensive heart disease (I11)"/>
    <x v="34"/>
    <n v="83"/>
    <n v="1762054"/>
    <s v="4.71"/>
    <n v="4.710411826198289"/>
    <n v="4.2874502655769193"/>
    <x v="605"/>
  </r>
  <r>
    <s v=""/>
    <x v="6"/>
    <x v="6"/>
    <x v="1"/>
    <s v="M"/>
    <s v="Ischemic heart diseases (I20-I25)"/>
    <x v="35"/>
    <n v="205"/>
    <n v="1762054"/>
    <s v="11.63"/>
    <n v="11.634149691212642"/>
    <n v="13.168597244271968"/>
    <x v="606"/>
  </r>
  <r>
    <s v=""/>
    <x v="6"/>
    <x v="6"/>
    <x v="1"/>
    <s v="M"/>
    <s v="Acute myocardial infarction (I21-I22)"/>
    <x v="36"/>
    <n v="46"/>
    <n v="1762054"/>
    <s v="2.61"/>
    <n v="2.6105896868086904"/>
    <n v="5.0836910291840613"/>
    <x v="607"/>
  </r>
  <r>
    <s v=""/>
    <x v="6"/>
    <x v="6"/>
    <x v="1"/>
    <s v="M"/>
    <s v="Other forms of chronic ischemic heart disease (I20,I25)"/>
    <x v="38"/>
    <n v="152"/>
    <n v="1762054"/>
    <s v="8.63"/>
    <n v="8.6262963564113253"/>
    <n v="7.9011583465631796"/>
    <x v="608"/>
  </r>
  <r>
    <s v=""/>
    <x v="6"/>
    <x v="6"/>
    <x v="1"/>
    <s v="M"/>
    <s v="Atherosclerotic cardiovascular disease, so described (I25.0)"/>
    <x v="39"/>
    <n v="94"/>
    <n v="1762054"/>
    <s v="5.33"/>
    <n v="5.3346832730438454"/>
    <n v="4.5324474236098862"/>
    <x v="609"/>
  </r>
  <r>
    <s v=""/>
    <x v="6"/>
    <x v="6"/>
    <x v="1"/>
    <s v="M"/>
    <s v="All other forms of chronic ischemic heart disease (I20,I25.1-I25.9)"/>
    <x v="40"/>
    <n v="58"/>
    <n v="1762054"/>
    <s v="3.29"/>
    <n v="3.2916130833674795"/>
    <n v="3.3687109229532934"/>
    <x v="610"/>
  </r>
  <r>
    <s v=""/>
    <x v="6"/>
    <x v="6"/>
    <x v="1"/>
    <s v="M"/>
    <s v="Other heart diseases (I26-I51)"/>
    <x v="41"/>
    <n v="130"/>
    <n v="1762054"/>
    <s v="7.38"/>
    <n v="7.3777534627202126"/>
    <n v="8.2074047941043897"/>
    <x v="611"/>
  </r>
  <r>
    <s v=""/>
    <x v="6"/>
    <x v="6"/>
    <x v="1"/>
    <s v="M"/>
    <s v="Heart failure (I50)"/>
    <x v="103"/>
    <n v="15"/>
    <n v="1762054"/>
    <s v="Unreliable"/>
    <n v="0.85127924569848601"/>
    <n v="0.612492895082417"/>
    <x v="612"/>
  </r>
  <r>
    <s v=""/>
    <x v="6"/>
    <x v="6"/>
    <x v="1"/>
    <s v="M"/>
    <s v="All other forms of heart disease (I26-I28,I34-I38,I42-I49,I51)"/>
    <x v="42"/>
    <n v="104"/>
    <n v="1762054"/>
    <s v="5.90"/>
    <n v="5.902202770176169"/>
    <n v="7.1661668724642791"/>
    <x v="613"/>
  </r>
  <r>
    <s v=""/>
    <x v="6"/>
    <x v="6"/>
    <x v="1"/>
    <s v="M"/>
    <s v="#Essential hypertension and hypertensive renal disease (I10,I12,I15)"/>
    <x v="104"/>
    <n v="24"/>
    <n v="1762054"/>
    <s v="1.36"/>
    <n v="1.3620467931175777"/>
    <n v="1.3474843691813174"/>
    <x v="614"/>
  </r>
  <r>
    <s v=""/>
    <x v="6"/>
    <x v="6"/>
    <x v="1"/>
    <s v="M"/>
    <s v="#Cerebrovascular diseases (I60-I69)"/>
    <x v="43"/>
    <n v="70"/>
    <n v="1762054"/>
    <s v="3.97"/>
    <n v="3.9726364799262677"/>
    <n v="2.5724701593461514"/>
    <x v="615"/>
  </r>
  <r>
    <s v=""/>
    <x v="6"/>
    <x v="6"/>
    <x v="1"/>
    <s v="M"/>
    <s v="Other diseases of circulatory system (I71-I78)"/>
    <x v="105"/>
    <n v="33"/>
    <n v="1762054"/>
    <s v="1.87"/>
    <n v="1.8728143405366691"/>
    <n v="1.3474843691813174"/>
    <x v="612"/>
  </r>
  <r>
    <s v=""/>
    <x v="6"/>
    <x v="6"/>
    <x v="1"/>
    <s v="M"/>
    <s v="#Aortic aneurysm and dissection (I71)"/>
    <x v="106"/>
    <n v="28"/>
    <n v="1762054"/>
    <s v="1.59"/>
    <n v="1.589054591970507"/>
    <n v="1.1637365006565923"/>
    <x v="616"/>
  </r>
  <r>
    <s v=""/>
    <x v="6"/>
    <x v="6"/>
    <x v="1"/>
    <s v="M"/>
    <s v="Other disorders of circulatory system (I80-I99)"/>
    <x v="45"/>
    <n v="16"/>
    <n v="1762054"/>
    <s v="Unreliable"/>
    <n v="0.90803119541171839"/>
    <n v="0.91873934262362567"/>
    <x v="514"/>
  </r>
  <r>
    <s v=""/>
    <x v="6"/>
    <x v="6"/>
    <x v="1"/>
    <s v="M"/>
    <s v="#Influenza and pneumonia (J09-J18)"/>
    <x v="46"/>
    <n v="38"/>
    <n v="1762054"/>
    <s v="2.16"/>
    <n v="2.1565740891028313"/>
    <n v="1.7149801062307679"/>
    <x v="617"/>
  </r>
  <r>
    <s v=""/>
    <x v="6"/>
    <x v="6"/>
    <x v="1"/>
    <s v="M"/>
    <s v="Influenza (J09-J11)"/>
    <x v="47"/>
    <n v="12"/>
    <n v="1762054"/>
    <s v="Unreliable"/>
    <n v="0.68102339655878885"/>
    <e v="#N/A"/>
    <x v="3"/>
  </r>
  <r>
    <s v=""/>
    <x v="6"/>
    <x v="6"/>
    <x v="1"/>
    <s v="M"/>
    <s v="Pneumonia (J12-J18)"/>
    <x v="48"/>
    <n v="26"/>
    <n v="1762054"/>
    <s v="1.48"/>
    <n v="1.4755506925440423"/>
    <n v="1.4699829481978008"/>
    <x v="618"/>
  </r>
  <r>
    <s v=""/>
    <x v="6"/>
    <x v="6"/>
    <x v="1"/>
    <s v="M"/>
    <s v="Other acute lower respiratory infections (J20-J22,U04)"/>
    <x v="49"/>
    <n v="0"/>
    <n v="1762054"/>
    <s v="Unreliable"/>
    <n v="0"/>
    <n v="0"/>
    <x v="0"/>
  </r>
  <r>
    <s v=""/>
    <x v="6"/>
    <x v="6"/>
    <x v="1"/>
    <s v="M"/>
    <s v="#Acute bronchitis and bronchiolitis (J20-J21)"/>
    <x v="50"/>
    <n v="0"/>
    <n v="1762054"/>
    <s v="Unreliable"/>
    <n v="0"/>
    <n v="0"/>
    <x v="0"/>
  </r>
  <r>
    <s v=""/>
    <x v="6"/>
    <x v="6"/>
    <x v="1"/>
    <s v="M"/>
    <s v="Other and unspecified acute lower respiratory infections (J22,U04)"/>
    <x v="51"/>
    <n v="0"/>
    <n v="1762054"/>
    <s v="Unreliable"/>
    <n v="0"/>
    <n v="0"/>
    <x v="0"/>
  </r>
  <r>
    <s v=""/>
    <x v="6"/>
    <x v="6"/>
    <x v="1"/>
    <s v="M"/>
    <s v="#Chronic lower respiratory diseases (J40-J47)"/>
    <x v="52"/>
    <n v="18"/>
    <n v="1762054"/>
    <s v="Unreliable"/>
    <n v="1.0215350948381832"/>
    <n v="1.224985790164834"/>
    <x v="619"/>
  </r>
  <r>
    <s v=""/>
    <x v="6"/>
    <x v="6"/>
    <x v="1"/>
    <s v="M"/>
    <s v="Bronchitis, chronic and unspecified (J40-J42)"/>
    <x v="53"/>
    <n v="0"/>
    <n v="1762054"/>
    <s v="Unreliable"/>
    <n v="0"/>
    <e v="#N/A"/>
    <x v="3"/>
  </r>
  <r>
    <s v=""/>
    <x v="6"/>
    <x v="6"/>
    <x v="1"/>
    <s v="M"/>
    <s v="#Pneumoconioses and chemical effects (J60-J66,J68,U07.0)"/>
    <x v="56"/>
    <n v="0"/>
    <n v="1762054"/>
    <s v="Unreliable"/>
    <n v="0"/>
    <n v="0"/>
    <x v="0"/>
  </r>
  <r>
    <s v=""/>
    <x v="6"/>
    <x v="6"/>
    <x v="1"/>
    <s v="M"/>
    <s v="Other diseases of respiratory system (J00-J06,J30- J39,J67,J70-J98)"/>
    <x v="57"/>
    <n v="15"/>
    <n v="1762054"/>
    <s v="Unreliable"/>
    <n v="0.85127924569848601"/>
    <n v="1.0412379216401091"/>
    <x v="620"/>
  </r>
  <r>
    <s v=""/>
    <x v="6"/>
    <x v="6"/>
    <x v="1"/>
    <s v="M"/>
    <s v="#Chronic liver disease and cirrhosis (K70,K73-K74)"/>
    <x v="59"/>
    <n v="303"/>
    <n v="1762054"/>
    <s v="17.20"/>
    <n v="17.195840763109416"/>
    <n v="12.127359322631857"/>
    <x v="621"/>
  </r>
  <r>
    <s v=""/>
    <x v="6"/>
    <x v="6"/>
    <x v="1"/>
    <s v="M"/>
    <s v="Alcoholic liver disease (K70)"/>
    <x v="60"/>
    <n v="268"/>
    <n v="1762054"/>
    <s v="15.21"/>
    <n v="15.209522523146283"/>
    <n v="10.963622821975264"/>
    <x v="622"/>
  </r>
  <r>
    <s v=""/>
    <x v="6"/>
    <x v="6"/>
    <x v="1"/>
    <s v="M"/>
    <s v="Other chronic liver disease and cirrhosis (K73-K74)"/>
    <x v="61"/>
    <n v="35"/>
    <n v="1762054"/>
    <s v="1.99"/>
    <n v="1.9863182399631338"/>
    <n v="1.1637365006565923"/>
    <x v="623"/>
  </r>
  <r>
    <s v=""/>
    <x v="6"/>
    <x v="6"/>
    <x v="1"/>
    <s v="M"/>
    <s v="#Nephritis, nephrotic syndrome and nephrosis (N00-N07,N17-N19,N25-N27)"/>
    <x v="62"/>
    <n v="22"/>
    <n v="1762054"/>
    <s v="1.25"/>
    <n v="1.2485428936911127"/>
    <n v="0.612492895082417"/>
    <x v="624"/>
  </r>
  <r>
    <s v=""/>
    <x v="6"/>
    <x v="6"/>
    <x v="1"/>
    <s v="M"/>
    <s v="Acute and rapidly progressive nephritic and nephrotic syndrome (N00-N01,N04)"/>
    <x v="63"/>
    <n v="0"/>
    <n v="1762054"/>
    <s v="Unreliable"/>
    <n v="0"/>
    <n v="0"/>
    <x v="0"/>
  </r>
  <r>
    <s v=""/>
    <x v="6"/>
    <x v="6"/>
    <x v="1"/>
    <s v="M"/>
    <s v="Chronic glomerulonephritis, nephritis and nephropathy not specified as acute or chronic, and renal sclerosis unspecified (N02-N03,N05-N07,N26)"/>
    <x v="64"/>
    <n v="0"/>
    <n v="1762054"/>
    <s v="Unreliable"/>
    <n v="0"/>
    <n v="0"/>
    <x v="0"/>
  </r>
  <r>
    <s v=""/>
    <x v="6"/>
    <x v="6"/>
    <x v="1"/>
    <s v="M"/>
    <s v="Renal failure (N17-N19)"/>
    <x v="65"/>
    <n v="22"/>
    <n v="1762054"/>
    <s v="1.25"/>
    <n v="1.2485428936911127"/>
    <e v="#N/A"/>
    <x v="3"/>
  </r>
  <r>
    <s v=""/>
    <x v="6"/>
    <x v="6"/>
    <x v="1"/>
    <s v="M"/>
    <s v="Other disorders of kidney (N25,N27)"/>
    <x v="66"/>
    <n v="0"/>
    <n v="1762054"/>
    <s v="Unreliable"/>
    <n v="0"/>
    <e v="#N/A"/>
    <x v="3"/>
  </r>
  <r>
    <s v=""/>
    <x v="6"/>
    <x v="6"/>
    <x v="1"/>
    <s v="M"/>
    <s v="#Infections of kidney (N10-N12,N13.6,N15.1)"/>
    <x v="114"/>
    <n v="0"/>
    <n v="1762054"/>
    <s v="Unreliable"/>
    <n v="0"/>
    <n v="0"/>
    <x v="0"/>
  </r>
  <r>
    <s v=""/>
    <x v="6"/>
    <x v="6"/>
    <x v="1"/>
    <s v="M"/>
    <s v="#Hyperplasia of prostate (N40)"/>
    <x v="67"/>
    <n v="0"/>
    <n v="1762054"/>
    <s v="Unreliable"/>
    <n v="0"/>
    <n v="0"/>
    <x v="0"/>
  </r>
  <r>
    <s v=""/>
    <x v="6"/>
    <x v="6"/>
    <x v="1"/>
    <s v="M"/>
    <s v="#Inflammatory diseases of female pelvic organs (N70-N76)"/>
    <x v="68"/>
    <n v="0"/>
    <n v="1762054"/>
    <s v="Unreliable"/>
    <n v="0"/>
    <n v="0"/>
    <x v="0"/>
  </r>
  <r>
    <s v=""/>
    <x v="6"/>
    <x v="6"/>
    <x v="1"/>
    <s v="M"/>
    <s v="#Pregnancy, childbirth and the puerperium (O00-O99)"/>
    <x v="69"/>
    <n v="0"/>
    <n v="1762054"/>
    <s v="Unreliable"/>
    <n v="0"/>
    <n v="0"/>
    <x v="0"/>
  </r>
  <r>
    <s v=""/>
    <x v="6"/>
    <x v="6"/>
    <x v="1"/>
    <s v="M"/>
    <s v="Pregnancy with abortive outcome (O00-O07)"/>
    <x v="108"/>
    <n v="0"/>
    <n v="1762054"/>
    <s v="Unreliable"/>
    <n v="0"/>
    <n v="0"/>
    <x v="0"/>
  </r>
  <r>
    <s v=""/>
    <x v="6"/>
    <x v="6"/>
    <x v="1"/>
    <s v="M"/>
    <s v="Other complications of pregnancy, childbirth and the puerperium (O10-O99)"/>
    <x v="70"/>
    <n v="0"/>
    <n v="1762054"/>
    <s v="Unreliable"/>
    <n v="0"/>
    <n v="0"/>
    <x v="0"/>
  </r>
  <r>
    <s v=""/>
    <x v="6"/>
    <x v="6"/>
    <x v="1"/>
    <s v="M"/>
    <s v="#Congenital malformations, deformations and chromosomal abnormalities (Q00-Q99)"/>
    <x v="72"/>
    <n v="28"/>
    <n v="1762054"/>
    <s v="1.59"/>
    <n v="1.589054591970507"/>
    <n v="1.1024872111483508"/>
    <x v="625"/>
  </r>
  <r>
    <s v=""/>
    <x v="6"/>
    <x v="6"/>
    <x v="1"/>
    <s v="M"/>
    <s v="Symptoms, signs and abnormal clinical and laboratory findings, not elsewhere classified (R00-R99)"/>
    <x v="73"/>
    <n v="66"/>
    <n v="1762054"/>
    <s v="3.75"/>
    <n v="3.7456286810733381"/>
    <n v="1.9599772642637345"/>
    <x v="626"/>
  </r>
  <r>
    <s v=""/>
    <x v="6"/>
    <x v="6"/>
    <x v="1"/>
    <s v="M"/>
    <s v="All other diseases (Residual) "/>
    <x v="74"/>
    <n v="549"/>
    <n v="1762054"/>
    <s v="31.16"/>
    <n v="31.156820392564587"/>
    <n v="23.642225750181296"/>
    <x v="627"/>
  </r>
  <r>
    <s v=""/>
    <x v="6"/>
    <x v="6"/>
    <x v="1"/>
    <s v="M"/>
    <s v="#Accidents (unintentional injuries) (V01-X59,Y85-Y86)"/>
    <x v="75"/>
    <n v="1325"/>
    <n v="1762054"/>
    <s v="75.20"/>
    <n v="75.196333370032931"/>
    <n v="63.944258246604342"/>
    <x v="628"/>
  </r>
  <r>
    <s v=""/>
    <x v="6"/>
    <x v="6"/>
    <x v="1"/>
    <s v="M"/>
    <s v="Transport accidents (V01-V99,Y85)"/>
    <x v="76"/>
    <n v="306"/>
    <n v="1762054"/>
    <s v="17.37"/>
    <n v="17.366096612249112"/>
    <n v="16.231061719684053"/>
    <x v="629"/>
  </r>
  <r>
    <s v=""/>
    <x v="6"/>
    <x v="6"/>
    <x v="1"/>
    <s v="M"/>
    <s v="Motor vehicle accidents (V02-V04,V09.0,V09.2,V12-V14,V19.0-V19.2,V19.4-V19.6,V20-V79,V80.3-V80.5,V81.0-V81.1,V82.0-V82.1,V83-V86,V87.0-V87.8,V88.0-V88.8,V89.0,V89.2)"/>
    <x v="77"/>
    <n v="282"/>
    <n v="1762054"/>
    <s v="16.00"/>
    <n v="16.004049819131538"/>
    <n v="15.128574508535701"/>
    <x v="630"/>
  </r>
  <r>
    <s v=""/>
    <x v="6"/>
    <x v="6"/>
    <x v="1"/>
    <s v="M"/>
    <s v="Water, air and space, and other and unspecified transport accidents and their sequelae (V90-V99,Y85)"/>
    <x v="115"/>
    <n v="20"/>
    <n v="1762054"/>
    <s v="1.14"/>
    <n v="1.1350389942646479"/>
    <n v="0.67374218459065871"/>
    <x v="488"/>
  </r>
  <r>
    <s v=""/>
    <x v="6"/>
    <x v="6"/>
    <x v="1"/>
    <s v="M"/>
    <s v="Nontransport accidents (W00-X59,Y86)"/>
    <x v="78"/>
    <n v="1019"/>
    <n v="1762054"/>
    <s v="57.83"/>
    <n v="57.830236757783808"/>
    <n v="47.713196526920292"/>
    <x v="631"/>
  </r>
  <r>
    <s v=""/>
    <x v="6"/>
    <x v="6"/>
    <x v="1"/>
    <s v="M"/>
    <s v="Falls (W00-W19)"/>
    <x v="79"/>
    <n v="41"/>
    <n v="1762054"/>
    <s v="2.33"/>
    <n v="2.3268299382425282"/>
    <n v="2.8787166068873602"/>
    <x v="632"/>
  </r>
  <r>
    <s v=""/>
    <x v="6"/>
    <x v="6"/>
    <x v="1"/>
    <s v="M"/>
    <s v="Accidental drowning and submersion (W65-W74)"/>
    <x v="110"/>
    <n v="30"/>
    <n v="1762054"/>
    <s v="1.70"/>
    <n v="1.702558491396972"/>
    <n v="1.4699829481978008"/>
    <x v="633"/>
  </r>
  <r>
    <s v=""/>
    <x v="6"/>
    <x v="6"/>
    <x v="1"/>
    <s v="M"/>
    <s v="Accidental poisoning and exposure to noxious substances (X40-X49)"/>
    <x v="81"/>
    <n v="868"/>
    <n v="1762054"/>
    <s v="49.26"/>
    <n v="49.260692351085723"/>
    <n v="39.138295995766448"/>
    <x v="634"/>
  </r>
  <r>
    <s v=""/>
    <x v="6"/>
    <x v="6"/>
    <x v="1"/>
    <s v="M"/>
    <s v="Other and unspecified nontransport accidents and their sequelae (W20-W31,W35-W64,W75-W99,X10-X39,X50-X59,Y86)"/>
    <x v="82"/>
    <n v="73"/>
    <n v="1762054"/>
    <s v="4.14"/>
    <n v="4.1428923290659645"/>
    <n v="3.5524587914780188"/>
    <x v="635"/>
  </r>
  <r>
    <s v=""/>
    <x v="6"/>
    <x v="6"/>
    <x v="1"/>
    <s v="M"/>
    <s v="#Intentional self-harm (suicide) (*U03,X60-X84,Y87.0)"/>
    <x v="83"/>
    <n v="579"/>
    <n v="1762054"/>
    <s v="32.86"/>
    <n v="32.859378883961561"/>
    <n v="34.177103545598875"/>
    <x v="636"/>
  </r>
  <r>
    <s v=""/>
    <x v="6"/>
    <x v="6"/>
    <x v="1"/>
    <s v="M"/>
    <s v="Intentional self-harm (suicide) by discharge of firearms (X72-X74)"/>
    <x v="84"/>
    <n v="332"/>
    <n v="1762054"/>
    <s v="18.84"/>
    <n v="18.841647304793156"/>
    <n v="17.394798220340647"/>
    <x v="637"/>
  </r>
  <r>
    <s v=""/>
    <x v="6"/>
    <x v="6"/>
    <x v="1"/>
    <s v="M"/>
    <s v="Intentional self-harm (suicide) by other and unspecified means and their sequelae (*U03,X60-X71,X75-X84,Y87.0)"/>
    <x v="85"/>
    <n v="247"/>
    <n v="1762054"/>
    <s v="14.02"/>
    <n v="14.017731579168402"/>
    <n v="16.782305325258228"/>
    <x v="638"/>
  </r>
  <r>
    <s v=""/>
    <x v="6"/>
    <x v="6"/>
    <x v="1"/>
    <s v="M"/>
    <s v="#Assault (homicide) (*U01-*U02,X85-Y09,Y87.1)"/>
    <x v="86"/>
    <n v="151"/>
    <n v="1762054"/>
    <s v="8.57"/>
    <n v="8.5695444066980926"/>
    <n v="8.7586483996785649"/>
    <x v="639"/>
  </r>
  <r>
    <s v=""/>
    <x v="6"/>
    <x v="6"/>
    <x v="1"/>
    <s v="M"/>
    <s v="Assault (homicide) by discharge of firearms (*U01.4,X93-X95)"/>
    <x v="87"/>
    <n v="111"/>
    <n v="1762054"/>
    <s v="6.30"/>
    <n v="6.2994664181687963"/>
    <n v="6.4924246878736209"/>
    <x v="640"/>
  </r>
  <r>
    <s v=""/>
    <x v="6"/>
    <x v="6"/>
    <x v="1"/>
    <s v="M"/>
    <s v="Assault (homicide) by other and unspecified means and their sequelae (*U01.0-*U01.3,*U01.5-*U01.9,*U02,X85-X92,X96-Y09,Y87.1)"/>
    <x v="88"/>
    <n v="40"/>
    <n v="1762054"/>
    <s v="2.27"/>
    <n v="2.2700779885292959"/>
    <n v="2.2662237118049431"/>
    <x v="641"/>
  </r>
  <r>
    <s v=""/>
    <x v="6"/>
    <x v="6"/>
    <x v="1"/>
    <s v="M"/>
    <s v="#Legal intervention (Y35,Y89.0)"/>
    <x v="89"/>
    <n v="28"/>
    <n v="1762054"/>
    <s v="1.59"/>
    <n v="1.589054591970507"/>
    <n v="0.79624076360714224"/>
    <x v="642"/>
  </r>
  <r>
    <s v=""/>
    <x v="6"/>
    <x v="6"/>
    <x v="1"/>
    <s v="M"/>
    <s v="Events of undetermined intent (Y10-Y34,Y87.2,Y89.9)"/>
    <x v="90"/>
    <n v="40"/>
    <n v="1762054"/>
    <s v="2.27"/>
    <n v="2.2700779885292959"/>
    <n v="2.7562180278708768"/>
    <x v="613"/>
  </r>
  <r>
    <s v=""/>
    <x v="6"/>
    <x v="6"/>
    <x v="1"/>
    <s v="M"/>
    <s v="Other and unspecified events of undetermined intent and their sequelae (Y10-Y21,Y25-Y34,Y87.2,Y89.9)"/>
    <x v="91"/>
    <n v="37"/>
    <n v="1762054"/>
    <s v="2.10"/>
    <n v="2.0998221393895986"/>
    <n v="2.6337194488543934"/>
    <x v="643"/>
  </r>
  <r>
    <s v=""/>
    <x v="6"/>
    <x v="6"/>
    <x v="1"/>
    <s v="M"/>
    <s v="#Operations of war and their sequelae (Y36,Y89.1)"/>
    <x v="92"/>
    <n v="0"/>
    <n v="1762054"/>
    <s v="Unreliable"/>
    <n v="0"/>
    <e v="#N/A"/>
    <x v="3"/>
  </r>
  <r>
    <s v=""/>
    <x v="6"/>
    <x v="6"/>
    <x v="1"/>
    <s v="M"/>
    <s v="Data not shown due to 6 month lag to account for delays in death certificate completion for certain causes of death (999)"/>
    <x v="94"/>
    <n v="265"/>
    <n v="1762054"/>
    <s v="15.04"/>
    <n v="15.039266674006585"/>
    <e v="#DIV/0!"/>
    <x v="0"/>
  </r>
  <r>
    <s v=""/>
    <x v="6"/>
    <x v="7"/>
    <x v="0"/>
    <s v="F"/>
    <s v="#Salmonella infections (A01-A02)"/>
    <x v="0"/>
    <n v="0"/>
    <n v="1685288"/>
    <s v="Unreliable"/>
    <n v="0"/>
    <n v="0"/>
    <x v="0"/>
  </r>
  <r>
    <s v=""/>
    <x v="6"/>
    <x v="7"/>
    <x v="0"/>
    <s v="F"/>
    <s v="#Shigellosis and amebiasis (A03,A06)"/>
    <x v="1"/>
    <n v="0"/>
    <n v="1685288"/>
    <s v="Unreliable"/>
    <n v="0"/>
    <n v="0"/>
    <x v="0"/>
  </r>
  <r>
    <s v=""/>
    <x v="6"/>
    <x v="7"/>
    <x v="0"/>
    <s v="F"/>
    <s v="Certain other intestinal infections (A04,A07-A09)"/>
    <x v="131"/>
    <n v="0"/>
    <n v="1685288"/>
    <s v="Unreliable"/>
    <n v="0"/>
    <e v="#N/A"/>
    <x v="3"/>
  </r>
  <r>
    <s v=""/>
    <x v="6"/>
    <x v="7"/>
    <x v="0"/>
    <s v="F"/>
    <s v="Other tuberculosis (A17-A19)"/>
    <x v="2"/>
    <n v="0"/>
    <n v="1685288"/>
    <s v="Unreliable"/>
    <n v="0"/>
    <n v="0"/>
    <x v="0"/>
  </r>
  <r>
    <s v=""/>
    <x v="6"/>
    <x v="7"/>
    <x v="0"/>
    <s v="F"/>
    <s v="#Whooping cough (A37)"/>
    <x v="3"/>
    <n v="0"/>
    <n v="1685288"/>
    <s v="Unreliable"/>
    <n v="0"/>
    <n v="0"/>
    <x v="0"/>
  </r>
  <r>
    <s v=""/>
    <x v="6"/>
    <x v="7"/>
    <x v="0"/>
    <s v="F"/>
    <s v="#Scarlet fever and erysipelas (A38,A46)"/>
    <x v="4"/>
    <n v="0"/>
    <n v="1685288"/>
    <s v="Unreliable"/>
    <n v="0"/>
    <n v="0"/>
    <x v="0"/>
  </r>
  <r>
    <s v=""/>
    <x v="6"/>
    <x v="7"/>
    <x v="0"/>
    <s v="F"/>
    <s v="#Meningococcal infection (A39)"/>
    <x v="5"/>
    <n v="0"/>
    <n v="1685288"/>
    <s v="Unreliable"/>
    <n v="0"/>
    <n v="0"/>
    <x v="0"/>
  </r>
  <r>
    <s v=""/>
    <x v="6"/>
    <x v="7"/>
    <x v="0"/>
    <s v="F"/>
    <s v="#Septicemia (A40-A41)"/>
    <x v="6"/>
    <n v="10"/>
    <n v="1685288"/>
    <s v="Unreliable"/>
    <n v="0.59337039129217084"/>
    <n v="1.2566129255205518"/>
    <x v="644"/>
  </r>
  <r>
    <s v=""/>
    <x v="6"/>
    <x v="7"/>
    <x v="0"/>
    <s v="F"/>
    <s v="#Syphilis (A50-A53)"/>
    <x v="7"/>
    <n v="0"/>
    <n v="1685288"/>
    <s v="Unreliable"/>
    <n v="0"/>
    <n v="0"/>
    <x v="0"/>
  </r>
  <r>
    <s v=""/>
    <x v="6"/>
    <x v="7"/>
    <x v="0"/>
    <s v="F"/>
    <s v="#Acute poliomyelitis (A80)"/>
    <x v="8"/>
    <n v="0"/>
    <n v="1685288"/>
    <s v="Unreliable"/>
    <n v="0"/>
    <n v="0"/>
    <x v="0"/>
  </r>
  <r>
    <s v=""/>
    <x v="6"/>
    <x v="7"/>
    <x v="0"/>
    <s v="F"/>
    <s v="#Arthropod-borne viral encephalitis (A83-A84,A85.2)"/>
    <x v="9"/>
    <n v="0"/>
    <n v="1685288"/>
    <s v="Unreliable"/>
    <n v="0"/>
    <n v="0"/>
    <x v="0"/>
  </r>
  <r>
    <s v=""/>
    <x v="6"/>
    <x v="7"/>
    <x v="0"/>
    <s v="F"/>
    <s v="#Measles (B05)"/>
    <x v="10"/>
    <n v="0"/>
    <n v="1685288"/>
    <s v="Unreliable"/>
    <n v="0"/>
    <n v="0"/>
    <x v="0"/>
  </r>
  <r>
    <s v=""/>
    <x v="6"/>
    <x v="7"/>
    <x v="0"/>
    <s v="F"/>
    <s v="#Viral hepatitis (B15-B19)"/>
    <x v="132"/>
    <n v="0"/>
    <n v="1685288"/>
    <s v="Unreliable"/>
    <n v="0"/>
    <e v="#N/A"/>
    <x v="3"/>
  </r>
  <r>
    <s v=""/>
    <x v="6"/>
    <x v="7"/>
    <x v="0"/>
    <s v="F"/>
    <s v="#Malaria (B50-B54)"/>
    <x v="11"/>
    <n v="0"/>
    <n v="1685288"/>
    <s v="Unreliable"/>
    <n v="0"/>
    <n v="0"/>
    <x v="0"/>
  </r>
  <r>
    <s v=""/>
    <x v="6"/>
    <x v="7"/>
    <x v="0"/>
    <s v="F"/>
    <s v="#Malignant neoplasms (C00-C97)"/>
    <x v="12"/>
    <n v="158"/>
    <n v="1685288"/>
    <s v="9.38"/>
    <n v="9.3752521824162987"/>
    <n v="27.080008544967892"/>
    <x v="645"/>
  </r>
  <r>
    <s v=""/>
    <x v="6"/>
    <x v="7"/>
    <x v="0"/>
    <s v="F"/>
    <s v="Malignant neoplasm of esophagus (C15)"/>
    <x v="13"/>
    <n v="0"/>
    <n v="1685288"/>
    <s v="Unreliable"/>
    <n v="0"/>
    <e v="#N/A"/>
    <x v="3"/>
  </r>
  <r>
    <s v=""/>
    <x v="6"/>
    <x v="7"/>
    <x v="0"/>
    <s v="F"/>
    <s v="Malignant neoplasms of colon, rectum and anus (C18-C21)"/>
    <x v="15"/>
    <n v="15"/>
    <n v="1685288"/>
    <s v="Unreliable"/>
    <n v="0.89005558693825626"/>
    <n v="3.2043629600774075"/>
    <x v="646"/>
  </r>
  <r>
    <s v=""/>
    <x v="6"/>
    <x v="7"/>
    <x v="0"/>
    <s v="F"/>
    <s v="Malignant neoplasm of larynx (C32)"/>
    <x v="16"/>
    <n v="0"/>
    <n v="1685288"/>
    <s v="Unreliable"/>
    <n v="0"/>
    <n v="0"/>
    <x v="0"/>
  </r>
  <r>
    <s v=""/>
    <x v="6"/>
    <x v="7"/>
    <x v="0"/>
    <s v="F"/>
    <s v="Malignant neoplasm of breast (C50)"/>
    <x v="19"/>
    <n v="48"/>
    <n v="1685288"/>
    <s v="2.85"/>
    <n v="2.8481778782024199"/>
    <n v="7.5396775531233109"/>
    <x v="647"/>
  </r>
  <r>
    <s v=""/>
    <x v="6"/>
    <x v="7"/>
    <x v="0"/>
    <s v="F"/>
    <s v="Malignant neoplasm of cervix uteri (C53)"/>
    <x v="20"/>
    <n v="10"/>
    <n v="1685288"/>
    <s v="Unreliable"/>
    <n v="0.59337039129217084"/>
    <n v="2.136241973384938"/>
    <x v="648"/>
  </r>
  <r>
    <s v=""/>
    <x v="6"/>
    <x v="7"/>
    <x v="0"/>
    <s v="F"/>
    <s v="Malignant neoplasms of corpus uteri and uterus, part unspecified (C54-C55)"/>
    <x v="101"/>
    <n v="10"/>
    <n v="1685288"/>
    <s v="Unreliable"/>
    <n v="0.59337039129217084"/>
    <n v="0.75396775531233118"/>
    <x v="569"/>
  </r>
  <r>
    <s v=""/>
    <x v="6"/>
    <x v="7"/>
    <x v="0"/>
    <s v="F"/>
    <s v="Malignant neoplasm of ovary (C56)"/>
    <x v="21"/>
    <n v="13"/>
    <n v="1685288"/>
    <s v="Unreliable"/>
    <n v="0.77138150867982203"/>
    <n v="1.6335968031767174"/>
    <x v="649"/>
  </r>
  <r>
    <s v=""/>
    <x v="6"/>
    <x v="7"/>
    <x v="0"/>
    <s v="F"/>
    <s v="Malignant neoplasm of prostate (C61)"/>
    <x v="22"/>
    <n v="0"/>
    <n v="1685288"/>
    <s v="Unreliable"/>
    <n v="0"/>
    <n v="0"/>
    <x v="0"/>
  </r>
  <r>
    <s v=""/>
    <x v="6"/>
    <x v="7"/>
    <x v="0"/>
    <s v="F"/>
    <s v="Malignant neoplasms of kidney and renal pelvis (C64-C65)"/>
    <x v="124"/>
    <n v="0"/>
    <n v="1685288"/>
    <s v="Unreliable"/>
    <n v="0"/>
    <e v="#N/A"/>
    <x v="3"/>
  </r>
  <r>
    <s v=""/>
    <x v="6"/>
    <x v="7"/>
    <x v="0"/>
    <s v="F"/>
    <s v="Malignant neoplasm of bladder (C67)"/>
    <x v="127"/>
    <n v="0"/>
    <n v="1685288"/>
    <s v="Unreliable"/>
    <n v="0"/>
    <e v="#N/A"/>
    <x v="3"/>
  </r>
  <r>
    <s v=""/>
    <x v="6"/>
    <x v="7"/>
    <x v="0"/>
    <s v="F"/>
    <s v="Hodgkin disease (C81)"/>
    <x v="25"/>
    <n v="0"/>
    <n v="1685288"/>
    <s v="Unreliable"/>
    <n v="0"/>
    <e v="#N/A"/>
    <x v="3"/>
  </r>
  <r>
    <s v=""/>
    <x v="6"/>
    <x v="7"/>
    <x v="0"/>
    <s v="F"/>
    <s v="Multiple myeloma and immunoproliferative neoplasms (C88,C90)"/>
    <x v="125"/>
    <n v="0"/>
    <n v="1685288"/>
    <s v="Unreliable"/>
    <n v="0"/>
    <e v="#N/A"/>
    <x v="3"/>
  </r>
  <r>
    <s v=""/>
    <x v="6"/>
    <x v="7"/>
    <x v="0"/>
    <s v="F"/>
    <s v="Other and unspecified malignant neoplasms of lymphoid, hematopoietic and related tissue (C96)"/>
    <x v="28"/>
    <n v="0"/>
    <n v="1685288"/>
    <s v="Unreliable"/>
    <n v="0"/>
    <n v="0"/>
    <x v="0"/>
  </r>
  <r>
    <s v=""/>
    <x v="6"/>
    <x v="7"/>
    <x v="0"/>
    <s v="F"/>
    <s v="All other and unspecified malignant neoplasms (C17,C23-C24,C26-C31,C37-C41,C44-C49,C51-C52,C57-C60,C62-C63,C66,C68-C69,C73-C80,C97)"/>
    <x v="29"/>
    <n v="22"/>
    <n v="1685288"/>
    <s v="1.31"/>
    <n v="1.3054148608427758"/>
    <n v="2.953040374973297"/>
    <x v="650"/>
  </r>
  <r>
    <s v=""/>
    <x v="6"/>
    <x v="7"/>
    <x v="0"/>
    <s v="F"/>
    <s v="#Diabetes mellitus (E10-E14)"/>
    <x v="30"/>
    <n v="21"/>
    <n v="1685288"/>
    <s v="1.25"/>
    <n v="1.2460778217135586"/>
    <n v="3.5813468377335727"/>
    <x v="651"/>
  </r>
  <r>
    <s v=""/>
    <x v="6"/>
    <x v="7"/>
    <x v="0"/>
    <s v="F"/>
    <s v="Other nutritional deficiencies (E50-E64)"/>
    <x v="102"/>
    <n v="0"/>
    <n v="1685288"/>
    <s v="Unreliable"/>
    <n v="0"/>
    <n v="0"/>
    <x v="0"/>
  </r>
  <r>
    <s v=""/>
    <x v="6"/>
    <x v="7"/>
    <x v="0"/>
    <s v="F"/>
    <s v="#Parkinson disease (G20-G21)"/>
    <x v="31"/>
    <n v="0"/>
    <n v="1685288"/>
    <s v="Unreliable"/>
    <n v="0"/>
    <n v="0"/>
    <x v="0"/>
  </r>
  <r>
    <s v=""/>
    <x v="6"/>
    <x v="7"/>
    <x v="0"/>
    <s v="F"/>
    <s v="#Alzheimer disease (G30)"/>
    <x v="112"/>
    <n v="0"/>
    <n v="1685288"/>
    <s v="Unreliable"/>
    <n v="0"/>
    <n v="0"/>
    <x v="0"/>
  </r>
  <r>
    <s v=""/>
    <x v="6"/>
    <x v="7"/>
    <x v="0"/>
    <s v="F"/>
    <s v="Major cardiovascular diseases (I00-I78)"/>
    <x v="32"/>
    <n v="81"/>
    <n v="1685288"/>
    <s v="4.81"/>
    <n v="4.8063001694665832"/>
    <n v="14.890863167418541"/>
    <x v="652"/>
  </r>
  <r>
    <s v=""/>
    <x v="6"/>
    <x v="7"/>
    <x v="0"/>
    <s v="F"/>
    <s v="#Diseases of heart (I00-I09,I11,I13,I20-I51)"/>
    <x v="33"/>
    <n v="62"/>
    <n v="1685288"/>
    <s v="3.68"/>
    <n v="3.6788964260114594"/>
    <n v="10.806871159476747"/>
    <x v="653"/>
  </r>
  <r>
    <s v=""/>
    <x v="6"/>
    <x v="7"/>
    <x v="0"/>
    <s v="F"/>
    <s v="Hypertensive heart disease (I11)"/>
    <x v="34"/>
    <n v="13"/>
    <n v="1685288"/>
    <s v="Unreliable"/>
    <n v="0.77138150867982203"/>
    <n v="1.9477500345568555"/>
    <x v="654"/>
  </r>
  <r>
    <s v=""/>
    <x v="6"/>
    <x v="7"/>
    <x v="0"/>
    <s v="F"/>
    <s v="Ischemic heart diseases (I20-I25)"/>
    <x v="35"/>
    <n v="11"/>
    <n v="1685288"/>
    <s v="Unreliable"/>
    <n v="0.6527074304213879"/>
    <n v="3.5813468377335727"/>
    <x v="655"/>
  </r>
  <r>
    <s v=""/>
    <x v="6"/>
    <x v="7"/>
    <x v="0"/>
    <s v="F"/>
    <s v="Other acute ischemic heart diseases (I24)"/>
    <x v="37"/>
    <n v="0"/>
    <n v="1685288"/>
    <s v="Unreliable"/>
    <n v="0"/>
    <n v="0"/>
    <x v="0"/>
  </r>
  <r>
    <s v=""/>
    <x v="6"/>
    <x v="7"/>
    <x v="0"/>
    <s v="F"/>
    <s v="Other heart diseases (I26-I51)"/>
    <x v="41"/>
    <n v="35"/>
    <n v="1685288"/>
    <s v="2.08"/>
    <n v="2.0767963695225977"/>
    <n v="4.8379597632541245"/>
    <x v="656"/>
  </r>
  <r>
    <s v=""/>
    <x v="6"/>
    <x v="7"/>
    <x v="0"/>
    <s v="F"/>
    <s v="Diseases of pericardium and acute myocarditis (I30-I31,I40)"/>
    <x v="129"/>
    <n v="0"/>
    <n v="1685288"/>
    <s v="Unreliable"/>
    <n v="0"/>
    <e v="#N/A"/>
    <x v="3"/>
  </r>
  <r>
    <s v=""/>
    <x v="6"/>
    <x v="7"/>
    <x v="0"/>
    <s v="F"/>
    <s v="All other forms of heart disease (I26-I28,I34-I38,I42-I49,I51)"/>
    <x v="42"/>
    <n v="25"/>
    <n v="1685288"/>
    <s v="1.48"/>
    <n v="1.4834259782304271"/>
    <n v="4.3981452393219316"/>
    <x v="657"/>
  </r>
  <r>
    <s v=""/>
    <x v="6"/>
    <x v="7"/>
    <x v="0"/>
    <s v="F"/>
    <s v="#Cerebrovascular diseases (I60-I69)"/>
    <x v="43"/>
    <n v="12"/>
    <n v="1685288"/>
    <s v="Unreliable"/>
    <n v="0.71204446955060496"/>
    <n v="2.8273790824212419"/>
    <x v="658"/>
  </r>
  <r>
    <s v=""/>
    <x v="6"/>
    <x v="7"/>
    <x v="0"/>
    <s v="F"/>
    <s v="Other diseases of arteries, arterioles and capillaries (I72-I78)"/>
    <x v="133"/>
    <n v="0"/>
    <n v="1685288"/>
    <s v="Unreliable"/>
    <n v="0"/>
    <e v="#N/A"/>
    <x v="3"/>
  </r>
  <r>
    <s v=""/>
    <x v="6"/>
    <x v="7"/>
    <x v="0"/>
    <s v="F"/>
    <s v="#Influenza and pneumonia (J09-J18)"/>
    <x v="46"/>
    <n v="20"/>
    <n v="1685288"/>
    <s v="1.19"/>
    <n v="1.1867407825843417"/>
    <n v="1.6964274494527452"/>
    <x v="459"/>
  </r>
  <r>
    <s v=""/>
    <x v="6"/>
    <x v="7"/>
    <x v="0"/>
    <s v="F"/>
    <s v="Influenza (J09-J11)"/>
    <x v="47"/>
    <n v="13"/>
    <n v="1685288"/>
    <s v="Unreliable"/>
    <n v="0.77138150867982203"/>
    <e v="#N/A"/>
    <x v="3"/>
  </r>
  <r>
    <s v=""/>
    <x v="6"/>
    <x v="7"/>
    <x v="0"/>
    <s v="F"/>
    <s v="Other acute lower respiratory infections (J20-J22,U04)"/>
    <x v="49"/>
    <n v="0"/>
    <n v="1685288"/>
    <s v="Unreliable"/>
    <n v="0"/>
    <n v="0"/>
    <x v="0"/>
  </r>
  <r>
    <s v=""/>
    <x v="6"/>
    <x v="7"/>
    <x v="0"/>
    <s v="F"/>
    <s v="#Acute bronchitis and bronchiolitis (J20-J21)"/>
    <x v="50"/>
    <n v="0"/>
    <n v="1685288"/>
    <s v="Unreliable"/>
    <n v="0"/>
    <n v="0"/>
    <x v="0"/>
  </r>
  <r>
    <s v=""/>
    <x v="6"/>
    <x v="7"/>
    <x v="0"/>
    <s v="F"/>
    <s v="Other and unspecified acute lower respiratory infections (J22,U04)"/>
    <x v="51"/>
    <n v="0"/>
    <n v="1685288"/>
    <s v="Unreliable"/>
    <n v="0"/>
    <n v="0"/>
    <x v="0"/>
  </r>
  <r>
    <s v=""/>
    <x v="6"/>
    <x v="7"/>
    <x v="0"/>
    <s v="F"/>
    <s v="Bronchitis, chronic and unspecified (J40-J42)"/>
    <x v="53"/>
    <n v="0"/>
    <n v="1685288"/>
    <s v="Unreliable"/>
    <n v="0"/>
    <n v="0"/>
    <x v="0"/>
  </r>
  <r>
    <s v=""/>
    <x v="6"/>
    <x v="7"/>
    <x v="0"/>
    <s v="F"/>
    <s v="#Pneumoconioses and chemical effects (J60-J66,J68,U07.0)"/>
    <x v="56"/>
    <n v="0"/>
    <n v="1685288"/>
    <s v="Unreliable"/>
    <n v="0"/>
    <n v="0"/>
    <x v="0"/>
  </r>
  <r>
    <s v=""/>
    <x v="6"/>
    <x v="7"/>
    <x v="0"/>
    <s v="F"/>
    <s v="#Peptic ulcer (K25-K28)"/>
    <x v="116"/>
    <n v="0"/>
    <n v="1685288"/>
    <s v="Unreliable"/>
    <n v="0"/>
    <e v="#N/A"/>
    <x v="3"/>
  </r>
  <r>
    <s v=""/>
    <x v="6"/>
    <x v="7"/>
    <x v="0"/>
    <s v="F"/>
    <s v="#Diseases of appendix (K35-K38)"/>
    <x v="113"/>
    <n v="0"/>
    <n v="1685288"/>
    <s v="Unreliable"/>
    <n v="0"/>
    <n v="0"/>
    <x v="0"/>
  </r>
  <r>
    <s v=""/>
    <x v="6"/>
    <x v="7"/>
    <x v="0"/>
    <s v="F"/>
    <s v="#Hernia (K40-K46)"/>
    <x v="58"/>
    <n v="0"/>
    <n v="1685288"/>
    <s v="Unreliable"/>
    <n v="0"/>
    <n v="0"/>
    <x v="0"/>
  </r>
  <r>
    <s v=""/>
    <x v="6"/>
    <x v="7"/>
    <x v="0"/>
    <s v="F"/>
    <s v="#Chronic liver disease and cirrhosis (K70,K73-K74)"/>
    <x v="59"/>
    <n v="75"/>
    <n v="1685288"/>
    <s v="4.45"/>
    <n v="4.4502779346912815"/>
    <n v="7.0370323829150907"/>
    <x v="659"/>
  </r>
  <r>
    <s v=""/>
    <x v="6"/>
    <x v="7"/>
    <x v="0"/>
    <s v="F"/>
    <s v="Alcoholic liver disease (K70)"/>
    <x v="60"/>
    <n v="62"/>
    <n v="1685288"/>
    <s v="3.68"/>
    <n v="3.6788964260114594"/>
    <n v="6.4715565664308423"/>
    <x v="660"/>
  </r>
  <r>
    <s v=""/>
    <x v="6"/>
    <x v="7"/>
    <x v="0"/>
    <s v="F"/>
    <s v="Other chronic liver disease and cirrhosis (K73-K74)"/>
    <x v="61"/>
    <n v="13"/>
    <n v="1685288"/>
    <s v="Unreliable"/>
    <n v="0.77138150867982203"/>
    <e v="#N/A"/>
    <x v="3"/>
  </r>
  <r>
    <s v=""/>
    <x v="6"/>
    <x v="7"/>
    <x v="0"/>
    <s v="F"/>
    <s v="#Cholelithiasis and other disorders of gallbladder (K80-K82)"/>
    <x v="134"/>
    <n v="0"/>
    <n v="1685288"/>
    <s v="Unreliable"/>
    <n v="0"/>
    <e v="#N/A"/>
    <x v="3"/>
  </r>
  <r>
    <s v=""/>
    <x v="6"/>
    <x v="7"/>
    <x v="0"/>
    <s v="F"/>
    <s v="Acute and rapidly progressive nephritic and nephrotic syndrome (N00-N01,N04)"/>
    <x v="63"/>
    <n v="0"/>
    <n v="1685288"/>
    <s v="Unreliable"/>
    <n v="0"/>
    <n v="0"/>
    <x v="0"/>
  </r>
  <r>
    <s v=""/>
    <x v="6"/>
    <x v="7"/>
    <x v="0"/>
    <s v="F"/>
    <s v="Chronic glomerulonephritis, nephritis and nephropathy not specified as acute or chronic, and renal sclerosis unspecified (N02-N03,N05-N07,N26)"/>
    <x v="64"/>
    <n v="0"/>
    <n v="1685288"/>
    <s v="Unreliable"/>
    <n v="0"/>
    <e v="#N/A"/>
    <x v="3"/>
  </r>
  <r>
    <s v=""/>
    <x v="6"/>
    <x v="7"/>
    <x v="0"/>
    <s v="F"/>
    <s v="Other disorders of kidney (N25,N27)"/>
    <x v="66"/>
    <n v="0"/>
    <n v="1685288"/>
    <s v="Unreliable"/>
    <n v="0"/>
    <n v="0"/>
    <x v="0"/>
  </r>
  <r>
    <s v=""/>
    <x v="6"/>
    <x v="7"/>
    <x v="0"/>
    <s v="F"/>
    <s v="#Infections of kidney (N10-N12,N13.6,N15.1)"/>
    <x v="114"/>
    <n v="0"/>
    <n v="1685288"/>
    <s v="Unreliable"/>
    <n v="0"/>
    <e v="#N/A"/>
    <x v="3"/>
  </r>
  <r>
    <s v=""/>
    <x v="6"/>
    <x v="7"/>
    <x v="0"/>
    <s v="F"/>
    <s v="#Hyperplasia of prostate (N40)"/>
    <x v="67"/>
    <n v="0"/>
    <n v="1685288"/>
    <s v="Unreliable"/>
    <n v="0"/>
    <n v="0"/>
    <x v="0"/>
  </r>
  <r>
    <s v=""/>
    <x v="6"/>
    <x v="7"/>
    <x v="0"/>
    <s v="F"/>
    <s v="#Inflammatory diseases of female pelvic organs (N70-N76)"/>
    <x v="68"/>
    <n v="0"/>
    <n v="1685288"/>
    <s v="Unreliable"/>
    <n v="0"/>
    <n v="0"/>
    <x v="0"/>
  </r>
  <r>
    <s v=""/>
    <x v="6"/>
    <x v="7"/>
    <x v="0"/>
    <s v="F"/>
    <s v="Pregnancy with abortive outcome (O00-O07)"/>
    <x v="108"/>
    <n v="0"/>
    <n v="1685288"/>
    <s v="Unreliable"/>
    <n v="0"/>
    <n v="0"/>
    <x v="0"/>
  </r>
  <r>
    <s v=""/>
    <x v="6"/>
    <x v="7"/>
    <x v="0"/>
    <s v="F"/>
    <s v="#Certain conditions originating in the perinatal period (P00-P96)"/>
    <x v="71"/>
    <n v="0"/>
    <n v="1685288"/>
    <s v="Unreliable"/>
    <n v="0"/>
    <n v="0"/>
    <x v="0"/>
  </r>
  <r>
    <s v=""/>
    <x v="6"/>
    <x v="7"/>
    <x v="0"/>
    <s v="F"/>
    <s v="Symptoms, signs and abnormal clinical and laboratory findings, not elsewhere classified (R00-R99)"/>
    <x v="73"/>
    <n v="146"/>
    <n v="1685288"/>
    <s v="8.66"/>
    <n v="8.6632077128656935"/>
    <n v="1.3194435717965796"/>
    <x v="661"/>
  </r>
  <r>
    <s v=""/>
    <x v="6"/>
    <x v="7"/>
    <x v="0"/>
    <s v="F"/>
    <s v="All other diseases (Residual) "/>
    <x v="74"/>
    <n v="95"/>
    <n v="1685288"/>
    <s v="5.64"/>
    <n v="5.6370187172756223"/>
    <n v="14.451048643486345"/>
    <x v="662"/>
  </r>
  <r>
    <s v=""/>
    <x v="6"/>
    <x v="7"/>
    <x v="0"/>
    <s v="F"/>
    <s v="#Accidents (unintentional injuries) (V01-X59,Y85-Y86)"/>
    <x v="75"/>
    <n v="0"/>
    <n v="1685288"/>
    <s v="Unreliable"/>
    <n v="0"/>
    <n v="26.011887558275426"/>
    <x v="663"/>
  </r>
  <r>
    <s v=""/>
    <x v="6"/>
    <x v="7"/>
    <x v="0"/>
    <s v="F"/>
    <s v="Transport accidents (V01-V99,Y85)"/>
    <x v="76"/>
    <n v="0"/>
    <n v="1685288"/>
    <s v="Unreliable"/>
    <n v="0"/>
    <n v="6.4715565664308423"/>
    <x v="663"/>
  </r>
  <r>
    <s v=""/>
    <x v="6"/>
    <x v="7"/>
    <x v="0"/>
    <s v="F"/>
    <s v="Motor vehicle accidents (V02-V04,V09.0,V09.2,V12-V14,V19.0-V19.2,V19.4-V19.6,V20-V79,V80.3-V80.5,V81.0-V81.1,V82.0-V82.1,V83-V86,V87.0-V87.8,V88.0-V88.8,V89.0,V89.2)"/>
    <x v="77"/>
    <n v="0"/>
    <n v="1685288"/>
    <s v="Unreliable"/>
    <n v="0"/>
    <n v="5.9689113962226212"/>
    <x v="663"/>
  </r>
  <r>
    <s v=""/>
    <x v="6"/>
    <x v="7"/>
    <x v="0"/>
    <s v="F"/>
    <s v="Other land transport accidents (V01,V05-V06,V09.1,V09.3-V09.9,V10-V11,V15-V18,V19.3,V19.8-V19.9,V80.0-V80.2,V80.6-V80.9,V81.2-V81.9,V82.2-V82.9,V87.9,V88.9,V89.1,V89.3,V89.9)"/>
    <x v="109"/>
    <n v="0"/>
    <n v="1685288"/>
    <s v="Unreliable"/>
    <n v="0"/>
    <e v="#N/A"/>
    <x v="3"/>
  </r>
  <r>
    <s v=""/>
    <x v="6"/>
    <x v="7"/>
    <x v="0"/>
    <s v="F"/>
    <s v="Water, air and space, and other and unspecified transport accidents and their sequelae (V90-V99,Y85)"/>
    <x v="115"/>
    <n v="0"/>
    <n v="1685288"/>
    <s v="Unreliable"/>
    <n v="0"/>
    <e v="#N/A"/>
    <x v="3"/>
  </r>
  <r>
    <s v=""/>
    <x v="6"/>
    <x v="7"/>
    <x v="0"/>
    <s v="F"/>
    <s v="Nontransport accidents (W00-X59,Y86)"/>
    <x v="78"/>
    <n v="0"/>
    <n v="1685288"/>
    <s v="Unreliable"/>
    <n v="0"/>
    <n v="19.540330991844584"/>
    <x v="663"/>
  </r>
  <r>
    <s v=""/>
    <x v="6"/>
    <x v="7"/>
    <x v="0"/>
    <s v="F"/>
    <s v="Falls (W00-W19)"/>
    <x v="79"/>
    <n v="0"/>
    <n v="1685288"/>
    <s v="Unreliable"/>
    <n v="0"/>
    <n v="0.62830646276027591"/>
    <x v="663"/>
  </r>
  <r>
    <s v=""/>
    <x v="6"/>
    <x v="7"/>
    <x v="0"/>
    <s v="F"/>
    <s v="Accidental discharge of firearms (W32-W34)"/>
    <x v="80"/>
    <n v="0"/>
    <n v="1685288"/>
    <s v="Unreliable"/>
    <n v="0"/>
    <n v="0"/>
    <x v="0"/>
  </r>
  <r>
    <s v=""/>
    <x v="6"/>
    <x v="7"/>
    <x v="0"/>
    <s v="F"/>
    <s v="Accidental drowning and submersion (W65-W74)"/>
    <x v="110"/>
    <n v="0"/>
    <n v="1685288"/>
    <s v="Unreliable"/>
    <n v="0"/>
    <e v="#N/A"/>
    <x v="3"/>
  </r>
  <r>
    <s v=""/>
    <x v="6"/>
    <x v="7"/>
    <x v="0"/>
    <s v="F"/>
    <s v="Accidental exposure to smoke, fire and flames (X00-X09)"/>
    <x v="121"/>
    <n v="0"/>
    <n v="1685288"/>
    <s v="Unreliable"/>
    <n v="0"/>
    <e v="#N/A"/>
    <x v="3"/>
  </r>
  <r>
    <s v=""/>
    <x v="6"/>
    <x v="7"/>
    <x v="0"/>
    <s v="F"/>
    <s v="Accidental poisoning and exposure to noxious substances (X40-X49)"/>
    <x v="81"/>
    <n v="0"/>
    <n v="1685288"/>
    <s v="Unreliable"/>
    <n v="0"/>
    <n v="17.152766433355534"/>
    <x v="663"/>
  </r>
  <r>
    <s v=""/>
    <x v="6"/>
    <x v="7"/>
    <x v="0"/>
    <s v="F"/>
    <s v="Other and unspecified nontransport accidents and their sequelae (W20-W31,W35-W64,W75-W99,X10-X39,X50-X59,Y86)"/>
    <x v="82"/>
    <n v="0"/>
    <n v="1685288"/>
    <s v="Unreliable"/>
    <n v="0"/>
    <n v="1.4451048643486346"/>
    <x v="663"/>
  </r>
  <r>
    <s v=""/>
    <x v="6"/>
    <x v="7"/>
    <x v="0"/>
    <s v="F"/>
    <s v="#Intentional self-harm (suicide) (*U03,X60-X84,Y87.0)"/>
    <x v="83"/>
    <n v="0"/>
    <n v="1685288"/>
    <s v="Unreliable"/>
    <n v="0"/>
    <n v="10.115734050440443"/>
    <x v="663"/>
  </r>
  <r>
    <s v=""/>
    <x v="6"/>
    <x v="7"/>
    <x v="0"/>
    <s v="F"/>
    <s v="Intentional self-harm (suicide) by discharge of firearms (X72-X74)"/>
    <x v="84"/>
    <n v="0"/>
    <n v="1685288"/>
    <s v="Unreliable"/>
    <n v="0"/>
    <n v="2.8902097286972692"/>
    <x v="663"/>
  </r>
  <r>
    <s v=""/>
    <x v="6"/>
    <x v="7"/>
    <x v="0"/>
    <s v="F"/>
    <s v="Intentional self-harm (suicide) by other and unspecified means and their sequelae (*U03,X60-X71,X75-X84,Y87.0)"/>
    <x v="85"/>
    <n v="0"/>
    <n v="1685288"/>
    <s v="Unreliable"/>
    <n v="0"/>
    <n v="7.2255243217431726"/>
    <x v="663"/>
  </r>
  <r>
    <s v=""/>
    <x v="6"/>
    <x v="7"/>
    <x v="0"/>
    <s v="F"/>
    <s v="#Assault (homicide) (*U01-*U02,X85-Y09,Y87.1)"/>
    <x v="86"/>
    <n v="0"/>
    <n v="1685288"/>
    <s v="Unreliable"/>
    <n v="0"/>
    <n v="2.5760564973171314"/>
    <x v="663"/>
  </r>
  <r>
    <s v=""/>
    <x v="6"/>
    <x v="7"/>
    <x v="0"/>
    <s v="F"/>
    <s v="Assault (homicide) by discharge of firearms (*U01.4,X93-X95)"/>
    <x v="87"/>
    <n v="0"/>
    <n v="1685288"/>
    <s v="Unreliable"/>
    <n v="0"/>
    <n v="1.7592580957287727"/>
    <x v="663"/>
  </r>
  <r>
    <s v=""/>
    <x v="6"/>
    <x v="7"/>
    <x v="0"/>
    <s v="F"/>
    <s v="Assault (homicide) by other and unspecified means and their sequelae (*U01.0-*U01.3,*U01.5-*U01.9,*U02,X85-X92,X96-Y09,Y87.1)"/>
    <x v="88"/>
    <n v="0"/>
    <n v="1685288"/>
    <s v="Unreliable"/>
    <n v="0"/>
    <n v="0.8167984015883587"/>
    <x v="663"/>
  </r>
  <r>
    <s v=""/>
    <x v="6"/>
    <x v="7"/>
    <x v="0"/>
    <s v="F"/>
    <s v="#Legal intervention (Y35,Y89.0)"/>
    <x v="89"/>
    <n v="0"/>
    <n v="1685288"/>
    <s v="Unreliable"/>
    <n v="0"/>
    <n v="0"/>
    <x v="0"/>
  </r>
  <r>
    <s v=""/>
    <x v="6"/>
    <x v="7"/>
    <x v="0"/>
    <s v="F"/>
    <s v="Events of undetermined intent (Y10-Y34,Y87.2,Y89.9)"/>
    <x v="90"/>
    <n v="0"/>
    <n v="1685288"/>
    <s v="Unreliable"/>
    <n v="0"/>
    <n v="1.1937822792445243"/>
    <x v="663"/>
  </r>
  <r>
    <s v=""/>
    <x v="6"/>
    <x v="7"/>
    <x v="0"/>
    <s v="F"/>
    <s v="Discharge of firearms, undetermined intent (Y22-Y24)"/>
    <x v="130"/>
    <n v="0"/>
    <n v="1685288"/>
    <s v="Unreliable"/>
    <n v="0"/>
    <e v="#N/A"/>
    <x v="3"/>
  </r>
  <r>
    <s v=""/>
    <x v="6"/>
    <x v="7"/>
    <x v="0"/>
    <s v="F"/>
    <s v="Other and unspecified events of undetermined intent and their sequelae (Y10-Y21,Y25-Y34,Y87.2,Y89.9)"/>
    <x v="91"/>
    <n v="0"/>
    <n v="1685288"/>
    <s v="Unreliable"/>
    <n v="0"/>
    <n v="1.1309516329684968"/>
    <x v="663"/>
  </r>
  <r>
    <s v=""/>
    <x v="6"/>
    <x v="7"/>
    <x v="0"/>
    <s v="F"/>
    <s v="#Operations of war and their sequelae (Y36,Y89.1)"/>
    <x v="92"/>
    <n v="0"/>
    <n v="1685288"/>
    <s v="Unreliable"/>
    <n v="0"/>
    <n v="0"/>
    <x v="0"/>
  </r>
  <r>
    <s v=""/>
    <x v="6"/>
    <x v="7"/>
    <x v="0"/>
    <s v="F"/>
    <s v="#Complications of medical and surgical care (Y40-Y84,Y88)"/>
    <x v="117"/>
    <n v="0"/>
    <n v="1685288"/>
    <s v="Unreliable"/>
    <n v="0"/>
    <e v="#N/A"/>
    <x v="3"/>
  </r>
  <r>
    <s v=""/>
    <x v="6"/>
    <x v="7"/>
    <x v="0"/>
    <s v="F"/>
    <s v="#Enterocolitis due to Clostridium difficile (A04.7)"/>
    <x v="123"/>
    <n v="0"/>
    <n v="1685288"/>
    <s v="Unreliable"/>
    <n v="0"/>
    <e v="#N/A"/>
    <x v="3"/>
  </r>
  <r>
    <s v=""/>
    <x v="6"/>
    <x v="7"/>
    <x v="0"/>
    <s v="F"/>
    <s v="Data not shown due to 6 month lag to account for delays in death certificate completion for certain causes of death (999)"/>
    <x v="94"/>
    <n v="181"/>
    <n v="1685288"/>
    <s v="10.74"/>
    <n v="10.740004082388293"/>
    <e v="#DIV/0!"/>
    <x v="0"/>
  </r>
  <r>
    <s v=""/>
    <x v="6"/>
    <x v="7"/>
    <x v="1"/>
    <s v="M"/>
    <s v="#Salmonella infections (A01-A02)"/>
    <x v="0"/>
    <n v="0"/>
    <n v="1762054"/>
    <s v="Unreliable"/>
    <n v="0"/>
    <n v="0"/>
    <x v="0"/>
  </r>
  <r>
    <s v=""/>
    <x v="6"/>
    <x v="7"/>
    <x v="1"/>
    <s v="M"/>
    <s v="#Shigellosis and amebiasis (A03,A06)"/>
    <x v="1"/>
    <n v="0"/>
    <n v="1762054"/>
    <s v="Unreliable"/>
    <n v="0"/>
    <n v="0"/>
    <x v="0"/>
  </r>
  <r>
    <s v=""/>
    <x v="6"/>
    <x v="7"/>
    <x v="1"/>
    <s v="M"/>
    <s v="#Tuberculosis (A16-A19)"/>
    <x v="95"/>
    <n v="0"/>
    <n v="1762054"/>
    <s v="Unreliable"/>
    <n v="0"/>
    <n v="0"/>
    <x v="0"/>
  </r>
  <r>
    <s v=""/>
    <x v="6"/>
    <x v="7"/>
    <x v="1"/>
    <s v="M"/>
    <s v="Respiratory tuberculosis (A16)"/>
    <x v="96"/>
    <n v="0"/>
    <n v="1762054"/>
    <s v="Unreliable"/>
    <n v="0"/>
    <n v="0"/>
    <x v="0"/>
  </r>
  <r>
    <s v=""/>
    <x v="6"/>
    <x v="7"/>
    <x v="1"/>
    <s v="M"/>
    <s v="Other tuberculosis (A17-A19)"/>
    <x v="2"/>
    <n v="0"/>
    <n v="1762054"/>
    <s v="Unreliable"/>
    <n v="0"/>
    <n v="0"/>
    <x v="0"/>
  </r>
  <r>
    <s v=""/>
    <x v="6"/>
    <x v="7"/>
    <x v="1"/>
    <s v="M"/>
    <s v="#Whooping cough (A37)"/>
    <x v="3"/>
    <n v="0"/>
    <n v="1762054"/>
    <s v="Unreliable"/>
    <n v="0"/>
    <n v="0"/>
    <x v="0"/>
  </r>
  <r>
    <s v=""/>
    <x v="6"/>
    <x v="7"/>
    <x v="1"/>
    <s v="M"/>
    <s v="#Scarlet fever and erysipelas (A38,A46)"/>
    <x v="4"/>
    <n v="0"/>
    <n v="1762054"/>
    <s v="Unreliable"/>
    <n v="0"/>
    <n v="0"/>
    <x v="0"/>
  </r>
  <r>
    <s v=""/>
    <x v="6"/>
    <x v="7"/>
    <x v="1"/>
    <s v="M"/>
    <s v="#Meningococcal infection (A39)"/>
    <x v="5"/>
    <n v="0"/>
    <n v="1762054"/>
    <s v="Unreliable"/>
    <n v="0"/>
    <n v="0"/>
    <x v="0"/>
  </r>
  <r>
    <s v=""/>
    <x v="6"/>
    <x v="7"/>
    <x v="1"/>
    <s v="M"/>
    <s v="#Syphilis (A50-A53)"/>
    <x v="7"/>
    <n v="0"/>
    <n v="1762054"/>
    <s v="Unreliable"/>
    <n v="0"/>
    <n v="0"/>
    <x v="0"/>
  </r>
  <r>
    <s v=""/>
    <x v="6"/>
    <x v="7"/>
    <x v="1"/>
    <s v="M"/>
    <s v="#Acute poliomyelitis (A80)"/>
    <x v="8"/>
    <n v="0"/>
    <n v="1762054"/>
    <s v="Unreliable"/>
    <n v="0"/>
    <n v="0"/>
    <x v="0"/>
  </r>
  <r>
    <s v=""/>
    <x v="6"/>
    <x v="7"/>
    <x v="1"/>
    <s v="M"/>
    <s v="#Arthropod-borne viral encephalitis (A83-A84,A85.2)"/>
    <x v="9"/>
    <n v="0"/>
    <n v="1762054"/>
    <s v="Unreliable"/>
    <n v="0"/>
    <n v="0"/>
    <x v="0"/>
  </r>
  <r>
    <s v=""/>
    <x v="6"/>
    <x v="7"/>
    <x v="1"/>
    <s v="M"/>
    <s v="#Measles (B05)"/>
    <x v="10"/>
    <n v="0"/>
    <n v="1762054"/>
    <s v="Unreliable"/>
    <n v="0"/>
    <n v="0"/>
    <x v="0"/>
  </r>
  <r>
    <s v=""/>
    <x v="6"/>
    <x v="7"/>
    <x v="1"/>
    <s v="M"/>
    <s v="#Malaria (B50-B54)"/>
    <x v="11"/>
    <n v="0"/>
    <n v="1762054"/>
    <s v="Unreliable"/>
    <n v="0"/>
    <n v="0"/>
    <x v="0"/>
  </r>
  <r>
    <s v=""/>
    <x v="6"/>
    <x v="7"/>
    <x v="1"/>
    <s v="M"/>
    <s v="#Malignant neoplasms (C00-C97)"/>
    <x v="12"/>
    <n v="131"/>
    <n v="1762054"/>
    <s v="7.43"/>
    <n v="7.4345054124334444"/>
    <n v="20.273514827228002"/>
    <x v="664"/>
  </r>
  <r>
    <s v=""/>
    <x v="6"/>
    <x v="7"/>
    <x v="1"/>
    <s v="M"/>
    <s v="Malignant neoplasms of colon, rectum and anus (C18-C21)"/>
    <x v="15"/>
    <n v="29"/>
    <n v="1762054"/>
    <s v="1.65"/>
    <n v="1.6458065416837397"/>
    <n v="4.1649516865604364"/>
    <x v="665"/>
  </r>
  <r>
    <s v=""/>
    <x v="6"/>
    <x v="7"/>
    <x v="1"/>
    <s v="M"/>
    <s v="Malignant neoplasm of cervix uteri (C53)"/>
    <x v="20"/>
    <n v="0"/>
    <n v="1762054"/>
    <s v="Unreliable"/>
    <n v="0"/>
    <n v="0"/>
    <x v="0"/>
  </r>
  <r>
    <s v=""/>
    <x v="6"/>
    <x v="7"/>
    <x v="1"/>
    <s v="M"/>
    <s v="Malignant neoplasms of corpus uteri and uterus, part unspecified (C54-C55)"/>
    <x v="101"/>
    <n v="0"/>
    <n v="1762054"/>
    <s v="Unreliable"/>
    <n v="0"/>
    <n v="0"/>
    <x v="0"/>
  </r>
  <r>
    <s v=""/>
    <x v="6"/>
    <x v="7"/>
    <x v="1"/>
    <s v="M"/>
    <s v="Malignant neoplasm of ovary (C56)"/>
    <x v="21"/>
    <n v="0"/>
    <n v="1762054"/>
    <s v="Unreliable"/>
    <n v="0"/>
    <n v="0"/>
    <x v="0"/>
  </r>
  <r>
    <s v=""/>
    <x v="6"/>
    <x v="7"/>
    <x v="1"/>
    <s v="M"/>
    <s v="Malignant neoplasms of meninges, brain and other parts of central nervous system (C70-C72)"/>
    <x v="23"/>
    <n v="17"/>
    <n v="1762054"/>
    <s v="Unreliable"/>
    <n v="0.96478314512495067"/>
    <n v="1.9599772642637345"/>
    <x v="666"/>
  </r>
  <r>
    <s v=""/>
    <x v="6"/>
    <x v="7"/>
    <x v="1"/>
    <s v="M"/>
    <s v="Malignant neoplasms of lymphoid, hematopoietic and related tissue (C81-C96)"/>
    <x v="24"/>
    <n v="13"/>
    <n v="1762054"/>
    <s v="Unreliable"/>
    <n v="0.73777534627202113"/>
    <n v="2.0212265537719762"/>
    <x v="667"/>
  </r>
  <r>
    <s v=""/>
    <x v="6"/>
    <x v="7"/>
    <x v="1"/>
    <s v="M"/>
    <s v="Hodgkin disease (C81)"/>
    <x v="25"/>
    <n v="0"/>
    <n v="1762054"/>
    <s v="Unreliable"/>
    <n v="0"/>
    <e v="#N/A"/>
    <x v="3"/>
  </r>
  <r>
    <s v=""/>
    <x v="6"/>
    <x v="7"/>
    <x v="1"/>
    <s v="M"/>
    <s v="Other and unspecified malignant neoplasms of lymphoid, hematopoietic and related tissue (C96)"/>
    <x v="28"/>
    <n v="0"/>
    <n v="1762054"/>
    <s v="Unreliable"/>
    <n v="0"/>
    <n v="0"/>
    <x v="0"/>
  </r>
  <r>
    <s v=""/>
    <x v="6"/>
    <x v="7"/>
    <x v="1"/>
    <s v="M"/>
    <s v="All other and unspecified malignant neoplasms (C17,C23-C24,C26-C31,C37-C41,C44-C49,C51-C52,C57-C60,C62-C63,C66,C68-C69,C73-C80,C97)"/>
    <x v="29"/>
    <n v="27"/>
    <n v="1762054"/>
    <s v="1.53"/>
    <n v="1.5323026422572747"/>
    <n v="3.7362066600027442"/>
    <x v="668"/>
  </r>
  <r>
    <s v=""/>
    <x v="6"/>
    <x v="7"/>
    <x v="1"/>
    <s v="M"/>
    <s v="#Diabetes mellitus (E10-E14)"/>
    <x v="30"/>
    <n v="38"/>
    <n v="1762054"/>
    <s v="2.16"/>
    <n v="2.1565740891028313"/>
    <n v="5.2061896082005443"/>
    <x v="669"/>
  </r>
  <r>
    <s v=""/>
    <x v="6"/>
    <x v="7"/>
    <x v="1"/>
    <s v="M"/>
    <s v="#Parkinson disease (G20-G21)"/>
    <x v="31"/>
    <n v="0"/>
    <n v="1762054"/>
    <s v="Unreliable"/>
    <n v="0"/>
    <e v="#N/A"/>
    <x v="3"/>
  </r>
  <r>
    <s v=""/>
    <x v="6"/>
    <x v="7"/>
    <x v="1"/>
    <s v="M"/>
    <s v="#Alzheimer disease (G30)"/>
    <x v="112"/>
    <n v="0"/>
    <n v="1762054"/>
    <s v="Unreliable"/>
    <n v="0"/>
    <n v="0"/>
    <x v="0"/>
  </r>
  <r>
    <s v=""/>
    <x v="6"/>
    <x v="7"/>
    <x v="1"/>
    <s v="M"/>
    <s v="Major cardiovascular diseases (I00-I78)"/>
    <x v="32"/>
    <n v="195"/>
    <n v="1762054"/>
    <s v="11.07"/>
    <n v="11.066630194080318"/>
    <n v="31.727131965269201"/>
    <x v="670"/>
  </r>
  <r>
    <s v=""/>
    <x v="6"/>
    <x v="7"/>
    <x v="1"/>
    <s v="M"/>
    <s v="#Diseases of heart (I00-I09,I11,I13,I20-I51)"/>
    <x v="33"/>
    <n v="146"/>
    <n v="1762054"/>
    <s v="8.29"/>
    <n v="8.285784658131929"/>
    <n v="26.459693067560416"/>
    <x v="671"/>
  </r>
  <r>
    <s v=""/>
    <x v="6"/>
    <x v="7"/>
    <x v="1"/>
    <s v="M"/>
    <s v="Hypertensive heart disease (I11)"/>
    <x v="34"/>
    <n v="25"/>
    <n v="1762054"/>
    <s v="1.42"/>
    <n v="1.41879874283081"/>
    <n v="4.2874502655769193"/>
    <x v="672"/>
  </r>
  <r>
    <s v=""/>
    <x v="6"/>
    <x v="7"/>
    <x v="1"/>
    <s v="M"/>
    <s v="Ischemic heart diseases (I20-I25)"/>
    <x v="35"/>
    <n v="64"/>
    <n v="1762054"/>
    <s v="3.63"/>
    <n v="3.6321247816468736"/>
    <n v="13.168597244271968"/>
    <x v="673"/>
  </r>
  <r>
    <s v=""/>
    <x v="6"/>
    <x v="7"/>
    <x v="1"/>
    <s v="M"/>
    <s v="Acute myocardial infarction (I21-I22)"/>
    <x v="36"/>
    <n v="24"/>
    <n v="1762054"/>
    <s v="1.36"/>
    <n v="1.3620467931175777"/>
    <n v="5.0836910291840613"/>
    <x v="674"/>
  </r>
  <r>
    <s v=""/>
    <x v="6"/>
    <x v="7"/>
    <x v="1"/>
    <s v="M"/>
    <s v="Other acute ischemic heart diseases (I24)"/>
    <x v="37"/>
    <n v="0"/>
    <n v="1762054"/>
    <s v="Unreliable"/>
    <n v="0"/>
    <e v="#N/A"/>
    <x v="3"/>
  </r>
  <r>
    <s v=""/>
    <x v="6"/>
    <x v="7"/>
    <x v="1"/>
    <s v="M"/>
    <s v="Other forms of chronic ischemic heart disease (I20,I25)"/>
    <x v="38"/>
    <n v="40"/>
    <n v="1762054"/>
    <s v="2.27"/>
    <n v="2.2700779885292959"/>
    <n v="7.9011583465631796"/>
    <x v="675"/>
  </r>
  <r>
    <s v=""/>
    <x v="6"/>
    <x v="7"/>
    <x v="1"/>
    <s v="M"/>
    <s v="Atherosclerotic cardiovascular disease, so described (I25.0)"/>
    <x v="39"/>
    <n v="26"/>
    <n v="1762054"/>
    <s v="1.48"/>
    <n v="1.4755506925440423"/>
    <n v="4.5324474236098862"/>
    <x v="676"/>
  </r>
  <r>
    <s v=""/>
    <x v="6"/>
    <x v="7"/>
    <x v="1"/>
    <s v="M"/>
    <s v="All other forms of chronic ischemic heart disease (I20,I25.1-I25.9)"/>
    <x v="40"/>
    <n v="14"/>
    <n v="1762054"/>
    <s v="Unreliable"/>
    <n v="0.79452729598525351"/>
    <n v="3.3687109229532934"/>
    <x v="677"/>
  </r>
  <r>
    <s v=""/>
    <x v="6"/>
    <x v="7"/>
    <x v="1"/>
    <s v="M"/>
    <s v="Other heart diseases (I26-I51)"/>
    <x v="41"/>
    <n v="53"/>
    <n v="1762054"/>
    <s v="3.01"/>
    <n v="3.0078533348013172"/>
    <n v="8.2074047941043897"/>
    <x v="678"/>
  </r>
  <r>
    <s v=""/>
    <x v="6"/>
    <x v="7"/>
    <x v="1"/>
    <s v="M"/>
    <s v="Acute and subacute endocarditis (I33)"/>
    <x v="135"/>
    <n v="0"/>
    <n v="1762054"/>
    <s v="Unreliable"/>
    <n v="0"/>
    <e v="#N/A"/>
    <x v="3"/>
  </r>
  <r>
    <s v=""/>
    <x v="6"/>
    <x v="7"/>
    <x v="1"/>
    <s v="M"/>
    <s v="All other forms of heart disease (I26-I28,I34-I38,I42-I49,I51)"/>
    <x v="42"/>
    <n v="46"/>
    <n v="1762054"/>
    <s v="2.61"/>
    <n v="2.6105896868086904"/>
    <n v="7.1661668724642791"/>
    <x v="679"/>
  </r>
  <r>
    <s v=""/>
    <x v="6"/>
    <x v="7"/>
    <x v="1"/>
    <s v="M"/>
    <s v="#Essential hypertension and hypertensive renal disease (I10,I12,I15)"/>
    <x v="104"/>
    <n v="12"/>
    <n v="1762054"/>
    <s v="Unreliable"/>
    <n v="0.68102339655878885"/>
    <n v="1.3474843691813174"/>
    <x v="680"/>
  </r>
  <r>
    <s v=""/>
    <x v="6"/>
    <x v="7"/>
    <x v="1"/>
    <s v="M"/>
    <s v="#Cerebrovascular diseases (I60-I69)"/>
    <x v="43"/>
    <n v="28"/>
    <n v="1762054"/>
    <s v="1.59"/>
    <n v="1.589054591970507"/>
    <n v="2.5724701593461514"/>
    <x v="681"/>
  </r>
  <r>
    <s v=""/>
    <x v="6"/>
    <x v="7"/>
    <x v="1"/>
    <s v="M"/>
    <s v="#Atherosclerosis (I70)"/>
    <x v="44"/>
    <n v="0"/>
    <n v="1762054"/>
    <s v="Unreliable"/>
    <n v="0"/>
    <n v="0"/>
    <x v="0"/>
  </r>
  <r>
    <s v=""/>
    <x v="6"/>
    <x v="7"/>
    <x v="1"/>
    <s v="M"/>
    <s v="#Influenza and pneumonia (J09-J18)"/>
    <x v="46"/>
    <n v="18"/>
    <n v="1762054"/>
    <s v="Unreliable"/>
    <n v="1.0215350948381832"/>
    <n v="1.7149801062307679"/>
    <x v="682"/>
  </r>
  <r>
    <s v=""/>
    <x v="6"/>
    <x v="7"/>
    <x v="1"/>
    <s v="M"/>
    <s v="Influenza (J09-J11)"/>
    <x v="47"/>
    <n v="12"/>
    <n v="1762054"/>
    <s v="Unreliable"/>
    <n v="0.68102339655878885"/>
    <e v="#N/A"/>
    <x v="3"/>
  </r>
  <r>
    <s v=""/>
    <x v="6"/>
    <x v="7"/>
    <x v="1"/>
    <s v="M"/>
    <s v="Other acute lower respiratory infections (J20-J22,U04)"/>
    <x v="49"/>
    <n v="0"/>
    <n v="1762054"/>
    <s v="Unreliable"/>
    <n v="0"/>
    <n v="0"/>
    <x v="0"/>
  </r>
  <r>
    <s v=""/>
    <x v="6"/>
    <x v="7"/>
    <x v="1"/>
    <s v="M"/>
    <s v="#Acute bronchitis and bronchiolitis (J20-J21)"/>
    <x v="50"/>
    <n v="0"/>
    <n v="1762054"/>
    <s v="Unreliable"/>
    <n v="0"/>
    <n v="0"/>
    <x v="0"/>
  </r>
  <r>
    <s v=""/>
    <x v="6"/>
    <x v="7"/>
    <x v="1"/>
    <s v="M"/>
    <s v="Other and unspecified acute lower respiratory infections (J22,U04)"/>
    <x v="51"/>
    <n v="0"/>
    <n v="1762054"/>
    <s v="Unreliable"/>
    <n v="0"/>
    <n v="0"/>
    <x v="0"/>
  </r>
  <r>
    <s v=""/>
    <x v="6"/>
    <x v="7"/>
    <x v="1"/>
    <s v="M"/>
    <s v="Bronchitis, chronic and unspecified (J40-J42)"/>
    <x v="53"/>
    <n v="0"/>
    <n v="1762054"/>
    <s v="Unreliable"/>
    <n v="0"/>
    <e v="#N/A"/>
    <x v="3"/>
  </r>
  <r>
    <s v=""/>
    <x v="6"/>
    <x v="7"/>
    <x v="1"/>
    <s v="M"/>
    <s v="#Pneumoconioses and chemical effects (J60-J66,J68,U07.0)"/>
    <x v="56"/>
    <n v="0"/>
    <n v="1762054"/>
    <s v="Unreliable"/>
    <n v="0"/>
    <n v="0"/>
    <x v="0"/>
  </r>
  <r>
    <s v=""/>
    <x v="6"/>
    <x v="7"/>
    <x v="1"/>
    <s v="M"/>
    <s v="#Diseases of appendix (K35-K38)"/>
    <x v="113"/>
    <n v="0"/>
    <n v="1762054"/>
    <s v="Unreliable"/>
    <n v="0"/>
    <n v="0"/>
    <x v="0"/>
  </r>
  <r>
    <s v=""/>
    <x v="6"/>
    <x v="7"/>
    <x v="1"/>
    <s v="M"/>
    <s v="#Chronic liver disease and cirrhosis (K70,K73-K74)"/>
    <x v="59"/>
    <n v="109"/>
    <n v="1762054"/>
    <s v="6.19"/>
    <n v="6.1859625187423317"/>
    <n v="12.127359322631857"/>
    <x v="683"/>
  </r>
  <r>
    <s v=""/>
    <x v="6"/>
    <x v="7"/>
    <x v="1"/>
    <s v="M"/>
    <s v="Alcoholic liver disease (K70)"/>
    <x v="60"/>
    <n v="91"/>
    <n v="1762054"/>
    <s v="5.16"/>
    <n v="5.1644274239041481"/>
    <n v="10.963622821975264"/>
    <x v="684"/>
  </r>
  <r>
    <s v=""/>
    <x v="6"/>
    <x v="7"/>
    <x v="1"/>
    <s v="M"/>
    <s v="Other chronic liver disease and cirrhosis (K73-K74)"/>
    <x v="61"/>
    <n v="18"/>
    <n v="1762054"/>
    <s v="Unreliable"/>
    <n v="1.0215350948381832"/>
    <n v="1.1637365006565923"/>
    <x v="685"/>
  </r>
  <r>
    <s v=""/>
    <x v="6"/>
    <x v="7"/>
    <x v="1"/>
    <s v="M"/>
    <s v="#Nephritis, nephrotic syndrome and nephrosis (N00-N07,N17-N19,N25-N27)"/>
    <x v="62"/>
    <n v="15"/>
    <n v="1762054"/>
    <s v="Unreliable"/>
    <n v="0.85127924569848601"/>
    <n v="0.612492895082417"/>
    <x v="612"/>
  </r>
  <r>
    <s v=""/>
    <x v="6"/>
    <x v="7"/>
    <x v="1"/>
    <s v="M"/>
    <s v="Acute and rapidly progressive nephritic and nephrotic syndrome (N00-N01,N04)"/>
    <x v="63"/>
    <n v="0"/>
    <n v="1762054"/>
    <s v="Unreliable"/>
    <n v="0"/>
    <n v="0"/>
    <x v="0"/>
  </r>
  <r>
    <s v=""/>
    <x v="6"/>
    <x v="7"/>
    <x v="1"/>
    <s v="M"/>
    <s v="Renal failure (N17-N19)"/>
    <x v="65"/>
    <n v="13"/>
    <n v="1762054"/>
    <s v="Unreliable"/>
    <n v="0.73777534627202113"/>
    <e v="#N/A"/>
    <x v="3"/>
  </r>
  <r>
    <s v=""/>
    <x v="6"/>
    <x v="7"/>
    <x v="1"/>
    <s v="M"/>
    <s v="Other disorders of kidney (N25,N27)"/>
    <x v="66"/>
    <n v="0"/>
    <n v="1762054"/>
    <s v="Unreliable"/>
    <n v="0"/>
    <e v="#N/A"/>
    <x v="3"/>
  </r>
  <r>
    <s v=""/>
    <x v="6"/>
    <x v="7"/>
    <x v="1"/>
    <s v="M"/>
    <s v="#Infections of kidney (N10-N12,N13.6,N15.1)"/>
    <x v="114"/>
    <n v="0"/>
    <n v="1762054"/>
    <s v="Unreliable"/>
    <n v="0"/>
    <n v="0"/>
    <x v="0"/>
  </r>
  <r>
    <s v=""/>
    <x v="6"/>
    <x v="7"/>
    <x v="1"/>
    <s v="M"/>
    <s v="#Hyperplasia of prostate (N40)"/>
    <x v="67"/>
    <n v="0"/>
    <n v="1762054"/>
    <s v="Unreliable"/>
    <n v="0"/>
    <n v="0"/>
    <x v="0"/>
  </r>
  <r>
    <s v=""/>
    <x v="6"/>
    <x v="7"/>
    <x v="1"/>
    <s v="M"/>
    <s v="#Inflammatory diseases of female pelvic organs (N70-N76)"/>
    <x v="68"/>
    <n v="0"/>
    <n v="1762054"/>
    <s v="Unreliable"/>
    <n v="0"/>
    <n v="0"/>
    <x v="0"/>
  </r>
  <r>
    <s v=""/>
    <x v="6"/>
    <x v="7"/>
    <x v="1"/>
    <s v="M"/>
    <s v="#Pregnancy, childbirth and the puerperium (O00-O99)"/>
    <x v="69"/>
    <n v="0"/>
    <n v="1762054"/>
    <s v="Unreliable"/>
    <n v="0"/>
    <n v="0"/>
    <x v="0"/>
  </r>
  <r>
    <s v=""/>
    <x v="6"/>
    <x v="7"/>
    <x v="1"/>
    <s v="M"/>
    <s v="Pregnancy with abortive outcome (O00-O07)"/>
    <x v="108"/>
    <n v="0"/>
    <n v="1762054"/>
    <s v="Unreliable"/>
    <n v="0"/>
    <n v="0"/>
    <x v="0"/>
  </r>
  <r>
    <s v=""/>
    <x v="6"/>
    <x v="7"/>
    <x v="1"/>
    <s v="M"/>
    <s v="Other complications of pregnancy, childbirth and the puerperium (O10-O99)"/>
    <x v="70"/>
    <n v="0"/>
    <n v="1762054"/>
    <s v="Unreliable"/>
    <n v="0"/>
    <n v="0"/>
    <x v="0"/>
  </r>
  <r>
    <s v=""/>
    <x v="6"/>
    <x v="7"/>
    <x v="1"/>
    <s v="M"/>
    <s v="#Certain conditions originating in the perinatal period (P00-P96)"/>
    <x v="71"/>
    <n v="0"/>
    <n v="1762054"/>
    <s v="Unreliable"/>
    <n v="0"/>
    <n v="0"/>
    <x v="0"/>
  </r>
  <r>
    <s v=""/>
    <x v="6"/>
    <x v="7"/>
    <x v="1"/>
    <s v="M"/>
    <s v="Symptoms, signs and abnormal clinical and laboratory findings, not elsewhere classified (R00-R99)"/>
    <x v="73"/>
    <n v="316"/>
    <n v="1762054"/>
    <s v="17.93"/>
    <n v="17.93361610938144"/>
    <n v="1.9599772642637345"/>
    <x v="686"/>
  </r>
  <r>
    <s v=""/>
    <x v="6"/>
    <x v="7"/>
    <x v="1"/>
    <s v="M"/>
    <s v="All other diseases (Residual) "/>
    <x v="74"/>
    <n v="170"/>
    <n v="1762054"/>
    <s v="9.65"/>
    <n v="9.6478314512495071"/>
    <n v="23.642225750181296"/>
    <x v="687"/>
  </r>
  <r>
    <s v=""/>
    <x v="6"/>
    <x v="7"/>
    <x v="1"/>
    <s v="M"/>
    <s v="#Accidents (unintentional injuries) (V01-X59,Y85-Y86)"/>
    <x v="75"/>
    <n v="0"/>
    <n v="1762054"/>
    <s v="Unreliable"/>
    <n v="0"/>
    <n v="63.944258246604342"/>
    <x v="663"/>
  </r>
  <r>
    <s v=""/>
    <x v="6"/>
    <x v="7"/>
    <x v="1"/>
    <s v="M"/>
    <s v="Transport accidents (V01-V99,Y85)"/>
    <x v="76"/>
    <n v="0"/>
    <n v="1762054"/>
    <s v="Unreliable"/>
    <n v="0"/>
    <n v="16.231061719684053"/>
    <x v="663"/>
  </r>
  <r>
    <s v=""/>
    <x v="6"/>
    <x v="7"/>
    <x v="1"/>
    <s v="M"/>
    <s v="Motor vehicle accidents (V02-V04,V09.0,V09.2,V12-V14,V19.0-V19.2,V19.4-V19.6,V20-V79,V80.3-V80.5,V81.0-V81.1,V82.0-V82.1,V83-V86,V87.0-V87.8,V88.0-V88.8,V89.0,V89.2)"/>
    <x v="77"/>
    <n v="0"/>
    <n v="1762054"/>
    <s v="Unreliable"/>
    <n v="0"/>
    <n v="15.128574508535701"/>
    <x v="663"/>
  </r>
  <r>
    <s v=""/>
    <x v="6"/>
    <x v="7"/>
    <x v="1"/>
    <s v="M"/>
    <s v="Other land transport accidents (V01,V05-V06,V09.1,V09.3-V09.9,V10-V11,V15-V18,V19.3,V19.8-V19.9,V80.0-V80.2,V80.6-V80.9,V81.2-V81.9,V82.2-V82.9,V87.9,V88.9,V89.1,V89.3,V89.9)"/>
    <x v="109"/>
    <n v="0"/>
    <n v="1762054"/>
    <s v="Unreliable"/>
    <n v="0"/>
    <e v="#N/A"/>
    <x v="3"/>
  </r>
  <r>
    <s v=""/>
    <x v="6"/>
    <x v="7"/>
    <x v="1"/>
    <s v="M"/>
    <s v="Water, air and space, and other and unspecified transport accidents and their sequelae (V90-V99,Y85)"/>
    <x v="115"/>
    <n v="0"/>
    <n v="1762054"/>
    <s v="Unreliable"/>
    <n v="0"/>
    <n v="0.67374218459065871"/>
    <x v="663"/>
  </r>
  <r>
    <s v=""/>
    <x v="6"/>
    <x v="7"/>
    <x v="1"/>
    <s v="M"/>
    <s v="Nontransport accidents (W00-X59,Y86)"/>
    <x v="78"/>
    <n v="0"/>
    <n v="1762054"/>
    <s v="Unreliable"/>
    <n v="0"/>
    <n v="47.713196526920292"/>
    <x v="663"/>
  </r>
  <r>
    <s v=""/>
    <x v="6"/>
    <x v="7"/>
    <x v="1"/>
    <s v="M"/>
    <s v="Falls (W00-W19)"/>
    <x v="79"/>
    <n v="0"/>
    <n v="1762054"/>
    <s v="Unreliable"/>
    <n v="0"/>
    <n v="2.8787166068873602"/>
    <x v="663"/>
  </r>
  <r>
    <s v=""/>
    <x v="6"/>
    <x v="7"/>
    <x v="1"/>
    <s v="M"/>
    <s v="Accidental discharge of firearms (W32-W34)"/>
    <x v="80"/>
    <n v="0"/>
    <n v="1762054"/>
    <s v="Unreliable"/>
    <n v="0"/>
    <e v="#N/A"/>
    <x v="3"/>
  </r>
  <r>
    <s v=""/>
    <x v="6"/>
    <x v="7"/>
    <x v="1"/>
    <s v="M"/>
    <s v="Accidental drowning and submersion (W65-W74)"/>
    <x v="110"/>
    <n v="0"/>
    <n v="1762054"/>
    <s v="Unreliable"/>
    <n v="0"/>
    <n v="1.4699829481978008"/>
    <x v="663"/>
  </r>
  <r>
    <s v=""/>
    <x v="6"/>
    <x v="7"/>
    <x v="1"/>
    <s v="M"/>
    <s v="Accidental exposure to smoke, fire and flames (X00-X09)"/>
    <x v="121"/>
    <n v="0"/>
    <n v="1762054"/>
    <s v="Unreliable"/>
    <n v="0"/>
    <e v="#N/A"/>
    <x v="3"/>
  </r>
  <r>
    <s v=""/>
    <x v="6"/>
    <x v="7"/>
    <x v="1"/>
    <s v="M"/>
    <s v="Accidental poisoning and exposure to noxious substances (X40-X49)"/>
    <x v="81"/>
    <n v="0"/>
    <n v="1762054"/>
    <s v="Unreliable"/>
    <n v="0"/>
    <n v="39.138295995766448"/>
    <x v="663"/>
  </r>
  <r>
    <s v=""/>
    <x v="6"/>
    <x v="7"/>
    <x v="1"/>
    <s v="M"/>
    <s v="Other and unspecified nontransport accidents and their sequelae (W20-W31,W35-W64,W75-W99,X10-X39,X50-X59,Y86)"/>
    <x v="82"/>
    <n v="0"/>
    <n v="1762054"/>
    <s v="Unreliable"/>
    <n v="0"/>
    <n v="3.5524587914780188"/>
    <x v="663"/>
  </r>
  <r>
    <s v=""/>
    <x v="6"/>
    <x v="7"/>
    <x v="1"/>
    <s v="M"/>
    <s v="#Intentional self-harm (suicide) (*U03,X60-X84,Y87.0)"/>
    <x v="83"/>
    <n v="0"/>
    <n v="1762054"/>
    <s v="Unreliable"/>
    <n v="0"/>
    <n v="34.177103545598875"/>
    <x v="663"/>
  </r>
  <r>
    <s v=""/>
    <x v="6"/>
    <x v="7"/>
    <x v="1"/>
    <s v="M"/>
    <s v="Intentional self-harm (suicide) by discharge of firearms (X72-X74)"/>
    <x v="84"/>
    <n v="0"/>
    <n v="1762054"/>
    <s v="Unreliable"/>
    <n v="0"/>
    <n v="17.394798220340647"/>
    <x v="663"/>
  </r>
  <r>
    <s v=""/>
    <x v="6"/>
    <x v="7"/>
    <x v="1"/>
    <s v="M"/>
    <s v="Intentional self-harm (suicide) by other and unspecified means and their sequelae (*U03,X60-X71,X75-X84,Y87.0)"/>
    <x v="85"/>
    <n v="0"/>
    <n v="1762054"/>
    <s v="Unreliable"/>
    <n v="0"/>
    <n v="16.782305325258228"/>
    <x v="663"/>
  </r>
  <r>
    <s v=""/>
    <x v="6"/>
    <x v="7"/>
    <x v="1"/>
    <s v="M"/>
    <s v="#Assault (homicide) (*U01-*U02,X85-Y09,Y87.1)"/>
    <x v="86"/>
    <n v="0"/>
    <n v="1762054"/>
    <s v="Unreliable"/>
    <n v="0"/>
    <n v="8.7586483996785649"/>
    <x v="663"/>
  </r>
  <r>
    <s v=""/>
    <x v="6"/>
    <x v="7"/>
    <x v="1"/>
    <s v="M"/>
    <s v="Assault (homicide) by discharge of firearms (*U01.4,X93-X95)"/>
    <x v="87"/>
    <n v="0"/>
    <n v="1762054"/>
    <s v="Unreliable"/>
    <n v="0"/>
    <n v="6.4924246878736209"/>
    <x v="663"/>
  </r>
  <r>
    <s v=""/>
    <x v="6"/>
    <x v="7"/>
    <x v="1"/>
    <s v="M"/>
    <s v="Assault (homicide) by other and unspecified means and their sequelae (*U01.0-*U01.3,*U01.5-*U01.9,*U02,X85-X92,X96-Y09,Y87.1)"/>
    <x v="88"/>
    <n v="0"/>
    <n v="1762054"/>
    <s v="Unreliable"/>
    <n v="0"/>
    <n v="2.2662237118049431"/>
    <x v="663"/>
  </r>
  <r>
    <s v=""/>
    <x v="6"/>
    <x v="7"/>
    <x v="1"/>
    <s v="M"/>
    <s v="#Legal intervention (Y35,Y89.0)"/>
    <x v="89"/>
    <n v="0"/>
    <n v="1762054"/>
    <s v="Unreliable"/>
    <n v="0"/>
    <n v="0.79624076360714224"/>
    <x v="663"/>
  </r>
  <r>
    <s v=""/>
    <x v="6"/>
    <x v="7"/>
    <x v="1"/>
    <s v="M"/>
    <s v="Events of undetermined intent (Y10-Y34,Y87.2,Y89.9)"/>
    <x v="90"/>
    <n v="0"/>
    <n v="1762054"/>
    <s v="Unreliable"/>
    <n v="0"/>
    <n v="2.7562180278708768"/>
    <x v="663"/>
  </r>
  <r>
    <s v=""/>
    <x v="6"/>
    <x v="7"/>
    <x v="1"/>
    <s v="M"/>
    <s v="Discharge of firearms, undetermined intent (Y22-Y24)"/>
    <x v="130"/>
    <n v="0"/>
    <n v="1762054"/>
    <s v="Unreliable"/>
    <n v="0"/>
    <e v="#N/A"/>
    <x v="3"/>
  </r>
  <r>
    <s v=""/>
    <x v="6"/>
    <x v="7"/>
    <x v="1"/>
    <s v="M"/>
    <s v="Other and unspecified events of undetermined intent and their sequelae (Y10-Y21,Y25-Y34,Y87.2,Y89.9)"/>
    <x v="91"/>
    <n v="0"/>
    <n v="1762054"/>
    <s v="Unreliable"/>
    <n v="0"/>
    <n v="2.6337194488543934"/>
    <x v="663"/>
  </r>
  <r>
    <s v=""/>
    <x v="6"/>
    <x v="7"/>
    <x v="1"/>
    <s v="M"/>
    <s v="#Operations of war and their sequelae (Y36,Y89.1)"/>
    <x v="92"/>
    <n v="0"/>
    <n v="1762054"/>
    <s v="Unreliable"/>
    <n v="0"/>
    <e v="#N/A"/>
    <x v="3"/>
  </r>
  <r>
    <s v=""/>
    <x v="6"/>
    <x v="7"/>
    <x v="1"/>
    <s v="M"/>
    <s v="#Complications of medical and surgical care (Y40-Y84,Y88)"/>
    <x v="117"/>
    <n v="0"/>
    <n v="1762054"/>
    <s v="Unreliable"/>
    <n v="0"/>
    <e v="#N/A"/>
    <x v="3"/>
  </r>
  <r>
    <s v=""/>
    <x v="6"/>
    <x v="7"/>
    <x v="1"/>
    <s v="M"/>
    <s v="#COVID-19 (U07.1)"/>
    <x v="93"/>
    <n v="0"/>
    <n v="0"/>
    <s v="Unreliable"/>
    <e v="#DIV/0!"/>
    <e v="#DIV/0!"/>
    <x v="0"/>
  </r>
  <r>
    <s v=""/>
    <x v="6"/>
    <x v="7"/>
    <x v="1"/>
    <s v="M"/>
    <s v="Data not shown due to 6 month lag to account for delays in death certificate completion for certain causes of death (999)"/>
    <x v="94"/>
    <n v="583"/>
    <n v="1762054"/>
    <s v="33.09"/>
    <n v="33.086386682814492"/>
    <e v="#DIV/0!"/>
    <x v="0"/>
  </r>
  <r>
    <s v="---"/>
    <x v="6"/>
    <x v="8"/>
    <x v="2"/>
    <s v=""/>
    <s v=""/>
    <x v="136"/>
    <m/>
    <m/>
    <s v=""/>
    <e v="#DIV/0!"/>
    <e v="#N/A"/>
    <x v="0"/>
  </r>
  <r>
    <s v="Dataset: Provisional Mortality Statistics, 2018 through Last Week"/>
    <x v="6"/>
    <x v="8"/>
    <x v="2"/>
    <s v=""/>
    <s v=""/>
    <x v="136"/>
    <m/>
    <m/>
    <s v=""/>
    <e v="#DIV/0!"/>
    <e v="#N/A"/>
    <x v="0"/>
  </r>
  <r>
    <s v="Query Parameters:"/>
    <x v="6"/>
    <x v="8"/>
    <x v="2"/>
    <s v=""/>
    <s v=""/>
    <x v="136"/>
    <m/>
    <m/>
    <s v=""/>
    <e v="#DIV/0!"/>
    <e v="#N/A"/>
    <x v="0"/>
  </r>
  <r>
    <s v="Residence States: Maricopa County, AZ (04013); Arapahoe County, CO (08005); Boulder County, CO (08013); Broomfield County, CO"/>
    <x v="6"/>
    <x v="8"/>
    <x v="2"/>
    <s v=""/>
    <s v=""/>
    <x v="136"/>
    <m/>
    <m/>
    <s v=""/>
    <e v="#DIV/0!"/>
    <e v="#N/A"/>
    <x v="0"/>
  </r>
  <r>
    <s v="(08014); Chaffee County, CO (08015); Cheyenne County, CO (08017); Clear Creek County, CO (08019); Denver County, CO (08031);"/>
    <x v="6"/>
    <x v="8"/>
    <x v="2"/>
    <s v=""/>
    <s v=""/>
    <x v="136"/>
    <m/>
    <m/>
    <s v=""/>
    <e v="#DIV/0!"/>
    <e v="#N/A"/>
    <x v="0"/>
  </r>
  <r>
    <s v="Douglas County, CO (08035); Eagle County, CO (08037); Elbert County, CO (08039); El Paso County, CO (08041); Garfield County, CO"/>
    <x v="6"/>
    <x v="8"/>
    <x v="2"/>
    <s v=""/>
    <s v=""/>
    <x v="136"/>
    <m/>
    <m/>
    <s v=""/>
    <e v="#DIV/0!"/>
    <e v="#N/A"/>
    <x v="0"/>
  </r>
  <r>
    <s v="(08045); Gilpin County, CO (08047); Grand County, CO (08049); Gunnison County, CO (08051); Hinsdale County, CO (08053); Jackson"/>
    <x v="6"/>
    <x v="8"/>
    <x v="2"/>
    <s v=""/>
    <s v=""/>
    <x v="136"/>
    <m/>
    <m/>
    <s v=""/>
    <e v="#DIV/0!"/>
    <e v="#N/A"/>
    <x v="0"/>
  </r>
  <r>
    <s v="County, CO (08057); Jefferson County, CO (08059); Kiowa County, CO (08061); La Plata County, CO (08067); Larimer County, CO"/>
    <x v="6"/>
    <x v="8"/>
    <x v="2"/>
    <s v=""/>
    <s v=""/>
    <x v="136"/>
    <m/>
    <m/>
    <s v=""/>
    <e v="#DIV/0!"/>
    <e v="#N/A"/>
    <x v="0"/>
  </r>
  <r>
    <s v="(08069); Mineral County, CO (08079); Ouray County, CO (08091); Pitkin County, CO (08097); Routt County, CO (08107); San Miguel"/>
    <x v="6"/>
    <x v="8"/>
    <x v="2"/>
    <s v=""/>
    <s v=""/>
    <x v="136"/>
    <m/>
    <m/>
    <s v=""/>
    <e v="#DIV/0!"/>
    <e v="#N/A"/>
    <x v="0"/>
  </r>
  <r>
    <s v="County, CO (08113); Summit County, CO (08117); Teller County, CO (08119); Ada County, ID (16001); Blaine County, ID (16013);"/>
    <x v="6"/>
    <x v="8"/>
    <x v="2"/>
    <s v=""/>
    <s v=""/>
    <x v="136"/>
    <m/>
    <m/>
    <s v=""/>
    <e v="#DIV/0!"/>
    <e v="#N/A"/>
    <x v="0"/>
  </r>
  <r>
    <s v="Gooding County, ID (16047); Kootenai County, ID (16055); Teton County, ID (16081); Valley County, ID (16085); Adair County, IA"/>
    <x v="6"/>
    <x v="8"/>
    <x v="2"/>
    <s v=""/>
    <s v=""/>
    <x v="136"/>
    <m/>
    <m/>
    <s v=""/>
    <e v="#DIV/0!"/>
    <e v="#N/A"/>
    <x v="0"/>
  </r>
  <r>
    <s v="(19001); Adams County, IA (19003); Audubon County, IA (19009); Benton County, IA (19011); Carroll County, IA (19027); Cedar"/>
    <x v="6"/>
    <x v="8"/>
    <x v="2"/>
    <s v=""/>
    <s v=""/>
    <x v="136"/>
    <m/>
    <m/>
    <s v=""/>
    <e v="#DIV/0!"/>
    <e v="#N/A"/>
    <x v="0"/>
  </r>
  <r>
    <s v="County, IA (19031); Cerro Gordo County, IA (19033); Cherokee County, IA (19035); Chickasaw County, IA (19037); Clayton County,"/>
    <x v="6"/>
    <x v="8"/>
    <x v="2"/>
    <s v=""/>
    <s v=""/>
    <x v="136"/>
    <m/>
    <m/>
    <s v=""/>
    <e v="#DIV/0!"/>
    <e v="#N/A"/>
    <x v="0"/>
  </r>
  <r>
    <s v="IA (19043); Dallas County, IA (19049); Dickinson County, IA (19059); Dubuque County, IA (19061); Grundy County, IA (19075);"/>
    <x v="6"/>
    <x v="8"/>
    <x v="2"/>
    <s v=""/>
    <s v=""/>
    <x v="136"/>
    <m/>
    <m/>
    <s v=""/>
    <e v="#DIV/0!"/>
    <e v="#N/A"/>
    <x v="0"/>
  </r>
  <r>
    <s v="Guthrie County, IA (19077); Hardin County, IA (19083); Howard County, IA (19089); Ida County, IA (19093); Johnson County, IA"/>
    <x v="6"/>
    <x v="8"/>
    <x v="2"/>
    <s v=""/>
    <s v=""/>
    <x v="136"/>
    <m/>
    <m/>
    <s v=""/>
    <e v="#DIV/0!"/>
    <e v="#N/A"/>
    <x v="0"/>
  </r>
  <r>
    <s v="(19103); Kossuth County, IA (19109); Linn County, IA (19113); Lyon County, IA (19119); Marion County, IA (19125); Mills County,"/>
    <x v="6"/>
    <x v="8"/>
    <x v="2"/>
    <s v=""/>
    <s v=""/>
    <x v="136"/>
    <m/>
    <m/>
    <s v=""/>
    <e v="#DIV/0!"/>
    <e v="#N/A"/>
    <x v="0"/>
  </r>
  <r>
    <s v="IA (19129); Mitchell County, IA (19131); O'Brien County, IA (19141); Plymouth County, IA (19149); Polk County, IA (19153); Sac"/>
    <x v="6"/>
    <x v="8"/>
    <x v="2"/>
    <s v=""/>
    <s v=""/>
    <x v="136"/>
    <m/>
    <m/>
    <s v=""/>
    <e v="#DIV/0!"/>
    <e v="#N/A"/>
    <x v="0"/>
  </r>
  <r>
    <s v="County, IA (19161); Scott County, IA (19163); Shelby County, IA (19165); Sioux County, IA (19167); Warren County, IA (19181);"/>
    <x v="6"/>
    <x v="8"/>
    <x v="2"/>
    <s v=""/>
    <s v=""/>
    <x v="136"/>
    <m/>
    <m/>
    <s v=""/>
    <e v="#DIV/0!"/>
    <e v="#N/A"/>
    <x v="0"/>
  </r>
  <r>
    <s v="Washington County, IA (19183); Wright County, IA (19197); Chase County, KS (20017); Cheyenne County, KS (20023); Decatur County,"/>
    <x v="6"/>
    <x v="8"/>
    <x v="2"/>
    <s v=""/>
    <s v=""/>
    <x v="136"/>
    <m/>
    <m/>
    <s v=""/>
    <e v="#DIV/0!"/>
    <e v="#N/A"/>
    <x v="0"/>
  </r>
  <r>
    <s v="KS (20039); Edwards County, KS (20047); Gove County, KS (20063); Graham County, KS (20065); Gray County, KS (20069); Greeley"/>
    <x v="6"/>
    <x v="8"/>
    <x v="2"/>
    <s v=""/>
    <s v=""/>
    <x v="136"/>
    <m/>
    <m/>
    <s v=""/>
    <e v="#DIV/0!"/>
    <e v="#N/A"/>
    <x v="0"/>
  </r>
  <r>
    <s v="County, KS (20071); Hamilton County, KS (20075); Harper County, KS (20077); Haskell County, KS (20081); Hodgeman County, KS"/>
    <x v="6"/>
    <x v="8"/>
    <x v="2"/>
    <s v=""/>
    <s v=""/>
    <x v="136"/>
    <m/>
    <m/>
    <s v=""/>
    <e v="#DIV/0!"/>
    <e v="#N/A"/>
    <x v="0"/>
  </r>
  <r>
    <s v="(20083); Jewell County, KS (20089); Johnson County, KS (20091); Kearny County, KS (20093); Lane County, KS (20101); Logan"/>
    <x v="6"/>
    <x v="8"/>
    <x v="2"/>
    <s v=""/>
    <s v=""/>
    <x v="136"/>
    <m/>
    <m/>
    <s v=""/>
    <e v="#DIV/0!"/>
    <e v="#N/A"/>
    <x v="0"/>
  </r>
  <r>
    <s v="County, KS (20109); McPherson County, KS (20113); Meade County, KS (20119); Miami County, KS (20121); Mitchell County, KS"/>
    <x v="6"/>
    <x v="8"/>
    <x v="2"/>
    <s v=""/>
    <s v=""/>
    <x v="136"/>
    <m/>
    <m/>
    <s v=""/>
    <e v="#DIV/0!"/>
    <e v="#N/A"/>
    <x v="0"/>
  </r>
  <r>
    <s v="(20123); Nemaha County, KS (20131); Ness County, KS (20135); Osborne County, KS (20141); Phillips County, KS (20147);"/>
    <x v="6"/>
    <x v="8"/>
    <x v="2"/>
    <s v=""/>
    <s v=""/>
    <x v="136"/>
    <m/>
    <m/>
    <s v=""/>
    <e v="#DIV/0!"/>
    <e v="#N/A"/>
    <x v="0"/>
  </r>
  <r>
    <s v="Pottawatomie County, KS (20149); Rawlins County, KS (20153); Rush County, KS (20165); Scott County, KS (20171); Sheridan County,"/>
    <x v="6"/>
    <x v="8"/>
    <x v="2"/>
    <s v=""/>
    <s v=""/>
    <x v="136"/>
    <m/>
    <m/>
    <s v=""/>
    <e v="#DIV/0!"/>
    <e v="#N/A"/>
    <x v="0"/>
  </r>
  <r>
    <s v="KS (20179); Smith County, KS (20183); Stanton County, KS (20187); Trego County, KS (20195); Wichita County, KS (20203); Big"/>
    <x v="6"/>
    <x v="8"/>
    <x v="2"/>
    <s v=""/>
    <s v=""/>
    <x v="136"/>
    <m/>
    <m/>
    <s v=""/>
    <e v="#DIV/0!"/>
    <e v="#N/A"/>
    <x v="0"/>
  </r>
  <r>
    <s v="Stone County, MN (27011); Brown County, MN (27015); Carver County, MN (27019); Cook County, MN (27031); Dakota County, MN"/>
    <x v="6"/>
    <x v="8"/>
    <x v="2"/>
    <s v=""/>
    <s v=""/>
    <x v="136"/>
    <m/>
    <m/>
    <s v=""/>
    <e v="#DIV/0!"/>
    <e v="#N/A"/>
    <x v="0"/>
  </r>
  <r>
    <s v="(27037); Douglas County, MN (27041); Goodhue County, MN (27049); Hennepin County, MN (27053); Houston County, MN (27055);"/>
    <x v="6"/>
    <x v="8"/>
    <x v="2"/>
    <s v=""/>
    <s v=""/>
    <x v="136"/>
    <m/>
    <m/>
    <s v=""/>
    <e v="#DIV/0!"/>
    <e v="#N/A"/>
    <x v="0"/>
  </r>
  <r>
    <s v="Kittson County, MN (27069); Lac qui Parle County, MN (27073); Lake of the Woods County, MN (27077); Le Sueur County, MN (27079);"/>
    <x v="6"/>
    <x v="8"/>
    <x v="2"/>
    <s v=""/>
    <s v=""/>
    <x v="136"/>
    <m/>
    <m/>
    <s v=""/>
    <e v="#DIV/0!"/>
    <e v="#N/A"/>
    <x v="0"/>
  </r>
  <r>
    <s v="Marshall County, MN (27089); Murray County, MN (27101); Olmsted County, MN (27109); Pennington County, MN (27113); Pipestone"/>
    <x v="6"/>
    <x v="8"/>
    <x v="2"/>
    <s v=""/>
    <s v=""/>
    <x v="136"/>
    <m/>
    <m/>
    <s v=""/>
    <e v="#DIV/0!"/>
    <e v="#N/A"/>
    <x v="0"/>
  </r>
  <r>
    <s v="County, MN (27117); Pope County, MN (27121); Ramsey County, MN (27123); Red Lake County, MN (27125); Redwood County, MN (27127);"/>
    <x v="6"/>
    <x v="8"/>
    <x v="2"/>
    <s v=""/>
    <s v=""/>
    <x v="136"/>
    <m/>
    <m/>
    <s v=""/>
    <e v="#DIV/0!"/>
    <e v="#N/A"/>
    <x v="0"/>
  </r>
  <r>
    <s v="Scott County, MN (27139); Swift County, MN (27151); Traverse County, MN (27155); Washington County, MN (27163); Wilkin County,"/>
    <x v="6"/>
    <x v="8"/>
    <x v="2"/>
    <s v=""/>
    <s v=""/>
    <x v="136"/>
    <m/>
    <m/>
    <s v=""/>
    <e v="#DIV/0!"/>
    <e v="#N/A"/>
    <x v="0"/>
  </r>
  <r>
    <s v="MN (27167); Wright County, MN (27171); Yellow Medicine County, MN (27173); Carbon County, MT (30009); Flathead County, MT"/>
    <x v="6"/>
    <x v="8"/>
    <x v="2"/>
    <s v=""/>
    <s v=""/>
    <x v="136"/>
    <m/>
    <m/>
    <s v=""/>
    <e v="#DIV/0!"/>
    <e v="#N/A"/>
    <x v="0"/>
  </r>
  <r>
    <s v="(30029); Gallatin County, MT (30031); Jefferson County, MT (30043); Liberty County, MT (30051); Madison County, MT (30057);"/>
    <x v="6"/>
    <x v="8"/>
    <x v="2"/>
    <s v=""/>
    <s v=""/>
    <x v="136"/>
    <m/>
    <m/>
    <s v=""/>
    <e v="#DIV/0!"/>
    <e v="#N/A"/>
    <x v="0"/>
  </r>
  <r>
    <s v="Missoula County, MT (30063); Park County, MT (30067); Pondera County, MT (30073); Richland County, MT (30083); Stillwater"/>
    <x v="6"/>
    <x v="8"/>
    <x v="2"/>
    <s v=""/>
    <s v=""/>
    <x v="136"/>
    <m/>
    <m/>
    <s v=""/>
    <e v="#DIV/0!"/>
    <e v="#N/A"/>
    <x v="0"/>
  </r>
  <r>
    <s v="County, MT (30095); Toole County, MT (30101); Yellowstone County, MT (30111); Adams County, NE (31001); Antelope County, NE"/>
    <x v="6"/>
    <x v="8"/>
    <x v="2"/>
    <s v=""/>
    <s v=""/>
    <x v="136"/>
    <m/>
    <m/>
    <s v=""/>
    <e v="#DIV/0!"/>
    <e v="#N/A"/>
    <x v="0"/>
  </r>
  <r>
    <s v="(31003); Arthur County, NE (31005); Banner County, NE (31007); Blaine County, NE (31009); Boone County, NE (31011); Boyd County,"/>
    <x v="6"/>
    <x v="8"/>
    <x v="2"/>
    <s v=""/>
    <s v=""/>
    <x v="136"/>
    <m/>
    <m/>
    <s v=""/>
    <e v="#DIV/0!"/>
    <e v="#N/A"/>
    <x v="0"/>
  </r>
  <r>
    <s v="NE (31015); Brown County, NE (31017); Buffalo County, NE (31019); Butler County, NE (31023); Cass County, NE (31025); Cedar"/>
    <x v="6"/>
    <x v="8"/>
    <x v="2"/>
    <s v=""/>
    <s v=""/>
    <x v="136"/>
    <m/>
    <m/>
    <s v=""/>
    <e v="#DIV/0!"/>
    <e v="#N/A"/>
    <x v="0"/>
  </r>
  <r>
    <s v="County, NE (31027); Chase County, NE (31029); Cherry County, NE (31031); Clay County, NE (31035); Cuming County, NE (31039);"/>
    <x v="6"/>
    <x v="8"/>
    <x v="2"/>
    <s v=""/>
    <s v=""/>
    <x v="136"/>
    <m/>
    <m/>
    <s v=""/>
    <e v="#DIV/0!"/>
    <e v="#N/A"/>
    <x v="0"/>
  </r>
  <r>
    <s v="Custer County, NE (31041); Dodge County, NE (31053); Douglas County, NE (31055); Dundy County, NE (31057); Fillmore County, NE"/>
    <x v="6"/>
    <x v="8"/>
    <x v="2"/>
    <s v=""/>
    <s v=""/>
    <x v="136"/>
    <m/>
    <m/>
    <s v=""/>
    <e v="#DIV/0!"/>
    <e v="#N/A"/>
    <x v="0"/>
  </r>
  <r>
    <s v="(31059); Franklin County, NE (31061); Frontier County, NE (31063); Furnas County, NE (31065); Gage County, NE (31067); Gosper"/>
    <x v="6"/>
    <x v="8"/>
    <x v="2"/>
    <s v=""/>
    <s v=""/>
    <x v="136"/>
    <m/>
    <m/>
    <s v=""/>
    <e v="#DIV/0!"/>
    <e v="#N/A"/>
    <x v="0"/>
  </r>
  <r>
    <s v="County, NE (31073); Greeley County, NE (31077); Hamilton County, NE (31081); Harlan County, NE (31083); Hayes County, NE"/>
    <x v="6"/>
    <x v="8"/>
    <x v="2"/>
    <s v=""/>
    <s v=""/>
    <x v="136"/>
    <m/>
    <m/>
    <s v=""/>
    <e v="#DIV/0!"/>
    <e v="#N/A"/>
    <x v="0"/>
  </r>
  <r>
    <s v="(31085); Hitchcock County, NE (31087); Holt County, NE (31089); Kearney County, NE (31099); Keya Paha County, NE (31103);"/>
    <x v="6"/>
    <x v="8"/>
    <x v="2"/>
    <s v=""/>
    <s v=""/>
    <x v="136"/>
    <m/>
    <m/>
    <s v=""/>
    <e v="#DIV/0!"/>
    <e v="#N/A"/>
    <x v="0"/>
  </r>
  <r>
    <s v="Kimball County, NE (31105); Knox County, NE (31107); Lancaster County, NE (31109); Lincoln County, NE (31111); Logan County, NE"/>
    <x v="6"/>
    <x v="8"/>
    <x v="2"/>
    <s v=""/>
    <s v=""/>
    <x v="136"/>
    <m/>
    <m/>
    <s v=""/>
    <e v="#DIV/0!"/>
    <e v="#N/A"/>
    <x v="0"/>
  </r>
  <r>
    <s v="(31113); Loup County, NE (31115); McPherson County, NE (31117); Madison County, NE (31119); Merrick County, NE (31121); Morrill"/>
    <x v="6"/>
    <x v="8"/>
    <x v="2"/>
    <s v=""/>
    <s v=""/>
    <x v="136"/>
    <m/>
    <m/>
    <s v=""/>
    <e v="#DIV/0!"/>
    <e v="#N/A"/>
    <x v="0"/>
  </r>
  <r>
    <s v="County, NE (31123); Nuckolls County, NE (31129); Pawnee County, NE (31133); Perkins County, NE (31135); Phelps County, NE"/>
    <x v="6"/>
    <x v="8"/>
    <x v="2"/>
    <s v=""/>
    <s v=""/>
    <x v="136"/>
    <m/>
    <m/>
    <s v=""/>
    <e v="#DIV/0!"/>
    <e v="#N/A"/>
    <x v="0"/>
  </r>
  <r>
    <s v="(31137); Pierce County, NE (31139); Polk County, NE (31143); Rock County, NE (31149); Sarpy County, NE (31153); Saunders County,"/>
    <x v="6"/>
    <x v="8"/>
    <x v="2"/>
    <s v=""/>
    <s v=""/>
    <x v="136"/>
    <m/>
    <m/>
    <s v=""/>
    <e v="#DIV/0!"/>
    <e v="#N/A"/>
    <x v="0"/>
  </r>
  <r>
    <s v="NE (31155); Seward County, NE (31159); Sheridan County, NE (31161); Sherman County, NE (31163); Sioux County, NE (31165);"/>
    <x v="6"/>
    <x v="8"/>
    <x v="2"/>
    <s v=""/>
    <s v=""/>
    <x v="136"/>
    <m/>
    <m/>
    <s v=""/>
    <e v="#DIV/0!"/>
    <e v="#N/A"/>
    <x v="0"/>
  </r>
  <r>
    <s v="Stanton County, NE (31167); Thayer County, NE (31169); Thomas County, NE (31171); Thurston County, NE (31173); Valley County, NE"/>
    <x v="6"/>
    <x v="8"/>
    <x v="2"/>
    <s v=""/>
    <s v=""/>
    <x v="136"/>
    <m/>
    <m/>
    <s v=""/>
    <e v="#DIV/0!"/>
    <e v="#N/A"/>
    <x v="0"/>
  </r>
  <r>
    <s v="(31175); Washington County, NE (31177); Webster County, NE (31181); Wheeler County, NE (31183); York County, NE (31185); Eddy"/>
    <x v="6"/>
    <x v="8"/>
    <x v="2"/>
    <s v=""/>
    <s v=""/>
    <x v="136"/>
    <m/>
    <m/>
    <s v=""/>
    <e v="#DIV/0!"/>
    <e v="#N/A"/>
    <x v="0"/>
  </r>
  <r>
    <s v="County, NM (35015); Los Alamos County, NM (35028); Santa Fe County, NM (35049); Barnes County, ND (38003); Billings County, ND"/>
    <x v="6"/>
    <x v="8"/>
    <x v="2"/>
    <s v=""/>
    <s v=""/>
    <x v="136"/>
    <m/>
    <m/>
    <s v=""/>
    <e v="#DIV/0!"/>
    <e v="#N/A"/>
    <x v="0"/>
  </r>
  <r>
    <s v="(38007); Bottineau County, ND (38009); Bowman County, ND (38011); Burke County, ND (38013); Burleigh County, ND (38015); Cass"/>
    <x v="6"/>
    <x v="8"/>
    <x v="2"/>
    <s v=""/>
    <s v=""/>
    <x v="136"/>
    <m/>
    <m/>
    <s v=""/>
    <e v="#DIV/0!"/>
    <e v="#N/A"/>
    <x v="0"/>
  </r>
  <r>
    <s v="County, ND (38017); Cavalier County, ND (38019); Dickey County, ND (38021); Divide County, ND (38023); Dunn County, ND (38025);"/>
    <x v="6"/>
    <x v="8"/>
    <x v="2"/>
    <s v=""/>
    <s v=""/>
    <x v="136"/>
    <m/>
    <m/>
    <s v=""/>
    <e v="#DIV/0!"/>
    <e v="#N/A"/>
    <x v="0"/>
  </r>
  <r>
    <s v="Eddy County, ND (38027); Emmons County, ND (38029); Foster County, ND (38031); Griggs County, ND (38039); Kidder County, ND"/>
    <x v="6"/>
    <x v="8"/>
    <x v="2"/>
    <s v=""/>
    <s v=""/>
    <x v="136"/>
    <m/>
    <m/>
    <s v=""/>
    <e v="#DIV/0!"/>
    <e v="#N/A"/>
    <x v="0"/>
  </r>
  <r>
    <s v="(38043); LaMoure County, ND (38045); Logan County, ND (38047); McHenry County, ND (38049); McIntosh County, ND (38051); McKenzie"/>
    <x v="6"/>
    <x v="8"/>
    <x v="2"/>
    <s v=""/>
    <s v=""/>
    <x v="136"/>
    <m/>
    <m/>
    <s v=""/>
    <e v="#DIV/0!"/>
    <e v="#N/A"/>
    <x v="0"/>
  </r>
  <r>
    <s v="County, ND (38053); McLean County, ND (38055); Mercer County, ND (38057); Mountrail County, ND (38061); Nelson County, ND"/>
    <x v="6"/>
    <x v="8"/>
    <x v="2"/>
    <s v=""/>
    <s v=""/>
    <x v="136"/>
    <m/>
    <m/>
    <s v=""/>
    <e v="#DIV/0!"/>
    <e v="#N/A"/>
    <x v="0"/>
  </r>
  <r>
    <s v="(38063); Pembina County, ND (38067); Pierce County, ND (38069); Ramsey County, ND (38071); Ransom County, ND (38073); Renville"/>
    <x v="6"/>
    <x v="8"/>
    <x v="2"/>
    <s v=""/>
    <s v=""/>
    <x v="136"/>
    <m/>
    <m/>
    <s v=""/>
    <e v="#DIV/0!"/>
    <e v="#N/A"/>
    <x v="0"/>
  </r>
  <r>
    <s v="County, ND (38075); Richland County, ND (38077); Sargent County, ND (38081); Sheridan County, ND (38083); Stark County, ND"/>
    <x v="6"/>
    <x v="8"/>
    <x v="2"/>
    <s v=""/>
    <s v=""/>
    <x v="136"/>
    <m/>
    <m/>
    <s v=""/>
    <e v="#DIV/0!"/>
    <e v="#N/A"/>
    <x v="0"/>
  </r>
  <r>
    <s v="(38089); Steele County, ND (38091); Stutsman County, ND (38093); Towner County, ND (38095); Traill County, ND (38097); Walsh"/>
    <x v="6"/>
    <x v="8"/>
    <x v="2"/>
    <s v=""/>
    <s v=""/>
    <x v="136"/>
    <m/>
    <m/>
    <s v=""/>
    <e v="#DIV/0!"/>
    <e v="#N/A"/>
    <x v="0"/>
  </r>
  <r>
    <s v="County, ND (38099); Ward County, ND (38101); Wells County, ND (38103); Williams County, ND (38105); Beaver County, OK (40007);"/>
    <x v="6"/>
    <x v="8"/>
    <x v="2"/>
    <s v=""/>
    <s v=""/>
    <x v="136"/>
    <m/>
    <m/>
    <s v=""/>
    <e v="#DIV/0!"/>
    <e v="#N/A"/>
    <x v="0"/>
  </r>
  <r>
    <s v="Cimarron County, OK (40025); Ellis County, OK (40045); Harper County, OK (40059); Kingfisher County, OK (40073); Oklahoma"/>
    <x v="6"/>
    <x v="8"/>
    <x v="2"/>
    <s v=""/>
    <s v=""/>
    <x v="136"/>
    <m/>
    <m/>
    <s v=""/>
    <e v="#DIV/0!"/>
    <e v="#N/A"/>
    <x v="0"/>
  </r>
  <r>
    <s v="County, OK (40109); Tulsa County, OK (40143); Washington County, OK (40147); Brown County, SD (46013); Brule County, SD (46015);"/>
    <x v="6"/>
    <x v="8"/>
    <x v="2"/>
    <s v=""/>
    <s v=""/>
    <x v="136"/>
    <m/>
    <m/>
    <s v=""/>
    <e v="#DIV/0!"/>
    <e v="#N/A"/>
    <x v="0"/>
  </r>
  <r>
    <s v="Campbell County, SD (46021); Clark County, SD (46025); Codington County, SD (46029); Custer County, SD (46033); Davison County,"/>
    <x v="6"/>
    <x v="8"/>
    <x v="2"/>
    <s v=""/>
    <s v=""/>
    <x v="136"/>
    <m/>
    <m/>
    <s v=""/>
    <e v="#DIV/0!"/>
    <e v="#N/A"/>
    <x v="0"/>
  </r>
  <r>
    <s v="SD (46035); Day County, SD (46037); Deuel County, SD (46039); Douglas County, SD (46043); Edmunds County, SD (46045); Faulk"/>
    <x v="6"/>
    <x v="8"/>
    <x v="2"/>
    <s v=""/>
    <s v=""/>
    <x v="136"/>
    <m/>
    <m/>
    <s v=""/>
    <e v="#DIV/0!"/>
    <e v="#N/A"/>
    <x v="0"/>
  </r>
  <r>
    <s v="County, SD (46049); Grant County, SD (46051); Gregory County, SD (46053); Haakon County, SD (46055); Hamlin County, SD (46057);"/>
    <x v="6"/>
    <x v="8"/>
    <x v="2"/>
    <s v=""/>
    <s v=""/>
    <x v="136"/>
    <m/>
    <m/>
    <s v=""/>
    <e v="#DIV/0!"/>
    <e v="#N/A"/>
    <x v="0"/>
  </r>
  <r>
    <s v="Hand County, SD (46059); Hanson County, SD (46061); Hughes County, SD (46065); Hutchinson County, SD (46067); Hyde County, SD"/>
    <x v="6"/>
    <x v="8"/>
    <x v="2"/>
    <s v=""/>
    <s v=""/>
    <x v="136"/>
    <m/>
    <m/>
    <s v=""/>
    <e v="#DIV/0!"/>
    <e v="#N/A"/>
    <x v="0"/>
  </r>
  <r>
    <s v="(46069); Jerauld County, SD (46073); Jones County, SD (46075); Kingsbury County, SD (46077); Lake County, SD (46079); Lawrence"/>
    <x v="6"/>
    <x v="8"/>
    <x v="2"/>
    <s v=""/>
    <s v=""/>
    <x v="136"/>
    <m/>
    <m/>
    <s v=""/>
    <e v="#DIV/0!"/>
    <e v="#N/A"/>
    <x v="0"/>
  </r>
  <r>
    <s v="County, SD (46081); Lincoln County, SD (46083); McCook County, SD (46087); McPherson County, SD (46089); Marshall County, SD"/>
    <x v="6"/>
    <x v="8"/>
    <x v="2"/>
    <s v=""/>
    <s v=""/>
    <x v="136"/>
    <m/>
    <m/>
    <s v=""/>
    <e v="#DIV/0!"/>
    <e v="#N/A"/>
    <x v="0"/>
  </r>
  <r>
    <s v="(46091); Miner County, SD (46097); Minnehaha County, SD (46099); Moody County, SD (46101); Pennington County, SD (46103); Potter"/>
    <x v="6"/>
    <x v="8"/>
    <x v="2"/>
    <s v=""/>
    <s v=""/>
    <x v="136"/>
    <m/>
    <m/>
    <s v=""/>
    <e v="#DIV/0!"/>
    <e v="#N/A"/>
    <x v="0"/>
  </r>
  <r>
    <s v="County, SD (46107); Sanborn County, SD (46111); Spink County, SD (46115); Stanley County, SD (46117); Sully County, SD (46119);"/>
    <x v="6"/>
    <x v="8"/>
    <x v="2"/>
    <s v=""/>
    <s v=""/>
    <x v="136"/>
    <m/>
    <m/>
    <s v=""/>
    <e v="#DIV/0!"/>
    <e v="#N/A"/>
    <x v="0"/>
  </r>
  <r>
    <s v="Tripp County, SD (46123); Turner County, SD (46125); Union County, SD (46127); Walworth County, SD (46129); Yankton County, SD"/>
    <x v="6"/>
    <x v="8"/>
    <x v="2"/>
    <s v=""/>
    <s v=""/>
    <x v="136"/>
    <m/>
    <m/>
    <s v=""/>
    <e v="#DIV/0!"/>
    <e v="#N/A"/>
    <x v="0"/>
  </r>
  <r>
    <s v="(46135); Grand County, UT (49019); Morgan County, UT (49029); Salt Lake County, UT (49035); Summit County, UT (49043); Wasatch"/>
    <x v="6"/>
    <x v="8"/>
    <x v="2"/>
    <s v=""/>
    <s v=""/>
    <x v="136"/>
    <m/>
    <m/>
    <s v=""/>
    <e v="#DIV/0!"/>
    <e v="#N/A"/>
    <x v="0"/>
  </r>
  <r>
    <s v="County, UT (49051); Brown County, WI (55009); Columbia County, WI (55021); Dane County, WI (55025); Door County, WI (55029);"/>
    <x v="6"/>
    <x v="8"/>
    <x v="2"/>
    <s v=""/>
    <s v=""/>
    <x v="136"/>
    <m/>
    <m/>
    <s v=""/>
    <e v="#DIV/0!"/>
    <e v="#N/A"/>
    <x v="0"/>
  </r>
  <r>
    <s v="Florence County, WI (55037); Green County, WI (55045); Outagamie County, WI (55087); Ozaukee County, WI (55089); Pepin County,"/>
    <x v="6"/>
    <x v="8"/>
    <x v="2"/>
    <s v=""/>
    <s v=""/>
    <x v="136"/>
    <m/>
    <m/>
    <s v=""/>
    <e v="#DIV/0!"/>
    <e v="#N/A"/>
    <x v="0"/>
  </r>
  <r>
    <s v="WI (55091); St. Croix County, WI (55109); Sauk County, WI (55111); Sheboygan County, WI (55117); Vilas County, WI (55125);"/>
    <x v="6"/>
    <x v="8"/>
    <x v="2"/>
    <s v=""/>
    <s v=""/>
    <x v="136"/>
    <m/>
    <m/>
    <s v=""/>
    <e v="#DIV/0!"/>
    <e v="#N/A"/>
    <x v="0"/>
  </r>
  <r>
    <s v="Walworth County, WI (55127); Washington County, WI (55131); Waukesha County, WI (55133); Carbon County, WY (56007); Converse"/>
    <x v="6"/>
    <x v="8"/>
    <x v="2"/>
    <s v=""/>
    <s v=""/>
    <x v="136"/>
    <m/>
    <m/>
    <s v=""/>
    <e v="#DIV/0!"/>
    <e v="#N/A"/>
    <x v="0"/>
  </r>
  <r>
    <s v="County, WY (56009); Crook County, WY (56011); Hot Springs County, WY (56017); Johnson County, WY (56019); Laramie County, WY"/>
    <x v="6"/>
    <x v="8"/>
    <x v="2"/>
    <s v=""/>
    <s v=""/>
    <x v="136"/>
    <m/>
    <m/>
    <s v=""/>
    <e v="#DIV/0!"/>
    <e v="#N/A"/>
    <x v="0"/>
  </r>
  <r>
    <s v="(56021); Lincoln County, WY (56023); Natrona County, WY (56025); Park County, WY (56029); Sheridan County, WY (56033); Sublette"/>
    <x v="6"/>
    <x v="8"/>
    <x v="2"/>
    <s v=""/>
    <s v=""/>
    <x v="136"/>
    <m/>
    <m/>
    <s v=""/>
    <e v="#DIV/0!"/>
    <e v="#N/A"/>
    <x v="0"/>
  </r>
  <r>
    <s v="County, WY (56035); Sweetwater County, WY (56037); Teton County, WY (56039)"/>
    <x v="6"/>
    <x v="8"/>
    <x v="2"/>
    <s v=""/>
    <s v=""/>
    <x v="136"/>
    <m/>
    <m/>
    <s v=""/>
    <e v="#DIV/0!"/>
    <e v="#N/A"/>
    <x v="0"/>
  </r>
  <r>
    <s v="Ten-Year Age Groups: 35-44 years"/>
    <x v="6"/>
    <x v="8"/>
    <x v="2"/>
    <s v=""/>
    <s v=""/>
    <x v="136"/>
    <m/>
    <m/>
    <s v=""/>
    <e v="#DIV/0!"/>
    <e v="#N/A"/>
    <x v="0"/>
  </r>
  <r>
    <s v="Group By: Year; Sex; UCD - ICD-10 113 Cause List"/>
    <x v="6"/>
    <x v="8"/>
    <x v="2"/>
    <s v=""/>
    <s v=""/>
    <x v="136"/>
    <m/>
    <m/>
    <s v=""/>
    <e v="#DIV/0!"/>
    <e v="#N/A"/>
    <x v="0"/>
  </r>
  <r>
    <s v="Show Totals: Disabled"/>
    <x v="6"/>
    <x v="8"/>
    <x v="2"/>
    <s v=""/>
    <s v=""/>
    <x v="136"/>
    <m/>
    <m/>
    <s v=""/>
    <e v="#DIV/0!"/>
    <e v="#N/A"/>
    <x v="0"/>
  </r>
  <r>
    <s v="Show Zero Values: True"/>
    <x v="6"/>
    <x v="8"/>
    <x v="2"/>
    <s v=""/>
    <s v=""/>
    <x v="136"/>
    <m/>
    <m/>
    <s v=""/>
    <e v="#DIV/0!"/>
    <e v="#N/A"/>
    <x v="0"/>
  </r>
  <r>
    <s v="Show Suppressed: False"/>
    <x v="6"/>
    <x v="8"/>
    <x v="2"/>
    <s v=""/>
    <s v=""/>
    <x v="136"/>
    <m/>
    <m/>
    <s v=""/>
    <e v="#DIV/0!"/>
    <e v="#N/A"/>
    <x v="0"/>
  </r>
  <r>
    <s v="Calculate Rates Per: 100,000"/>
    <x v="6"/>
    <x v="8"/>
    <x v="2"/>
    <s v=""/>
    <s v=""/>
    <x v="136"/>
    <m/>
    <m/>
    <s v=""/>
    <e v="#DIV/0!"/>
    <e v="#N/A"/>
    <x v="0"/>
  </r>
  <r>
    <s v="Rate Options: Default intercensal populations for years 2001-2009 (except Infant Age Groups)"/>
    <x v="6"/>
    <x v="8"/>
    <x v="2"/>
    <s v=""/>
    <s v=""/>
    <x v="136"/>
    <m/>
    <m/>
    <s v=""/>
    <e v="#DIV/0!"/>
    <e v="#N/A"/>
    <x v="0"/>
  </r>
  <r>
    <s v="---"/>
    <x v="6"/>
    <x v="8"/>
    <x v="2"/>
    <s v=""/>
    <s v=""/>
    <x v="136"/>
    <m/>
    <m/>
    <s v=""/>
    <e v="#DIV/0!"/>
    <e v="#N/A"/>
    <x v="0"/>
  </r>
  <r>
    <s v="Help: See http://wonder.cdc.gov/wonder/help/mcd-provisional.html for more information."/>
    <x v="6"/>
    <x v="8"/>
    <x v="2"/>
    <s v=""/>
    <s v=""/>
    <x v="136"/>
    <m/>
    <m/>
    <s v=""/>
    <e v="#DIV/0!"/>
    <e v="#N/A"/>
    <x v="0"/>
  </r>
  <r>
    <s v="---"/>
    <x v="6"/>
    <x v="8"/>
    <x v="2"/>
    <s v=""/>
    <s v=""/>
    <x v="136"/>
    <m/>
    <m/>
    <s v=""/>
    <e v="#DIV/0!"/>
    <e v="#N/A"/>
    <x v="0"/>
  </r>
  <r>
    <s v="Query Date: May 30, 2025 6:21:12 PM"/>
    <x v="6"/>
    <x v="8"/>
    <x v="2"/>
    <s v=""/>
    <s v=""/>
    <x v="136"/>
    <m/>
    <m/>
    <s v=""/>
    <e v="#DIV/0!"/>
    <e v="#N/A"/>
    <x v="0"/>
  </r>
  <r>
    <s v="---"/>
    <x v="6"/>
    <x v="8"/>
    <x v="2"/>
    <s v=""/>
    <s v=""/>
    <x v="136"/>
    <m/>
    <m/>
    <s v=""/>
    <e v="#DIV/0!"/>
    <e v="#N/A"/>
    <x v="0"/>
  </r>
  <r>
    <s v="Suggested Citation: Centers for Disease Control and Prevention, National Center for Health Statistics. National Vital Statistics"/>
    <x v="6"/>
    <x v="8"/>
    <x v="2"/>
    <s v=""/>
    <s v=""/>
    <x v="136"/>
    <m/>
    <m/>
    <s v=""/>
    <e v="#DIV/0!"/>
    <e v="#N/A"/>
    <x v="0"/>
  </r>
  <r>
    <s v="System, Provisional Mortality on CDC WONDER Online Database. Data are from the final Multiple Cause of Death Files, 2018-2023,"/>
    <x v="6"/>
    <x v="8"/>
    <x v="2"/>
    <s v=""/>
    <s v=""/>
    <x v="136"/>
    <m/>
    <m/>
    <s v=""/>
    <e v="#DIV/0!"/>
    <e v="#N/A"/>
    <x v="0"/>
  </r>
  <r>
    <s v="and from provisional data for years 2024 and later, as compiled from data provided by the 57 vital statistics jurisdictions"/>
    <x v="6"/>
    <x v="8"/>
    <x v="2"/>
    <s v=""/>
    <s v=""/>
    <x v="136"/>
    <m/>
    <m/>
    <s v=""/>
    <e v="#DIV/0!"/>
    <e v="#N/A"/>
    <x v="0"/>
  </r>
  <r>
    <s v="through the Vital Statistics Cooperative Program. Accessed at http://wonder.cdc.gov/mcd-icd10-provisional.html on May 30, 2025"/>
    <x v="6"/>
    <x v="8"/>
    <x v="2"/>
    <s v=""/>
    <s v=""/>
    <x v="136"/>
    <m/>
    <m/>
    <s v=""/>
    <e v="#DIV/0!"/>
    <e v="#N/A"/>
    <x v="0"/>
  </r>
  <r>
    <s v="6:21:12 PM"/>
    <x v="6"/>
    <x v="8"/>
    <x v="2"/>
    <s v=""/>
    <s v=""/>
    <x v="136"/>
    <m/>
    <m/>
    <s v=""/>
    <e v="#DIV/0!"/>
    <e v="#N/A"/>
    <x v="0"/>
  </r>
  <r>
    <s v="---"/>
    <x v="6"/>
    <x v="8"/>
    <x v="2"/>
    <s v=""/>
    <s v=""/>
    <x v="136"/>
    <m/>
    <m/>
    <s v=""/>
    <e v="#DIV/0!"/>
    <e v="#N/A"/>
    <x v="0"/>
  </r>
  <r>
    <s v="Messages:"/>
    <x v="6"/>
    <x v="8"/>
    <x v="2"/>
    <s v=""/>
    <s v=""/>
    <x v="136"/>
    <m/>
    <m/>
    <s v=""/>
    <e v="#DIV/0!"/>
    <e v="#N/A"/>
    <x v="0"/>
  </r>
  <r>
    <s v="1. Totals and Percent of Total are disabled when data are grouped by 113 or 130 Cause Lists. Check Caveats below for more"/>
    <x v="6"/>
    <x v="8"/>
    <x v="2"/>
    <s v=""/>
    <s v=""/>
    <x v="136"/>
    <m/>
    <m/>
    <s v=""/>
    <e v="#DIV/0!"/>
    <e v="#N/A"/>
    <x v="0"/>
  </r>
  <r>
    <s v="information."/>
    <x v="6"/>
    <x v="8"/>
    <x v="2"/>
    <s v=""/>
    <s v=""/>
    <x v="136"/>
    <m/>
    <m/>
    <s v=""/>
    <e v="#DIV/0!"/>
    <e v="#N/A"/>
    <x v="0"/>
  </r>
  <r>
    <s v="2. Rows with suppressed Deaths are hidden. Use Quick Options above to show suppressed rows."/>
    <x v="6"/>
    <x v="8"/>
    <x v="2"/>
    <s v=""/>
    <s v=""/>
    <x v="136"/>
    <m/>
    <m/>
    <s v=""/>
    <e v="#DIV/0!"/>
    <e v="#N/A"/>
    <x v="0"/>
  </r>
  <r>
    <s v="---"/>
    <x v="6"/>
    <x v="8"/>
    <x v="2"/>
    <s v=""/>
    <s v=""/>
    <x v="136"/>
    <m/>
    <m/>
    <s v=""/>
    <e v="#DIV/0!"/>
    <e v="#N/A"/>
    <x v="0"/>
  </r>
  <r>
    <s v="Caveats:"/>
    <x v="6"/>
    <x v="8"/>
    <x v="2"/>
    <s v=""/>
    <s v=""/>
    <x v="136"/>
    <m/>
    <m/>
    <s v=""/>
    <e v="#DIV/0!"/>
    <e v="#N/A"/>
    <x v="0"/>
  </r>
  <r>
    <s v="1. Totals and Percent of Total are disabled when data are grouped by a 113 or 130 Cause List because both aggregate and detailed"/>
    <x v="6"/>
    <x v="8"/>
    <x v="2"/>
    <s v=""/>
    <s v=""/>
    <x v="136"/>
    <m/>
    <m/>
    <s v=""/>
    <e v="#DIV/0!"/>
    <e v="#N/A"/>
    <x v="0"/>
  </r>
  <r>
    <s v="values are displayed in the table. Also be aware that charts and maps containing both aggregate and detail data could be"/>
    <x v="6"/>
    <x v="8"/>
    <x v="2"/>
    <s v=""/>
    <s v=""/>
    <x v="136"/>
    <m/>
    <m/>
    <s v=""/>
    <e v="#DIV/0!"/>
    <e v="#N/A"/>
    <x v="0"/>
  </r>
  <r>
    <s v="misleading."/>
    <x v="6"/>
    <x v="8"/>
    <x v="2"/>
    <s v=""/>
    <s v=""/>
    <x v="136"/>
    <m/>
    <m/>
    <s v=""/>
    <e v="#DIV/0!"/>
    <e v="#N/A"/>
    <x v="0"/>
  </r>
  <r>
    <s v="2. Data are Suppressed when the data meet the criteria for confidentiality constraints. More information:"/>
    <x v="6"/>
    <x v="8"/>
    <x v="2"/>
    <s v=""/>
    <s v=""/>
    <x v="136"/>
    <m/>
    <m/>
    <s v=""/>
    <e v="#DIV/0!"/>
    <e v="#N/A"/>
    <x v="0"/>
  </r>
  <r>
    <s v="http://wonder.cdc.gov/wonder/help/mcd-provisional.html#Assurance of Confidentiality."/>
    <x v="6"/>
    <x v="8"/>
    <x v="2"/>
    <s v=""/>
    <s v=""/>
    <x v="136"/>
    <m/>
    <m/>
    <s v=""/>
    <e v="#DIV/0!"/>
    <e v="#N/A"/>
    <x v="0"/>
  </r>
  <r>
    <s v="3. Death rates are flagged as Unreliable when the rate is calculated with a numerator of 20 or less. More information:"/>
    <x v="6"/>
    <x v="8"/>
    <x v="2"/>
    <s v=""/>
    <s v=""/>
    <x v="136"/>
    <m/>
    <m/>
    <s v=""/>
    <e v="#DIV/0!"/>
    <e v="#N/A"/>
    <x v="0"/>
  </r>
  <r>
    <s v="http://wonder.cdc.gov/wonder/help/mcd-provisional.html#Unreliable."/>
    <x v="6"/>
    <x v="8"/>
    <x v="2"/>
    <s v=""/>
    <s v=""/>
    <x v="136"/>
    <m/>
    <m/>
    <s v=""/>
    <e v="#DIV/0!"/>
    <e v="#N/A"/>
    <x v="0"/>
  </r>
  <r>
    <s v="4. Deaths of persons with Age &quot;Not Stated&quot; are included in &quot;All&quot; counts and rates, but are not distributed among age groups,"/>
    <x v="6"/>
    <x v="8"/>
    <x v="2"/>
    <s v=""/>
    <s v=""/>
    <x v="136"/>
    <m/>
    <m/>
    <s v=""/>
    <e v="#DIV/0!"/>
    <e v="#N/A"/>
    <x v="0"/>
  </r>
  <r>
    <s v="so are not included in age-specific counts, age-specific rates or in any age-adjusted rates. More information:"/>
    <x v="6"/>
    <x v="8"/>
    <x v="2"/>
    <s v=""/>
    <s v=""/>
    <x v="136"/>
    <m/>
    <m/>
    <s v=""/>
    <e v="#DIV/0!"/>
    <e v="#N/A"/>
    <x v="0"/>
  </r>
  <r>
    <s v="http://wonder.cdc.gov/wonder/help/mcd-provisional.html#Not Stated."/>
    <x v="6"/>
    <x v="8"/>
    <x v="2"/>
    <s v=""/>
    <s v=""/>
    <x v="136"/>
    <m/>
    <m/>
    <s v=""/>
    <e v="#DIV/0!"/>
    <e v="#N/A"/>
    <x v="0"/>
  </r>
  <r>
    <s v="5. The population figures for years 2023 and later are single-race estimates of the July 1 resident population, from the Vintage"/>
    <x v="6"/>
    <x v="8"/>
    <x v="2"/>
    <s v=""/>
    <s v=""/>
    <x v="136"/>
    <m/>
    <m/>
    <s v=""/>
    <e v="#DIV/0!"/>
    <e v="#N/A"/>
    <x v="0"/>
  </r>
  <r>
    <s v="2023 postcensal series released by the Census Bureau on June 27, 2024. The population figures for years 2022 and later are"/>
    <x v="6"/>
    <x v="8"/>
    <x v="2"/>
    <s v=""/>
    <s v=""/>
    <x v="136"/>
    <m/>
    <m/>
    <s v=""/>
    <e v="#DIV/0!"/>
    <e v="#N/A"/>
    <x v="0"/>
  </r>
  <r>
    <s v="single-race estimates of the July 1 resident population, from the Vintage 2022 postcensal series released by the Census Bureau"/>
    <x v="6"/>
    <x v="8"/>
    <x v="2"/>
    <s v=""/>
    <s v=""/>
    <x v="136"/>
    <m/>
    <m/>
    <s v=""/>
    <e v="#DIV/0!"/>
    <e v="#N/A"/>
    <x v="0"/>
  </r>
  <r>
    <s v="on June 22, 2023. The 2022 and 2023 series is based on the Modified Blended Base produced by the US Census Bureau in lieu of the"/>
    <x v="6"/>
    <x v="8"/>
    <x v="2"/>
    <s v=""/>
    <s v=""/>
    <x v="136"/>
    <m/>
    <m/>
    <s v=""/>
    <e v="#DIV/0!"/>
    <e v="#N/A"/>
    <x v="0"/>
  </r>
  <r>
    <s v="April 1, 2020 decennial population count. The Modified Blended Base consists of the blend of Vintage 2020 postcensal population"/>
    <x v="6"/>
    <x v="8"/>
    <x v="2"/>
    <s v=""/>
    <s v=""/>
    <x v="136"/>
    <m/>
    <m/>
    <s v=""/>
    <e v="#DIV/0!"/>
    <e v="#N/A"/>
    <x v="0"/>
  </r>
  <r>
    <s v="estimates for April 1, 2020, 2020 Demographic Analysis Estimates, and 2020 Census data from the internal Census Edited File"/>
    <x v="6"/>
    <x v="8"/>
    <x v="2"/>
    <s v=""/>
    <s v=""/>
    <x v="136"/>
    <m/>
    <m/>
    <s v=""/>
    <e v="#DIV/0!"/>
    <e v="#N/A"/>
    <x v="0"/>
  </r>
  <r>
    <s v="(CEF). The population figures for years 2021 are single-race estimates of the July 1 resident population, based on the Blended"/>
    <x v="6"/>
    <x v="8"/>
    <x v="2"/>
    <s v=""/>
    <s v=""/>
    <x v="136"/>
    <m/>
    <m/>
    <s v=""/>
    <e v="#DIV/0!"/>
    <e v="#N/A"/>
    <x v="0"/>
  </r>
  <r>
    <s v="Base produced by the US Census Bureau in lieu of the April 1, 2020 decennial population count, from the Vintage 2021 postcensal"/>
    <x v="6"/>
    <x v="8"/>
    <x v="2"/>
    <s v=""/>
    <s v=""/>
    <x v="136"/>
    <m/>
    <m/>
    <s v=""/>
    <e v="#DIV/0!"/>
    <e v="#N/A"/>
    <x v="0"/>
  </r>
  <r>
    <s v="series released by the Census Bureau on June 30, 2022. The population figures for year 2020 are single-race estimates of the"/>
    <x v="6"/>
    <x v="8"/>
    <x v="2"/>
    <s v=""/>
    <s v=""/>
    <x v="136"/>
    <m/>
    <m/>
    <s v=""/>
    <e v="#DIV/0!"/>
    <e v="#N/A"/>
    <x v="0"/>
  </r>
  <r>
    <s v="July 1 resident population, from the Vintage 2020 postcensal series based on April 2010 Census, released by the Census Bureau on"/>
    <x v="6"/>
    <x v="8"/>
    <x v="2"/>
    <s v=""/>
    <s v=""/>
    <x v="136"/>
    <m/>
    <m/>
    <s v=""/>
    <e v="#DIV/0!"/>
    <e v="#N/A"/>
    <x v="0"/>
  </r>
  <r>
    <s v="July 27, 2021. The population figures for year 2019 are single-race estimates of the July 1 resident population, from the"/>
    <x v="6"/>
    <x v="8"/>
    <x v="2"/>
    <s v=""/>
    <s v=""/>
    <x v="136"/>
    <m/>
    <m/>
    <s v=""/>
    <e v="#DIV/0!"/>
    <e v="#N/A"/>
    <x v="0"/>
  </r>
  <r>
    <s v="Vintage 2019 postcensal series based on April 2010 Census, released by the Census Bureau on June 25, 2020. The population"/>
    <x v="6"/>
    <x v="8"/>
    <x v="2"/>
    <s v=""/>
    <s v=""/>
    <x v="136"/>
    <m/>
    <m/>
    <s v=""/>
    <e v="#DIV/0!"/>
    <e v="#N/A"/>
    <x v="0"/>
  </r>
  <r>
    <s v="figures for year 2018 are single-race estimates of the July 1 resident population, from the Vintage 2018 postcensal series based"/>
    <x v="6"/>
    <x v="8"/>
    <x v="2"/>
    <s v=""/>
    <s v=""/>
    <x v="136"/>
    <m/>
    <m/>
    <s v=""/>
    <e v="#DIV/0!"/>
    <e v="#N/A"/>
    <x v="0"/>
  </r>
  <r>
    <s v="on April 2010 Census, released by the Census Bureau on June 20, 2019. More information:"/>
    <x v="6"/>
    <x v="8"/>
    <x v="2"/>
    <s v=""/>
    <s v=""/>
    <x v="136"/>
    <m/>
    <m/>
    <s v=""/>
    <e v="#DIV/0!"/>
    <e v="#N/A"/>
    <x v="0"/>
  </r>
  <r>
    <s v="http://wonder.cdc.gov/wonder/help/mcd-provisional.html#Population Data."/>
    <x v="6"/>
    <x v="8"/>
    <x v="2"/>
    <s v=""/>
    <s v=""/>
    <x v="136"/>
    <m/>
    <m/>
    <s v=""/>
    <e v="#DIV/0!"/>
    <e v="#N/A"/>
    <x v="0"/>
  </r>
  <r>
    <s v="6. Beginning with the 2018 data, changes have been implemented that affect the counts for ICD-10 cause of death codes O00-O99"/>
    <x v="6"/>
    <x v="8"/>
    <x v="2"/>
    <s v=""/>
    <s v=""/>
    <x v="136"/>
    <m/>
    <m/>
    <s v=""/>
    <e v="#DIV/0!"/>
    <e v="#N/A"/>
    <x v="0"/>
  </r>
  <r>
    <s v="compared to previous practice. In addition, data for the cause of death codes O00-O99 for 2003 through 2017 reflect differences"/>
    <x v="6"/>
    <x v="8"/>
    <x v="2"/>
    <s v=""/>
    <s v=""/>
    <x v="136"/>
    <m/>
    <m/>
    <s v=""/>
    <e v="#DIV/0!"/>
    <e v="#N/A"/>
    <x v="0"/>
  </r>
  <r>
    <s v="in information available to individual states and probable errors. Deaths with the underlying cause classified with O00-O99 are"/>
    <x v="6"/>
    <x v="8"/>
    <x v="2"/>
    <s v=""/>
    <s v=""/>
    <x v="136"/>
    <m/>
    <m/>
    <s v=""/>
    <e v="#DIV/0!"/>
    <e v="#N/A"/>
    <x v="0"/>
  </r>
  <r>
    <s v="subject to further processing before these deaths records are considered final. Provisional deaths have not undergone full"/>
    <x v="6"/>
    <x v="8"/>
    <x v="2"/>
    <s v=""/>
    <s v=""/>
    <x v="136"/>
    <m/>
    <m/>
    <s v=""/>
    <e v="#DIV/0!"/>
    <e v="#N/A"/>
    <x v="0"/>
  </r>
  <r>
    <s v="processing and review and therefore should not be considered final for statistical purposes. Caution should be used in"/>
    <x v="6"/>
    <x v="8"/>
    <x v="2"/>
    <s v=""/>
    <s v=""/>
    <x v="136"/>
    <m/>
    <m/>
    <s v=""/>
    <e v="#DIV/0!"/>
    <e v="#N/A"/>
    <x v="0"/>
  </r>
  <r>
    <s v="interpreting these data. More information can be found at: https://www.cdc.gov/nchs/maternal-mortality/."/>
    <x v="6"/>
    <x v="8"/>
    <x v="2"/>
    <s v=""/>
    <s v=""/>
    <x v="136"/>
    <m/>
    <m/>
    <s v=""/>
    <e v="#DIV/0!"/>
    <e v="#N/A"/>
    <x v="0"/>
  </r>
  <r>
    <s v="7. After the creation of the final 2023 dataset, North Carolina updated the cause of death information for over 900 death"/>
    <x v="6"/>
    <x v="8"/>
    <x v="2"/>
    <s v=""/>
    <s v=""/>
    <x v="136"/>
    <m/>
    <m/>
    <s v=""/>
    <e v="#DIV/0!"/>
    <e v="#N/A"/>
    <x v="0"/>
  </r>
  <r>
    <s v="certificates to include a cause of death code indicating drug overdose (ICD-10 underlying cause-of-death codes: X40-X44,"/>
    <x v="6"/>
    <x v="8"/>
    <x v="2"/>
    <s v=""/>
    <s v=""/>
    <x v="136"/>
    <m/>
    <m/>
    <s v=""/>
    <e v="#DIV/0!"/>
    <e v="#N/A"/>
    <x v="0"/>
  </r>
  <r>
    <s v="X60-X64, X85, and Y10-Y14). Jurisdictions can continue to update death certificates after the closing of the mortality file. As"/>
    <x v="6"/>
    <x v="8"/>
    <x v="2"/>
    <s v=""/>
    <s v=""/>
    <x v="136"/>
    <m/>
    <m/>
    <s v=""/>
    <e v="#DIV/0!"/>
    <e v="#N/A"/>
    <x v="0"/>
  </r>
  <r>
    <s v="a result, users should consider that the actual death count for drug overdose deaths for North Carolina in 2023 is over 4,400"/>
    <x v="6"/>
    <x v="8"/>
    <x v="2"/>
    <s v=""/>
    <s v=""/>
    <x v="136"/>
    <m/>
    <m/>
    <s v=""/>
    <e v="#DIV/0!"/>
    <e v="#N/A"/>
    <x v="0"/>
  </r>
  <r>
    <s v="deaths, with a crude rate of approximately 41.0 per 100,000 population, and an age-adjusted rate of approximately 42.1 per"/>
    <x v="6"/>
    <x v="8"/>
    <x v="2"/>
    <s v=""/>
    <s v=""/>
    <x v="136"/>
    <m/>
    <m/>
    <s v=""/>
    <e v="#DIV/0!"/>
    <e v="#N/A"/>
    <x v="0"/>
  </r>
  <r>
    <s v="100,000 population. These deaths will not be updated on the final mortality datasets."/>
    <x v="6"/>
    <x v="8"/>
    <x v="2"/>
    <s v=""/>
    <s v=""/>
    <x v="136"/>
    <m/>
    <m/>
    <s v=""/>
    <e v="#DIV/0!"/>
    <e v="#N/A"/>
    <x v="0"/>
  </r>
  <r>
    <s v="8. Deaths related to external causes of injury or sudden death: In the provisional mortality data, causes of death classified as"/>
    <x v="6"/>
    <x v="8"/>
    <x v="2"/>
    <s v=""/>
    <s v=""/>
    <x v="136"/>
    <m/>
    <m/>
    <s v=""/>
    <e v="#DIV/0!"/>
    <e v="#N/A"/>
    <x v="0"/>
  </r>
  <r>
    <s v="external causes of injury (ICD-10 codes V01-Y89), sudden deaths (ICD-10 codes R95 and R96), or drug poisoning (ICD-10 codes"/>
    <x v="6"/>
    <x v="8"/>
    <x v="2"/>
    <s v=""/>
    <s v=""/>
    <x v="136"/>
    <m/>
    <m/>
    <s v=""/>
    <e v="#DIV/0!"/>
    <e v="#N/A"/>
    <x v="0"/>
  </r>
  <r>
    <s v="T36-T50), have the cause of death labeled as 'Data not shown due to 6 month lag to account for delays in death certificate"/>
    <x v="6"/>
    <x v="8"/>
    <x v="2"/>
    <s v=""/>
    <s v=""/>
    <x v="136"/>
    <m/>
    <m/>
    <s v=""/>
    <e v="#DIV/0!"/>
    <e v="#N/A"/>
    <x v="0"/>
  </r>
  <r>
    <s v="completion for certain causes of death.' For these deaths occurring 24 weeks prior to the final date in the provisional data,"/>
    <x v="6"/>
    <x v="8"/>
    <x v="2"/>
    <s v=""/>
    <s v=""/>
    <x v="136"/>
    <m/>
    <m/>
    <s v=""/>
    <e v="#DIV/0!"/>
    <e v="#N/A"/>
    <x v="0"/>
  </r>
  <r>
    <s v="the number of deaths and related statistics are not available by specific cause of death for ICD-10 codes V01-Y89, R95, R96, or"/>
    <x v="6"/>
    <x v="8"/>
    <x v="2"/>
    <s v=""/>
    <s v=""/>
    <x v="136"/>
    <m/>
    <m/>
    <s v=""/>
    <e v="#DIV/0!"/>
    <e v="#N/A"/>
    <x v="0"/>
  </r>
  <r>
    <s v="T36-T50. More information: http://wonder.cdc.gov/wonder/help/mcd-provisional.html#999."/>
    <x v="6"/>
    <x v="8"/>
    <x v="2"/>
    <s v=""/>
    <s v=""/>
    <x v="136"/>
    <m/>
    <m/>
    <s v=""/>
    <e v="#DIV/0!"/>
    <e v="#N/A"/>
    <x v="0"/>
  </r>
  <r>
    <s v="9. Deaths occurring through May 17, 2025 as of May 25, 2025."/>
    <x v="6"/>
    <x v="8"/>
    <x v="2"/>
    <s v=""/>
    <s v=""/>
    <x v="136"/>
    <m/>
    <m/>
    <s v=""/>
    <e v="#DIV/0!"/>
    <e v="#N/A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7">
  <r>
    <s v=""/>
    <n v="2018"/>
    <x v="0"/>
    <x v="0"/>
    <s v="F"/>
    <x v="0"/>
    <s v="GR113-001"/>
    <n v="0"/>
    <n v="1560612"/>
    <s v="Unreliable"/>
    <n v="0"/>
    <n v="0"/>
    <e v="#DIV/0!"/>
    <n v="0"/>
  </r>
  <r>
    <s v=""/>
    <n v="2018"/>
    <x v="0"/>
    <x v="0"/>
    <s v="F"/>
    <x v="1"/>
    <s v="GR113-002"/>
    <n v="0"/>
    <n v="1560612"/>
    <s v="Unreliable"/>
    <n v="0"/>
    <n v="0"/>
    <e v="#DIV/0!"/>
    <n v="0"/>
  </r>
  <r>
    <s v=""/>
    <n v="2018"/>
    <x v="0"/>
    <x v="0"/>
    <s v="F"/>
    <x v="2"/>
    <s v="GR113-006"/>
    <n v="0"/>
    <n v="1560612"/>
    <s v="Unreliable"/>
    <n v="0"/>
    <n v="0"/>
    <e v="#DIV/0!"/>
    <n v="0"/>
  </r>
  <r>
    <s v=""/>
    <n v="2018"/>
    <x v="0"/>
    <x v="0"/>
    <s v="F"/>
    <x v="3"/>
    <s v="GR113-007"/>
    <n v="0"/>
    <n v="1560612"/>
    <s v="Unreliable"/>
    <n v="0"/>
    <n v="0"/>
    <e v="#DIV/0!"/>
    <n v="0"/>
  </r>
  <r>
    <s v=""/>
    <n v="2018"/>
    <x v="0"/>
    <x v="0"/>
    <s v="F"/>
    <x v="4"/>
    <s v="GR113-008"/>
    <n v="0"/>
    <n v="1560612"/>
    <s v="Unreliable"/>
    <n v="0"/>
    <n v="0"/>
    <e v="#DIV/0!"/>
    <n v="0"/>
  </r>
  <r>
    <s v=""/>
    <n v="2018"/>
    <x v="0"/>
    <x v="0"/>
    <s v="F"/>
    <x v="5"/>
    <s v="GR113-009"/>
    <n v="0"/>
    <n v="1560612"/>
    <s v="Unreliable"/>
    <n v="0"/>
    <n v="0"/>
    <e v="#DIV/0!"/>
    <n v="0"/>
  </r>
  <r>
    <s v=""/>
    <n v="2018"/>
    <x v="0"/>
    <x v="0"/>
    <s v="F"/>
    <x v="6"/>
    <s v="GR113-010"/>
    <n v="15"/>
    <n v="1560612"/>
    <s v="Unreliable"/>
    <n v="0.96116139053140692"/>
    <n v="1.2566129255205518"/>
    <n v="0.76488262297098841"/>
    <n v="-0.29545153498914489"/>
  </r>
  <r>
    <s v=""/>
    <n v="2018"/>
    <x v="0"/>
    <x v="0"/>
    <s v="F"/>
    <x v="7"/>
    <s v="GR113-011"/>
    <n v="0"/>
    <n v="1560612"/>
    <s v="Unreliable"/>
    <n v="0"/>
    <n v="0"/>
    <e v="#DIV/0!"/>
    <n v="0"/>
  </r>
  <r>
    <s v=""/>
    <n v="2018"/>
    <x v="0"/>
    <x v="0"/>
    <s v="F"/>
    <x v="8"/>
    <s v="GR113-012"/>
    <n v="0"/>
    <n v="1560612"/>
    <s v="Unreliable"/>
    <n v="0"/>
    <n v="0"/>
    <e v="#DIV/0!"/>
    <n v="0"/>
  </r>
  <r>
    <s v=""/>
    <n v="2018"/>
    <x v="0"/>
    <x v="0"/>
    <s v="F"/>
    <x v="9"/>
    <s v="GR113-013"/>
    <n v="0"/>
    <n v="1560612"/>
    <s v="Unreliable"/>
    <n v="0"/>
    <n v="0"/>
    <e v="#DIV/0!"/>
    <n v="0"/>
  </r>
  <r>
    <s v=""/>
    <n v="2018"/>
    <x v="0"/>
    <x v="0"/>
    <s v="F"/>
    <x v="10"/>
    <s v="GR113-014"/>
    <n v="0"/>
    <n v="1560612"/>
    <s v="Unreliable"/>
    <n v="0"/>
    <n v="0"/>
    <e v="#DIV/0!"/>
    <n v="0"/>
  </r>
  <r>
    <s v=""/>
    <n v="2018"/>
    <x v="0"/>
    <x v="0"/>
    <s v="F"/>
    <x v="11"/>
    <s v="GR113-017"/>
    <n v="0"/>
    <n v="1560612"/>
    <s v="Unreliable"/>
    <n v="0"/>
    <n v="0"/>
    <e v="#DIV/0!"/>
    <n v="0"/>
  </r>
  <r>
    <s v=""/>
    <n v="2018"/>
    <x v="0"/>
    <x v="0"/>
    <s v="F"/>
    <x v="12"/>
    <s v="GR113-019"/>
    <n v="389"/>
    <n v="1560612"/>
    <s v="24.93"/>
    <n v="24.926118727781152"/>
    <n v="27.080008544967892"/>
    <n v="0.9204619963981886"/>
    <n v="-2.1538898171867409"/>
  </r>
  <r>
    <s v=""/>
    <n v="2018"/>
    <x v="0"/>
    <x v="0"/>
    <s v="F"/>
    <x v="13"/>
    <s v="GR113-021"/>
    <n v="0"/>
    <n v="1560612"/>
    <s v="Unreliable"/>
    <n v="0"/>
    <e v="#N/A"/>
    <e v="#N/A"/>
    <e v="#N/A"/>
  </r>
  <r>
    <s v=""/>
    <n v="2018"/>
    <x v="0"/>
    <x v="0"/>
    <s v="F"/>
    <x v="14"/>
    <s v="GR113-022"/>
    <n v="14"/>
    <n v="1560612"/>
    <s v="Unreliable"/>
    <n v="0.89708396449597971"/>
    <n v="0.94245969414041386"/>
    <n v="0.95185393080834102"/>
    <n v="-4.5375729644434148E-2"/>
  </r>
  <r>
    <s v=""/>
    <n v="2018"/>
    <x v="0"/>
    <x v="0"/>
    <s v="F"/>
    <x v="15"/>
    <s v="GR113-023"/>
    <n v="43"/>
    <n v="1560612"/>
    <s v="2.76"/>
    <n v="2.7553293195233666"/>
    <n v="3.2043629600774075"/>
    <n v="0.85986804673862738"/>
    <n v="-0.44903364055404094"/>
  </r>
  <r>
    <s v=""/>
    <n v="2018"/>
    <x v="0"/>
    <x v="0"/>
    <s v="F"/>
    <x v="16"/>
    <s v="GR113-026"/>
    <n v="0"/>
    <n v="1560612"/>
    <s v="Unreliable"/>
    <n v="0"/>
    <n v="0"/>
    <e v="#DIV/0!"/>
    <n v="0"/>
  </r>
  <r>
    <s v=""/>
    <n v="2018"/>
    <x v="0"/>
    <x v="0"/>
    <s v="F"/>
    <x v="17"/>
    <s v="GR113-027"/>
    <n v="26"/>
    <n v="1560612"/>
    <s v="1.67"/>
    <n v="1.6660130769211052"/>
    <n v="1.0052903404164415"/>
    <n v="1.657245683103808"/>
    <n v="0.66072273650466373"/>
  </r>
  <r>
    <s v=""/>
    <n v="2018"/>
    <x v="0"/>
    <x v="0"/>
    <s v="F"/>
    <x v="18"/>
    <s v="GR113-028"/>
    <n v="12"/>
    <n v="1560612"/>
    <s v="Unreliable"/>
    <n v="0.76892911242512563"/>
    <n v="0.69113710903630354"/>
    <n v="1.112556542503256"/>
    <n v="7.7792003388822084E-2"/>
  </r>
  <r>
    <s v=""/>
    <n v="2018"/>
    <x v="0"/>
    <x v="0"/>
    <s v="F"/>
    <x v="19"/>
    <s v="GR113-029"/>
    <n v="130"/>
    <n v="1560612"/>
    <s v="8.33"/>
    <n v="8.3300653846055273"/>
    <n v="7.5396775531233109"/>
    <n v="1.1048304554025388"/>
    <n v="0.79038783148221636"/>
  </r>
  <r>
    <s v=""/>
    <n v="2018"/>
    <x v="0"/>
    <x v="0"/>
    <s v="F"/>
    <x v="20"/>
    <s v="GR113-030"/>
    <n v="40"/>
    <n v="1560612"/>
    <s v="2.56"/>
    <n v="2.5630970414170853"/>
    <n v="2.136241973384938"/>
    <n v="1.1998158791701778"/>
    <n v="0.42685506803214723"/>
  </r>
  <r>
    <s v=""/>
    <n v="2018"/>
    <x v="0"/>
    <x v="0"/>
    <s v="F"/>
    <x v="21"/>
    <s v="GR113-032"/>
    <n v="20"/>
    <n v="1560612"/>
    <s v="1.28"/>
    <n v="1.2815485207085426"/>
    <n v="1.6335968031767174"/>
    <n v="0.78449499791896249"/>
    <n v="-0.35204828246817477"/>
  </r>
  <r>
    <s v=""/>
    <n v="2018"/>
    <x v="0"/>
    <x v="0"/>
    <s v="F"/>
    <x v="22"/>
    <s v="GR113-033"/>
    <n v="0"/>
    <n v="1560612"/>
    <s v="Unreliable"/>
    <n v="0"/>
    <n v="0"/>
    <e v="#DIV/0!"/>
    <n v="0"/>
  </r>
  <r>
    <s v=""/>
    <n v="2018"/>
    <x v="0"/>
    <x v="0"/>
    <s v="F"/>
    <x v="23"/>
    <s v="GR113-036"/>
    <n v="18"/>
    <n v="1560612"/>
    <s v="Unreliable"/>
    <n v="1.1533936686376882"/>
    <n v="1.6335968031767174"/>
    <n v="0.70604549812706607"/>
    <n v="-0.48020313453902919"/>
  </r>
  <r>
    <s v=""/>
    <n v="2018"/>
    <x v="0"/>
    <x v="0"/>
    <s v="F"/>
    <x v="24"/>
    <s v="GR113-037"/>
    <n v="14"/>
    <n v="1560612"/>
    <s v="Unreliable"/>
    <n v="0.89708396449597971"/>
    <n v="1.6335968031767174"/>
    <n v="0.54914649854327369"/>
    <n v="-0.73651283868073769"/>
  </r>
  <r>
    <s v=""/>
    <n v="2018"/>
    <x v="0"/>
    <x v="0"/>
    <s v="F"/>
    <x v="25"/>
    <s v="GR113-038"/>
    <n v="0"/>
    <n v="1560612"/>
    <s v="Unreliable"/>
    <n v="0"/>
    <e v="#N/A"/>
    <e v="#N/A"/>
    <e v="#N/A"/>
  </r>
  <r>
    <s v=""/>
    <n v="2018"/>
    <x v="0"/>
    <x v="0"/>
    <s v="F"/>
    <x v="26"/>
    <s v="GR113-039"/>
    <n v="0"/>
    <n v="1560612"/>
    <s v="Unreliable"/>
    <n v="0"/>
    <e v="#N/A"/>
    <e v="#N/A"/>
    <e v="#N/A"/>
  </r>
  <r>
    <s v=""/>
    <n v="2018"/>
    <x v="0"/>
    <x v="0"/>
    <s v="F"/>
    <x v="27"/>
    <s v="GR113-040"/>
    <n v="13"/>
    <n v="1560612"/>
    <s v="Unreliable"/>
    <n v="0.83300653846055261"/>
    <n v="0.87962904786438634"/>
    <n v="0.94699753320217595"/>
    <n v="-4.6622509403833723E-2"/>
  </r>
  <r>
    <s v=""/>
    <n v="2018"/>
    <x v="0"/>
    <x v="0"/>
    <s v="F"/>
    <x v="28"/>
    <s v="GR113-042"/>
    <n v="0"/>
    <n v="1560612"/>
    <s v="Unreliable"/>
    <n v="0"/>
    <n v="0"/>
    <e v="#DIV/0!"/>
    <n v="0"/>
  </r>
  <r>
    <s v=""/>
    <n v="2018"/>
    <x v="0"/>
    <x v="0"/>
    <s v="F"/>
    <x v="29"/>
    <s v="GR113-043"/>
    <n v="45"/>
    <n v="1560612"/>
    <s v="2.88"/>
    <n v="2.8834841715942208"/>
    <n v="2.953040374973297"/>
    <n v="0.97644590166509149"/>
    <n v="-6.9556203379076198E-2"/>
  </r>
  <r>
    <s v=""/>
    <n v="2018"/>
    <x v="0"/>
    <x v="0"/>
    <s v="F"/>
    <x v="30"/>
    <s v="GR113-046"/>
    <n v="46"/>
    <n v="1560612"/>
    <s v="2.95"/>
    <n v="2.9475615976296479"/>
    <n v="3.5813468377335727"/>
    <n v="0.82303159430796413"/>
    <n v="-0.63378524010392479"/>
  </r>
  <r>
    <s v=""/>
    <n v="2018"/>
    <x v="0"/>
    <x v="0"/>
    <s v="F"/>
    <x v="31"/>
    <s v="GR113-051"/>
    <n v="0"/>
    <n v="1560612"/>
    <s v="Unreliable"/>
    <n v="0"/>
    <n v="0"/>
    <e v="#DIV/0!"/>
    <n v="0"/>
  </r>
  <r>
    <s v=""/>
    <n v="2018"/>
    <x v="0"/>
    <x v="0"/>
    <s v="F"/>
    <x v="32"/>
    <s v="GR113-053"/>
    <n v="245"/>
    <n v="1560612"/>
    <s v="15.70"/>
    <n v="15.698969378679648"/>
    <n v="14.890863167418541"/>
    <n v="1.0542685942497447"/>
    <n v="0.80810621126110682"/>
  </r>
  <r>
    <s v=""/>
    <n v="2018"/>
    <x v="0"/>
    <x v="0"/>
    <s v="F"/>
    <x v="33"/>
    <s v="GR113-054"/>
    <n v="193"/>
    <n v="1560612"/>
    <s v="12.37"/>
    <n v="12.366943224837435"/>
    <n v="10.806871159476747"/>
    <n v="1.1443592731271373"/>
    <n v="1.5600720653606874"/>
  </r>
  <r>
    <s v=""/>
    <n v="2018"/>
    <x v="0"/>
    <x v="0"/>
    <s v="F"/>
    <x v="34"/>
    <s v="GR113-056"/>
    <n v="39"/>
    <n v="1560612"/>
    <s v="2.50"/>
    <n v="2.4990196153816582"/>
    <n v="1.9477500345568555"/>
    <n v="1.2830289159513353"/>
    <n v="0.55126958082480271"/>
  </r>
  <r>
    <s v=""/>
    <n v="2018"/>
    <x v="0"/>
    <x v="0"/>
    <s v="F"/>
    <x v="35"/>
    <s v="GR113-058"/>
    <n v="67"/>
    <n v="1560612"/>
    <s v="4.29"/>
    <n v="4.2931875443736169"/>
    <n v="3.5813468377335727"/>
    <n v="1.1987634091007302"/>
    <n v="0.71184070664004429"/>
  </r>
  <r>
    <s v=""/>
    <n v="2018"/>
    <x v="0"/>
    <x v="0"/>
    <s v="F"/>
    <x v="36"/>
    <s v="GR113-059"/>
    <n v="23"/>
    <n v="1560612"/>
    <s v="1.47"/>
    <n v="1.4737807988148239"/>
    <n v="1.1309516329684968"/>
    <n v="1.3031333576542763"/>
    <n v="0.34282916584632717"/>
  </r>
  <r>
    <s v=""/>
    <n v="2018"/>
    <x v="0"/>
    <x v="0"/>
    <s v="F"/>
    <x v="37"/>
    <s v="GR113-060"/>
    <n v="0"/>
    <n v="1560612"/>
    <s v="Unreliable"/>
    <n v="0"/>
    <n v="0"/>
    <e v="#DIV/0!"/>
    <n v="0"/>
  </r>
  <r>
    <s v=""/>
    <n v="2018"/>
    <x v="0"/>
    <x v="0"/>
    <s v="F"/>
    <x v="38"/>
    <s v="GR113-061"/>
    <n v="44"/>
    <n v="1560612"/>
    <s v="2.82"/>
    <n v="2.8194067455587937"/>
    <n v="2.4503952047650763"/>
    <n v="1.1505926636144781"/>
    <n v="0.36901154079371734"/>
  </r>
  <r>
    <s v=""/>
    <n v="2018"/>
    <x v="0"/>
    <x v="0"/>
    <s v="F"/>
    <x v="39"/>
    <s v="GR113-062"/>
    <n v="18"/>
    <n v="1560612"/>
    <s v="Unreliable"/>
    <n v="1.1533936686376882"/>
    <n v="1.2566129255205518"/>
    <n v="0.91785914756518594"/>
    <n v="-0.1032192568828636"/>
  </r>
  <r>
    <s v=""/>
    <n v="2018"/>
    <x v="0"/>
    <x v="0"/>
    <s v="F"/>
    <x v="40"/>
    <s v="GR113-063"/>
    <n v="26"/>
    <n v="1560612"/>
    <s v="1.67"/>
    <n v="1.6660130769211052"/>
    <n v="1.1937822792445243"/>
    <n v="1.3955753120874173"/>
    <n v="0.47223079767658094"/>
  </r>
  <r>
    <s v=""/>
    <n v="2018"/>
    <x v="0"/>
    <x v="0"/>
    <s v="F"/>
    <x v="41"/>
    <s v="GR113-064"/>
    <n v="81"/>
    <n v="1560612"/>
    <s v="5.19"/>
    <n v="5.1902715088695972"/>
    <n v="4.8379597632541245"/>
    <n v="1.0728223802709966"/>
    <n v="0.35231174561547274"/>
  </r>
  <r>
    <s v=""/>
    <n v="2018"/>
    <x v="0"/>
    <x v="0"/>
    <s v="F"/>
    <x v="42"/>
    <s v="GR113-068"/>
    <n v="71"/>
    <n v="1560612"/>
    <s v="4.55"/>
    <n v="4.5494972485153262"/>
    <n v="4.3981452393219316"/>
    <n v="1.0344126901131461"/>
    <n v="0.15135200919339464"/>
  </r>
  <r>
    <s v=""/>
    <n v="2018"/>
    <x v="0"/>
    <x v="0"/>
    <s v="F"/>
    <x v="43"/>
    <s v="GR113-070"/>
    <n v="41"/>
    <n v="1560612"/>
    <s v="2.63"/>
    <n v="2.6271744674525119"/>
    <n v="2.8273790824212419"/>
    <n v="0.92919074197957086"/>
    <n v="-0.20020461496872999"/>
  </r>
  <r>
    <s v=""/>
    <n v="2018"/>
    <x v="0"/>
    <x v="0"/>
    <s v="F"/>
    <x v="44"/>
    <s v="GR113-071"/>
    <n v="0"/>
    <n v="1560612"/>
    <s v="Unreliable"/>
    <n v="0"/>
    <n v="0"/>
    <e v="#DIV/0!"/>
    <n v="0"/>
  </r>
  <r>
    <s v=""/>
    <n v="2018"/>
    <x v="0"/>
    <x v="0"/>
    <s v="F"/>
    <x v="45"/>
    <s v="GR113-075"/>
    <n v="18"/>
    <n v="1560612"/>
    <s v="Unreliable"/>
    <n v="1.1533936686376882"/>
    <n v="0.94245969414041386"/>
    <n v="1.2238121967535813"/>
    <n v="0.21093397449727436"/>
  </r>
  <r>
    <s v=""/>
    <n v="2018"/>
    <x v="0"/>
    <x v="0"/>
    <s v="F"/>
    <x v="46"/>
    <s v="GR113-076"/>
    <n v="31"/>
    <n v="1560612"/>
    <s v="1.99"/>
    <n v="1.9864002070982407"/>
    <n v="1.6964274494527452"/>
    <n v="1.1709314228197845"/>
    <n v="0.28997275764549557"/>
  </r>
  <r>
    <s v=""/>
    <n v="2018"/>
    <x v="0"/>
    <x v="0"/>
    <s v="F"/>
    <x v="47"/>
    <s v="GR113-077"/>
    <n v="14"/>
    <n v="1560612"/>
    <s v="Unreliable"/>
    <n v="0.89708396449597971"/>
    <e v="#N/A"/>
    <e v="#N/A"/>
    <e v="#N/A"/>
  </r>
  <r>
    <s v=""/>
    <n v="2018"/>
    <x v="0"/>
    <x v="0"/>
    <s v="F"/>
    <x v="48"/>
    <s v="GR113-078"/>
    <n v="17"/>
    <n v="1560612"/>
    <s v="Unreliable"/>
    <n v="1.0893162426022613"/>
    <n v="1.3194435717965796"/>
    <n v="0.82558759304805096"/>
    <n v="-0.23012732919431822"/>
  </r>
  <r>
    <s v=""/>
    <n v="2018"/>
    <x v="0"/>
    <x v="0"/>
    <s v="F"/>
    <x v="49"/>
    <s v="GR113-079"/>
    <n v="0"/>
    <n v="1560612"/>
    <s v="Unreliable"/>
    <n v="0"/>
    <n v="0"/>
    <e v="#DIV/0!"/>
    <n v="0"/>
  </r>
  <r>
    <s v=""/>
    <n v="2018"/>
    <x v="0"/>
    <x v="0"/>
    <s v="F"/>
    <x v="50"/>
    <s v="GR113-080"/>
    <n v="0"/>
    <n v="1560612"/>
    <s v="Unreliable"/>
    <n v="0"/>
    <n v="0"/>
    <e v="#DIV/0!"/>
    <n v="0"/>
  </r>
  <r>
    <s v=""/>
    <n v="2018"/>
    <x v="0"/>
    <x v="0"/>
    <s v="F"/>
    <x v="51"/>
    <s v="GR113-081"/>
    <n v="0"/>
    <n v="1560612"/>
    <s v="Unreliable"/>
    <n v="0"/>
    <n v="0"/>
    <e v="#DIV/0!"/>
    <n v="0"/>
  </r>
  <r>
    <s v=""/>
    <n v="2018"/>
    <x v="0"/>
    <x v="0"/>
    <s v="F"/>
    <x v="52"/>
    <s v="GR113-082"/>
    <n v="19"/>
    <n v="1560612"/>
    <s v="Unreliable"/>
    <n v="1.2174710946731153"/>
    <n v="1.2566129255205518"/>
    <n v="0.96885132242991856"/>
    <n v="-3.9141830847436498E-2"/>
  </r>
  <r>
    <s v=""/>
    <n v="2018"/>
    <x v="0"/>
    <x v="0"/>
    <s v="F"/>
    <x v="53"/>
    <s v="GR113-083"/>
    <n v="0"/>
    <n v="1560612"/>
    <s v="Unreliable"/>
    <n v="0"/>
    <n v="0"/>
    <e v="#DIV/0!"/>
    <n v="0"/>
  </r>
  <r>
    <s v=""/>
    <n v="2018"/>
    <x v="0"/>
    <x v="0"/>
    <s v="F"/>
    <x v="54"/>
    <s v="GR113-084"/>
    <n v="0"/>
    <n v="1560612"/>
    <s v="Unreliable"/>
    <n v="0"/>
    <n v="0"/>
    <e v="#DIV/0!"/>
    <n v="0"/>
  </r>
  <r>
    <s v=""/>
    <n v="2018"/>
    <x v="0"/>
    <x v="0"/>
    <s v="F"/>
    <x v="55"/>
    <s v="GR113-086"/>
    <n v="10"/>
    <n v="1560612"/>
    <s v="Unreliable"/>
    <n v="0.64077426035427132"/>
    <e v="#N/A"/>
    <e v="#N/A"/>
    <e v="#N/A"/>
  </r>
  <r>
    <s v=""/>
    <n v="2018"/>
    <x v="0"/>
    <x v="0"/>
    <s v="F"/>
    <x v="56"/>
    <s v="GR113-087"/>
    <n v="0"/>
    <n v="1560612"/>
    <s v="Unreliable"/>
    <n v="0"/>
    <n v="0"/>
    <e v="#DIV/0!"/>
    <n v="0"/>
  </r>
  <r>
    <s v=""/>
    <n v="2018"/>
    <x v="0"/>
    <x v="0"/>
    <s v="F"/>
    <x v="57"/>
    <s v="GR113-089"/>
    <n v="14"/>
    <n v="1560612"/>
    <s v="Unreliable"/>
    <n v="0.89708396449597971"/>
    <n v="0.87962904786438634"/>
    <n v="1.0198434972946511"/>
    <n v="1.7454916631593376E-2"/>
  </r>
  <r>
    <s v=""/>
    <n v="2018"/>
    <x v="0"/>
    <x v="0"/>
    <s v="F"/>
    <x v="58"/>
    <s v="GR113-092"/>
    <n v="0"/>
    <n v="1560612"/>
    <s v="Unreliable"/>
    <n v="0"/>
    <n v="0"/>
    <e v="#DIV/0!"/>
    <n v="0"/>
  </r>
  <r>
    <s v=""/>
    <n v="2018"/>
    <x v="0"/>
    <x v="0"/>
    <s v="F"/>
    <x v="59"/>
    <s v="GR113-093"/>
    <n v="92"/>
    <n v="1560612"/>
    <s v="5.90"/>
    <n v="5.8951231952592957"/>
    <n v="7.0370323829150907"/>
    <n v="0.83772858706346343"/>
    <n v="-1.141909187655795"/>
  </r>
  <r>
    <s v=""/>
    <n v="2018"/>
    <x v="0"/>
    <x v="0"/>
    <s v="F"/>
    <x v="60"/>
    <s v="GR113-094"/>
    <n v="81"/>
    <n v="1560612"/>
    <s v="5.19"/>
    <n v="5.1902715088695972"/>
    <n v="6.4715565664308423"/>
    <n v="0.80201284738705569"/>
    <n v="-1.2812850575612451"/>
  </r>
  <r>
    <s v=""/>
    <n v="2018"/>
    <x v="0"/>
    <x v="0"/>
    <s v="F"/>
    <x v="61"/>
    <s v="GR113-095"/>
    <n v="11"/>
    <n v="1560612"/>
    <s v="Unreliable"/>
    <n v="0.70485168638969842"/>
    <e v="#N/A"/>
    <e v="#N/A"/>
    <e v="#N/A"/>
  </r>
  <r>
    <s v=""/>
    <n v="2018"/>
    <x v="0"/>
    <x v="0"/>
    <s v="F"/>
    <x v="62"/>
    <s v="GR113-097"/>
    <n v="12"/>
    <n v="1560612"/>
    <s v="Unreliable"/>
    <n v="0.76892911242512563"/>
    <e v="#N/A"/>
    <e v="#N/A"/>
    <e v="#N/A"/>
  </r>
  <r>
    <s v=""/>
    <n v="2018"/>
    <x v="0"/>
    <x v="0"/>
    <s v="F"/>
    <x v="63"/>
    <s v="GR113-098"/>
    <n v="0"/>
    <n v="1560612"/>
    <s v="Unreliable"/>
    <n v="0"/>
    <n v="0"/>
    <e v="#DIV/0!"/>
    <n v="0"/>
  </r>
  <r>
    <s v=""/>
    <n v="2018"/>
    <x v="0"/>
    <x v="0"/>
    <s v="F"/>
    <x v="64"/>
    <s v="GR113-099"/>
    <n v="0"/>
    <n v="1560612"/>
    <s v="Unreliable"/>
    <n v="0"/>
    <e v="#N/A"/>
    <e v="#N/A"/>
    <e v="#N/A"/>
  </r>
  <r>
    <s v=""/>
    <n v="2018"/>
    <x v="0"/>
    <x v="0"/>
    <s v="F"/>
    <x v="65"/>
    <s v="GR113-100"/>
    <n v="12"/>
    <n v="1560612"/>
    <s v="Unreliable"/>
    <n v="0.76892911242512563"/>
    <e v="#N/A"/>
    <e v="#N/A"/>
    <e v="#N/A"/>
  </r>
  <r>
    <s v=""/>
    <n v="2018"/>
    <x v="0"/>
    <x v="0"/>
    <s v="F"/>
    <x v="66"/>
    <s v="GR113-101"/>
    <n v="0"/>
    <n v="1560612"/>
    <s v="Unreliable"/>
    <n v="0"/>
    <n v="0"/>
    <e v="#DIV/0!"/>
    <n v="0"/>
  </r>
  <r>
    <s v=""/>
    <n v="2018"/>
    <x v="0"/>
    <x v="0"/>
    <s v="F"/>
    <x v="67"/>
    <s v="GR113-103"/>
    <n v="0"/>
    <n v="1560612"/>
    <s v="Unreliable"/>
    <n v="0"/>
    <n v="0"/>
    <e v="#DIV/0!"/>
    <n v="0"/>
  </r>
  <r>
    <s v=""/>
    <n v="2018"/>
    <x v="0"/>
    <x v="0"/>
    <s v="F"/>
    <x v="68"/>
    <s v="GR113-104"/>
    <n v="0"/>
    <n v="1560612"/>
    <s v="Unreliable"/>
    <n v="0"/>
    <n v="0"/>
    <e v="#DIV/0!"/>
    <n v="0"/>
  </r>
  <r>
    <s v=""/>
    <n v="2018"/>
    <x v="0"/>
    <x v="0"/>
    <s v="F"/>
    <x v="69"/>
    <s v="GR113-105"/>
    <n v="26"/>
    <n v="1560612"/>
    <s v="1.67"/>
    <n v="1.6660130769211052"/>
    <n v="2.010580680832883"/>
    <n v="0.82862284155190402"/>
    <n v="-0.34456760391177776"/>
  </r>
  <r>
    <s v=""/>
    <n v="2018"/>
    <x v="0"/>
    <x v="0"/>
    <s v="F"/>
    <x v="70"/>
    <s v="GR113-107"/>
    <n v="24"/>
    <n v="1560612"/>
    <s v="1.54"/>
    <n v="1.5378582248502513"/>
    <n v="2.010580680832883"/>
    <n v="0.76488262297098841"/>
    <n v="-0.47272245598263174"/>
  </r>
  <r>
    <s v=""/>
    <n v="2018"/>
    <x v="0"/>
    <x v="0"/>
    <s v="F"/>
    <x v="71"/>
    <s v="GR113-108"/>
    <n v="0"/>
    <n v="1560612"/>
    <s v="Unreliable"/>
    <n v="0"/>
    <n v="0"/>
    <e v="#DIV/0!"/>
    <n v="0"/>
  </r>
  <r>
    <s v=""/>
    <n v="2018"/>
    <x v="0"/>
    <x v="0"/>
    <s v="F"/>
    <x v="72"/>
    <s v="GR113-109"/>
    <n v="19"/>
    <n v="1560612"/>
    <s v="Unreliable"/>
    <n v="1.2174710946731153"/>
    <n v="0.94245969414041386"/>
    <n v="1.2918017632398913"/>
    <n v="0.27501140053270146"/>
  </r>
  <r>
    <s v=""/>
    <n v="2018"/>
    <x v="0"/>
    <x v="0"/>
    <s v="F"/>
    <x v="73"/>
    <s v="GR113-110"/>
    <n v="19"/>
    <n v="1560612"/>
    <s v="Unreliable"/>
    <n v="1.2174710946731153"/>
    <n v="1.3194435717965796"/>
    <n v="0.9227155451713509"/>
    <n v="-0.10197247712346424"/>
  </r>
  <r>
    <s v=""/>
    <n v="2018"/>
    <x v="0"/>
    <x v="0"/>
    <s v="F"/>
    <x v="74"/>
    <s v="GR113-111"/>
    <n v="207"/>
    <n v="1560612"/>
    <s v="13.26"/>
    <n v="13.264027189333415"/>
    <n v="14.451048643486345"/>
    <n v="0.91785914756518605"/>
    <n v="-1.18702145415293"/>
  </r>
  <r>
    <s v=""/>
    <n v="2018"/>
    <x v="0"/>
    <x v="0"/>
    <s v="F"/>
    <x v="75"/>
    <s v="GR113-112"/>
    <n v="387"/>
    <n v="1560612"/>
    <s v="24.80"/>
    <n v="24.797963875710298"/>
    <n v="26.011887558275426"/>
    <n v="0.95333196486239113"/>
    <n v="-1.2139236825651274"/>
  </r>
  <r>
    <s v=""/>
    <n v="2018"/>
    <x v="0"/>
    <x v="0"/>
    <s v="F"/>
    <x v="76"/>
    <s v="GR113-113"/>
    <n v="115"/>
    <n v="1560612"/>
    <s v="7.37"/>
    <n v="7.3689039940741194"/>
    <n v="6.4715565664308423"/>
    <n v="1.1386602154260668"/>
    <n v="0.89734742764327713"/>
  </r>
  <r>
    <s v=""/>
    <n v="2018"/>
    <x v="0"/>
    <x v="0"/>
    <s v="F"/>
    <x v="77"/>
    <s v="GR113-114"/>
    <n v="110"/>
    <n v="1560612"/>
    <s v="7.05"/>
    <n v="7.0485168638969844"/>
    <n v="5.9689113962226212"/>
    <n v="1.1808714179201225"/>
    <n v="1.0796054676743632"/>
  </r>
  <r>
    <s v=""/>
    <n v="2018"/>
    <x v="0"/>
    <x v="0"/>
    <s v="F"/>
    <x v="78"/>
    <s v="GR113-117"/>
    <n v="272"/>
    <n v="1560612"/>
    <s v="17.43"/>
    <n v="17.429059881636181"/>
    <n v="19.540330991844584"/>
    <n v="0.89195315519017715"/>
    <n v="-2.1112711102084027"/>
  </r>
  <r>
    <s v=""/>
    <n v="2018"/>
    <x v="0"/>
    <x v="0"/>
    <s v="F"/>
    <x v="79"/>
    <s v="GR113-118"/>
    <n v="11"/>
    <n v="1560612"/>
    <s v="Unreliable"/>
    <n v="0.70485168638969842"/>
    <n v="0.62830646276027591"/>
    <n v="1.1218278470241163"/>
    <n v="7.654522362942251E-2"/>
  </r>
  <r>
    <s v=""/>
    <n v="2018"/>
    <x v="0"/>
    <x v="0"/>
    <s v="F"/>
    <x v="80"/>
    <s v="GR113-119"/>
    <n v="0"/>
    <n v="1560612"/>
    <s v="Unreliable"/>
    <n v="0"/>
    <n v="0"/>
    <e v="#DIV/0!"/>
    <n v="0"/>
  </r>
  <r>
    <s v=""/>
    <n v="2018"/>
    <x v="0"/>
    <x v="0"/>
    <s v="F"/>
    <x v="81"/>
    <s v="GR113-122"/>
    <n v="231"/>
    <n v="1560612"/>
    <s v="14.80"/>
    <n v="14.801885414183666"/>
    <n v="17.152766433355534"/>
    <n v="0.86294449771085846"/>
    <n v="-2.3508810191718688"/>
  </r>
  <r>
    <s v=""/>
    <n v="2018"/>
    <x v="0"/>
    <x v="0"/>
    <s v="F"/>
    <x v="82"/>
    <s v="GR113-123"/>
    <n v="19"/>
    <n v="1560612"/>
    <s v="Unreliable"/>
    <n v="1.2174710946731153"/>
    <n v="1.4451048643486346"/>
    <n v="0.84247941080862476"/>
    <n v="-0.22763376967551929"/>
  </r>
  <r>
    <s v=""/>
    <n v="2018"/>
    <x v="0"/>
    <x v="0"/>
    <s v="F"/>
    <x v="83"/>
    <s v="GR113-124"/>
    <n v="153"/>
    <n v="1560612"/>
    <s v="9.80"/>
    <n v="9.803846183420351"/>
    <n v="10.115734050440443"/>
    <n v="0.96916804401292933"/>
    <n v="-0.31188786702009175"/>
  </r>
  <r>
    <s v=""/>
    <n v="2018"/>
    <x v="0"/>
    <x v="0"/>
    <s v="F"/>
    <x v="84"/>
    <s v="GR113-125"/>
    <n v="41"/>
    <n v="1560612"/>
    <s v="2.63"/>
    <n v="2.6271744674525119"/>
    <n v="2.8902097286972692"/>
    <n v="0.90899094324088459"/>
    <n v="-0.26303526124475729"/>
  </r>
  <r>
    <s v=""/>
    <n v="2018"/>
    <x v="0"/>
    <x v="0"/>
    <s v="F"/>
    <x v="85"/>
    <s v="GR113-126"/>
    <n v="112"/>
    <n v="1560612"/>
    <s v="7.18"/>
    <n v="7.1766717159678377"/>
    <n v="7.2255243217431726"/>
    <n v="0.99323888432174712"/>
    <n v="-4.8852605775334901E-2"/>
  </r>
  <r>
    <s v=""/>
    <n v="2018"/>
    <x v="0"/>
    <x v="0"/>
    <s v="F"/>
    <x v="86"/>
    <s v="GR113-127"/>
    <n v="44"/>
    <n v="1560612"/>
    <s v="2.82"/>
    <n v="2.8194067455587937"/>
    <n v="2.5760564973171314"/>
    <n v="1.09446619221865"/>
    <n v="0.24335024824166229"/>
  </r>
  <r>
    <s v=""/>
    <n v="2018"/>
    <x v="0"/>
    <x v="0"/>
    <s v="F"/>
    <x v="87"/>
    <s v="GR113-128"/>
    <n v="31"/>
    <n v="1560612"/>
    <s v="1.99"/>
    <n v="1.9864002070982407"/>
    <n v="1.7592580957287727"/>
    <n v="1.1291124434333635"/>
    <n v="0.22714211136946805"/>
  </r>
  <r>
    <s v=""/>
    <n v="2018"/>
    <x v="0"/>
    <x v="0"/>
    <s v="F"/>
    <x v="88"/>
    <s v="GR113-129"/>
    <n v="13"/>
    <n v="1560612"/>
    <s v="Unreliable"/>
    <n v="0.83300653846055261"/>
    <n v="0.8167984015883587"/>
    <n v="1.0198434972946511"/>
    <n v="1.6208136872193912E-2"/>
  </r>
  <r>
    <s v=""/>
    <n v="2018"/>
    <x v="0"/>
    <x v="0"/>
    <s v="F"/>
    <x v="89"/>
    <s v="GR113-130"/>
    <n v="0"/>
    <n v="1560612"/>
    <s v="Unreliable"/>
    <n v="0"/>
    <n v="0"/>
    <e v="#DIV/0!"/>
    <n v="0"/>
  </r>
  <r>
    <s v=""/>
    <n v="2018"/>
    <x v="0"/>
    <x v="0"/>
    <s v="F"/>
    <x v="90"/>
    <s v="GR113-131"/>
    <n v="18"/>
    <n v="1560612"/>
    <s v="Unreliable"/>
    <n v="1.1533936686376882"/>
    <n v="1.1937822792445243"/>
    <n v="0.96616752375282733"/>
    <n v="-4.0388610606836073E-2"/>
  </r>
  <r>
    <s v=""/>
    <n v="2018"/>
    <x v="0"/>
    <x v="0"/>
    <s v="F"/>
    <x v="91"/>
    <s v="GR113-133"/>
    <n v="17"/>
    <n v="1560612"/>
    <s v="Unreliable"/>
    <n v="1.0893162426022613"/>
    <n v="1.1309516329684968"/>
    <n v="0.96318552522272616"/>
    <n v="-4.1635390366235425E-2"/>
  </r>
  <r>
    <s v=""/>
    <n v="2018"/>
    <x v="0"/>
    <x v="0"/>
    <s v="F"/>
    <x v="92"/>
    <s v="GR113-134"/>
    <n v="0"/>
    <n v="1560612"/>
    <s v="Unreliable"/>
    <n v="0"/>
    <n v="0"/>
    <e v="#DIV/0!"/>
    <n v="0"/>
  </r>
  <r>
    <s v=""/>
    <n v="2018"/>
    <x v="0"/>
    <x v="0"/>
    <s v="F"/>
    <x v="93"/>
    <s v="GR113-137"/>
    <n v="0"/>
    <n v="0"/>
    <s v="Unreliable"/>
    <e v="#DIV/0!"/>
    <e v="#DIV/0!"/>
    <e v="#DIV/0!"/>
    <e v="#DIV/0!"/>
  </r>
  <r>
    <s v=""/>
    <n v="2018"/>
    <x v="0"/>
    <x v="0"/>
    <s v="F"/>
    <x v="94"/>
    <s v="GR113-999"/>
    <n v="0"/>
    <n v="0"/>
    <s v="Unreliable"/>
    <e v="#DIV/0!"/>
    <e v="#DIV/0!"/>
    <e v="#DIV/0!"/>
    <e v="#DIV/0!"/>
  </r>
  <r>
    <s v=""/>
    <n v="2018"/>
    <x v="0"/>
    <x v="1"/>
    <s v="M"/>
    <x v="0"/>
    <s v="GR113-001"/>
    <n v="0"/>
    <n v="1600227"/>
    <s v="Unreliable"/>
    <n v="0"/>
    <n v="0"/>
    <e v="#DIV/0!"/>
    <n v="0"/>
  </r>
  <r>
    <s v=""/>
    <n v="2018"/>
    <x v="0"/>
    <x v="1"/>
    <s v="M"/>
    <x v="1"/>
    <s v="GR113-002"/>
    <n v="0"/>
    <n v="1600227"/>
    <s v="Unreliable"/>
    <n v="0"/>
    <n v="0"/>
    <e v="#DIV/0!"/>
    <n v="0"/>
  </r>
  <r>
    <s v=""/>
    <n v="2018"/>
    <x v="0"/>
    <x v="1"/>
    <s v="M"/>
    <x v="95"/>
    <s v="GR113-004"/>
    <n v="0"/>
    <n v="1600227"/>
    <s v="Unreliable"/>
    <n v="0"/>
    <n v="0"/>
    <e v="#DIV/0!"/>
    <n v="0"/>
  </r>
  <r>
    <s v=""/>
    <n v="2018"/>
    <x v="0"/>
    <x v="1"/>
    <s v="M"/>
    <x v="96"/>
    <s v="GR113-005"/>
    <n v="0"/>
    <n v="1600227"/>
    <s v="Unreliable"/>
    <n v="0"/>
    <n v="0"/>
    <e v="#DIV/0!"/>
    <n v="0"/>
  </r>
  <r>
    <s v=""/>
    <n v="2018"/>
    <x v="0"/>
    <x v="1"/>
    <s v="M"/>
    <x v="2"/>
    <s v="GR113-006"/>
    <n v="0"/>
    <n v="1600227"/>
    <s v="Unreliable"/>
    <n v="0"/>
    <n v="0"/>
    <e v="#DIV/0!"/>
    <n v="0"/>
  </r>
  <r>
    <s v=""/>
    <n v="2018"/>
    <x v="0"/>
    <x v="1"/>
    <s v="M"/>
    <x v="3"/>
    <s v="GR113-007"/>
    <n v="0"/>
    <n v="1600227"/>
    <s v="Unreliable"/>
    <n v="0"/>
    <n v="0"/>
    <e v="#DIV/0!"/>
    <n v="0"/>
  </r>
  <r>
    <s v=""/>
    <n v="2018"/>
    <x v="0"/>
    <x v="1"/>
    <s v="M"/>
    <x v="4"/>
    <s v="GR113-008"/>
    <n v="0"/>
    <n v="1600227"/>
    <s v="Unreliable"/>
    <n v="0"/>
    <n v="0"/>
    <e v="#DIV/0!"/>
    <n v="0"/>
  </r>
  <r>
    <s v=""/>
    <n v="2018"/>
    <x v="0"/>
    <x v="1"/>
    <s v="M"/>
    <x v="6"/>
    <s v="GR113-010"/>
    <n v="11"/>
    <n v="1600227"/>
    <s v="Unreliable"/>
    <n v="0.68740247477389149"/>
    <n v="1.0412379216401091"/>
    <n v="0.6601781019376699"/>
    <n v="-0.3538354468662176"/>
  </r>
  <r>
    <s v=""/>
    <n v="2018"/>
    <x v="0"/>
    <x v="1"/>
    <s v="M"/>
    <x v="7"/>
    <s v="GR113-011"/>
    <n v="0"/>
    <n v="1600227"/>
    <s v="Unreliable"/>
    <n v="0"/>
    <n v="0"/>
    <e v="#DIV/0!"/>
    <n v="0"/>
  </r>
  <r>
    <s v=""/>
    <n v="2018"/>
    <x v="0"/>
    <x v="1"/>
    <s v="M"/>
    <x v="8"/>
    <s v="GR113-012"/>
    <n v="0"/>
    <n v="1600227"/>
    <s v="Unreliable"/>
    <n v="0"/>
    <n v="0"/>
    <e v="#DIV/0!"/>
    <n v="0"/>
  </r>
  <r>
    <s v=""/>
    <n v="2018"/>
    <x v="0"/>
    <x v="1"/>
    <s v="M"/>
    <x v="9"/>
    <s v="GR113-013"/>
    <n v="0"/>
    <n v="1600227"/>
    <s v="Unreliable"/>
    <n v="0"/>
    <n v="0"/>
    <e v="#DIV/0!"/>
    <n v="0"/>
  </r>
  <r>
    <s v=""/>
    <n v="2018"/>
    <x v="0"/>
    <x v="1"/>
    <s v="M"/>
    <x v="10"/>
    <s v="GR113-014"/>
    <n v="0"/>
    <n v="1600227"/>
    <s v="Unreliable"/>
    <n v="0"/>
    <n v="0"/>
    <e v="#DIV/0!"/>
    <n v="0"/>
  </r>
  <r>
    <s v=""/>
    <n v="2018"/>
    <x v="0"/>
    <x v="1"/>
    <s v="M"/>
    <x v="97"/>
    <s v="GR113-016"/>
    <n v="26"/>
    <n v="1600227"/>
    <s v="1.62"/>
    <n v="1.6247694858291981"/>
    <n v="1.0412379216401091"/>
    <n v="1.5604209682163108"/>
    <n v="0.58353156418908902"/>
  </r>
  <r>
    <s v=""/>
    <n v="2018"/>
    <x v="0"/>
    <x v="1"/>
    <s v="M"/>
    <x v="11"/>
    <s v="GR113-017"/>
    <n v="0"/>
    <n v="1600227"/>
    <s v="Unreliable"/>
    <n v="0"/>
    <n v="0"/>
    <e v="#DIV/0!"/>
    <n v="0"/>
  </r>
  <r>
    <s v=""/>
    <n v="2018"/>
    <x v="0"/>
    <x v="1"/>
    <s v="M"/>
    <x v="98"/>
    <s v="GR113-018"/>
    <n v="17"/>
    <n v="1600227"/>
    <s v="Unreliable"/>
    <n v="1.0623492791960141"/>
    <e v="#N/A"/>
    <e v="#N/A"/>
    <e v="#N/A"/>
  </r>
  <r>
    <s v=""/>
    <n v="2018"/>
    <x v="0"/>
    <x v="1"/>
    <s v="M"/>
    <x v="12"/>
    <s v="GR113-019"/>
    <n v="275"/>
    <n v="1600227"/>
    <s v="17.19"/>
    <n v="17.185061869347287"/>
    <n v="20.273514827228002"/>
    <n v="0.84766070490486334"/>
    <n v="-3.0884529578807154"/>
  </r>
  <r>
    <s v=""/>
    <n v="2018"/>
    <x v="0"/>
    <x v="1"/>
    <s v="M"/>
    <x v="13"/>
    <s v="GR113-021"/>
    <n v="13"/>
    <n v="1600227"/>
    <s v="Unreliable"/>
    <n v="0.81238474291459906"/>
    <n v="0.67374218459065871"/>
    <n v="1.2057798390762404"/>
    <n v="0.13864255832394035"/>
  </r>
  <r>
    <s v=""/>
    <n v="2018"/>
    <x v="0"/>
    <x v="1"/>
    <s v="M"/>
    <x v="14"/>
    <s v="GR113-022"/>
    <n v="16"/>
    <n v="1600227"/>
    <s v="Unreliable"/>
    <n v="0.9998581451256604"/>
    <n v="1.1637365006565923"/>
    <n v="0.85917915658873811"/>
    <n v="-0.16387835553093189"/>
  </r>
  <r>
    <s v=""/>
    <n v="2018"/>
    <x v="0"/>
    <x v="1"/>
    <s v="M"/>
    <x v="15"/>
    <s v="GR113-023"/>
    <n v="53"/>
    <n v="1600227"/>
    <s v="3.31"/>
    <n v="3.3120301057287498"/>
    <n v="4.1649516865604364"/>
    <n v="0.795214531879466"/>
    <n v="-0.85292158083168657"/>
  </r>
  <r>
    <s v=""/>
    <n v="2018"/>
    <x v="0"/>
    <x v="1"/>
    <s v="M"/>
    <x v="99"/>
    <s v="GR113-024"/>
    <n v="24"/>
    <n v="1600227"/>
    <s v="1.50"/>
    <n v="1.4997872176884903"/>
    <n v="1.2862350796730757"/>
    <n v="1.1660288553704301"/>
    <n v="0.21355213801541462"/>
  </r>
  <r>
    <s v=""/>
    <n v="2018"/>
    <x v="0"/>
    <x v="1"/>
    <s v="M"/>
    <x v="100"/>
    <s v="GR113-025"/>
    <n v="13"/>
    <n v="1600227"/>
    <s v="Unreliable"/>
    <n v="0.81238474291459906"/>
    <n v="1.653730816722526"/>
    <n v="0.49124363814217198"/>
    <n v="-0.84134607380792692"/>
  </r>
  <r>
    <s v=""/>
    <n v="2018"/>
    <x v="0"/>
    <x v="1"/>
    <s v="M"/>
    <x v="16"/>
    <s v="GR113-026"/>
    <n v="0"/>
    <n v="1600227"/>
    <s v="Unreliable"/>
    <n v="0"/>
    <n v="0"/>
    <e v="#DIV/0!"/>
    <n v="0"/>
  </r>
  <r>
    <s v=""/>
    <n v="2018"/>
    <x v="0"/>
    <x v="1"/>
    <s v="M"/>
    <x v="18"/>
    <s v="GR113-028"/>
    <n v="11"/>
    <n v="1600227"/>
    <s v="Unreliable"/>
    <n v="0.68740247477389149"/>
    <n v="0.79624076360714224"/>
    <n v="0.86330982561079916"/>
    <n v="-0.10883828883325075"/>
  </r>
  <r>
    <s v=""/>
    <n v="2018"/>
    <x v="0"/>
    <x v="1"/>
    <s v="M"/>
    <x v="20"/>
    <s v="GR113-030"/>
    <n v="0"/>
    <n v="1600227"/>
    <s v="Unreliable"/>
    <n v="0"/>
    <n v="0"/>
    <e v="#DIV/0!"/>
    <n v="0"/>
  </r>
  <r>
    <s v=""/>
    <n v="2018"/>
    <x v="0"/>
    <x v="1"/>
    <s v="M"/>
    <x v="101"/>
    <s v="GR113-031"/>
    <n v="0"/>
    <n v="1600227"/>
    <s v="Unreliable"/>
    <n v="0"/>
    <n v="0"/>
    <e v="#DIV/0!"/>
    <n v="0"/>
  </r>
  <r>
    <s v=""/>
    <n v="2018"/>
    <x v="0"/>
    <x v="1"/>
    <s v="M"/>
    <x v="21"/>
    <s v="GR113-032"/>
    <n v="0"/>
    <n v="1600227"/>
    <s v="Unreliable"/>
    <n v="0"/>
    <n v="0"/>
    <e v="#DIV/0!"/>
    <n v="0"/>
  </r>
  <r>
    <s v=""/>
    <n v="2018"/>
    <x v="0"/>
    <x v="1"/>
    <s v="M"/>
    <x v="23"/>
    <s v="GR113-036"/>
    <n v="41"/>
    <n v="1600227"/>
    <s v="2.56"/>
    <n v="2.5621364968845048"/>
    <n v="1.9599772642637345"/>
    <n v="1.3072276620754433"/>
    <n v="0.60215923262077031"/>
  </r>
  <r>
    <s v=""/>
    <n v="2018"/>
    <x v="0"/>
    <x v="1"/>
    <s v="M"/>
    <x v="24"/>
    <s v="GR113-037"/>
    <n v="31"/>
    <n v="1600227"/>
    <s v="1.94"/>
    <n v="1.937225156180967"/>
    <n v="2.0212265537719762"/>
    <n v="0.95844038490675509"/>
    <n v="-8.4001397591009219E-2"/>
  </r>
  <r>
    <s v=""/>
    <n v="2018"/>
    <x v="0"/>
    <x v="1"/>
    <s v="M"/>
    <x v="27"/>
    <s v="GR113-040"/>
    <n v="19"/>
    <n v="1600227"/>
    <s v="Unreliable"/>
    <n v="1.1873315473367216"/>
    <n v="1.1637365006565923"/>
    <n v="1.0202752484491264"/>
    <n v="2.359504668012935E-2"/>
  </r>
  <r>
    <s v=""/>
    <n v="2018"/>
    <x v="0"/>
    <x v="1"/>
    <s v="M"/>
    <x v="28"/>
    <s v="GR113-042"/>
    <n v="0"/>
    <n v="1600227"/>
    <s v="Unreliable"/>
    <n v="0"/>
    <n v="0"/>
    <e v="#DIV/0!"/>
    <n v="0"/>
  </r>
  <r>
    <s v=""/>
    <n v="2018"/>
    <x v="0"/>
    <x v="1"/>
    <s v="M"/>
    <x v="29"/>
    <s v="GR113-043"/>
    <n v="41"/>
    <n v="1600227"/>
    <s v="2.56"/>
    <n v="2.5621364968845048"/>
    <n v="3.7362066600027442"/>
    <n v="0.68575877354777348"/>
    <n v="-1.1740701631182393"/>
  </r>
  <r>
    <s v=""/>
    <n v="2018"/>
    <x v="0"/>
    <x v="1"/>
    <s v="M"/>
    <x v="30"/>
    <s v="GR113-046"/>
    <n v="73"/>
    <n v="1600227"/>
    <s v="4.56"/>
    <n v="4.561852787135825"/>
    <n v="5.2061896082005443"/>
    <n v="0.87623638984454377"/>
    <n v="-0.64433682106471935"/>
  </r>
  <r>
    <s v=""/>
    <n v="2018"/>
    <x v="0"/>
    <x v="1"/>
    <s v="M"/>
    <x v="102"/>
    <s v="GR113-049"/>
    <n v="0"/>
    <n v="1600227"/>
    <s v="Unreliable"/>
    <n v="0"/>
    <e v="#N/A"/>
    <e v="#N/A"/>
    <e v="#N/A"/>
  </r>
  <r>
    <s v=""/>
    <n v="2018"/>
    <x v="0"/>
    <x v="1"/>
    <s v="M"/>
    <x v="31"/>
    <s v="GR113-051"/>
    <n v="0"/>
    <n v="1600227"/>
    <s v="Unreliable"/>
    <n v="0"/>
    <e v="#N/A"/>
    <e v="#N/A"/>
    <e v="#N/A"/>
  </r>
  <r>
    <s v=""/>
    <n v="2018"/>
    <x v="0"/>
    <x v="1"/>
    <s v="M"/>
    <x v="32"/>
    <s v="GR113-053"/>
    <n v="495"/>
    <n v="1600227"/>
    <s v="30.93"/>
    <n v="30.933111364825116"/>
    <n v="31.727131965269201"/>
    <n v="0.97497345170331573"/>
    <n v="-0.79402060044408529"/>
  </r>
  <r>
    <s v=""/>
    <n v="2018"/>
    <x v="0"/>
    <x v="1"/>
    <s v="M"/>
    <x v="33"/>
    <s v="GR113-054"/>
    <n v="406"/>
    <n v="1600227"/>
    <s v="25.37"/>
    <n v="25.371400432563629"/>
    <n v="26.459693067560416"/>
    <n v="0.95886979368135472"/>
    <n v="-1.0882926349967867"/>
  </r>
  <r>
    <s v=""/>
    <n v="2018"/>
    <x v="0"/>
    <x v="1"/>
    <s v="M"/>
    <x v="34"/>
    <s v="GR113-056"/>
    <n v="67"/>
    <n v="1600227"/>
    <s v="4.19"/>
    <n v="4.1869059827137027"/>
    <n v="4.2874502655769193"/>
    <n v="0.97654916637273526"/>
    <n v="-0.10054428286321659"/>
  </r>
  <r>
    <s v=""/>
    <n v="2018"/>
    <x v="0"/>
    <x v="1"/>
    <s v="M"/>
    <x v="35"/>
    <s v="GR113-058"/>
    <n v="200"/>
    <n v="1600227"/>
    <s v="12.50"/>
    <n v="12.498226814070755"/>
    <n v="13.168597244271968"/>
    <n v="0.94909325437128023"/>
    <n v="-0.67037043020121345"/>
  </r>
  <r>
    <s v=""/>
    <n v="2018"/>
    <x v="0"/>
    <x v="1"/>
    <s v="M"/>
    <x v="36"/>
    <s v="GR113-059"/>
    <n v="66"/>
    <n v="1600227"/>
    <s v="4.12"/>
    <n v="4.1244148486433492"/>
    <n v="5.0836910291840613"/>
    <n v="0.81130320961014868"/>
    <n v="-0.95927618054071218"/>
  </r>
  <r>
    <s v=""/>
    <n v="2018"/>
    <x v="0"/>
    <x v="1"/>
    <s v="M"/>
    <x v="38"/>
    <s v="GR113-061"/>
    <n v="133"/>
    <n v="1600227"/>
    <s v="8.31"/>
    <n v="8.311320831357051"/>
    <n v="7.9011583465631796"/>
    <n v="1.0519116902615022"/>
    <n v="0.41016248479387141"/>
  </r>
  <r>
    <s v=""/>
    <n v="2018"/>
    <x v="0"/>
    <x v="1"/>
    <s v="M"/>
    <x v="39"/>
    <s v="GR113-062"/>
    <n v="74"/>
    <n v="1600227"/>
    <s v="4.62"/>
    <n v="4.6243439212061794"/>
    <n v="4.5324474236098862"/>
    <n v="1.0202752484491264"/>
    <n v="9.1896497596293258E-2"/>
  </r>
  <r>
    <s v=""/>
    <n v="2018"/>
    <x v="0"/>
    <x v="1"/>
    <s v="M"/>
    <x v="40"/>
    <s v="GR113-063"/>
    <n v="59"/>
    <n v="1600227"/>
    <s v="3.69"/>
    <n v="3.6869769101508725"/>
    <n v="3.3687109229532934"/>
    <n v="1.0944770846999721"/>
    <n v="0.31826598719757904"/>
  </r>
  <r>
    <s v=""/>
    <n v="2018"/>
    <x v="0"/>
    <x v="1"/>
    <s v="M"/>
    <x v="41"/>
    <s v="GR113-064"/>
    <n v="127"/>
    <n v="1600227"/>
    <s v="7.94"/>
    <n v="7.9363740269349288"/>
    <n v="8.2074047941043897"/>
    <n v="0.9669772877092464"/>
    <n v="-0.27103076716946095"/>
  </r>
  <r>
    <s v=""/>
    <n v="2018"/>
    <x v="0"/>
    <x v="1"/>
    <s v="M"/>
    <x v="103"/>
    <s v="GR113-067"/>
    <n v="10"/>
    <n v="1600227"/>
    <s v="Unreliable"/>
    <n v="0.62491134070353771"/>
    <n v="0.612492895082417"/>
    <n v="1.0202752484491264"/>
    <n v="1.2418445621120711E-2"/>
  </r>
  <r>
    <s v=""/>
    <n v="2018"/>
    <x v="0"/>
    <x v="1"/>
    <s v="M"/>
    <x v="42"/>
    <s v="GR113-068"/>
    <n v="111"/>
    <n v="1600227"/>
    <s v="6.94"/>
    <n v="6.9365158818092683"/>
    <n v="7.1661668724642791"/>
    <n v="0.9679534408363506"/>
    <n v="-0.22965099065501082"/>
  </r>
  <r>
    <s v=""/>
    <n v="2018"/>
    <x v="0"/>
    <x v="1"/>
    <s v="M"/>
    <x v="104"/>
    <s v="GR113-069"/>
    <n v="13"/>
    <n v="1600227"/>
    <s v="Unreliable"/>
    <n v="0.81238474291459906"/>
    <n v="1.3474843691813174"/>
    <n v="0.60288991953812021"/>
    <n v="-0.53509962626671836"/>
  </r>
  <r>
    <s v=""/>
    <n v="2018"/>
    <x v="0"/>
    <x v="1"/>
    <s v="M"/>
    <x v="43"/>
    <s v="GR113-070"/>
    <n v="52"/>
    <n v="1600227"/>
    <s v="3.25"/>
    <n v="3.2495389716583962"/>
    <n v="2.5724701593461514"/>
    <n v="1.2631979266512994"/>
    <n v="0.67706881231224481"/>
  </r>
  <r>
    <s v=""/>
    <n v="2018"/>
    <x v="0"/>
    <x v="1"/>
    <s v="M"/>
    <x v="44"/>
    <s v="GR113-071"/>
    <n v="0"/>
    <n v="1600227"/>
    <s v="Unreliable"/>
    <n v="0"/>
    <n v="0"/>
    <e v="#DIV/0!"/>
    <n v="0"/>
  </r>
  <r>
    <s v=""/>
    <n v="2018"/>
    <x v="0"/>
    <x v="1"/>
    <s v="M"/>
    <x v="105"/>
    <s v="GR113-072"/>
    <n v="24"/>
    <n v="1600227"/>
    <s v="1.50"/>
    <n v="1.4997872176884903"/>
    <n v="1.3474843691813174"/>
    <n v="1.1130275437626831"/>
    <n v="0.15230284850717291"/>
  </r>
  <r>
    <s v=""/>
    <n v="2018"/>
    <x v="0"/>
    <x v="1"/>
    <s v="M"/>
    <x v="106"/>
    <s v="GR113-073"/>
    <n v="15"/>
    <n v="1600227"/>
    <s v="Unreliable"/>
    <n v="0.93736701105530662"/>
    <n v="1.1637365006565923"/>
    <n v="0.8054804593019419"/>
    <n v="-0.22636948960128567"/>
  </r>
  <r>
    <s v=""/>
    <n v="2018"/>
    <x v="0"/>
    <x v="1"/>
    <s v="M"/>
    <x v="46"/>
    <s v="GR113-076"/>
    <n v="33"/>
    <n v="1600227"/>
    <s v="2.06"/>
    <n v="2.0622074243216746"/>
    <n v="1.7149801062307679"/>
    <n v="1.202467257100756"/>
    <n v="0.34722731809090668"/>
  </r>
  <r>
    <s v=""/>
    <n v="2018"/>
    <x v="0"/>
    <x v="1"/>
    <s v="M"/>
    <x v="47"/>
    <s v="GR113-077"/>
    <n v="12"/>
    <n v="1600227"/>
    <s v="Unreliable"/>
    <n v="0.74989360884424516"/>
    <e v="#N/A"/>
    <e v="#N/A"/>
    <e v="#N/A"/>
  </r>
  <r>
    <s v=""/>
    <n v="2018"/>
    <x v="0"/>
    <x v="1"/>
    <s v="M"/>
    <x v="48"/>
    <s v="GR113-078"/>
    <n v="21"/>
    <n v="1600227"/>
    <s v="1.31"/>
    <n v="1.3123138154774292"/>
    <n v="1.4699829481978008"/>
    <n v="0.89274084239298557"/>
    <n v="-0.15766913272037164"/>
  </r>
  <r>
    <s v=""/>
    <n v="2018"/>
    <x v="0"/>
    <x v="1"/>
    <s v="M"/>
    <x v="50"/>
    <s v="GR113-080"/>
    <n v="0"/>
    <n v="1600227"/>
    <s v="Unreliable"/>
    <n v="0"/>
    <n v="0"/>
    <e v="#DIV/0!"/>
    <n v="0"/>
  </r>
  <r>
    <s v=""/>
    <n v="2018"/>
    <x v="0"/>
    <x v="1"/>
    <s v="M"/>
    <x v="52"/>
    <s v="GR113-082"/>
    <n v="25"/>
    <n v="1600227"/>
    <s v="1.56"/>
    <n v="1.5622783517588443"/>
    <n v="1.224985790164834"/>
    <n v="1.2753440605614081"/>
    <n v="0.33729256159401033"/>
  </r>
  <r>
    <s v=""/>
    <n v="2018"/>
    <x v="0"/>
    <x v="1"/>
    <s v="M"/>
    <x v="54"/>
    <s v="GR113-084"/>
    <n v="0"/>
    <n v="1600227"/>
    <s v="Unreliable"/>
    <n v="0"/>
    <n v="0"/>
    <e v="#DIV/0!"/>
    <n v="0"/>
  </r>
  <r>
    <s v=""/>
    <n v="2018"/>
    <x v="0"/>
    <x v="1"/>
    <s v="M"/>
    <x v="107"/>
    <s v="GR113-085"/>
    <n v="14"/>
    <n v="1600227"/>
    <s v="Unreliable"/>
    <n v="0.87487587698495284"/>
    <n v="0.73499147409890042"/>
    <n v="1.1903211231906474"/>
    <n v="0.13988440288605242"/>
  </r>
  <r>
    <s v=""/>
    <n v="2018"/>
    <x v="0"/>
    <x v="1"/>
    <s v="M"/>
    <x v="56"/>
    <s v="GR113-087"/>
    <n v="0"/>
    <n v="1600227"/>
    <s v="Unreliable"/>
    <n v="0"/>
    <n v="0"/>
    <e v="#DIV/0!"/>
    <n v="0"/>
  </r>
  <r>
    <s v=""/>
    <n v="2018"/>
    <x v="0"/>
    <x v="1"/>
    <s v="M"/>
    <x v="57"/>
    <s v="GR113-089"/>
    <n v="10"/>
    <n v="1600227"/>
    <s v="Unreliable"/>
    <n v="0.62491134070353771"/>
    <n v="1.0412379216401091"/>
    <n v="0.60016191085242721"/>
    <n v="-0.41632658093657138"/>
  </r>
  <r>
    <s v=""/>
    <n v="2018"/>
    <x v="0"/>
    <x v="1"/>
    <s v="M"/>
    <x v="59"/>
    <s v="GR113-093"/>
    <n v="153"/>
    <n v="1600227"/>
    <s v="9.56"/>
    <n v="9.5611435127641258"/>
    <n v="12.127359322631857"/>
    <n v="0.78839451016523387"/>
    <n v="-2.5662158098677317"/>
  </r>
  <r>
    <s v=""/>
    <n v="2018"/>
    <x v="0"/>
    <x v="1"/>
    <s v="M"/>
    <x v="60"/>
    <s v="GR113-094"/>
    <n v="143"/>
    <n v="1600227"/>
    <s v="8.94"/>
    <n v="8.9362321720605884"/>
    <n v="10.963622821975264"/>
    <n v="0.81508022641466515"/>
    <n v="-2.0273906499146754"/>
  </r>
  <r>
    <s v=""/>
    <n v="2018"/>
    <x v="0"/>
    <x v="1"/>
    <s v="M"/>
    <x v="61"/>
    <s v="GR113-095"/>
    <n v="10"/>
    <n v="1600227"/>
    <s v="Unreliable"/>
    <n v="0.62491134070353771"/>
    <n v="1.1637365006565923"/>
    <n v="0.53698697286796127"/>
    <n v="-0.53882515995305458"/>
  </r>
  <r>
    <s v=""/>
    <n v="2018"/>
    <x v="0"/>
    <x v="1"/>
    <s v="M"/>
    <x v="62"/>
    <s v="GR113-097"/>
    <n v="17"/>
    <n v="1600227"/>
    <s v="Unreliable"/>
    <n v="1.0623492791960141"/>
    <n v="0.612492895082417"/>
    <n v="1.7344679223635149"/>
    <n v="0.44985638411359707"/>
  </r>
  <r>
    <s v=""/>
    <n v="2018"/>
    <x v="0"/>
    <x v="1"/>
    <s v="M"/>
    <x v="63"/>
    <s v="GR113-098"/>
    <n v="0"/>
    <n v="1600227"/>
    <s v="Unreliable"/>
    <n v="0"/>
    <n v="0"/>
    <e v="#DIV/0!"/>
    <n v="0"/>
  </r>
  <r>
    <s v=""/>
    <n v="2018"/>
    <x v="0"/>
    <x v="1"/>
    <s v="M"/>
    <x v="64"/>
    <s v="GR113-099"/>
    <n v="0"/>
    <n v="1600227"/>
    <s v="Unreliable"/>
    <n v="0"/>
    <n v="0"/>
    <e v="#DIV/0!"/>
    <n v="0"/>
  </r>
  <r>
    <s v=""/>
    <n v="2018"/>
    <x v="0"/>
    <x v="1"/>
    <s v="M"/>
    <x v="65"/>
    <s v="GR113-100"/>
    <n v="17"/>
    <n v="1600227"/>
    <s v="Unreliable"/>
    <n v="1.0623492791960141"/>
    <e v="#N/A"/>
    <e v="#N/A"/>
    <e v="#N/A"/>
  </r>
  <r>
    <s v=""/>
    <n v="2018"/>
    <x v="0"/>
    <x v="1"/>
    <s v="M"/>
    <x v="66"/>
    <s v="GR113-101"/>
    <n v="0"/>
    <n v="1600227"/>
    <s v="Unreliable"/>
    <n v="0"/>
    <e v="#N/A"/>
    <e v="#N/A"/>
    <e v="#N/A"/>
  </r>
  <r>
    <s v=""/>
    <n v="2018"/>
    <x v="0"/>
    <x v="1"/>
    <s v="M"/>
    <x v="67"/>
    <s v="GR113-103"/>
    <n v="0"/>
    <n v="1600227"/>
    <s v="Unreliable"/>
    <n v="0"/>
    <n v="0"/>
    <e v="#DIV/0!"/>
    <n v="0"/>
  </r>
  <r>
    <s v=""/>
    <n v="2018"/>
    <x v="0"/>
    <x v="1"/>
    <s v="M"/>
    <x v="68"/>
    <s v="GR113-104"/>
    <n v="0"/>
    <n v="1600227"/>
    <s v="Unreliable"/>
    <n v="0"/>
    <n v="0"/>
    <e v="#DIV/0!"/>
    <n v="0"/>
  </r>
  <r>
    <s v=""/>
    <n v="2018"/>
    <x v="0"/>
    <x v="1"/>
    <s v="M"/>
    <x v="69"/>
    <s v="GR113-105"/>
    <n v="0"/>
    <n v="1600227"/>
    <s v="Unreliable"/>
    <n v="0"/>
    <n v="0"/>
    <e v="#DIV/0!"/>
    <n v="0"/>
  </r>
  <r>
    <s v=""/>
    <n v="2018"/>
    <x v="0"/>
    <x v="1"/>
    <s v="M"/>
    <x v="108"/>
    <s v="GR113-106"/>
    <n v="0"/>
    <n v="1600227"/>
    <s v="Unreliable"/>
    <n v="0"/>
    <n v="0"/>
    <e v="#DIV/0!"/>
    <n v="0"/>
  </r>
  <r>
    <s v=""/>
    <n v="2018"/>
    <x v="0"/>
    <x v="1"/>
    <s v="M"/>
    <x v="70"/>
    <s v="GR113-107"/>
    <n v="0"/>
    <n v="1600227"/>
    <s v="Unreliable"/>
    <n v="0"/>
    <n v="0"/>
    <e v="#DIV/0!"/>
    <n v="0"/>
  </r>
  <r>
    <s v=""/>
    <n v="2018"/>
    <x v="0"/>
    <x v="1"/>
    <s v="M"/>
    <x v="71"/>
    <s v="GR113-108"/>
    <n v="0"/>
    <n v="1600227"/>
    <s v="Unreliable"/>
    <n v="0"/>
    <n v="0"/>
    <e v="#DIV/0!"/>
    <n v="0"/>
  </r>
  <r>
    <s v=""/>
    <n v="2018"/>
    <x v="0"/>
    <x v="1"/>
    <s v="M"/>
    <x v="72"/>
    <s v="GR113-109"/>
    <n v="16"/>
    <n v="1600227"/>
    <s v="Unreliable"/>
    <n v="0.9998581451256604"/>
    <n v="1.1024872111483508"/>
    <n v="0.90691133195477891"/>
    <n v="-0.1026290660226904"/>
  </r>
  <r>
    <s v=""/>
    <n v="2018"/>
    <x v="0"/>
    <x v="1"/>
    <s v="M"/>
    <x v="73"/>
    <s v="GR113-110"/>
    <n v="38"/>
    <n v="1600227"/>
    <s v="2.37"/>
    <n v="2.3746630946734433"/>
    <n v="1.9599772642637345"/>
    <n v="1.2115768575333374"/>
    <n v="0.41468583040970874"/>
  </r>
  <r>
    <s v=""/>
    <n v="2018"/>
    <x v="0"/>
    <x v="1"/>
    <s v="M"/>
    <x v="74"/>
    <s v="GR113-111"/>
    <n v="350"/>
    <n v="1600227"/>
    <s v="21.87"/>
    <n v="21.871896924623819"/>
    <n v="23.642225750181296"/>
    <n v="0.92512004393055491"/>
    <n v="-1.7703288255574776"/>
  </r>
  <r>
    <s v=""/>
    <n v="2018"/>
    <x v="0"/>
    <x v="1"/>
    <s v="M"/>
    <x v="75"/>
    <s v="GR113-112"/>
    <n v="926"/>
    <n v="1600227"/>
    <s v="57.87"/>
    <n v="57.86679014914759"/>
    <n v="63.944258246604342"/>
    <n v="0.90495678167039362"/>
    <n v="-6.0774680974567517"/>
  </r>
  <r>
    <s v=""/>
    <n v="2018"/>
    <x v="0"/>
    <x v="1"/>
    <s v="M"/>
    <x v="76"/>
    <s v="GR113-113"/>
    <n v="247"/>
    <n v="1600227"/>
    <s v="15.44"/>
    <n v="15.435310115377382"/>
    <n v="16.231061719684053"/>
    <n v="0.95097353346012903"/>
    <n v="-0.79575160430667147"/>
  </r>
  <r>
    <s v=""/>
    <n v="2018"/>
    <x v="0"/>
    <x v="1"/>
    <s v="M"/>
    <x v="77"/>
    <s v="GR113-114"/>
    <n v="226"/>
    <n v="1600227"/>
    <s v="14.12"/>
    <n v="14.122996299899951"/>
    <n v="15.128574508535701"/>
    <n v="0.93353119898584014"/>
    <n v="-1.0055782086357503"/>
  </r>
  <r>
    <s v=""/>
    <n v="2018"/>
    <x v="0"/>
    <x v="1"/>
    <s v="M"/>
    <x v="109"/>
    <s v="GR113-115"/>
    <n v="13"/>
    <n v="1600227"/>
    <s v="Unreliable"/>
    <n v="0.81238474291459906"/>
    <e v="#N/A"/>
    <e v="#N/A"/>
    <e v="#N/A"/>
  </r>
  <r>
    <s v=""/>
    <n v="2018"/>
    <x v="0"/>
    <x v="1"/>
    <s v="M"/>
    <x v="78"/>
    <s v="GR113-117"/>
    <n v="679"/>
    <n v="1600227"/>
    <s v="42.43"/>
    <n v="42.431480033770214"/>
    <n v="47.713196526920292"/>
    <n v="0.88930281604230654"/>
    <n v="-5.2817164931500784"/>
  </r>
  <r>
    <s v=""/>
    <n v="2018"/>
    <x v="0"/>
    <x v="1"/>
    <s v="M"/>
    <x v="79"/>
    <s v="GR113-118"/>
    <n v="47"/>
    <n v="1600227"/>
    <s v="2.94"/>
    <n v="2.9370833013066271"/>
    <n v="2.8787166068873602"/>
    <n v="1.0202752484491262"/>
    <n v="5.8366694419266896E-2"/>
  </r>
  <r>
    <s v=""/>
    <n v="2018"/>
    <x v="0"/>
    <x v="1"/>
    <s v="M"/>
    <x v="110"/>
    <s v="GR113-120"/>
    <n v="32"/>
    <n v="1600227"/>
    <s v="2.00"/>
    <n v="1.9997162902513208"/>
    <n v="1.4699829481978008"/>
    <n v="1.3603669979321686"/>
    <n v="0.52973334205351996"/>
  </r>
  <r>
    <s v=""/>
    <n v="2018"/>
    <x v="0"/>
    <x v="1"/>
    <s v="M"/>
    <x v="81"/>
    <s v="GR113-122"/>
    <n v="531"/>
    <n v="1600227"/>
    <s v="33.18"/>
    <n v="33.182792191357848"/>
    <n v="39.138295995766448"/>
    <n v="0.84783436138730206"/>
    <n v="-5.9555038044086004"/>
  </r>
  <r>
    <s v=""/>
    <n v="2018"/>
    <x v="0"/>
    <x v="1"/>
    <s v="M"/>
    <x v="82"/>
    <s v="GR113-123"/>
    <n v="57"/>
    <n v="1600227"/>
    <s v="3.56"/>
    <n v="3.5619946420101649"/>
    <n v="3.5524587914780188"/>
    <n v="1.0026842958896587"/>
    <n v="9.5358505321461173E-3"/>
  </r>
  <r>
    <s v=""/>
    <n v="2018"/>
    <x v="0"/>
    <x v="1"/>
    <s v="M"/>
    <x v="83"/>
    <s v="GR113-124"/>
    <n v="491"/>
    <n v="1600227"/>
    <s v="30.68"/>
    <n v="30.683146828543698"/>
    <n v="34.177103545598875"/>
    <n v="0.89776908062458949"/>
    <n v="-3.4939567170551769"/>
  </r>
  <r>
    <s v=""/>
    <n v="2018"/>
    <x v="0"/>
    <x v="1"/>
    <s v="M"/>
    <x v="84"/>
    <s v="GR113-125"/>
    <n v="259"/>
    <n v="1600227"/>
    <s v="16.19"/>
    <n v="16.185203724221626"/>
    <n v="17.394798220340647"/>
    <n v="0.93046228643775941"/>
    <n v="-1.2095944961190206"/>
  </r>
  <r>
    <s v=""/>
    <n v="2018"/>
    <x v="0"/>
    <x v="1"/>
    <s v="M"/>
    <x v="85"/>
    <s v="GR113-126"/>
    <n v="232"/>
    <n v="1600227"/>
    <s v="14.50"/>
    <n v="14.497943104322076"/>
    <n v="16.782305325258228"/>
    <n v="0.86388269211750834"/>
    <n v="-2.2843622209361527"/>
  </r>
  <r>
    <s v=""/>
    <n v="2018"/>
    <x v="0"/>
    <x v="1"/>
    <s v="M"/>
    <x v="86"/>
    <s v="GR113-127"/>
    <n v="118"/>
    <n v="1600227"/>
    <s v="7.37"/>
    <n v="7.373953820301745"/>
    <n v="8.7586483996785649"/>
    <n v="0.841905449769209"/>
    <n v="-1.3846945793768199"/>
  </r>
  <r>
    <s v=""/>
    <n v="2018"/>
    <x v="0"/>
    <x v="1"/>
    <s v="M"/>
    <x v="87"/>
    <s v="GR113-128"/>
    <n v="93"/>
    <n v="1600227"/>
    <s v="5.81"/>
    <n v="5.8116754685428997"/>
    <n v="6.4924246878736209"/>
    <n v="0.89514715194121441"/>
    <n v="-0.68074921933072119"/>
  </r>
  <r>
    <s v=""/>
    <n v="2018"/>
    <x v="0"/>
    <x v="1"/>
    <s v="M"/>
    <x v="88"/>
    <s v="GR113-129"/>
    <n v="25"/>
    <n v="1600227"/>
    <s v="1.56"/>
    <n v="1.5622783517588443"/>
    <n v="2.2662237118049431"/>
    <n v="0.68937516787103137"/>
    <n v="-0.70394536004609876"/>
  </r>
  <r>
    <s v=""/>
    <n v="2018"/>
    <x v="0"/>
    <x v="1"/>
    <s v="M"/>
    <x v="89"/>
    <s v="GR113-130"/>
    <n v="16"/>
    <n v="1600227"/>
    <s v="Unreliable"/>
    <n v="0.9998581451256604"/>
    <n v="0.79624076360714224"/>
    <n v="1.255723382706617"/>
    <n v="0.20361738151851816"/>
  </r>
  <r>
    <s v=""/>
    <n v="2018"/>
    <x v="0"/>
    <x v="1"/>
    <s v="M"/>
    <x v="90"/>
    <s v="GR113-131"/>
    <n v="31"/>
    <n v="1600227"/>
    <s v="1.94"/>
    <n v="1.937225156180967"/>
    <n v="2.7562180278708768"/>
    <n v="0.70285628226495367"/>
    <n v="-0.81899287168990975"/>
  </r>
  <r>
    <s v=""/>
    <n v="2018"/>
    <x v="0"/>
    <x v="1"/>
    <s v="M"/>
    <x v="91"/>
    <s v="GR113-133"/>
    <n v="28"/>
    <n v="1600227"/>
    <s v="1.75"/>
    <n v="1.7497517539699057"/>
    <n v="2.6337194488543934"/>
    <n v="0.6643652780598962"/>
    <n v="-0.88396769488448768"/>
  </r>
  <r>
    <s v=""/>
    <n v="2018"/>
    <x v="0"/>
    <x v="1"/>
    <s v="M"/>
    <x v="92"/>
    <s v="GR113-134"/>
    <n v="0"/>
    <n v="1600227"/>
    <s v="Unreliable"/>
    <n v="0"/>
    <e v="#N/A"/>
    <e v="#N/A"/>
    <e v="#N/A"/>
  </r>
  <r>
    <s v=""/>
    <n v="2018"/>
    <x v="0"/>
    <x v="1"/>
    <s v="M"/>
    <x v="93"/>
    <s v="GR113-137"/>
    <n v="0"/>
    <n v="0"/>
    <s v="Unreliable"/>
    <e v="#DIV/0!"/>
    <e v="#DIV/0!"/>
    <e v="#DIV/0!"/>
    <e v="#DIV/0!"/>
  </r>
  <r>
    <s v=""/>
    <n v="2018"/>
    <x v="0"/>
    <x v="1"/>
    <s v="M"/>
    <x v="94"/>
    <s v="GR113-999"/>
    <n v="0"/>
    <n v="0"/>
    <s v="Unreliable"/>
    <e v="#DIV/0!"/>
    <e v="#DIV/0!"/>
    <e v="#DIV/0!"/>
    <e v="#DIV/0!"/>
  </r>
  <r>
    <s v=""/>
    <n v="2019"/>
    <x v="1"/>
    <x v="0"/>
    <s v="F"/>
    <x v="0"/>
    <s v="GR113-001"/>
    <n v="0"/>
    <n v="1591580"/>
    <s v="Unreliable"/>
    <n v="0"/>
    <n v="0"/>
    <e v="#DIV/0!"/>
    <n v="0"/>
  </r>
  <r>
    <s v=""/>
    <n v="2019"/>
    <x v="1"/>
    <x v="0"/>
    <s v="F"/>
    <x v="1"/>
    <s v="GR113-002"/>
    <n v="0"/>
    <n v="1591580"/>
    <s v="Unreliable"/>
    <n v="0"/>
    <n v="0"/>
    <e v="#DIV/0!"/>
    <n v="0"/>
  </r>
  <r>
    <s v=""/>
    <n v="2019"/>
    <x v="1"/>
    <x v="0"/>
    <s v="F"/>
    <x v="95"/>
    <s v="GR113-004"/>
    <n v="0"/>
    <n v="1591580"/>
    <s v="Unreliable"/>
    <n v="0"/>
    <n v="0"/>
    <e v="#DIV/0!"/>
    <n v="0"/>
  </r>
  <r>
    <s v=""/>
    <n v="2019"/>
    <x v="1"/>
    <x v="0"/>
    <s v="F"/>
    <x v="96"/>
    <s v="GR113-005"/>
    <n v="0"/>
    <n v="1591580"/>
    <s v="Unreliable"/>
    <n v="0"/>
    <n v="0"/>
    <e v="#DIV/0!"/>
    <n v="0"/>
  </r>
  <r>
    <s v=""/>
    <n v="2019"/>
    <x v="1"/>
    <x v="0"/>
    <s v="F"/>
    <x v="2"/>
    <s v="GR113-006"/>
    <n v="0"/>
    <n v="1591580"/>
    <s v="Unreliable"/>
    <n v="0"/>
    <n v="0"/>
    <e v="#DIV/0!"/>
    <n v="0"/>
  </r>
  <r>
    <s v=""/>
    <n v="2019"/>
    <x v="1"/>
    <x v="0"/>
    <s v="F"/>
    <x v="3"/>
    <s v="GR113-007"/>
    <n v="0"/>
    <n v="1591580"/>
    <s v="Unreliable"/>
    <n v="0"/>
    <n v="0"/>
    <e v="#DIV/0!"/>
    <n v="0"/>
  </r>
  <r>
    <s v=""/>
    <n v="2019"/>
    <x v="1"/>
    <x v="0"/>
    <s v="F"/>
    <x v="4"/>
    <s v="GR113-008"/>
    <n v="0"/>
    <n v="1591580"/>
    <s v="Unreliable"/>
    <n v="0"/>
    <n v="0"/>
    <e v="#DIV/0!"/>
    <n v="0"/>
  </r>
  <r>
    <s v=""/>
    <n v="2019"/>
    <x v="1"/>
    <x v="0"/>
    <s v="F"/>
    <x v="5"/>
    <s v="GR113-009"/>
    <n v="0"/>
    <n v="1591580"/>
    <s v="Unreliable"/>
    <n v="0"/>
    <n v="0"/>
    <e v="#DIV/0!"/>
    <n v="0"/>
  </r>
  <r>
    <s v=""/>
    <n v="2019"/>
    <x v="1"/>
    <x v="0"/>
    <s v="F"/>
    <x v="6"/>
    <s v="GR113-010"/>
    <n v="20"/>
    <n v="1591580"/>
    <s v="1.26"/>
    <n v="1.2566129255205518"/>
    <n v="1.2566129255205518"/>
    <n v="1"/>
    <n v="0"/>
  </r>
  <r>
    <s v=""/>
    <n v="2019"/>
    <x v="1"/>
    <x v="0"/>
    <s v="F"/>
    <x v="7"/>
    <s v="GR113-011"/>
    <n v="0"/>
    <n v="1591580"/>
    <s v="Unreliable"/>
    <n v="0"/>
    <n v="0"/>
    <e v="#DIV/0!"/>
    <n v="0"/>
  </r>
  <r>
    <s v=""/>
    <n v="2019"/>
    <x v="1"/>
    <x v="0"/>
    <s v="F"/>
    <x v="8"/>
    <s v="GR113-012"/>
    <n v="0"/>
    <n v="1591580"/>
    <s v="Unreliable"/>
    <n v="0"/>
    <n v="0"/>
    <e v="#DIV/0!"/>
    <n v="0"/>
  </r>
  <r>
    <s v=""/>
    <n v="2019"/>
    <x v="1"/>
    <x v="0"/>
    <s v="F"/>
    <x v="9"/>
    <s v="GR113-013"/>
    <n v="0"/>
    <n v="1591580"/>
    <s v="Unreliable"/>
    <n v="0"/>
    <n v="0"/>
    <e v="#DIV/0!"/>
    <n v="0"/>
  </r>
  <r>
    <s v=""/>
    <n v="2019"/>
    <x v="1"/>
    <x v="0"/>
    <s v="F"/>
    <x v="10"/>
    <s v="GR113-014"/>
    <n v="0"/>
    <n v="1591580"/>
    <s v="Unreliable"/>
    <n v="0"/>
    <n v="0"/>
    <e v="#DIV/0!"/>
    <n v="0"/>
  </r>
  <r>
    <s v=""/>
    <n v="2019"/>
    <x v="1"/>
    <x v="0"/>
    <s v="F"/>
    <x v="11"/>
    <s v="GR113-017"/>
    <n v="0"/>
    <n v="1591580"/>
    <s v="Unreliable"/>
    <n v="0"/>
    <n v="0"/>
    <e v="#DIV/0!"/>
    <n v="0"/>
  </r>
  <r>
    <s v=""/>
    <n v="2019"/>
    <x v="1"/>
    <x v="0"/>
    <s v="F"/>
    <x v="12"/>
    <s v="GR113-019"/>
    <n v="431"/>
    <n v="1591580"/>
    <s v="27.08"/>
    <n v="27.080008544967892"/>
    <n v="27.080008544967892"/>
    <n v="1"/>
    <n v="0"/>
  </r>
  <r>
    <s v=""/>
    <n v="2019"/>
    <x v="1"/>
    <x v="0"/>
    <s v="F"/>
    <x v="14"/>
    <s v="GR113-022"/>
    <n v="15"/>
    <n v="1591580"/>
    <s v="Unreliable"/>
    <n v="0.94245969414041386"/>
    <n v="0.94245969414041386"/>
    <n v="1"/>
    <n v="0"/>
  </r>
  <r>
    <s v=""/>
    <n v="2019"/>
    <x v="1"/>
    <x v="0"/>
    <s v="F"/>
    <x v="15"/>
    <s v="GR113-023"/>
    <n v="51"/>
    <n v="1591580"/>
    <s v="3.20"/>
    <n v="3.2043629600774075"/>
    <n v="3.2043629600774075"/>
    <n v="1"/>
    <n v="0"/>
  </r>
  <r>
    <s v=""/>
    <n v="2019"/>
    <x v="1"/>
    <x v="0"/>
    <s v="F"/>
    <x v="99"/>
    <s v="GR113-024"/>
    <n v="11"/>
    <n v="1591580"/>
    <s v="Unreliable"/>
    <n v="0.69113710903630354"/>
    <n v="0.69113710903630354"/>
    <n v="1"/>
    <n v="0"/>
  </r>
  <r>
    <s v=""/>
    <n v="2019"/>
    <x v="1"/>
    <x v="0"/>
    <s v="F"/>
    <x v="100"/>
    <s v="GR113-025"/>
    <n v="22"/>
    <n v="1591580"/>
    <s v="1.38"/>
    <n v="1.3822742180726071"/>
    <n v="1.3822742180726071"/>
    <n v="1"/>
    <n v="0"/>
  </r>
  <r>
    <s v=""/>
    <n v="2019"/>
    <x v="1"/>
    <x v="0"/>
    <s v="F"/>
    <x v="16"/>
    <s v="GR113-026"/>
    <n v="0"/>
    <n v="1591580"/>
    <s v="Unreliable"/>
    <n v="0"/>
    <n v="0"/>
    <e v="#DIV/0!"/>
    <n v="0"/>
  </r>
  <r>
    <s v=""/>
    <n v="2019"/>
    <x v="1"/>
    <x v="0"/>
    <s v="F"/>
    <x v="17"/>
    <s v="GR113-027"/>
    <n v="16"/>
    <n v="1591580"/>
    <s v="Unreliable"/>
    <n v="1.0052903404164415"/>
    <n v="1.0052903404164415"/>
    <n v="1"/>
    <n v="0"/>
  </r>
  <r>
    <s v=""/>
    <n v="2019"/>
    <x v="1"/>
    <x v="0"/>
    <s v="F"/>
    <x v="18"/>
    <s v="GR113-028"/>
    <n v="11"/>
    <n v="1591580"/>
    <s v="Unreliable"/>
    <n v="0.69113710903630354"/>
    <n v="0.69113710903630354"/>
    <n v="1"/>
    <n v="0"/>
  </r>
  <r>
    <s v=""/>
    <n v="2019"/>
    <x v="1"/>
    <x v="0"/>
    <s v="F"/>
    <x v="19"/>
    <s v="GR113-029"/>
    <n v="120"/>
    <n v="1591580"/>
    <s v="7.54"/>
    <n v="7.5396775531233109"/>
    <n v="7.5396775531233109"/>
    <n v="1"/>
    <n v="0"/>
  </r>
  <r>
    <s v=""/>
    <n v="2019"/>
    <x v="1"/>
    <x v="0"/>
    <s v="F"/>
    <x v="20"/>
    <s v="GR113-030"/>
    <n v="34"/>
    <n v="1591580"/>
    <s v="2.14"/>
    <n v="2.136241973384938"/>
    <n v="2.136241973384938"/>
    <n v="1"/>
    <n v="0"/>
  </r>
  <r>
    <s v=""/>
    <n v="2019"/>
    <x v="1"/>
    <x v="0"/>
    <s v="F"/>
    <x v="101"/>
    <s v="GR113-031"/>
    <n v="12"/>
    <n v="1591580"/>
    <s v="Unreliable"/>
    <n v="0.75396775531233118"/>
    <n v="0.75396775531233118"/>
    <n v="1"/>
    <n v="0"/>
  </r>
  <r>
    <s v=""/>
    <n v="2019"/>
    <x v="1"/>
    <x v="0"/>
    <s v="F"/>
    <x v="21"/>
    <s v="GR113-032"/>
    <n v="26"/>
    <n v="1591580"/>
    <s v="1.63"/>
    <n v="1.6335968031767174"/>
    <n v="1.6335968031767174"/>
    <n v="1"/>
    <n v="0"/>
  </r>
  <r>
    <s v=""/>
    <n v="2019"/>
    <x v="1"/>
    <x v="0"/>
    <s v="F"/>
    <x v="22"/>
    <s v="GR113-033"/>
    <n v="0"/>
    <n v="1591580"/>
    <s v="Unreliable"/>
    <n v="0"/>
    <n v="0"/>
    <e v="#DIV/0!"/>
    <n v="0"/>
  </r>
  <r>
    <s v=""/>
    <n v="2019"/>
    <x v="1"/>
    <x v="0"/>
    <s v="F"/>
    <x v="23"/>
    <s v="GR113-036"/>
    <n v="26"/>
    <n v="1591580"/>
    <s v="1.63"/>
    <n v="1.6335968031767174"/>
    <n v="1.6335968031767174"/>
    <n v="1"/>
    <n v="0"/>
  </r>
  <r>
    <s v=""/>
    <n v="2019"/>
    <x v="1"/>
    <x v="0"/>
    <s v="F"/>
    <x v="24"/>
    <s v="GR113-037"/>
    <n v="26"/>
    <n v="1591580"/>
    <s v="1.63"/>
    <n v="1.6335968031767174"/>
    <n v="1.6335968031767174"/>
    <n v="1"/>
    <n v="0"/>
  </r>
  <r>
    <s v=""/>
    <n v="2019"/>
    <x v="1"/>
    <x v="0"/>
    <s v="F"/>
    <x v="27"/>
    <s v="GR113-040"/>
    <n v="14"/>
    <n v="1591580"/>
    <s v="Unreliable"/>
    <n v="0.87962904786438634"/>
    <n v="0.87962904786438634"/>
    <n v="1"/>
    <n v="0"/>
  </r>
  <r>
    <s v=""/>
    <n v="2019"/>
    <x v="1"/>
    <x v="0"/>
    <s v="F"/>
    <x v="28"/>
    <s v="GR113-042"/>
    <n v="0"/>
    <n v="1591580"/>
    <s v="Unreliable"/>
    <n v="0"/>
    <n v="0"/>
    <e v="#DIV/0!"/>
    <n v="0"/>
  </r>
  <r>
    <s v=""/>
    <n v="2019"/>
    <x v="1"/>
    <x v="0"/>
    <s v="F"/>
    <x v="29"/>
    <s v="GR113-043"/>
    <n v="47"/>
    <n v="1591580"/>
    <s v="2.95"/>
    <n v="2.953040374973297"/>
    <n v="2.953040374973297"/>
    <n v="1"/>
    <n v="0"/>
  </r>
  <r>
    <s v=""/>
    <n v="2019"/>
    <x v="1"/>
    <x v="0"/>
    <s v="F"/>
    <x v="30"/>
    <s v="GR113-046"/>
    <n v="57"/>
    <n v="1591580"/>
    <s v="3.58"/>
    <n v="3.5813468377335727"/>
    <n v="3.5813468377335727"/>
    <n v="1"/>
    <n v="0"/>
  </r>
  <r>
    <s v=""/>
    <n v="2019"/>
    <x v="1"/>
    <x v="0"/>
    <s v="F"/>
    <x v="102"/>
    <s v="GR113-049"/>
    <n v="0"/>
    <n v="1591580"/>
    <s v="Unreliable"/>
    <n v="0"/>
    <n v="0"/>
    <e v="#DIV/0!"/>
    <n v="0"/>
  </r>
  <r>
    <s v=""/>
    <n v="2019"/>
    <x v="1"/>
    <x v="0"/>
    <s v="F"/>
    <x v="111"/>
    <s v="GR113-050"/>
    <n v="0"/>
    <n v="1591580"/>
    <s v="Unreliable"/>
    <n v="0"/>
    <n v="0"/>
    <e v="#DIV/0!"/>
    <n v="0"/>
  </r>
  <r>
    <s v=""/>
    <n v="2019"/>
    <x v="1"/>
    <x v="0"/>
    <s v="F"/>
    <x v="31"/>
    <s v="GR113-051"/>
    <n v="0"/>
    <n v="1591580"/>
    <s v="Unreliable"/>
    <n v="0"/>
    <n v="0"/>
    <e v="#DIV/0!"/>
    <n v="0"/>
  </r>
  <r>
    <s v=""/>
    <n v="2019"/>
    <x v="1"/>
    <x v="0"/>
    <s v="F"/>
    <x v="112"/>
    <s v="GR113-052"/>
    <n v="0"/>
    <n v="1591580"/>
    <s v="Unreliable"/>
    <n v="0"/>
    <n v="0"/>
    <e v="#DIV/0!"/>
    <n v="0"/>
  </r>
  <r>
    <s v=""/>
    <n v="2019"/>
    <x v="1"/>
    <x v="0"/>
    <s v="F"/>
    <x v="32"/>
    <s v="GR113-053"/>
    <n v="237"/>
    <n v="1591580"/>
    <s v="14.89"/>
    <n v="14.890863167418541"/>
    <n v="14.890863167418541"/>
    <n v="1"/>
    <n v="0"/>
  </r>
  <r>
    <s v=""/>
    <n v="2019"/>
    <x v="1"/>
    <x v="0"/>
    <s v="F"/>
    <x v="33"/>
    <s v="GR113-054"/>
    <n v="172"/>
    <n v="1591580"/>
    <s v="10.81"/>
    <n v="10.806871159476747"/>
    <n v="10.806871159476747"/>
    <n v="1"/>
    <n v="0"/>
  </r>
  <r>
    <s v=""/>
    <n v="2019"/>
    <x v="1"/>
    <x v="0"/>
    <s v="F"/>
    <x v="34"/>
    <s v="GR113-056"/>
    <n v="31"/>
    <n v="1591580"/>
    <s v="1.95"/>
    <n v="1.9477500345568555"/>
    <n v="1.9477500345568555"/>
    <n v="1"/>
    <n v="0"/>
  </r>
  <r>
    <s v=""/>
    <n v="2019"/>
    <x v="1"/>
    <x v="0"/>
    <s v="F"/>
    <x v="35"/>
    <s v="GR113-058"/>
    <n v="57"/>
    <n v="1591580"/>
    <s v="3.58"/>
    <n v="3.5813468377335727"/>
    <n v="3.5813468377335727"/>
    <n v="1"/>
    <n v="0"/>
  </r>
  <r>
    <s v=""/>
    <n v="2019"/>
    <x v="1"/>
    <x v="0"/>
    <s v="F"/>
    <x v="36"/>
    <s v="GR113-059"/>
    <n v="18"/>
    <n v="1591580"/>
    <s v="Unreliable"/>
    <n v="1.1309516329684968"/>
    <n v="1.1309516329684968"/>
    <n v="1"/>
    <n v="0"/>
  </r>
  <r>
    <s v=""/>
    <n v="2019"/>
    <x v="1"/>
    <x v="0"/>
    <s v="F"/>
    <x v="37"/>
    <s v="GR113-060"/>
    <n v="0"/>
    <n v="1591580"/>
    <s v="Unreliable"/>
    <n v="0"/>
    <n v="0"/>
    <e v="#DIV/0!"/>
    <n v="0"/>
  </r>
  <r>
    <s v=""/>
    <n v="2019"/>
    <x v="1"/>
    <x v="0"/>
    <s v="F"/>
    <x v="38"/>
    <s v="GR113-061"/>
    <n v="39"/>
    <n v="1591580"/>
    <s v="2.45"/>
    <n v="2.4503952047650763"/>
    <n v="2.4503952047650763"/>
    <n v="1"/>
    <n v="0"/>
  </r>
  <r>
    <s v=""/>
    <n v="2019"/>
    <x v="1"/>
    <x v="0"/>
    <s v="F"/>
    <x v="39"/>
    <s v="GR113-062"/>
    <n v="20"/>
    <n v="1591580"/>
    <s v="1.26"/>
    <n v="1.2566129255205518"/>
    <n v="1.2566129255205518"/>
    <n v="1"/>
    <n v="0"/>
  </r>
  <r>
    <s v=""/>
    <n v="2019"/>
    <x v="1"/>
    <x v="0"/>
    <s v="F"/>
    <x v="40"/>
    <s v="GR113-063"/>
    <n v="19"/>
    <n v="1591580"/>
    <s v="Unreliable"/>
    <n v="1.1937822792445243"/>
    <n v="1.1937822792445243"/>
    <n v="1"/>
    <n v="0"/>
  </r>
  <r>
    <s v=""/>
    <n v="2019"/>
    <x v="1"/>
    <x v="0"/>
    <s v="F"/>
    <x v="41"/>
    <s v="GR113-064"/>
    <n v="77"/>
    <n v="1591580"/>
    <s v="4.84"/>
    <n v="4.8379597632541245"/>
    <n v="4.8379597632541245"/>
    <n v="1"/>
    <n v="0"/>
  </r>
  <r>
    <s v=""/>
    <n v="2019"/>
    <x v="1"/>
    <x v="0"/>
    <s v="F"/>
    <x v="42"/>
    <s v="GR113-068"/>
    <n v="70"/>
    <n v="1591580"/>
    <s v="4.40"/>
    <n v="4.3981452393219316"/>
    <n v="4.3981452393219316"/>
    <n v="1"/>
    <n v="0"/>
  </r>
  <r>
    <s v=""/>
    <n v="2019"/>
    <x v="1"/>
    <x v="0"/>
    <s v="F"/>
    <x v="43"/>
    <s v="GR113-070"/>
    <n v="45"/>
    <n v="1591580"/>
    <s v="2.83"/>
    <n v="2.8273790824212419"/>
    <n v="2.8273790824212419"/>
    <n v="1"/>
    <n v="0"/>
  </r>
  <r>
    <s v=""/>
    <n v="2019"/>
    <x v="1"/>
    <x v="0"/>
    <s v="F"/>
    <x v="44"/>
    <s v="GR113-071"/>
    <n v="0"/>
    <n v="1591580"/>
    <s v="Unreliable"/>
    <n v="0"/>
    <n v="0"/>
    <e v="#DIV/0!"/>
    <n v="0"/>
  </r>
  <r>
    <s v=""/>
    <n v="2019"/>
    <x v="1"/>
    <x v="0"/>
    <s v="F"/>
    <x v="105"/>
    <s v="GR113-072"/>
    <n v="11"/>
    <n v="1591580"/>
    <s v="Unreliable"/>
    <n v="0.69113710903630354"/>
    <n v="0.69113710903630354"/>
    <n v="1"/>
    <n v="0"/>
  </r>
  <r>
    <s v=""/>
    <n v="2019"/>
    <x v="1"/>
    <x v="0"/>
    <s v="F"/>
    <x v="45"/>
    <s v="GR113-075"/>
    <n v="15"/>
    <n v="1591580"/>
    <s v="Unreliable"/>
    <n v="0.94245969414041386"/>
    <n v="0.94245969414041386"/>
    <n v="1"/>
    <n v="0"/>
  </r>
  <r>
    <s v=""/>
    <n v="2019"/>
    <x v="1"/>
    <x v="0"/>
    <s v="F"/>
    <x v="46"/>
    <s v="GR113-076"/>
    <n v="27"/>
    <n v="1591580"/>
    <s v="1.70"/>
    <n v="1.6964274494527452"/>
    <n v="1.6964274494527452"/>
    <n v="1"/>
    <n v="0"/>
  </r>
  <r>
    <s v=""/>
    <n v="2019"/>
    <x v="1"/>
    <x v="0"/>
    <s v="F"/>
    <x v="48"/>
    <s v="GR113-078"/>
    <n v="21"/>
    <n v="1591580"/>
    <s v="1.32"/>
    <n v="1.3194435717965796"/>
    <n v="1.3194435717965796"/>
    <n v="1"/>
    <n v="0"/>
  </r>
  <r>
    <s v=""/>
    <n v="2019"/>
    <x v="1"/>
    <x v="0"/>
    <s v="F"/>
    <x v="49"/>
    <s v="GR113-079"/>
    <n v="0"/>
    <n v="1591580"/>
    <s v="Unreliable"/>
    <n v="0"/>
    <n v="0"/>
    <e v="#DIV/0!"/>
    <n v="0"/>
  </r>
  <r>
    <s v=""/>
    <n v="2019"/>
    <x v="1"/>
    <x v="0"/>
    <s v="F"/>
    <x v="50"/>
    <s v="GR113-080"/>
    <n v="0"/>
    <n v="1591580"/>
    <s v="Unreliable"/>
    <n v="0"/>
    <n v="0"/>
    <e v="#DIV/0!"/>
    <n v="0"/>
  </r>
  <r>
    <s v=""/>
    <n v="2019"/>
    <x v="1"/>
    <x v="0"/>
    <s v="F"/>
    <x v="51"/>
    <s v="GR113-081"/>
    <n v="0"/>
    <n v="1591580"/>
    <s v="Unreliable"/>
    <n v="0"/>
    <n v="0"/>
    <e v="#DIV/0!"/>
    <n v="0"/>
  </r>
  <r>
    <s v=""/>
    <n v="2019"/>
    <x v="1"/>
    <x v="0"/>
    <s v="F"/>
    <x v="52"/>
    <s v="GR113-082"/>
    <n v="20"/>
    <n v="1591580"/>
    <s v="1.26"/>
    <n v="1.2566129255205518"/>
    <n v="1.2566129255205518"/>
    <n v="1"/>
    <n v="0"/>
  </r>
  <r>
    <s v=""/>
    <n v="2019"/>
    <x v="1"/>
    <x v="0"/>
    <s v="F"/>
    <x v="53"/>
    <s v="GR113-083"/>
    <n v="0"/>
    <n v="1591580"/>
    <s v="Unreliable"/>
    <n v="0"/>
    <n v="0"/>
    <e v="#DIV/0!"/>
    <n v="0"/>
  </r>
  <r>
    <s v=""/>
    <n v="2019"/>
    <x v="1"/>
    <x v="0"/>
    <s v="F"/>
    <x v="54"/>
    <s v="GR113-084"/>
    <n v="0"/>
    <n v="1591580"/>
    <s v="Unreliable"/>
    <n v="0"/>
    <n v="0"/>
    <e v="#DIV/0!"/>
    <n v="0"/>
  </r>
  <r>
    <s v=""/>
    <n v="2019"/>
    <x v="1"/>
    <x v="0"/>
    <s v="F"/>
    <x v="107"/>
    <s v="GR113-085"/>
    <n v="18"/>
    <n v="1591580"/>
    <s v="Unreliable"/>
    <n v="1.1309516329684968"/>
    <n v="1.1309516329684968"/>
    <n v="1"/>
    <n v="0"/>
  </r>
  <r>
    <s v=""/>
    <n v="2019"/>
    <x v="1"/>
    <x v="0"/>
    <s v="F"/>
    <x v="56"/>
    <s v="GR113-087"/>
    <n v="0"/>
    <n v="1591580"/>
    <s v="Unreliable"/>
    <n v="0"/>
    <n v="0"/>
    <e v="#DIV/0!"/>
    <n v="0"/>
  </r>
  <r>
    <s v=""/>
    <n v="2019"/>
    <x v="1"/>
    <x v="0"/>
    <s v="F"/>
    <x v="57"/>
    <s v="GR113-089"/>
    <n v="14"/>
    <n v="1591580"/>
    <s v="Unreliable"/>
    <n v="0.87962904786438634"/>
    <n v="0.87962904786438634"/>
    <n v="1"/>
    <n v="0"/>
  </r>
  <r>
    <s v=""/>
    <n v="2019"/>
    <x v="1"/>
    <x v="0"/>
    <s v="F"/>
    <x v="113"/>
    <s v="GR113-091"/>
    <n v="0"/>
    <n v="1591580"/>
    <s v="Unreliable"/>
    <n v="0"/>
    <n v="0"/>
    <e v="#DIV/0!"/>
    <n v="0"/>
  </r>
  <r>
    <s v=""/>
    <n v="2019"/>
    <x v="1"/>
    <x v="0"/>
    <s v="F"/>
    <x v="58"/>
    <s v="GR113-092"/>
    <n v="0"/>
    <n v="1591580"/>
    <s v="Unreliable"/>
    <n v="0"/>
    <n v="0"/>
    <e v="#DIV/0!"/>
    <n v="0"/>
  </r>
  <r>
    <s v=""/>
    <n v="2019"/>
    <x v="1"/>
    <x v="0"/>
    <s v="F"/>
    <x v="59"/>
    <s v="GR113-093"/>
    <n v="112"/>
    <n v="1591580"/>
    <s v="7.04"/>
    <n v="7.0370323829150907"/>
    <n v="7.0370323829150907"/>
    <n v="1"/>
    <n v="0"/>
  </r>
  <r>
    <s v=""/>
    <n v="2019"/>
    <x v="1"/>
    <x v="0"/>
    <s v="F"/>
    <x v="60"/>
    <s v="GR113-094"/>
    <n v="103"/>
    <n v="1591580"/>
    <s v="6.47"/>
    <n v="6.4715565664308423"/>
    <n v="6.4715565664308423"/>
    <n v="1"/>
    <n v="0"/>
  </r>
  <r>
    <s v=""/>
    <n v="2019"/>
    <x v="1"/>
    <x v="0"/>
    <s v="F"/>
    <x v="63"/>
    <s v="GR113-098"/>
    <n v="0"/>
    <n v="1591580"/>
    <s v="Unreliable"/>
    <n v="0"/>
    <n v="0"/>
    <e v="#DIV/0!"/>
    <n v="0"/>
  </r>
  <r>
    <s v=""/>
    <n v="2019"/>
    <x v="1"/>
    <x v="0"/>
    <s v="F"/>
    <x v="66"/>
    <s v="GR113-101"/>
    <n v="0"/>
    <n v="1591580"/>
    <s v="Unreliable"/>
    <n v="0"/>
    <n v="0"/>
    <e v="#DIV/0!"/>
    <n v="0"/>
  </r>
  <r>
    <s v=""/>
    <n v="2019"/>
    <x v="1"/>
    <x v="0"/>
    <s v="F"/>
    <x v="67"/>
    <s v="GR113-103"/>
    <n v="0"/>
    <n v="1591580"/>
    <s v="Unreliable"/>
    <n v="0"/>
    <n v="0"/>
    <e v="#DIV/0!"/>
    <n v="0"/>
  </r>
  <r>
    <s v=""/>
    <n v="2019"/>
    <x v="1"/>
    <x v="0"/>
    <s v="F"/>
    <x v="68"/>
    <s v="GR113-104"/>
    <n v="0"/>
    <n v="1591580"/>
    <s v="Unreliable"/>
    <n v="0"/>
    <n v="0"/>
    <e v="#DIV/0!"/>
    <n v="0"/>
  </r>
  <r>
    <s v=""/>
    <n v="2019"/>
    <x v="1"/>
    <x v="0"/>
    <s v="F"/>
    <x v="69"/>
    <s v="GR113-105"/>
    <n v="32"/>
    <n v="1591580"/>
    <s v="2.01"/>
    <n v="2.010580680832883"/>
    <n v="2.010580680832883"/>
    <n v="1"/>
    <n v="0"/>
  </r>
  <r>
    <s v=""/>
    <n v="2019"/>
    <x v="1"/>
    <x v="0"/>
    <s v="F"/>
    <x v="108"/>
    <s v="GR113-106"/>
    <n v="0"/>
    <n v="1591580"/>
    <s v="Unreliable"/>
    <n v="0"/>
    <n v="0"/>
    <e v="#DIV/0!"/>
    <n v="0"/>
  </r>
  <r>
    <s v=""/>
    <n v="2019"/>
    <x v="1"/>
    <x v="0"/>
    <s v="F"/>
    <x v="70"/>
    <s v="GR113-107"/>
    <n v="32"/>
    <n v="1591580"/>
    <s v="2.01"/>
    <n v="2.010580680832883"/>
    <n v="2.010580680832883"/>
    <n v="1"/>
    <n v="0"/>
  </r>
  <r>
    <s v=""/>
    <n v="2019"/>
    <x v="1"/>
    <x v="0"/>
    <s v="F"/>
    <x v="71"/>
    <s v="GR113-108"/>
    <n v="0"/>
    <n v="1591580"/>
    <s v="Unreliable"/>
    <n v="0"/>
    <n v="0"/>
    <e v="#DIV/0!"/>
    <n v="0"/>
  </r>
  <r>
    <s v=""/>
    <n v="2019"/>
    <x v="1"/>
    <x v="0"/>
    <s v="F"/>
    <x v="72"/>
    <s v="GR113-109"/>
    <n v="15"/>
    <n v="1591580"/>
    <s v="Unreliable"/>
    <n v="0.94245969414041386"/>
    <n v="0.94245969414041386"/>
    <n v="1"/>
    <n v="0"/>
  </r>
  <r>
    <s v=""/>
    <n v="2019"/>
    <x v="1"/>
    <x v="0"/>
    <s v="F"/>
    <x v="73"/>
    <s v="GR113-110"/>
    <n v="21"/>
    <n v="1591580"/>
    <s v="1.32"/>
    <n v="1.3194435717965796"/>
    <n v="1.3194435717965796"/>
    <n v="1"/>
    <n v="0"/>
  </r>
  <r>
    <s v=""/>
    <n v="2019"/>
    <x v="1"/>
    <x v="0"/>
    <s v="F"/>
    <x v="74"/>
    <s v="GR113-111"/>
    <n v="230"/>
    <n v="1591580"/>
    <s v="14.45"/>
    <n v="14.451048643486345"/>
    <n v="14.451048643486345"/>
    <n v="1"/>
    <n v="0"/>
  </r>
  <r>
    <s v=""/>
    <n v="2019"/>
    <x v="1"/>
    <x v="0"/>
    <s v="F"/>
    <x v="75"/>
    <s v="GR113-112"/>
    <n v="414"/>
    <n v="1591580"/>
    <s v="26.01"/>
    <n v="26.011887558275426"/>
    <n v="26.011887558275426"/>
    <n v="1"/>
    <n v="0"/>
  </r>
  <r>
    <s v=""/>
    <n v="2019"/>
    <x v="1"/>
    <x v="0"/>
    <s v="F"/>
    <x v="76"/>
    <s v="GR113-113"/>
    <n v="103"/>
    <n v="1591580"/>
    <s v="6.47"/>
    <n v="6.4715565664308423"/>
    <n v="6.4715565664308423"/>
    <n v="1"/>
    <n v="0"/>
  </r>
  <r>
    <s v=""/>
    <n v="2019"/>
    <x v="1"/>
    <x v="0"/>
    <s v="F"/>
    <x v="77"/>
    <s v="GR113-114"/>
    <n v="95"/>
    <n v="1591580"/>
    <s v="5.97"/>
    <n v="5.9689113962226212"/>
    <n v="5.9689113962226212"/>
    <n v="1"/>
    <n v="0"/>
  </r>
  <r>
    <s v=""/>
    <n v="2019"/>
    <x v="1"/>
    <x v="0"/>
    <s v="F"/>
    <x v="78"/>
    <s v="GR113-117"/>
    <n v="311"/>
    <n v="1591580"/>
    <s v="19.54"/>
    <n v="19.540330991844584"/>
    <n v="19.540330991844584"/>
    <n v="1"/>
    <n v="0"/>
  </r>
  <r>
    <s v=""/>
    <n v="2019"/>
    <x v="1"/>
    <x v="0"/>
    <s v="F"/>
    <x v="79"/>
    <s v="GR113-118"/>
    <n v="10"/>
    <n v="1591580"/>
    <s v="Unreliable"/>
    <n v="0.62830646276027591"/>
    <n v="0.62830646276027591"/>
    <n v="1"/>
    <n v="0"/>
  </r>
  <r>
    <s v=""/>
    <n v="2019"/>
    <x v="1"/>
    <x v="0"/>
    <s v="F"/>
    <x v="80"/>
    <s v="GR113-119"/>
    <n v="0"/>
    <n v="1591580"/>
    <s v="Unreliable"/>
    <n v="0"/>
    <n v="0"/>
    <e v="#DIV/0!"/>
    <n v="0"/>
  </r>
  <r>
    <s v=""/>
    <n v="2019"/>
    <x v="1"/>
    <x v="0"/>
    <s v="F"/>
    <x v="81"/>
    <s v="GR113-122"/>
    <n v="273"/>
    <n v="1591580"/>
    <s v="17.15"/>
    <n v="17.152766433355534"/>
    <n v="17.152766433355534"/>
    <n v="1"/>
    <n v="0"/>
  </r>
  <r>
    <s v=""/>
    <n v="2019"/>
    <x v="1"/>
    <x v="0"/>
    <s v="F"/>
    <x v="82"/>
    <s v="GR113-123"/>
    <n v="23"/>
    <n v="1591580"/>
    <s v="1.45"/>
    <n v="1.4451048643486346"/>
    <n v="1.4451048643486346"/>
    <n v="1"/>
    <n v="0"/>
  </r>
  <r>
    <s v=""/>
    <n v="2019"/>
    <x v="1"/>
    <x v="0"/>
    <s v="F"/>
    <x v="83"/>
    <s v="GR113-124"/>
    <n v="161"/>
    <n v="1591580"/>
    <s v="10.12"/>
    <n v="10.115734050440443"/>
    <n v="10.115734050440443"/>
    <n v="1"/>
    <n v="0"/>
  </r>
  <r>
    <s v=""/>
    <n v="2019"/>
    <x v="1"/>
    <x v="0"/>
    <s v="F"/>
    <x v="84"/>
    <s v="GR113-125"/>
    <n v="46"/>
    <n v="1591580"/>
    <s v="2.89"/>
    <n v="2.8902097286972692"/>
    <n v="2.8902097286972692"/>
    <n v="1"/>
    <n v="0"/>
  </r>
  <r>
    <s v=""/>
    <n v="2019"/>
    <x v="1"/>
    <x v="0"/>
    <s v="F"/>
    <x v="85"/>
    <s v="GR113-126"/>
    <n v="115"/>
    <n v="1591580"/>
    <s v="7.23"/>
    <n v="7.2255243217431726"/>
    <n v="7.2255243217431726"/>
    <n v="1"/>
    <n v="0"/>
  </r>
  <r>
    <s v=""/>
    <n v="2019"/>
    <x v="1"/>
    <x v="0"/>
    <s v="F"/>
    <x v="86"/>
    <s v="GR113-127"/>
    <n v="41"/>
    <n v="1591580"/>
    <s v="2.58"/>
    <n v="2.5760564973171314"/>
    <n v="2.5760564973171314"/>
    <n v="1"/>
    <n v="0"/>
  </r>
  <r>
    <s v=""/>
    <n v="2019"/>
    <x v="1"/>
    <x v="0"/>
    <s v="F"/>
    <x v="87"/>
    <s v="GR113-128"/>
    <n v="28"/>
    <n v="1591580"/>
    <s v="1.76"/>
    <n v="1.7592580957287727"/>
    <n v="1.7592580957287727"/>
    <n v="1"/>
    <n v="0"/>
  </r>
  <r>
    <s v=""/>
    <n v="2019"/>
    <x v="1"/>
    <x v="0"/>
    <s v="F"/>
    <x v="88"/>
    <s v="GR113-129"/>
    <n v="13"/>
    <n v="1591580"/>
    <s v="Unreliable"/>
    <n v="0.8167984015883587"/>
    <n v="0.8167984015883587"/>
    <n v="1"/>
    <n v="0"/>
  </r>
  <r>
    <s v=""/>
    <n v="2019"/>
    <x v="1"/>
    <x v="0"/>
    <s v="F"/>
    <x v="89"/>
    <s v="GR113-130"/>
    <n v="0"/>
    <n v="1591580"/>
    <s v="Unreliable"/>
    <n v="0"/>
    <n v="0"/>
    <e v="#DIV/0!"/>
    <n v="0"/>
  </r>
  <r>
    <s v=""/>
    <n v="2019"/>
    <x v="1"/>
    <x v="0"/>
    <s v="F"/>
    <x v="90"/>
    <s v="GR113-131"/>
    <n v="19"/>
    <n v="1591580"/>
    <s v="Unreliable"/>
    <n v="1.1937822792445243"/>
    <n v="1.1937822792445243"/>
    <n v="1"/>
    <n v="0"/>
  </r>
  <r>
    <s v=""/>
    <n v="2019"/>
    <x v="1"/>
    <x v="0"/>
    <s v="F"/>
    <x v="91"/>
    <s v="GR113-133"/>
    <n v="18"/>
    <n v="1591580"/>
    <s v="Unreliable"/>
    <n v="1.1309516329684968"/>
    <n v="1.1309516329684968"/>
    <n v="1"/>
    <n v="0"/>
  </r>
  <r>
    <s v=""/>
    <n v="2019"/>
    <x v="1"/>
    <x v="0"/>
    <s v="F"/>
    <x v="92"/>
    <s v="GR113-134"/>
    <n v="0"/>
    <n v="1591580"/>
    <s v="Unreliable"/>
    <n v="0"/>
    <n v="0"/>
    <e v="#DIV/0!"/>
    <n v="0"/>
  </r>
  <r>
    <s v=""/>
    <n v="2019"/>
    <x v="1"/>
    <x v="0"/>
    <s v="F"/>
    <x v="93"/>
    <s v="GR113-137"/>
    <n v="0"/>
    <n v="0"/>
    <s v="Unreliable"/>
    <e v="#DIV/0!"/>
    <e v="#DIV/0!"/>
    <e v="#DIV/0!"/>
    <e v="#DIV/0!"/>
  </r>
  <r>
    <s v=""/>
    <n v="2019"/>
    <x v="1"/>
    <x v="0"/>
    <s v="F"/>
    <x v="94"/>
    <s v="GR113-999"/>
    <n v="0"/>
    <n v="0"/>
    <s v="Unreliable"/>
    <e v="#DIV/0!"/>
    <e v="#DIV/0!"/>
    <e v="#DIV/0!"/>
    <e v="#DIV/0!"/>
  </r>
  <r>
    <s v=""/>
    <n v="2019"/>
    <x v="1"/>
    <x v="1"/>
    <s v="M"/>
    <x v="0"/>
    <s v="GR113-001"/>
    <n v="0"/>
    <n v="1632672"/>
    <s v="Unreliable"/>
    <n v="0"/>
    <n v="0"/>
    <e v="#DIV/0!"/>
    <n v="0"/>
  </r>
  <r>
    <s v=""/>
    <n v="2019"/>
    <x v="1"/>
    <x v="1"/>
    <s v="M"/>
    <x v="1"/>
    <s v="GR113-002"/>
    <n v="0"/>
    <n v="1632672"/>
    <s v="Unreliable"/>
    <n v="0"/>
    <n v="0"/>
    <e v="#DIV/0!"/>
    <n v="0"/>
  </r>
  <r>
    <s v=""/>
    <n v="2019"/>
    <x v="1"/>
    <x v="1"/>
    <s v="M"/>
    <x v="95"/>
    <s v="GR113-004"/>
    <n v="0"/>
    <n v="1632672"/>
    <s v="Unreliable"/>
    <n v="0"/>
    <n v="0"/>
    <e v="#DIV/0!"/>
    <n v="0"/>
  </r>
  <r>
    <s v=""/>
    <n v="2019"/>
    <x v="1"/>
    <x v="1"/>
    <s v="M"/>
    <x v="96"/>
    <s v="GR113-005"/>
    <n v="0"/>
    <n v="1632672"/>
    <s v="Unreliable"/>
    <n v="0"/>
    <n v="0"/>
    <e v="#DIV/0!"/>
    <n v="0"/>
  </r>
  <r>
    <s v=""/>
    <n v="2019"/>
    <x v="1"/>
    <x v="1"/>
    <s v="M"/>
    <x v="2"/>
    <s v="GR113-006"/>
    <n v="0"/>
    <n v="1632672"/>
    <s v="Unreliable"/>
    <n v="0"/>
    <n v="0"/>
    <e v="#DIV/0!"/>
    <n v="0"/>
  </r>
  <r>
    <s v=""/>
    <n v="2019"/>
    <x v="1"/>
    <x v="1"/>
    <s v="M"/>
    <x v="3"/>
    <s v="GR113-007"/>
    <n v="0"/>
    <n v="1632672"/>
    <s v="Unreliable"/>
    <n v="0"/>
    <n v="0"/>
    <e v="#DIV/0!"/>
    <n v="0"/>
  </r>
  <r>
    <s v=""/>
    <n v="2019"/>
    <x v="1"/>
    <x v="1"/>
    <s v="M"/>
    <x v="4"/>
    <s v="GR113-008"/>
    <n v="0"/>
    <n v="1632672"/>
    <s v="Unreliable"/>
    <n v="0"/>
    <n v="0"/>
    <e v="#DIV/0!"/>
    <n v="0"/>
  </r>
  <r>
    <s v=""/>
    <n v="2019"/>
    <x v="1"/>
    <x v="1"/>
    <s v="M"/>
    <x v="5"/>
    <s v="GR113-009"/>
    <n v="0"/>
    <n v="1632672"/>
    <s v="Unreliable"/>
    <n v="0"/>
    <n v="0"/>
    <e v="#DIV/0!"/>
    <n v="0"/>
  </r>
  <r>
    <s v=""/>
    <n v="2019"/>
    <x v="1"/>
    <x v="1"/>
    <s v="M"/>
    <x v="6"/>
    <s v="GR113-010"/>
    <n v="17"/>
    <n v="1632672"/>
    <s v="Unreliable"/>
    <n v="1.0412379216401091"/>
    <n v="1.0412379216401091"/>
    <n v="1"/>
    <n v="0"/>
  </r>
  <r>
    <s v=""/>
    <n v="2019"/>
    <x v="1"/>
    <x v="1"/>
    <s v="M"/>
    <x v="7"/>
    <s v="GR113-011"/>
    <n v="0"/>
    <n v="1632672"/>
    <s v="Unreliable"/>
    <n v="0"/>
    <n v="0"/>
    <e v="#DIV/0!"/>
    <n v="0"/>
  </r>
  <r>
    <s v=""/>
    <n v="2019"/>
    <x v="1"/>
    <x v="1"/>
    <s v="M"/>
    <x v="8"/>
    <s v="GR113-012"/>
    <n v="0"/>
    <n v="1632672"/>
    <s v="Unreliable"/>
    <n v="0"/>
    <n v="0"/>
    <e v="#DIV/0!"/>
    <n v="0"/>
  </r>
  <r>
    <s v=""/>
    <n v="2019"/>
    <x v="1"/>
    <x v="1"/>
    <s v="M"/>
    <x v="9"/>
    <s v="GR113-013"/>
    <n v="0"/>
    <n v="1632672"/>
    <s v="Unreliable"/>
    <n v="0"/>
    <n v="0"/>
    <e v="#DIV/0!"/>
    <n v="0"/>
  </r>
  <r>
    <s v=""/>
    <n v="2019"/>
    <x v="1"/>
    <x v="1"/>
    <s v="M"/>
    <x v="10"/>
    <s v="GR113-014"/>
    <n v="0"/>
    <n v="1632672"/>
    <s v="Unreliable"/>
    <n v="0"/>
    <n v="0"/>
    <e v="#DIV/0!"/>
    <n v="0"/>
  </r>
  <r>
    <s v=""/>
    <n v="2019"/>
    <x v="1"/>
    <x v="1"/>
    <s v="M"/>
    <x v="97"/>
    <s v="GR113-016"/>
    <n v="17"/>
    <n v="1632672"/>
    <s v="Unreliable"/>
    <n v="1.0412379216401091"/>
    <n v="1.0412379216401091"/>
    <n v="1"/>
    <n v="0"/>
  </r>
  <r>
    <s v=""/>
    <n v="2019"/>
    <x v="1"/>
    <x v="1"/>
    <s v="M"/>
    <x v="11"/>
    <s v="GR113-017"/>
    <n v="0"/>
    <n v="1632672"/>
    <s v="Unreliable"/>
    <n v="0"/>
    <n v="0"/>
    <e v="#DIV/0!"/>
    <n v="0"/>
  </r>
  <r>
    <s v=""/>
    <n v="2019"/>
    <x v="1"/>
    <x v="1"/>
    <s v="M"/>
    <x v="12"/>
    <s v="GR113-019"/>
    <n v="331"/>
    <n v="1632672"/>
    <s v="20.27"/>
    <n v="20.273514827228002"/>
    <n v="20.273514827228002"/>
    <n v="1"/>
    <n v="0"/>
  </r>
  <r>
    <s v=""/>
    <n v="2019"/>
    <x v="1"/>
    <x v="1"/>
    <s v="M"/>
    <x v="13"/>
    <s v="GR113-021"/>
    <n v="11"/>
    <n v="1632672"/>
    <s v="Unreliable"/>
    <n v="0.67374218459065871"/>
    <n v="0.67374218459065871"/>
    <n v="1"/>
    <n v="0"/>
  </r>
  <r>
    <s v=""/>
    <n v="2019"/>
    <x v="1"/>
    <x v="1"/>
    <s v="M"/>
    <x v="14"/>
    <s v="GR113-022"/>
    <n v="19"/>
    <n v="1632672"/>
    <s v="Unreliable"/>
    <n v="1.1637365006565923"/>
    <n v="1.1637365006565923"/>
    <n v="1"/>
    <n v="0"/>
  </r>
  <r>
    <s v=""/>
    <n v="2019"/>
    <x v="1"/>
    <x v="1"/>
    <s v="M"/>
    <x v="15"/>
    <s v="GR113-023"/>
    <n v="68"/>
    <n v="1632672"/>
    <s v="4.16"/>
    <n v="4.1649516865604364"/>
    <n v="4.1649516865604364"/>
    <n v="1"/>
    <n v="0"/>
  </r>
  <r>
    <s v=""/>
    <n v="2019"/>
    <x v="1"/>
    <x v="1"/>
    <s v="M"/>
    <x v="99"/>
    <s v="GR113-024"/>
    <n v="21"/>
    <n v="1632672"/>
    <s v="1.29"/>
    <n v="1.2862350796730757"/>
    <n v="1.2862350796730757"/>
    <n v="1"/>
    <n v="0"/>
  </r>
  <r>
    <s v=""/>
    <n v="2019"/>
    <x v="1"/>
    <x v="1"/>
    <s v="M"/>
    <x v="100"/>
    <s v="GR113-025"/>
    <n v="27"/>
    <n v="1632672"/>
    <s v="1.65"/>
    <n v="1.653730816722526"/>
    <n v="1.653730816722526"/>
    <n v="1"/>
    <n v="0"/>
  </r>
  <r>
    <s v=""/>
    <n v="2019"/>
    <x v="1"/>
    <x v="1"/>
    <s v="M"/>
    <x v="16"/>
    <s v="GR113-026"/>
    <n v="0"/>
    <n v="1632672"/>
    <s v="Unreliable"/>
    <n v="0"/>
    <n v="0"/>
    <e v="#DIV/0!"/>
    <n v="0"/>
  </r>
  <r>
    <s v=""/>
    <n v="2019"/>
    <x v="1"/>
    <x v="1"/>
    <s v="M"/>
    <x v="17"/>
    <s v="GR113-027"/>
    <n v="25"/>
    <n v="1632672"/>
    <s v="1.53"/>
    <n v="1.5312322377060426"/>
    <n v="1.5312322377060426"/>
    <n v="1"/>
    <n v="0"/>
  </r>
  <r>
    <s v=""/>
    <n v="2019"/>
    <x v="1"/>
    <x v="1"/>
    <s v="M"/>
    <x v="18"/>
    <s v="GR113-028"/>
    <n v="13"/>
    <n v="1632672"/>
    <s v="Unreliable"/>
    <n v="0.79624076360714224"/>
    <n v="0.79624076360714224"/>
    <n v="1"/>
    <n v="0"/>
  </r>
  <r>
    <s v=""/>
    <n v="2019"/>
    <x v="1"/>
    <x v="1"/>
    <s v="M"/>
    <x v="20"/>
    <s v="GR113-030"/>
    <n v="0"/>
    <n v="1632672"/>
    <s v="Unreliable"/>
    <n v="0"/>
    <n v="0"/>
    <e v="#DIV/0!"/>
    <n v="0"/>
  </r>
  <r>
    <s v=""/>
    <n v="2019"/>
    <x v="1"/>
    <x v="1"/>
    <s v="M"/>
    <x v="101"/>
    <s v="GR113-031"/>
    <n v="0"/>
    <n v="1632672"/>
    <s v="Unreliable"/>
    <n v="0"/>
    <n v="0"/>
    <e v="#DIV/0!"/>
    <n v="0"/>
  </r>
  <r>
    <s v=""/>
    <n v="2019"/>
    <x v="1"/>
    <x v="1"/>
    <s v="M"/>
    <x v="21"/>
    <s v="GR113-032"/>
    <n v="0"/>
    <n v="1632672"/>
    <s v="Unreliable"/>
    <n v="0"/>
    <n v="0"/>
    <e v="#DIV/0!"/>
    <n v="0"/>
  </r>
  <r>
    <s v=""/>
    <n v="2019"/>
    <x v="1"/>
    <x v="1"/>
    <s v="M"/>
    <x v="23"/>
    <s v="GR113-036"/>
    <n v="32"/>
    <n v="1632672"/>
    <s v="1.96"/>
    <n v="1.9599772642637345"/>
    <n v="1.9599772642637345"/>
    <n v="1"/>
    <n v="0"/>
  </r>
  <r>
    <s v=""/>
    <n v="2019"/>
    <x v="1"/>
    <x v="1"/>
    <s v="M"/>
    <x v="24"/>
    <s v="GR113-037"/>
    <n v="33"/>
    <n v="1632672"/>
    <s v="2.02"/>
    <n v="2.0212265537719762"/>
    <n v="2.0212265537719762"/>
    <n v="1"/>
    <n v="0"/>
  </r>
  <r>
    <s v=""/>
    <n v="2019"/>
    <x v="1"/>
    <x v="1"/>
    <s v="M"/>
    <x v="27"/>
    <s v="GR113-040"/>
    <n v="19"/>
    <n v="1632672"/>
    <s v="Unreliable"/>
    <n v="1.1637365006565923"/>
    <n v="1.1637365006565923"/>
    <n v="1"/>
    <n v="0"/>
  </r>
  <r>
    <s v=""/>
    <n v="2019"/>
    <x v="1"/>
    <x v="1"/>
    <s v="M"/>
    <x v="28"/>
    <s v="GR113-042"/>
    <n v="0"/>
    <n v="1632672"/>
    <s v="Unreliable"/>
    <n v="0"/>
    <n v="0"/>
    <e v="#DIV/0!"/>
    <n v="0"/>
  </r>
  <r>
    <s v=""/>
    <n v="2019"/>
    <x v="1"/>
    <x v="1"/>
    <s v="M"/>
    <x v="29"/>
    <s v="GR113-043"/>
    <n v="61"/>
    <n v="1632672"/>
    <s v="3.74"/>
    <n v="3.7362066600027442"/>
    <n v="3.7362066600027442"/>
    <n v="1"/>
    <n v="0"/>
  </r>
  <r>
    <s v=""/>
    <n v="2019"/>
    <x v="1"/>
    <x v="1"/>
    <s v="M"/>
    <x v="30"/>
    <s v="GR113-046"/>
    <n v="85"/>
    <n v="1632672"/>
    <s v="5.21"/>
    <n v="5.2061896082005443"/>
    <n v="5.2061896082005443"/>
    <n v="1"/>
    <n v="0"/>
  </r>
  <r>
    <s v=""/>
    <n v="2019"/>
    <x v="1"/>
    <x v="1"/>
    <s v="M"/>
    <x v="112"/>
    <s v="GR113-052"/>
    <n v="0"/>
    <n v="1632672"/>
    <s v="Unreliable"/>
    <n v="0"/>
    <n v="0"/>
    <e v="#DIV/0!"/>
    <n v="0"/>
  </r>
  <r>
    <s v=""/>
    <n v="2019"/>
    <x v="1"/>
    <x v="1"/>
    <s v="M"/>
    <x v="32"/>
    <s v="GR113-053"/>
    <n v="518"/>
    <n v="1632672"/>
    <s v="31.73"/>
    <n v="31.727131965269201"/>
    <n v="31.727131965269201"/>
    <n v="1"/>
    <n v="0"/>
  </r>
  <r>
    <s v=""/>
    <n v="2019"/>
    <x v="1"/>
    <x v="1"/>
    <s v="M"/>
    <x v="33"/>
    <s v="GR113-054"/>
    <n v="432"/>
    <n v="1632672"/>
    <s v="26.46"/>
    <n v="26.459693067560416"/>
    <n v="26.459693067560416"/>
    <n v="1"/>
    <n v="0"/>
  </r>
  <r>
    <s v=""/>
    <n v="2019"/>
    <x v="1"/>
    <x v="1"/>
    <s v="M"/>
    <x v="34"/>
    <s v="GR113-056"/>
    <n v="70"/>
    <n v="1632672"/>
    <s v="4.29"/>
    <n v="4.2874502655769193"/>
    <n v="4.2874502655769193"/>
    <n v="1"/>
    <n v="0"/>
  </r>
  <r>
    <s v=""/>
    <n v="2019"/>
    <x v="1"/>
    <x v="1"/>
    <s v="M"/>
    <x v="35"/>
    <s v="GR113-058"/>
    <n v="215"/>
    <n v="1632672"/>
    <s v="13.17"/>
    <n v="13.168597244271968"/>
    <n v="13.168597244271968"/>
    <n v="1"/>
    <n v="0"/>
  </r>
  <r>
    <s v=""/>
    <n v="2019"/>
    <x v="1"/>
    <x v="1"/>
    <s v="M"/>
    <x v="36"/>
    <s v="GR113-059"/>
    <n v="83"/>
    <n v="1632672"/>
    <s v="5.08"/>
    <n v="5.0836910291840613"/>
    <n v="5.0836910291840613"/>
    <n v="1"/>
    <n v="0"/>
  </r>
  <r>
    <s v=""/>
    <n v="2019"/>
    <x v="1"/>
    <x v="1"/>
    <s v="M"/>
    <x v="38"/>
    <s v="GR113-061"/>
    <n v="129"/>
    <n v="1632672"/>
    <s v="7.90"/>
    <n v="7.9011583465631796"/>
    <n v="7.9011583465631796"/>
    <n v="1"/>
    <n v="0"/>
  </r>
  <r>
    <s v=""/>
    <n v="2019"/>
    <x v="1"/>
    <x v="1"/>
    <s v="M"/>
    <x v="39"/>
    <s v="GR113-062"/>
    <n v="74"/>
    <n v="1632672"/>
    <s v="4.53"/>
    <n v="4.5324474236098862"/>
    <n v="4.5324474236098862"/>
    <n v="1"/>
    <n v="0"/>
  </r>
  <r>
    <s v=""/>
    <n v="2019"/>
    <x v="1"/>
    <x v="1"/>
    <s v="M"/>
    <x v="40"/>
    <s v="GR113-063"/>
    <n v="55"/>
    <n v="1632672"/>
    <s v="3.37"/>
    <n v="3.3687109229532934"/>
    <n v="3.3687109229532934"/>
    <n v="1"/>
    <n v="0"/>
  </r>
  <r>
    <s v=""/>
    <n v="2019"/>
    <x v="1"/>
    <x v="1"/>
    <s v="M"/>
    <x v="41"/>
    <s v="GR113-064"/>
    <n v="134"/>
    <n v="1632672"/>
    <s v="8.21"/>
    <n v="8.2074047941043897"/>
    <n v="8.2074047941043897"/>
    <n v="1"/>
    <n v="0"/>
  </r>
  <r>
    <s v=""/>
    <n v="2019"/>
    <x v="1"/>
    <x v="1"/>
    <s v="M"/>
    <x v="103"/>
    <s v="GR113-067"/>
    <n v="10"/>
    <n v="1632672"/>
    <s v="Unreliable"/>
    <n v="0.612492895082417"/>
    <n v="0.612492895082417"/>
    <n v="1"/>
    <n v="0"/>
  </r>
  <r>
    <s v=""/>
    <n v="2019"/>
    <x v="1"/>
    <x v="1"/>
    <s v="M"/>
    <x v="42"/>
    <s v="GR113-068"/>
    <n v="117"/>
    <n v="1632672"/>
    <s v="7.17"/>
    <n v="7.1661668724642791"/>
    <n v="7.1661668724642791"/>
    <n v="1"/>
    <n v="0"/>
  </r>
  <r>
    <s v=""/>
    <n v="2019"/>
    <x v="1"/>
    <x v="1"/>
    <s v="M"/>
    <x v="104"/>
    <s v="GR113-069"/>
    <n v="22"/>
    <n v="1632672"/>
    <s v="1.35"/>
    <n v="1.3474843691813174"/>
    <n v="1.3474843691813174"/>
    <n v="1"/>
    <n v="0"/>
  </r>
  <r>
    <s v=""/>
    <n v="2019"/>
    <x v="1"/>
    <x v="1"/>
    <s v="M"/>
    <x v="43"/>
    <s v="GR113-070"/>
    <n v="42"/>
    <n v="1632672"/>
    <s v="2.57"/>
    <n v="2.5724701593461514"/>
    <n v="2.5724701593461514"/>
    <n v="1"/>
    <n v="0"/>
  </r>
  <r>
    <s v=""/>
    <n v="2019"/>
    <x v="1"/>
    <x v="1"/>
    <s v="M"/>
    <x v="44"/>
    <s v="GR113-071"/>
    <n v="0"/>
    <n v="1632672"/>
    <s v="Unreliable"/>
    <n v="0"/>
    <n v="0"/>
    <e v="#DIV/0!"/>
    <n v="0"/>
  </r>
  <r>
    <s v=""/>
    <n v="2019"/>
    <x v="1"/>
    <x v="1"/>
    <s v="M"/>
    <x v="105"/>
    <s v="GR113-072"/>
    <n v="22"/>
    <n v="1632672"/>
    <s v="1.35"/>
    <n v="1.3474843691813174"/>
    <n v="1.3474843691813174"/>
    <n v="1"/>
    <n v="0"/>
  </r>
  <r>
    <s v=""/>
    <n v="2019"/>
    <x v="1"/>
    <x v="1"/>
    <s v="M"/>
    <x v="106"/>
    <s v="GR113-073"/>
    <n v="19"/>
    <n v="1632672"/>
    <s v="Unreliable"/>
    <n v="1.1637365006565923"/>
    <n v="1.1637365006565923"/>
    <n v="1"/>
    <n v="0"/>
  </r>
  <r>
    <s v=""/>
    <n v="2019"/>
    <x v="1"/>
    <x v="1"/>
    <s v="M"/>
    <x v="45"/>
    <s v="GR113-075"/>
    <n v="15"/>
    <n v="1632672"/>
    <s v="Unreliable"/>
    <n v="0.91873934262362567"/>
    <n v="0.91873934262362567"/>
    <n v="1"/>
    <n v="0"/>
  </r>
  <r>
    <s v=""/>
    <n v="2019"/>
    <x v="1"/>
    <x v="1"/>
    <s v="M"/>
    <x v="46"/>
    <s v="GR113-076"/>
    <n v="28"/>
    <n v="1632672"/>
    <s v="1.71"/>
    <n v="1.7149801062307679"/>
    <n v="1.7149801062307679"/>
    <n v="1"/>
    <n v="0"/>
  </r>
  <r>
    <s v=""/>
    <n v="2019"/>
    <x v="1"/>
    <x v="1"/>
    <s v="M"/>
    <x v="48"/>
    <s v="GR113-078"/>
    <n v="24"/>
    <n v="1632672"/>
    <s v="1.47"/>
    <n v="1.4699829481978008"/>
    <n v="1.4699829481978008"/>
    <n v="1"/>
    <n v="0"/>
  </r>
  <r>
    <s v=""/>
    <n v="2019"/>
    <x v="1"/>
    <x v="1"/>
    <s v="M"/>
    <x v="49"/>
    <s v="GR113-079"/>
    <n v="0"/>
    <n v="1632672"/>
    <s v="Unreliable"/>
    <n v="0"/>
    <n v="0"/>
    <e v="#DIV/0!"/>
    <n v="0"/>
  </r>
  <r>
    <s v=""/>
    <n v="2019"/>
    <x v="1"/>
    <x v="1"/>
    <s v="M"/>
    <x v="50"/>
    <s v="GR113-080"/>
    <n v="0"/>
    <n v="1632672"/>
    <s v="Unreliable"/>
    <n v="0"/>
    <n v="0"/>
    <e v="#DIV/0!"/>
    <n v="0"/>
  </r>
  <r>
    <s v=""/>
    <n v="2019"/>
    <x v="1"/>
    <x v="1"/>
    <s v="M"/>
    <x v="51"/>
    <s v="GR113-081"/>
    <n v="0"/>
    <n v="1632672"/>
    <s v="Unreliable"/>
    <n v="0"/>
    <n v="0"/>
    <e v="#DIV/0!"/>
    <n v="0"/>
  </r>
  <r>
    <s v=""/>
    <n v="2019"/>
    <x v="1"/>
    <x v="1"/>
    <s v="M"/>
    <x v="52"/>
    <s v="GR113-082"/>
    <n v="20"/>
    <n v="1632672"/>
    <s v="1.22"/>
    <n v="1.224985790164834"/>
    <n v="1.224985790164834"/>
    <n v="1"/>
    <n v="0"/>
  </r>
  <r>
    <s v=""/>
    <n v="2019"/>
    <x v="1"/>
    <x v="1"/>
    <s v="M"/>
    <x v="54"/>
    <s v="GR113-084"/>
    <n v="0"/>
    <n v="1632672"/>
    <s v="Unreliable"/>
    <n v="0"/>
    <n v="0"/>
    <e v="#DIV/0!"/>
    <n v="0"/>
  </r>
  <r>
    <s v=""/>
    <n v="2019"/>
    <x v="1"/>
    <x v="1"/>
    <s v="M"/>
    <x v="107"/>
    <s v="GR113-085"/>
    <n v="12"/>
    <n v="1632672"/>
    <s v="Unreliable"/>
    <n v="0.73499147409890042"/>
    <n v="0.73499147409890042"/>
    <n v="1"/>
    <n v="0"/>
  </r>
  <r>
    <s v=""/>
    <n v="2019"/>
    <x v="1"/>
    <x v="1"/>
    <s v="M"/>
    <x v="56"/>
    <s v="GR113-087"/>
    <n v="0"/>
    <n v="1632672"/>
    <s v="Unreliable"/>
    <n v="0"/>
    <n v="0"/>
    <e v="#DIV/0!"/>
    <n v="0"/>
  </r>
  <r>
    <s v=""/>
    <n v="2019"/>
    <x v="1"/>
    <x v="1"/>
    <s v="M"/>
    <x v="57"/>
    <s v="GR113-089"/>
    <n v="17"/>
    <n v="1632672"/>
    <s v="Unreliable"/>
    <n v="1.0412379216401091"/>
    <n v="1.0412379216401091"/>
    <n v="1"/>
    <n v="0"/>
  </r>
  <r>
    <s v=""/>
    <n v="2019"/>
    <x v="1"/>
    <x v="1"/>
    <s v="M"/>
    <x v="113"/>
    <s v="GR113-091"/>
    <n v="0"/>
    <n v="1632672"/>
    <s v="Unreliable"/>
    <n v="0"/>
    <n v="0"/>
    <e v="#DIV/0!"/>
    <n v="0"/>
  </r>
  <r>
    <s v=""/>
    <n v="2019"/>
    <x v="1"/>
    <x v="1"/>
    <s v="M"/>
    <x v="58"/>
    <s v="GR113-092"/>
    <n v="0"/>
    <n v="1632672"/>
    <s v="Unreliable"/>
    <n v="0"/>
    <n v="0"/>
    <e v="#DIV/0!"/>
    <n v="0"/>
  </r>
  <r>
    <s v=""/>
    <n v="2019"/>
    <x v="1"/>
    <x v="1"/>
    <s v="M"/>
    <x v="59"/>
    <s v="GR113-093"/>
    <n v="198"/>
    <n v="1632672"/>
    <s v="12.13"/>
    <n v="12.127359322631857"/>
    <n v="12.127359322631857"/>
    <n v="1"/>
    <n v="0"/>
  </r>
  <r>
    <s v=""/>
    <n v="2019"/>
    <x v="1"/>
    <x v="1"/>
    <s v="M"/>
    <x v="60"/>
    <s v="GR113-094"/>
    <n v="179"/>
    <n v="1632672"/>
    <s v="10.96"/>
    <n v="10.963622821975264"/>
    <n v="10.963622821975264"/>
    <n v="1"/>
    <n v="0"/>
  </r>
  <r>
    <s v=""/>
    <n v="2019"/>
    <x v="1"/>
    <x v="1"/>
    <s v="M"/>
    <x v="61"/>
    <s v="GR113-095"/>
    <n v="19"/>
    <n v="1632672"/>
    <s v="Unreliable"/>
    <n v="1.1637365006565923"/>
    <n v="1.1637365006565923"/>
    <n v="1"/>
    <n v="0"/>
  </r>
  <r>
    <s v=""/>
    <n v="2019"/>
    <x v="1"/>
    <x v="1"/>
    <s v="M"/>
    <x v="62"/>
    <s v="GR113-097"/>
    <n v="10"/>
    <n v="1632672"/>
    <s v="Unreliable"/>
    <n v="0.612492895082417"/>
    <n v="0.612492895082417"/>
    <n v="1"/>
    <n v="0"/>
  </r>
  <r>
    <s v=""/>
    <n v="2019"/>
    <x v="1"/>
    <x v="1"/>
    <s v="M"/>
    <x v="63"/>
    <s v="GR113-098"/>
    <n v="0"/>
    <n v="1632672"/>
    <s v="Unreliable"/>
    <n v="0"/>
    <n v="0"/>
    <e v="#DIV/0!"/>
    <n v="0"/>
  </r>
  <r>
    <s v=""/>
    <n v="2019"/>
    <x v="1"/>
    <x v="1"/>
    <s v="M"/>
    <x v="64"/>
    <s v="GR113-099"/>
    <n v="0"/>
    <n v="1632672"/>
    <s v="Unreliable"/>
    <n v="0"/>
    <n v="0"/>
    <e v="#DIV/0!"/>
    <n v="0"/>
  </r>
  <r>
    <s v=""/>
    <n v="2019"/>
    <x v="1"/>
    <x v="1"/>
    <s v="M"/>
    <x v="114"/>
    <s v="GR113-102"/>
    <n v="0"/>
    <n v="1632672"/>
    <s v="Unreliable"/>
    <n v="0"/>
    <n v="0"/>
    <e v="#DIV/0!"/>
    <n v="0"/>
  </r>
  <r>
    <s v=""/>
    <n v="2019"/>
    <x v="1"/>
    <x v="1"/>
    <s v="M"/>
    <x v="67"/>
    <s v="GR113-103"/>
    <n v="0"/>
    <n v="1632672"/>
    <s v="Unreliable"/>
    <n v="0"/>
    <n v="0"/>
    <e v="#DIV/0!"/>
    <n v="0"/>
  </r>
  <r>
    <s v=""/>
    <n v="2019"/>
    <x v="1"/>
    <x v="1"/>
    <s v="M"/>
    <x v="68"/>
    <s v="GR113-104"/>
    <n v="0"/>
    <n v="1632672"/>
    <s v="Unreliable"/>
    <n v="0"/>
    <n v="0"/>
    <e v="#DIV/0!"/>
    <n v="0"/>
  </r>
  <r>
    <s v=""/>
    <n v="2019"/>
    <x v="1"/>
    <x v="1"/>
    <s v="M"/>
    <x v="69"/>
    <s v="GR113-105"/>
    <n v="0"/>
    <n v="1632672"/>
    <s v="Unreliable"/>
    <n v="0"/>
    <n v="0"/>
    <e v="#DIV/0!"/>
    <n v="0"/>
  </r>
  <r>
    <s v=""/>
    <n v="2019"/>
    <x v="1"/>
    <x v="1"/>
    <s v="M"/>
    <x v="108"/>
    <s v="GR113-106"/>
    <n v="0"/>
    <n v="1632672"/>
    <s v="Unreliable"/>
    <n v="0"/>
    <n v="0"/>
    <e v="#DIV/0!"/>
    <n v="0"/>
  </r>
  <r>
    <s v=""/>
    <n v="2019"/>
    <x v="1"/>
    <x v="1"/>
    <s v="M"/>
    <x v="70"/>
    <s v="GR113-107"/>
    <n v="0"/>
    <n v="1632672"/>
    <s v="Unreliable"/>
    <n v="0"/>
    <n v="0"/>
    <e v="#DIV/0!"/>
    <n v="0"/>
  </r>
  <r>
    <s v=""/>
    <n v="2019"/>
    <x v="1"/>
    <x v="1"/>
    <s v="M"/>
    <x v="71"/>
    <s v="GR113-108"/>
    <n v="0"/>
    <n v="1632672"/>
    <s v="Unreliable"/>
    <n v="0"/>
    <n v="0"/>
    <e v="#DIV/0!"/>
    <n v="0"/>
  </r>
  <r>
    <s v=""/>
    <n v="2019"/>
    <x v="1"/>
    <x v="1"/>
    <s v="M"/>
    <x v="72"/>
    <s v="GR113-109"/>
    <n v="18"/>
    <n v="1632672"/>
    <s v="Unreliable"/>
    <n v="1.1024872111483508"/>
    <n v="1.1024872111483508"/>
    <n v="1"/>
    <n v="0"/>
  </r>
  <r>
    <s v=""/>
    <n v="2019"/>
    <x v="1"/>
    <x v="1"/>
    <s v="M"/>
    <x v="73"/>
    <s v="GR113-110"/>
    <n v="32"/>
    <n v="1632672"/>
    <s v="1.96"/>
    <n v="1.9599772642637345"/>
    <n v="1.9599772642637345"/>
    <n v="1"/>
    <n v="0"/>
  </r>
  <r>
    <s v=""/>
    <n v="2019"/>
    <x v="1"/>
    <x v="1"/>
    <s v="M"/>
    <x v="74"/>
    <s v="GR113-111"/>
    <n v="386"/>
    <n v="1632672"/>
    <s v="23.64"/>
    <n v="23.642225750181296"/>
    <n v="23.642225750181296"/>
    <n v="1"/>
    <n v="0"/>
  </r>
  <r>
    <s v=""/>
    <n v="2019"/>
    <x v="1"/>
    <x v="1"/>
    <s v="M"/>
    <x v="75"/>
    <s v="GR113-112"/>
    <n v="1044"/>
    <n v="1632672"/>
    <s v="63.94"/>
    <n v="63.944258246604342"/>
    <n v="63.944258246604342"/>
    <n v="1"/>
    <n v="0"/>
  </r>
  <r>
    <s v=""/>
    <n v="2019"/>
    <x v="1"/>
    <x v="1"/>
    <s v="M"/>
    <x v="76"/>
    <s v="GR113-113"/>
    <n v="265"/>
    <n v="1632672"/>
    <s v="16.23"/>
    <n v="16.231061719684053"/>
    <n v="16.231061719684053"/>
    <n v="1"/>
    <n v="0"/>
  </r>
  <r>
    <s v=""/>
    <n v="2019"/>
    <x v="1"/>
    <x v="1"/>
    <s v="M"/>
    <x v="77"/>
    <s v="GR113-114"/>
    <n v="247"/>
    <n v="1632672"/>
    <s v="15.13"/>
    <n v="15.128574508535701"/>
    <n v="15.128574508535701"/>
    <n v="1"/>
    <n v="0"/>
  </r>
  <r>
    <s v=""/>
    <n v="2019"/>
    <x v="1"/>
    <x v="1"/>
    <s v="M"/>
    <x v="115"/>
    <s v="GR113-116"/>
    <n v="11"/>
    <n v="1632672"/>
    <s v="Unreliable"/>
    <n v="0.67374218459065871"/>
    <n v="0.67374218459065871"/>
    <n v="1"/>
    <n v="0"/>
  </r>
  <r>
    <s v=""/>
    <n v="2019"/>
    <x v="1"/>
    <x v="1"/>
    <s v="M"/>
    <x v="78"/>
    <s v="GR113-117"/>
    <n v="779"/>
    <n v="1632672"/>
    <s v="47.71"/>
    <n v="47.713196526920292"/>
    <n v="47.713196526920292"/>
    <n v="1"/>
    <n v="0"/>
  </r>
  <r>
    <s v=""/>
    <n v="2019"/>
    <x v="1"/>
    <x v="1"/>
    <s v="M"/>
    <x v="79"/>
    <s v="GR113-118"/>
    <n v="47"/>
    <n v="1632672"/>
    <s v="2.88"/>
    <n v="2.8787166068873602"/>
    <n v="2.8787166068873602"/>
    <n v="1"/>
    <n v="0"/>
  </r>
  <r>
    <s v=""/>
    <n v="2019"/>
    <x v="1"/>
    <x v="1"/>
    <s v="M"/>
    <x v="110"/>
    <s v="GR113-120"/>
    <n v="24"/>
    <n v="1632672"/>
    <s v="1.47"/>
    <n v="1.4699829481978008"/>
    <n v="1.4699829481978008"/>
    <n v="1"/>
    <n v="0"/>
  </r>
  <r>
    <s v=""/>
    <n v="2019"/>
    <x v="1"/>
    <x v="1"/>
    <s v="M"/>
    <x v="81"/>
    <s v="GR113-122"/>
    <n v="639"/>
    <n v="1632672"/>
    <s v="39.14"/>
    <n v="39.138295995766448"/>
    <n v="39.138295995766448"/>
    <n v="1"/>
    <n v="0"/>
  </r>
  <r>
    <s v=""/>
    <n v="2019"/>
    <x v="1"/>
    <x v="1"/>
    <s v="M"/>
    <x v="82"/>
    <s v="GR113-123"/>
    <n v="58"/>
    <n v="1632672"/>
    <s v="3.55"/>
    <n v="3.5524587914780188"/>
    <n v="3.5524587914780188"/>
    <n v="1"/>
    <n v="0"/>
  </r>
  <r>
    <s v=""/>
    <n v="2019"/>
    <x v="1"/>
    <x v="1"/>
    <s v="M"/>
    <x v="83"/>
    <s v="GR113-124"/>
    <n v="558"/>
    <n v="1632672"/>
    <s v="34.18"/>
    <n v="34.177103545598875"/>
    <n v="34.177103545598875"/>
    <n v="1"/>
    <n v="0"/>
  </r>
  <r>
    <s v=""/>
    <n v="2019"/>
    <x v="1"/>
    <x v="1"/>
    <s v="M"/>
    <x v="84"/>
    <s v="GR113-125"/>
    <n v="284"/>
    <n v="1632672"/>
    <s v="17.39"/>
    <n v="17.394798220340647"/>
    <n v="17.394798220340647"/>
    <n v="1"/>
    <n v="0"/>
  </r>
  <r>
    <s v=""/>
    <n v="2019"/>
    <x v="1"/>
    <x v="1"/>
    <s v="M"/>
    <x v="85"/>
    <s v="GR113-126"/>
    <n v="274"/>
    <n v="1632672"/>
    <s v="16.78"/>
    <n v="16.782305325258228"/>
    <n v="16.782305325258228"/>
    <n v="1"/>
    <n v="0"/>
  </r>
  <r>
    <s v=""/>
    <n v="2019"/>
    <x v="1"/>
    <x v="1"/>
    <s v="M"/>
    <x v="86"/>
    <s v="GR113-127"/>
    <n v="143"/>
    <n v="1632672"/>
    <s v="8.76"/>
    <n v="8.7586483996785649"/>
    <n v="8.7586483996785649"/>
    <n v="1"/>
    <n v="0"/>
  </r>
  <r>
    <s v=""/>
    <n v="2019"/>
    <x v="1"/>
    <x v="1"/>
    <s v="M"/>
    <x v="87"/>
    <s v="GR113-128"/>
    <n v="106"/>
    <n v="1632672"/>
    <s v="6.49"/>
    <n v="6.4924246878736209"/>
    <n v="6.4924246878736209"/>
    <n v="1"/>
    <n v="0"/>
  </r>
  <r>
    <s v=""/>
    <n v="2019"/>
    <x v="1"/>
    <x v="1"/>
    <s v="M"/>
    <x v="88"/>
    <s v="GR113-129"/>
    <n v="37"/>
    <n v="1632672"/>
    <s v="2.27"/>
    <n v="2.2662237118049431"/>
    <n v="2.2662237118049431"/>
    <n v="1"/>
    <n v="0"/>
  </r>
  <r>
    <s v=""/>
    <n v="2019"/>
    <x v="1"/>
    <x v="1"/>
    <s v="M"/>
    <x v="89"/>
    <s v="GR113-130"/>
    <n v="13"/>
    <n v="1632672"/>
    <s v="Unreliable"/>
    <n v="0.79624076360714224"/>
    <n v="0.79624076360714224"/>
    <n v="1"/>
    <n v="0"/>
  </r>
  <r>
    <s v=""/>
    <n v="2019"/>
    <x v="1"/>
    <x v="1"/>
    <s v="M"/>
    <x v="90"/>
    <s v="GR113-131"/>
    <n v="45"/>
    <n v="1632672"/>
    <s v="2.76"/>
    <n v="2.7562180278708768"/>
    <n v="2.7562180278708768"/>
    <n v="1"/>
    <n v="0"/>
  </r>
  <r>
    <s v=""/>
    <n v="2019"/>
    <x v="1"/>
    <x v="1"/>
    <s v="M"/>
    <x v="91"/>
    <s v="GR113-133"/>
    <n v="43"/>
    <n v="1632672"/>
    <s v="2.63"/>
    <n v="2.6337194488543934"/>
    <n v="2.6337194488543934"/>
    <n v="1"/>
    <n v="0"/>
  </r>
  <r>
    <s v=""/>
    <n v="2019"/>
    <x v="1"/>
    <x v="1"/>
    <s v="M"/>
    <x v="93"/>
    <s v="GR113-137"/>
    <n v="0"/>
    <n v="0"/>
    <s v="Unreliable"/>
    <e v="#DIV/0!"/>
    <e v="#DIV/0!"/>
    <e v="#DIV/0!"/>
    <e v="#DIV/0!"/>
  </r>
  <r>
    <s v=""/>
    <n v="2019"/>
    <x v="1"/>
    <x v="1"/>
    <s v="M"/>
    <x v="94"/>
    <s v="GR113-999"/>
    <n v="0"/>
    <n v="0"/>
    <s v="Unreliable"/>
    <e v="#DIV/0!"/>
    <e v="#DIV/0!"/>
    <e v="#DIV/0!"/>
    <e v="#DIV/0!"/>
  </r>
  <r>
    <s v=""/>
    <n v="2020"/>
    <x v="2"/>
    <x v="0"/>
    <s v="F"/>
    <x v="0"/>
    <s v="GR113-001"/>
    <n v="0"/>
    <n v="1622755"/>
    <s v="Unreliable"/>
    <n v="0"/>
    <n v="0"/>
    <e v="#DIV/0!"/>
    <n v="0"/>
  </r>
  <r>
    <s v=""/>
    <n v="2020"/>
    <x v="2"/>
    <x v="0"/>
    <s v="F"/>
    <x v="1"/>
    <s v="GR113-002"/>
    <n v="0"/>
    <n v="1622755"/>
    <s v="Unreliable"/>
    <n v="0"/>
    <n v="0"/>
    <e v="#DIV/0!"/>
    <n v="0"/>
  </r>
  <r>
    <s v=""/>
    <n v="2020"/>
    <x v="2"/>
    <x v="0"/>
    <s v="F"/>
    <x v="2"/>
    <s v="GR113-006"/>
    <n v="0"/>
    <n v="1622755"/>
    <s v="Unreliable"/>
    <n v="0"/>
    <n v="0"/>
    <e v="#DIV/0!"/>
    <n v="0"/>
  </r>
  <r>
    <s v=""/>
    <n v="2020"/>
    <x v="2"/>
    <x v="0"/>
    <s v="F"/>
    <x v="3"/>
    <s v="GR113-007"/>
    <n v="0"/>
    <n v="1622755"/>
    <s v="Unreliable"/>
    <n v="0"/>
    <n v="0"/>
    <e v="#DIV/0!"/>
    <n v="0"/>
  </r>
  <r>
    <s v=""/>
    <n v="2020"/>
    <x v="2"/>
    <x v="0"/>
    <s v="F"/>
    <x v="4"/>
    <s v="GR113-008"/>
    <n v="0"/>
    <n v="1622755"/>
    <s v="Unreliable"/>
    <n v="0"/>
    <n v="0"/>
    <e v="#DIV/0!"/>
    <n v="0"/>
  </r>
  <r>
    <s v=""/>
    <n v="2020"/>
    <x v="2"/>
    <x v="0"/>
    <s v="F"/>
    <x v="5"/>
    <s v="GR113-009"/>
    <n v="0"/>
    <n v="1622755"/>
    <s v="Unreliable"/>
    <n v="0"/>
    <n v="0"/>
    <e v="#DIV/0!"/>
    <n v="0"/>
  </r>
  <r>
    <s v=""/>
    <n v="2020"/>
    <x v="2"/>
    <x v="0"/>
    <s v="F"/>
    <x v="6"/>
    <s v="GR113-010"/>
    <n v="18"/>
    <n v="1622755"/>
    <s v="Unreliable"/>
    <n v="1.1092247443391023"/>
    <n v="1.2566129255205518"/>
    <n v="0.88270995929761431"/>
    <n v="-0.14738818118144947"/>
  </r>
  <r>
    <s v=""/>
    <n v="2020"/>
    <x v="2"/>
    <x v="0"/>
    <s v="F"/>
    <x v="7"/>
    <s v="GR113-011"/>
    <n v="0"/>
    <n v="1622755"/>
    <s v="Unreliable"/>
    <n v="0"/>
    <n v="0"/>
    <e v="#DIV/0!"/>
    <n v="0"/>
  </r>
  <r>
    <s v=""/>
    <n v="2020"/>
    <x v="2"/>
    <x v="0"/>
    <s v="F"/>
    <x v="8"/>
    <s v="GR113-012"/>
    <n v="0"/>
    <n v="1622755"/>
    <s v="Unreliable"/>
    <n v="0"/>
    <n v="0"/>
    <e v="#DIV/0!"/>
    <n v="0"/>
  </r>
  <r>
    <s v=""/>
    <n v="2020"/>
    <x v="2"/>
    <x v="0"/>
    <s v="F"/>
    <x v="9"/>
    <s v="GR113-013"/>
    <n v="0"/>
    <n v="1622755"/>
    <s v="Unreliable"/>
    <n v="0"/>
    <n v="0"/>
    <e v="#DIV/0!"/>
    <n v="0"/>
  </r>
  <r>
    <s v=""/>
    <n v="2020"/>
    <x v="2"/>
    <x v="0"/>
    <s v="F"/>
    <x v="10"/>
    <s v="GR113-014"/>
    <n v="0"/>
    <n v="1622755"/>
    <s v="Unreliable"/>
    <n v="0"/>
    <n v="0"/>
    <e v="#DIV/0!"/>
    <n v="0"/>
  </r>
  <r>
    <s v=""/>
    <n v="2020"/>
    <x v="2"/>
    <x v="0"/>
    <s v="F"/>
    <x v="11"/>
    <s v="GR113-017"/>
    <n v="0"/>
    <n v="1622755"/>
    <s v="Unreliable"/>
    <n v="0"/>
    <n v="0"/>
    <e v="#DIV/0!"/>
    <n v="0"/>
  </r>
  <r>
    <s v=""/>
    <n v="2020"/>
    <x v="2"/>
    <x v="0"/>
    <s v="F"/>
    <x v="98"/>
    <s v="GR113-018"/>
    <n v="108"/>
    <n v="1622755"/>
    <s v="6.66"/>
    <n v="6.6553484660346145"/>
    <e v="#N/A"/>
    <e v="#N/A"/>
    <e v="#N/A"/>
  </r>
  <r>
    <s v=""/>
    <n v="2020"/>
    <x v="2"/>
    <x v="0"/>
    <s v="F"/>
    <x v="12"/>
    <s v="GR113-019"/>
    <n v="416"/>
    <n v="1622755"/>
    <s v="25.64"/>
    <n v="25.635416313614808"/>
    <n v="27.080008544967892"/>
    <n v="0.94665466116990848"/>
    <n v="-1.4445922313530843"/>
  </r>
  <r>
    <s v=""/>
    <n v="2020"/>
    <x v="2"/>
    <x v="0"/>
    <s v="F"/>
    <x v="13"/>
    <s v="GR113-021"/>
    <n v="0"/>
    <n v="1622755"/>
    <s v="Unreliable"/>
    <n v="0"/>
    <e v="#N/A"/>
    <e v="#N/A"/>
    <e v="#N/A"/>
  </r>
  <r>
    <s v=""/>
    <n v="2020"/>
    <x v="2"/>
    <x v="0"/>
    <s v="F"/>
    <x v="15"/>
    <s v="GR113-023"/>
    <n v="41"/>
    <n v="1622755"/>
    <s v="2.53"/>
    <n v="2.5265674732168444"/>
    <n v="3.2043629600774075"/>
    <n v="0.78847730569067942"/>
    <n v="-0.67779548686056312"/>
  </r>
  <r>
    <s v=""/>
    <n v="2020"/>
    <x v="2"/>
    <x v="0"/>
    <s v="F"/>
    <x v="100"/>
    <s v="GR113-025"/>
    <n v="12"/>
    <n v="1622755"/>
    <s v="Unreliable"/>
    <n v="0.73948316289273486"/>
    <n v="1.3822742180726071"/>
    <n v="0.534975732907645"/>
    <n v="-0.64279105517987223"/>
  </r>
  <r>
    <s v=""/>
    <n v="2020"/>
    <x v="2"/>
    <x v="0"/>
    <s v="F"/>
    <x v="16"/>
    <s v="GR113-026"/>
    <n v="0"/>
    <n v="1622755"/>
    <s v="Unreliable"/>
    <n v="0"/>
    <n v="0"/>
    <e v="#DIV/0!"/>
    <n v="0"/>
  </r>
  <r>
    <s v=""/>
    <n v="2020"/>
    <x v="2"/>
    <x v="0"/>
    <s v="F"/>
    <x v="17"/>
    <s v="GR113-027"/>
    <n v="26"/>
    <n v="1622755"/>
    <s v="1.60"/>
    <n v="1.6022135196009255"/>
    <n v="1.0052903404164415"/>
    <n v="1.5937818709540257"/>
    <n v="0.59692317918448401"/>
  </r>
  <r>
    <s v=""/>
    <n v="2020"/>
    <x v="2"/>
    <x v="0"/>
    <s v="F"/>
    <x v="18"/>
    <s v="GR113-028"/>
    <n v="11"/>
    <n v="1622755"/>
    <s v="Unreliable"/>
    <n v="0.67785956598500696"/>
    <n v="0.69113710903630354"/>
    <n v="0.98078884366401575"/>
    <n v="-1.3277543051296581E-2"/>
  </r>
  <r>
    <s v=""/>
    <n v="2020"/>
    <x v="2"/>
    <x v="0"/>
    <s v="F"/>
    <x v="19"/>
    <s v="GR113-029"/>
    <n v="127"/>
    <n v="1622755"/>
    <s v="7.83"/>
    <n v="7.8261968072814447"/>
    <n v="7.5396775531233109"/>
    <n v="1.0380015262110835"/>
    <n v="0.28651925415813384"/>
  </r>
  <r>
    <s v=""/>
    <n v="2020"/>
    <x v="2"/>
    <x v="0"/>
    <s v="F"/>
    <x v="20"/>
    <s v="GR113-030"/>
    <n v="38"/>
    <n v="1622755"/>
    <s v="2.34"/>
    <n v="2.3416966824936605"/>
    <n v="2.136241973384938"/>
    <n v="1.0961757664480178"/>
    <n v="0.20545470910872243"/>
  </r>
  <r>
    <s v=""/>
    <n v="2020"/>
    <x v="2"/>
    <x v="0"/>
    <s v="F"/>
    <x v="21"/>
    <s v="GR113-032"/>
    <n v="22"/>
    <n v="1622755"/>
    <s v="1.36"/>
    <n v="1.3557191319700139"/>
    <n v="1.6335968031767174"/>
    <n v="0.82989825233109038"/>
    <n v="-0.27787767120670348"/>
  </r>
  <r>
    <s v=""/>
    <n v="2020"/>
    <x v="2"/>
    <x v="0"/>
    <s v="F"/>
    <x v="22"/>
    <s v="GR113-033"/>
    <n v="0"/>
    <n v="1622755"/>
    <s v="Unreliable"/>
    <n v="0"/>
    <n v="0"/>
    <e v="#DIV/0!"/>
    <n v="0"/>
  </r>
  <r>
    <s v=""/>
    <n v="2020"/>
    <x v="2"/>
    <x v="0"/>
    <s v="F"/>
    <x v="23"/>
    <s v="GR113-036"/>
    <n v="33"/>
    <n v="1622755"/>
    <s v="2.03"/>
    <n v="2.0335786979550208"/>
    <n v="1.6335968031767174"/>
    <n v="1.2448473784966354"/>
    <n v="0.39998189477830337"/>
  </r>
  <r>
    <s v=""/>
    <n v="2020"/>
    <x v="2"/>
    <x v="0"/>
    <s v="F"/>
    <x v="24"/>
    <s v="GR113-037"/>
    <n v="22"/>
    <n v="1622755"/>
    <s v="1.36"/>
    <n v="1.3557191319700139"/>
    <n v="1.6335968031767174"/>
    <n v="0.82989825233109038"/>
    <n v="-0.27787767120670348"/>
  </r>
  <r>
    <s v=""/>
    <n v="2020"/>
    <x v="2"/>
    <x v="0"/>
    <s v="F"/>
    <x v="27"/>
    <s v="GR113-040"/>
    <n v="10"/>
    <n v="1622755"/>
    <s v="Unreliable"/>
    <n v="0.61623596907727907"/>
    <n v="0.87962904786438634"/>
    <n v="0.70056345976001133"/>
    <n v="-0.26339307878710727"/>
  </r>
  <r>
    <s v=""/>
    <n v="2020"/>
    <x v="2"/>
    <x v="0"/>
    <s v="F"/>
    <x v="28"/>
    <s v="GR113-042"/>
    <n v="0"/>
    <n v="1622755"/>
    <s v="Unreliable"/>
    <n v="0"/>
    <n v="0"/>
    <e v="#DIV/0!"/>
    <n v="0"/>
  </r>
  <r>
    <s v=""/>
    <n v="2020"/>
    <x v="2"/>
    <x v="0"/>
    <s v="F"/>
    <x v="29"/>
    <s v="GR113-043"/>
    <n v="47"/>
    <n v="1622755"/>
    <s v="2.90"/>
    <n v="2.8963090546632118"/>
    <n v="2.953040374973297"/>
    <n v="0.98078884366401586"/>
    <n v="-5.6731320310085209E-2"/>
  </r>
  <r>
    <s v=""/>
    <n v="2020"/>
    <x v="2"/>
    <x v="0"/>
    <s v="F"/>
    <x v="30"/>
    <s v="GR113-046"/>
    <n v="57"/>
    <n v="1622755"/>
    <s v="3.51"/>
    <n v="3.5125450237404907"/>
    <n v="3.5813468377335727"/>
    <n v="0.98078884366401586"/>
    <n v="-6.8801813993081939E-2"/>
  </r>
  <r>
    <s v=""/>
    <n v="2020"/>
    <x v="2"/>
    <x v="0"/>
    <s v="F"/>
    <x v="102"/>
    <s v="GR113-049"/>
    <n v="0"/>
    <n v="1622755"/>
    <s v="Unreliable"/>
    <n v="0"/>
    <n v="0"/>
    <e v="#DIV/0!"/>
    <n v="0"/>
  </r>
  <r>
    <s v=""/>
    <n v="2020"/>
    <x v="2"/>
    <x v="0"/>
    <s v="F"/>
    <x v="31"/>
    <s v="GR113-051"/>
    <n v="0"/>
    <n v="1622755"/>
    <s v="Unreliable"/>
    <n v="0"/>
    <n v="0"/>
    <e v="#DIV/0!"/>
    <n v="0"/>
  </r>
  <r>
    <s v=""/>
    <n v="2020"/>
    <x v="2"/>
    <x v="0"/>
    <s v="F"/>
    <x v="112"/>
    <s v="GR113-052"/>
    <n v="0"/>
    <n v="1622755"/>
    <s v="Unreliable"/>
    <n v="0"/>
    <n v="0"/>
    <e v="#DIV/0!"/>
    <n v="0"/>
  </r>
  <r>
    <s v=""/>
    <n v="2020"/>
    <x v="2"/>
    <x v="0"/>
    <s v="F"/>
    <x v="32"/>
    <s v="GR113-053"/>
    <n v="243"/>
    <n v="1622755"/>
    <s v="14.97"/>
    <n v="14.974534048577882"/>
    <n v="14.890863167418541"/>
    <n v="1.0056189409719656"/>
    <n v="8.3670881159340738E-2"/>
  </r>
  <r>
    <s v=""/>
    <n v="2020"/>
    <x v="2"/>
    <x v="0"/>
    <s v="F"/>
    <x v="33"/>
    <s v="GR113-054"/>
    <n v="187"/>
    <n v="1622755"/>
    <s v="11.52"/>
    <n v="11.523612621745118"/>
    <n v="10.806871159476747"/>
    <n v="1.0663227544486682"/>
    <n v="0.7167414622683701"/>
  </r>
  <r>
    <s v=""/>
    <n v="2020"/>
    <x v="2"/>
    <x v="0"/>
    <s v="F"/>
    <x v="34"/>
    <s v="GR113-056"/>
    <n v="31"/>
    <n v="1622755"/>
    <s v="1.91"/>
    <n v="1.910331504139565"/>
    <n v="1.9477500345568555"/>
    <n v="0.98078884366401575"/>
    <n v="-3.7418530417290485E-2"/>
  </r>
  <r>
    <s v=""/>
    <n v="2020"/>
    <x v="2"/>
    <x v="0"/>
    <s v="F"/>
    <x v="35"/>
    <s v="GR113-058"/>
    <n v="51"/>
    <n v="1622755"/>
    <s v="3.14"/>
    <n v="3.1428034422941233"/>
    <n v="3.5813468377335727"/>
    <n v="0.87754791275201427"/>
    <n v="-0.43854339543944931"/>
  </r>
  <r>
    <s v=""/>
    <n v="2020"/>
    <x v="2"/>
    <x v="0"/>
    <s v="F"/>
    <x v="36"/>
    <s v="GR113-059"/>
    <n v="13"/>
    <n v="1622755"/>
    <s v="Unreliable"/>
    <n v="0.80110675980046275"/>
    <n v="1.1309516329684968"/>
    <n v="0.70834749820178911"/>
    <n v="-0.32984487316803401"/>
  </r>
  <r>
    <s v=""/>
    <n v="2020"/>
    <x v="2"/>
    <x v="0"/>
    <s v="F"/>
    <x v="38"/>
    <s v="GR113-061"/>
    <n v="37"/>
    <n v="1622755"/>
    <s v="2.28"/>
    <n v="2.2800730855859324"/>
    <n v="2.4503952047650763"/>
    <n v="0.93049197988637389"/>
    <n v="-0.17032211917914397"/>
  </r>
  <r>
    <s v=""/>
    <n v="2020"/>
    <x v="2"/>
    <x v="0"/>
    <s v="F"/>
    <x v="39"/>
    <s v="GR113-062"/>
    <n v="19"/>
    <n v="1622755"/>
    <s v="Unreliable"/>
    <n v="1.1708483412468302"/>
    <n v="1.2566129255205518"/>
    <n v="0.93174940148081509"/>
    <n v="-8.5764584273721578E-2"/>
  </r>
  <r>
    <s v=""/>
    <n v="2020"/>
    <x v="2"/>
    <x v="0"/>
    <s v="F"/>
    <x v="40"/>
    <s v="GR113-063"/>
    <n v="18"/>
    <n v="1622755"/>
    <s v="Unreliable"/>
    <n v="1.1092247443391023"/>
    <n v="1.1937822792445243"/>
    <n v="0.92916837820801501"/>
    <n v="-8.4557534905421949E-2"/>
  </r>
  <r>
    <s v=""/>
    <n v="2020"/>
    <x v="2"/>
    <x v="0"/>
    <s v="F"/>
    <x v="41"/>
    <s v="GR113-064"/>
    <n v="103"/>
    <n v="1622755"/>
    <s v="6.35"/>
    <n v="6.3472304814959752"/>
    <n v="4.8379597632541245"/>
    <n v="1.3119642973687486"/>
    <n v="1.5092707182418508"/>
  </r>
  <r>
    <s v=""/>
    <n v="2020"/>
    <x v="2"/>
    <x v="0"/>
    <s v="F"/>
    <x v="103"/>
    <s v="GR113-067"/>
    <n v="13"/>
    <n v="1622755"/>
    <s v="Unreliable"/>
    <n v="0.80110675980046275"/>
    <e v="#N/A"/>
    <e v="#N/A"/>
    <e v="#N/A"/>
  </r>
  <r>
    <s v=""/>
    <n v="2020"/>
    <x v="2"/>
    <x v="0"/>
    <s v="F"/>
    <x v="42"/>
    <s v="GR113-068"/>
    <n v="87"/>
    <n v="1622755"/>
    <s v="5.36"/>
    <n v="5.361252930972328"/>
    <n v="4.3981452393219316"/>
    <n v="1.2189804199824197"/>
    <n v="0.96310769165039645"/>
  </r>
  <r>
    <s v=""/>
    <n v="2020"/>
    <x v="2"/>
    <x v="0"/>
    <s v="F"/>
    <x v="43"/>
    <s v="GR113-070"/>
    <n v="39"/>
    <n v="1622755"/>
    <s v="2.40"/>
    <n v="2.4033202794013881"/>
    <n v="2.8273790824212419"/>
    <n v="0.8500169978421469"/>
    <n v="-0.42405880301985377"/>
  </r>
  <r>
    <s v=""/>
    <n v="2020"/>
    <x v="2"/>
    <x v="0"/>
    <s v="F"/>
    <x v="44"/>
    <s v="GR113-071"/>
    <n v="0"/>
    <n v="1622755"/>
    <s v="Unreliable"/>
    <n v="0"/>
    <n v="0"/>
    <e v="#DIV/0!"/>
    <n v="0"/>
  </r>
  <r>
    <s v=""/>
    <n v="2020"/>
    <x v="2"/>
    <x v="0"/>
    <s v="F"/>
    <x v="45"/>
    <s v="GR113-075"/>
    <n v="16"/>
    <n v="1622755"/>
    <s v="Unreliable"/>
    <n v="0.98597755052364655"/>
    <n v="0.94245969414041386"/>
    <n v="1.0461747665749503"/>
    <n v="4.3517856383232689E-2"/>
  </r>
  <r>
    <s v=""/>
    <n v="2020"/>
    <x v="2"/>
    <x v="0"/>
    <s v="F"/>
    <x v="46"/>
    <s v="GR113-076"/>
    <n v="20"/>
    <n v="1622755"/>
    <s v="1.23"/>
    <n v="1.2324719381545581"/>
    <n v="1.6964274494527452"/>
    <n v="0.72651025456593765"/>
    <n v="-0.46395551129818702"/>
  </r>
  <r>
    <s v=""/>
    <n v="2020"/>
    <x v="2"/>
    <x v="0"/>
    <s v="F"/>
    <x v="48"/>
    <s v="GR113-078"/>
    <n v="15"/>
    <n v="1622755"/>
    <s v="Unreliable"/>
    <n v="0.92435395361591866"/>
    <n v="1.3194435717965796"/>
    <n v="0.70056345976001133"/>
    <n v="-0.39508961818066091"/>
  </r>
  <r>
    <s v=""/>
    <n v="2020"/>
    <x v="2"/>
    <x v="0"/>
    <s v="F"/>
    <x v="49"/>
    <s v="GR113-079"/>
    <n v="0"/>
    <n v="1622755"/>
    <s v="Unreliable"/>
    <n v="0"/>
    <n v="0"/>
    <e v="#DIV/0!"/>
    <n v="0"/>
  </r>
  <r>
    <s v=""/>
    <n v="2020"/>
    <x v="2"/>
    <x v="0"/>
    <s v="F"/>
    <x v="50"/>
    <s v="GR113-080"/>
    <n v="0"/>
    <n v="1622755"/>
    <s v="Unreliable"/>
    <n v="0"/>
    <n v="0"/>
    <e v="#DIV/0!"/>
    <n v="0"/>
  </r>
  <r>
    <s v=""/>
    <n v="2020"/>
    <x v="2"/>
    <x v="0"/>
    <s v="F"/>
    <x v="51"/>
    <s v="GR113-081"/>
    <n v="0"/>
    <n v="1622755"/>
    <s v="Unreliable"/>
    <n v="0"/>
    <n v="0"/>
    <e v="#DIV/0!"/>
    <n v="0"/>
  </r>
  <r>
    <s v=""/>
    <n v="2020"/>
    <x v="2"/>
    <x v="0"/>
    <s v="F"/>
    <x v="52"/>
    <s v="GR113-082"/>
    <n v="27"/>
    <n v="1622755"/>
    <s v="1.66"/>
    <n v="1.6638371165086536"/>
    <n v="1.2566129255205518"/>
    <n v="1.3240649389464216"/>
    <n v="0.40722419098810181"/>
  </r>
  <r>
    <s v=""/>
    <n v="2020"/>
    <x v="2"/>
    <x v="0"/>
    <s v="F"/>
    <x v="53"/>
    <s v="GR113-083"/>
    <n v="0"/>
    <n v="1622755"/>
    <s v="Unreliable"/>
    <n v="0"/>
    <n v="0"/>
    <e v="#DIV/0!"/>
    <n v="0"/>
  </r>
  <r>
    <s v=""/>
    <n v="2020"/>
    <x v="2"/>
    <x v="0"/>
    <s v="F"/>
    <x v="54"/>
    <s v="GR113-084"/>
    <n v="0"/>
    <n v="1622755"/>
    <s v="Unreliable"/>
    <n v="0"/>
    <n v="0"/>
    <e v="#DIV/0!"/>
    <n v="0"/>
  </r>
  <r>
    <s v=""/>
    <n v="2020"/>
    <x v="2"/>
    <x v="0"/>
    <s v="F"/>
    <x v="107"/>
    <s v="GR113-085"/>
    <n v="19"/>
    <n v="1622755"/>
    <s v="Unreliable"/>
    <n v="1.1708483412468302"/>
    <n v="1.1309516329684968"/>
    <n v="1.0352771127564611"/>
    <n v="3.989670827833347E-2"/>
  </r>
  <r>
    <s v=""/>
    <n v="2020"/>
    <x v="2"/>
    <x v="0"/>
    <s v="F"/>
    <x v="56"/>
    <s v="GR113-087"/>
    <n v="0"/>
    <n v="1622755"/>
    <s v="Unreliable"/>
    <n v="0"/>
    <n v="0"/>
    <e v="#DIV/0!"/>
    <n v="0"/>
  </r>
  <r>
    <s v=""/>
    <n v="2020"/>
    <x v="2"/>
    <x v="0"/>
    <s v="F"/>
    <x v="57"/>
    <s v="GR113-089"/>
    <n v="15"/>
    <n v="1622755"/>
    <s v="Unreliable"/>
    <n v="0.92435395361591866"/>
    <n v="0.87962904786438634"/>
    <n v="1.0508451896400171"/>
    <n v="4.4724905751532318E-2"/>
  </r>
  <r>
    <s v=""/>
    <n v="2020"/>
    <x v="2"/>
    <x v="0"/>
    <s v="F"/>
    <x v="116"/>
    <s v="GR113-090"/>
    <n v="0"/>
    <n v="1622755"/>
    <s v="Unreliable"/>
    <n v="0"/>
    <e v="#N/A"/>
    <e v="#N/A"/>
    <e v="#N/A"/>
  </r>
  <r>
    <s v=""/>
    <n v="2020"/>
    <x v="2"/>
    <x v="0"/>
    <s v="F"/>
    <x v="113"/>
    <s v="GR113-091"/>
    <n v="0"/>
    <n v="1622755"/>
    <s v="Unreliable"/>
    <n v="0"/>
    <n v="0"/>
    <e v="#DIV/0!"/>
    <n v="0"/>
  </r>
  <r>
    <s v=""/>
    <n v="2020"/>
    <x v="2"/>
    <x v="0"/>
    <s v="F"/>
    <x v="59"/>
    <s v="GR113-093"/>
    <n v="182"/>
    <n v="1622755"/>
    <s v="11.22"/>
    <n v="11.215494637206479"/>
    <n v="7.0370323829150907"/>
    <n v="1.5937818709540257"/>
    <n v="4.1784622542913885"/>
  </r>
  <r>
    <s v=""/>
    <n v="2020"/>
    <x v="2"/>
    <x v="0"/>
    <s v="F"/>
    <x v="60"/>
    <s v="GR113-094"/>
    <n v="163"/>
    <n v="1622755"/>
    <s v="10.04"/>
    <n v="10.044646295959648"/>
    <n v="6.4715565664308423"/>
    <n v="1.5521221506527627"/>
    <n v="3.5730897295288058"/>
  </r>
  <r>
    <s v=""/>
    <n v="2020"/>
    <x v="2"/>
    <x v="0"/>
    <s v="F"/>
    <x v="61"/>
    <s v="GR113-095"/>
    <n v="19"/>
    <n v="1622755"/>
    <s v="Unreliable"/>
    <n v="1.1708483412468302"/>
    <e v="#N/A"/>
    <e v="#N/A"/>
    <e v="#N/A"/>
  </r>
  <r>
    <s v=""/>
    <n v="2020"/>
    <x v="2"/>
    <x v="0"/>
    <s v="F"/>
    <x v="62"/>
    <s v="GR113-097"/>
    <n v="19"/>
    <n v="1622755"/>
    <s v="Unreliable"/>
    <n v="1.1708483412468302"/>
    <e v="#N/A"/>
    <e v="#N/A"/>
    <e v="#N/A"/>
  </r>
  <r>
    <s v=""/>
    <n v="2020"/>
    <x v="2"/>
    <x v="0"/>
    <s v="F"/>
    <x v="65"/>
    <s v="GR113-100"/>
    <n v="15"/>
    <n v="1622755"/>
    <s v="Unreliable"/>
    <n v="0.92435395361591866"/>
    <e v="#N/A"/>
    <e v="#N/A"/>
    <e v="#N/A"/>
  </r>
  <r>
    <s v=""/>
    <n v="2020"/>
    <x v="2"/>
    <x v="0"/>
    <s v="F"/>
    <x v="67"/>
    <s v="GR113-103"/>
    <n v="0"/>
    <n v="1622755"/>
    <s v="Unreliable"/>
    <n v="0"/>
    <n v="0"/>
    <e v="#DIV/0!"/>
    <n v="0"/>
  </r>
  <r>
    <s v=""/>
    <n v="2020"/>
    <x v="2"/>
    <x v="0"/>
    <s v="F"/>
    <x v="68"/>
    <s v="GR113-104"/>
    <n v="0"/>
    <n v="1622755"/>
    <s v="Unreliable"/>
    <n v="0"/>
    <n v="0"/>
    <e v="#DIV/0!"/>
    <n v="0"/>
  </r>
  <r>
    <s v=""/>
    <n v="2020"/>
    <x v="2"/>
    <x v="0"/>
    <s v="F"/>
    <x v="69"/>
    <s v="GR113-105"/>
    <n v="19"/>
    <n v="1622755"/>
    <s v="Unreliable"/>
    <n v="1.1708483412468302"/>
    <n v="2.010580680832883"/>
    <n v="0.58234337592550944"/>
    <n v="-0.83973233958605276"/>
  </r>
  <r>
    <s v=""/>
    <n v="2020"/>
    <x v="2"/>
    <x v="0"/>
    <s v="F"/>
    <x v="70"/>
    <s v="GR113-107"/>
    <n v="18"/>
    <n v="1622755"/>
    <s v="Unreliable"/>
    <n v="1.1092247443391023"/>
    <n v="2.010580680832883"/>
    <n v="0.55169372456100896"/>
    <n v="-0.90135593649378065"/>
  </r>
  <r>
    <s v=""/>
    <n v="2020"/>
    <x v="2"/>
    <x v="0"/>
    <s v="F"/>
    <x v="71"/>
    <s v="GR113-108"/>
    <n v="0"/>
    <n v="1622755"/>
    <s v="Unreliable"/>
    <n v="0"/>
    <n v="0"/>
    <e v="#DIV/0!"/>
    <n v="0"/>
  </r>
  <r>
    <s v=""/>
    <n v="2020"/>
    <x v="2"/>
    <x v="0"/>
    <s v="F"/>
    <x v="72"/>
    <s v="GR113-109"/>
    <n v="21"/>
    <n v="1622755"/>
    <s v="1.29"/>
    <n v="1.294095535062286"/>
    <n v="0.94245969414041386"/>
    <n v="1.3731043811296222"/>
    <n v="0.35163584092187217"/>
  </r>
  <r>
    <s v=""/>
    <n v="2020"/>
    <x v="2"/>
    <x v="0"/>
    <s v="F"/>
    <x v="73"/>
    <s v="GR113-110"/>
    <n v="26"/>
    <n v="1622755"/>
    <s v="1.60"/>
    <n v="1.6022135196009255"/>
    <n v="1.3194435717965796"/>
    <n v="1.2143099969173528"/>
    <n v="0.28276994780434594"/>
  </r>
  <r>
    <s v=""/>
    <n v="2020"/>
    <x v="2"/>
    <x v="0"/>
    <s v="F"/>
    <x v="74"/>
    <s v="GR113-111"/>
    <n v="268"/>
    <n v="1622755"/>
    <s v="16.52"/>
    <n v="16.51512397127108"/>
    <n v="14.451048643486345"/>
    <n v="1.1428322178345927"/>
    <n v="2.0640753277847352"/>
  </r>
  <r>
    <s v=""/>
    <n v="2020"/>
    <x v="2"/>
    <x v="0"/>
    <s v="F"/>
    <x v="75"/>
    <s v="GR113-112"/>
    <n v="504"/>
    <n v="1622755"/>
    <s v="31.06"/>
    <n v="31.058292841494865"/>
    <n v="26.011887558275426"/>
    <n v="1.1940038096779322"/>
    <n v="5.046405283219439"/>
  </r>
  <r>
    <s v=""/>
    <n v="2020"/>
    <x v="2"/>
    <x v="0"/>
    <s v="F"/>
    <x v="76"/>
    <s v="GR113-113"/>
    <n v="100"/>
    <n v="1622755"/>
    <s v="6.16"/>
    <n v="6.1623596907727904"/>
    <n v="6.4715565664308423"/>
    <n v="0.95222217831457845"/>
    <n v="-0.30919687565805187"/>
  </r>
  <r>
    <s v=""/>
    <n v="2020"/>
    <x v="2"/>
    <x v="0"/>
    <s v="F"/>
    <x v="77"/>
    <s v="GR113-114"/>
    <n v="94"/>
    <n v="1622755"/>
    <s v="5.79"/>
    <n v="5.7926181093264235"/>
    <n v="5.9689113962226212"/>
    <n v="0.97046475057281578"/>
    <n v="-0.17629328689619772"/>
  </r>
  <r>
    <s v=""/>
    <n v="2020"/>
    <x v="2"/>
    <x v="0"/>
    <s v="F"/>
    <x v="78"/>
    <s v="GR113-117"/>
    <n v="404"/>
    <n v="1622755"/>
    <s v="24.90"/>
    <n v="24.895933150722076"/>
    <n v="19.540330991844584"/>
    <n v="1.2740793982002006"/>
    <n v="5.3556021588774918"/>
  </r>
  <r>
    <s v=""/>
    <n v="2020"/>
    <x v="2"/>
    <x v="0"/>
    <s v="F"/>
    <x v="79"/>
    <s v="GR113-118"/>
    <n v="20"/>
    <n v="1622755"/>
    <s v="1.23"/>
    <n v="1.2324719381545581"/>
    <n v="0.62830646276027591"/>
    <n v="1.9615776873280317"/>
    <n v="0.60416547539428223"/>
  </r>
  <r>
    <s v=""/>
    <n v="2020"/>
    <x v="2"/>
    <x v="0"/>
    <s v="F"/>
    <x v="80"/>
    <s v="GR113-119"/>
    <n v="0"/>
    <n v="1622755"/>
    <s v="Unreliable"/>
    <n v="0"/>
    <n v="0"/>
    <e v="#DIV/0!"/>
    <n v="0"/>
  </r>
  <r>
    <s v=""/>
    <n v="2020"/>
    <x v="2"/>
    <x v="0"/>
    <s v="F"/>
    <x v="81"/>
    <s v="GR113-122"/>
    <n v="353"/>
    <n v="1622755"/>
    <s v="21.75"/>
    <n v="21.753129708427952"/>
    <n v="17.152766433355534"/>
    <n v="1.2681994938219692"/>
    <n v="4.6003632750724179"/>
  </r>
  <r>
    <s v=""/>
    <n v="2020"/>
    <x v="2"/>
    <x v="0"/>
    <s v="F"/>
    <x v="82"/>
    <s v="GR113-123"/>
    <n v="21"/>
    <n v="1622755"/>
    <s v="1.29"/>
    <n v="1.294095535062286"/>
    <n v="1.4451048643486346"/>
    <n v="0.89550285725844925"/>
    <n v="-0.15100932928634858"/>
  </r>
  <r>
    <s v=""/>
    <n v="2020"/>
    <x v="2"/>
    <x v="0"/>
    <s v="F"/>
    <x v="83"/>
    <s v="GR113-124"/>
    <n v="167"/>
    <n v="1622755"/>
    <s v="10.29"/>
    <n v="10.291140683590561"/>
    <n v="10.115734050440443"/>
    <n v="1.017339980694973"/>
    <n v="0.17540663315011784"/>
  </r>
  <r>
    <s v=""/>
    <n v="2020"/>
    <x v="2"/>
    <x v="0"/>
    <s v="F"/>
    <x v="84"/>
    <s v="GR113-125"/>
    <n v="52"/>
    <n v="1622755"/>
    <s v="3.20"/>
    <n v="3.204427039201851"/>
    <n v="2.8902097286972692"/>
    <n v="1.1087178232723658"/>
    <n v="0.31421731050458179"/>
  </r>
  <r>
    <s v=""/>
    <n v="2020"/>
    <x v="2"/>
    <x v="0"/>
    <s v="F"/>
    <x v="85"/>
    <s v="GR113-126"/>
    <n v="115"/>
    <n v="1622755"/>
    <s v="7.09"/>
    <n v="7.08671364438871"/>
    <n v="7.2255243217431726"/>
    <n v="0.98078884366401609"/>
    <n v="-0.13881067735446262"/>
  </r>
  <r>
    <s v=""/>
    <n v="2020"/>
    <x v="2"/>
    <x v="0"/>
    <s v="F"/>
    <x v="86"/>
    <s v="GR113-127"/>
    <n v="49"/>
    <n v="1622755"/>
    <s v="3.02"/>
    <n v="3.0195562484786675"/>
    <n v="2.5760564973171314"/>
    <n v="1.1721622765740678"/>
    <n v="0.44349975116153617"/>
  </r>
  <r>
    <s v=""/>
    <n v="2020"/>
    <x v="2"/>
    <x v="0"/>
    <s v="F"/>
    <x v="87"/>
    <s v="GR113-128"/>
    <n v="27"/>
    <n v="1622755"/>
    <s v="1.66"/>
    <n v="1.6638371165086536"/>
    <n v="1.7592580957287727"/>
    <n v="0.94576067067601532"/>
    <n v="-9.5420979220119051E-2"/>
  </r>
  <r>
    <s v=""/>
    <n v="2020"/>
    <x v="2"/>
    <x v="0"/>
    <s v="F"/>
    <x v="88"/>
    <s v="GR113-129"/>
    <n v="22"/>
    <n v="1622755"/>
    <s v="1.36"/>
    <n v="1.3557191319700139"/>
    <n v="0.8167984015883587"/>
    <n v="1.6597965046621808"/>
    <n v="0.53892073038165522"/>
  </r>
  <r>
    <s v=""/>
    <n v="2020"/>
    <x v="2"/>
    <x v="0"/>
    <s v="F"/>
    <x v="89"/>
    <s v="GR113-130"/>
    <n v="0"/>
    <n v="1622755"/>
    <s v="Unreliable"/>
    <n v="0"/>
    <n v="0"/>
    <e v="#DIV/0!"/>
    <n v="0"/>
  </r>
  <r>
    <s v=""/>
    <n v="2020"/>
    <x v="2"/>
    <x v="0"/>
    <s v="F"/>
    <x v="90"/>
    <s v="GR113-131"/>
    <n v="21"/>
    <n v="1622755"/>
    <s v="1.29"/>
    <n v="1.294095535062286"/>
    <n v="1.1937822792445243"/>
    <n v="1.0840297745760175"/>
    <n v="0.10031325581776174"/>
  </r>
  <r>
    <s v=""/>
    <n v="2020"/>
    <x v="2"/>
    <x v="0"/>
    <s v="F"/>
    <x v="91"/>
    <s v="GR113-133"/>
    <n v="20"/>
    <n v="1622755"/>
    <s v="1.23"/>
    <n v="1.2324719381545581"/>
    <n v="1.1309516329684968"/>
    <n v="1.0897653818489064"/>
    <n v="0.10152030518606137"/>
  </r>
  <r>
    <s v=""/>
    <n v="2020"/>
    <x v="2"/>
    <x v="0"/>
    <s v="F"/>
    <x v="92"/>
    <s v="GR113-134"/>
    <n v="0"/>
    <n v="1622755"/>
    <s v="Unreliable"/>
    <n v="0"/>
    <n v="0"/>
    <e v="#DIV/0!"/>
    <n v="0"/>
  </r>
  <r>
    <s v=""/>
    <n v="2020"/>
    <x v="2"/>
    <x v="0"/>
    <s v="F"/>
    <x v="117"/>
    <s v="GR113-135"/>
    <n v="10"/>
    <n v="1622755"/>
    <s v="Unreliable"/>
    <n v="0.61623596907727907"/>
    <e v="#N/A"/>
    <e v="#N/A"/>
    <e v="#N/A"/>
  </r>
  <r>
    <s v=""/>
    <n v="2020"/>
    <x v="2"/>
    <x v="0"/>
    <s v="F"/>
    <x v="93"/>
    <s v="GR113-137"/>
    <n v="96"/>
    <n v="1622755"/>
    <s v="5.92"/>
    <n v="5.9158653031418789"/>
    <e v="#DIV/0!"/>
    <e v="#DIV/0!"/>
    <e v="#DIV/0!"/>
  </r>
  <r>
    <s v=""/>
    <n v="2020"/>
    <x v="2"/>
    <x v="0"/>
    <s v="F"/>
    <x v="94"/>
    <s v="GR113-999"/>
    <n v="0"/>
    <n v="0"/>
    <s v="Unreliable"/>
    <e v="#DIV/0!"/>
    <e v="#DIV/0!"/>
    <e v="#DIV/0!"/>
    <e v="#DIV/0!"/>
  </r>
  <r>
    <s v=""/>
    <n v="2020"/>
    <x v="2"/>
    <x v="1"/>
    <s v="M"/>
    <x v="0"/>
    <s v="GR113-001"/>
    <n v="0"/>
    <n v="1666806"/>
    <s v="Unreliable"/>
    <n v="0"/>
    <n v="0"/>
    <e v="#DIV/0!"/>
    <n v="0"/>
  </r>
  <r>
    <s v=""/>
    <n v="2020"/>
    <x v="2"/>
    <x v="1"/>
    <s v="M"/>
    <x v="1"/>
    <s v="GR113-002"/>
    <n v="0"/>
    <n v="1666806"/>
    <s v="Unreliable"/>
    <n v="0"/>
    <n v="0"/>
    <e v="#DIV/0!"/>
    <n v="0"/>
  </r>
  <r>
    <s v=""/>
    <n v="2020"/>
    <x v="2"/>
    <x v="1"/>
    <s v="M"/>
    <x v="3"/>
    <s v="GR113-007"/>
    <n v="0"/>
    <n v="1666806"/>
    <s v="Unreliable"/>
    <n v="0"/>
    <n v="0"/>
    <e v="#DIV/0!"/>
    <n v="0"/>
  </r>
  <r>
    <s v=""/>
    <n v="2020"/>
    <x v="2"/>
    <x v="1"/>
    <s v="M"/>
    <x v="4"/>
    <s v="GR113-008"/>
    <n v="0"/>
    <n v="1666806"/>
    <s v="Unreliable"/>
    <n v="0"/>
    <n v="0"/>
    <e v="#DIV/0!"/>
    <n v="0"/>
  </r>
  <r>
    <s v=""/>
    <n v="2020"/>
    <x v="2"/>
    <x v="1"/>
    <s v="M"/>
    <x v="5"/>
    <s v="GR113-009"/>
    <n v="0"/>
    <n v="1666806"/>
    <s v="Unreliable"/>
    <n v="0"/>
    <n v="0"/>
    <e v="#DIV/0!"/>
    <n v="0"/>
  </r>
  <r>
    <s v=""/>
    <n v="2020"/>
    <x v="2"/>
    <x v="1"/>
    <s v="M"/>
    <x v="6"/>
    <s v="GR113-010"/>
    <n v="27"/>
    <n v="1666806"/>
    <s v="1.62"/>
    <n v="1.6198645793211688"/>
    <n v="1.0412379216401091"/>
    <n v="1.5557103190879122"/>
    <n v="0.5786266576810597"/>
  </r>
  <r>
    <s v=""/>
    <n v="2020"/>
    <x v="2"/>
    <x v="1"/>
    <s v="M"/>
    <x v="7"/>
    <s v="GR113-011"/>
    <n v="0"/>
    <n v="1666806"/>
    <s v="Unreliable"/>
    <n v="0"/>
    <n v="0"/>
    <e v="#DIV/0!"/>
    <n v="0"/>
  </r>
  <r>
    <s v=""/>
    <n v="2020"/>
    <x v="2"/>
    <x v="1"/>
    <s v="M"/>
    <x v="8"/>
    <s v="GR113-012"/>
    <n v="0"/>
    <n v="1666806"/>
    <s v="Unreliable"/>
    <n v="0"/>
    <n v="0"/>
    <e v="#DIV/0!"/>
    <n v="0"/>
  </r>
  <r>
    <s v=""/>
    <n v="2020"/>
    <x v="2"/>
    <x v="1"/>
    <s v="M"/>
    <x v="9"/>
    <s v="GR113-013"/>
    <n v="0"/>
    <n v="1666806"/>
    <s v="Unreliable"/>
    <n v="0"/>
    <n v="0"/>
    <e v="#DIV/0!"/>
    <n v="0"/>
  </r>
  <r>
    <s v=""/>
    <n v="2020"/>
    <x v="2"/>
    <x v="1"/>
    <s v="M"/>
    <x v="10"/>
    <s v="GR113-014"/>
    <n v="0"/>
    <n v="1666806"/>
    <s v="Unreliable"/>
    <n v="0"/>
    <n v="0"/>
    <e v="#DIV/0!"/>
    <n v="0"/>
  </r>
  <r>
    <s v=""/>
    <n v="2020"/>
    <x v="2"/>
    <x v="1"/>
    <s v="M"/>
    <x v="97"/>
    <s v="GR113-016"/>
    <n v="22"/>
    <n v="1666806"/>
    <s v="1.32"/>
    <n v="1.3198896572246561"/>
    <n v="1.0412379216401091"/>
    <n v="1.2676158155531139"/>
    <n v="0.27865173558454703"/>
  </r>
  <r>
    <s v=""/>
    <n v="2020"/>
    <x v="2"/>
    <x v="1"/>
    <s v="M"/>
    <x v="11"/>
    <s v="GR113-017"/>
    <n v="0"/>
    <n v="1666806"/>
    <s v="Unreliable"/>
    <n v="0"/>
    <n v="0"/>
    <e v="#DIV/0!"/>
    <n v="0"/>
  </r>
  <r>
    <s v=""/>
    <n v="2020"/>
    <x v="2"/>
    <x v="1"/>
    <s v="M"/>
    <x v="98"/>
    <s v="GR113-018"/>
    <n v="210"/>
    <n v="1666806"/>
    <s v="12.60"/>
    <n v="12.598946728053535"/>
    <e v="#N/A"/>
    <e v="#N/A"/>
    <e v="#N/A"/>
  </r>
  <r>
    <s v=""/>
    <n v="2020"/>
    <x v="2"/>
    <x v="1"/>
    <s v="M"/>
    <x v="12"/>
    <s v="GR113-019"/>
    <n v="329"/>
    <n v="1666806"/>
    <s v="19.74"/>
    <n v="19.738349873950536"/>
    <n v="20.273514827228002"/>
    <n v="0.97360275424176956"/>
    <n v="-0.53516495327746583"/>
  </r>
  <r>
    <s v=""/>
    <n v="2020"/>
    <x v="2"/>
    <x v="1"/>
    <s v="M"/>
    <x v="118"/>
    <s v="GR113-020"/>
    <n v="10"/>
    <n v="1666806"/>
    <s v="Unreliable"/>
    <n v="0.59994984419302544"/>
    <e v="#N/A"/>
    <e v="#N/A"/>
    <e v="#N/A"/>
  </r>
  <r>
    <s v=""/>
    <n v="2020"/>
    <x v="2"/>
    <x v="1"/>
    <s v="M"/>
    <x v="13"/>
    <s v="GR113-021"/>
    <n v="13"/>
    <n v="1666806"/>
    <s v="Unreliable"/>
    <n v="0.77993479745093308"/>
    <n v="0.67374218459065871"/>
    <n v="1.1576160960216453"/>
    <n v="0.10619261286027437"/>
  </r>
  <r>
    <s v=""/>
    <n v="2020"/>
    <x v="2"/>
    <x v="1"/>
    <s v="M"/>
    <x v="14"/>
    <s v="GR113-022"/>
    <n v="15"/>
    <n v="1666806"/>
    <s v="Unreliable"/>
    <n v="0.8999247662895381"/>
    <n v="1.1637365006565923"/>
    <n v="0.77330629896182779"/>
    <n v="-0.26381173436705418"/>
  </r>
  <r>
    <s v=""/>
    <n v="2020"/>
    <x v="2"/>
    <x v="1"/>
    <s v="M"/>
    <x v="15"/>
    <s v="GR113-023"/>
    <n v="63"/>
    <n v="1666806"/>
    <s v="3.78"/>
    <n v="3.7796840184160603"/>
    <n v="4.1649516865604364"/>
    <n v="0.90749768613461546"/>
    <n v="-0.38526766814437607"/>
  </r>
  <r>
    <s v=""/>
    <n v="2020"/>
    <x v="2"/>
    <x v="1"/>
    <s v="M"/>
    <x v="99"/>
    <s v="GR113-024"/>
    <n v="10"/>
    <n v="1666806"/>
    <s v="Unreliable"/>
    <n v="0.59994984419302544"/>
    <n v="1.2862350796730757"/>
    <n v="0.46643872000872155"/>
    <n v="-0.68628523548005027"/>
  </r>
  <r>
    <s v=""/>
    <n v="2020"/>
    <x v="2"/>
    <x v="1"/>
    <s v="M"/>
    <x v="100"/>
    <s v="GR113-025"/>
    <n v="18"/>
    <n v="1666806"/>
    <s v="Unreliable"/>
    <n v="1.0799097195474459"/>
    <n v="1.653730816722526"/>
    <n v="0.65301420801221022"/>
    <n v="-0.57382109717508012"/>
  </r>
  <r>
    <s v=""/>
    <n v="2020"/>
    <x v="2"/>
    <x v="1"/>
    <s v="M"/>
    <x v="17"/>
    <s v="GR113-027"/>
    <n v="28"/>
    <n v="1666806"/>
    <s v="1.68"/>
    <n v="1.6798595637404712"/>
    <n v="1.5312322377060426"/>
    <n v="1.097063869460513"/>
    <n v="0.14862732603442863"/>
  </r>
  <r>
    <s v=""/>
    <n v="2020"/>
    <x v="2"/>
    <x v="1"/>
    <s v="M"/>
    <x v="18"/>
    <s v="GR113-028"/>
    <n v="15"/>
    <n v="1666806"/>
    <s v="Unreliable"/>
    <n v="0.8999247662895381"/>
    <n v="0.79624076360714224"/>
    <n v="1.1302168984826713"/>
    <n v="0.10368400268239586"/>
  </r>
  <r>
    <s v=""/>
    <n v="2020"/>
    <x v="2"/>
    <x v="1"/>
    <s v="M"/>
    <x v="20"/>
    <s v="GR113-030"/>
    <n v="0"/>
    <n v="1666806"/>
    <s v="Unreliable"/>
    <n v="0"/>
    <n v="0"/>
    <e v="#DIV/0!"/>
    <n v="0"/>
  </r>
  <r>
    <s v=""/>
    <n v="2020"/>
    <x v="2"/>
    <x v="1"/>
    <s v="M"/>
    <x v="101"/>
    <s v="GR113-031"/>
    <n v="0"/>
    <n v="1666806"/>
    <s v="Unreliable"/>
    <n v="0"/>
    <n v="0"/>
    <e v="#DIV/0!"/>
    <n v="0"/>
  </r>
  <r>
    <s v=""/>
    <n v="2020"/>
    <x v="2"/>
    <x v="1"/>
    <s v="M"/>
    <x v="21"/>
    <s v="GR113-032"/>
    <n v="0"/>
    <n v="1666806"/>
    <s v="Unreliable"/>
    <n v="0"/>
    <n v="0"/>
    <e v="#DIV/0!"/>
    <n v="0"/>
  </r>
  <r>
    <s v=""/>
    <n v="2020"/>
    <x v="2"/>
    <x v="1"/>
    <s v="M"/>
    <x v="23"/>
    <s v="GR113-036"/>
    <n v="47"/>
    <n v="1666806"/>
    <s v="2.82"/>
    <n v="2.8197642677072197"/>
    <n v="1.9599772642637345"/>
    <n v="1.4386719270269006"/>
    <n v="0.85978700344348513"/>
  </r>
  <r>
    <s v=""/>
    <n v="2020"/>
    <x v="2"/>
    <x v="1"/>
    <s v="M"/>
    <x v="24"/>
    <s v="GR113-037"/>
    <n v="41"/>
    <n v="1666806"/>
    <s v="2.46"/>
    <n v="2.4597943611914044"/>
    <n v="2.0212265537719762"/>
    <n v="1.2169810240227554"/>
    <n v="0.43856780741942814"/>
  </r>
  <r>
    <s v=""/>
    <n v="2020"/>
    <x v="2"/>
    <x v="1"/>
    <s v="M"/>
    <x v="26"/>
    <s v="GR113-039"/>
    <n v="18"/>
    <n v="1666806"/>
    <s v="Unreliable"/>
    <n v="1.0799097195474459"/>
    <e v="#N/A"/>
    <e v="#N/A"/>
    <e v="#N/A"/>
  </r>
  <r>
    <s v=""/>
    <n v="2020"/>
    <x v="2"/>
    <x v="1"/>
    <s v="M"/>
    <x v="27"/>
    <s v="GR113-040"/>
    <n v="19"/>
    <n v="1666806"/>
    <s v="Unreliable"/>
    <n v="1.1399047039667483"/>
    <n v="1.1637365006565923"/>
    <n v="0.97952131201831527"/>
    <n v="-2.3831796689844031E-2"/>
  </r>
  <r>
    <s v=""/>
    <n v="2020"/>
    <x v="2"/>
    <x v="1"/>
    <s v="M"/>
    <x v="28"/>
    <s v="GR113-042"/>
    <n v="0"/>
    <n v="1666806"/>
    <s v="Unreliable"/>
    <n v="0"/>
    <n v="0"/>
    <e v="#DIV/0!"/>
    <n v="0"/>
  </r>
  <r>
    <s v=""/>
    <n v="2020"/>
    <x v="2"/>
    <x v="1"/>
    <s v="M"/>
    <x v="29"/>
    <s v="GR113-043"/>
    <n v="54"/>
    <n v="1666806"/>
    <s v="3.24"/>
    <n v="3.2397291586423376"/>
    <n v="3.7362066600027442"/>
    <n v="0.86711722703260696"/>
    <n v="-0.49647750136040658"/>
  </r>
  <r>
    <s v=""/>
    <n v="2020"/>
    <x v="2"/>
    <x v="1"/>
    <s v="M"/>
    <x v="30"/>
    <s v="GR113-046"/>
    <n v="102"/>
    <n v="1666806"/>
    <s v="6.12"/>
    <n v="6.1194884107688603"/>
    <n v="5.2061896082005443"/>
    <n v="1.1754255744219786"/>
    <n v="0.91329880256831597"/>
  </r>
  <r>
    <s v=""/>
    <n v="2020"/>
    <x v="2"/>
    <x v="1"/>
    <s v="M"/>
    <x v="119"/>
    <s v="GR113-047"/>
    <n v="0"/>
    <n v="1666806"/>
    <s v="Unreliable"/>
    <n v="0"/>
    <e v="#N/A"/>
    <e v="#N/A"/>
    <e v="#N/A"/>
  </r>
  <r>
    <s v=""/>
    <n v="2020"/>
    <x v="2"/>
    <x v="1"/>
    <s v="M"/>
    <x v="120"/>
    <s v="GR113-048"/>
    <n v="0"/>
    <n v="1666806"/>
    <s v="Unreliable"/>
    <n v="0"/>
    <e v="#N/A"/>
    <e v="#N/A"/>
    <e v="#N/A"/>
  </r>
  <r>
    <s v=""/>
    <n v="2020"/>
    <x v="2"/>
    <x v="1"/>
    <s v="M"/>
    <x v="102"/>
    <s v="GR113-049"/>
    <n v="0"/>
    <n v="1666806"/>
    <s v="Unreliable"/>
    <n v="0"/>
    <e v="#N/A"/>
    <e v="#N/A"/>
    <e v="#N/A"/>
  </r>
  <r>
    <s v=""/>
    <n v="2020"/>
    <x v="2"/>
    <x v="1"/>
    <s v="M"/>
    <x v="31"/>
    <s v="GR113-051"/>
    <n v="0"/>
    <n v="1666806"/>
    <s v="Unreliable"/>
    <n v="0"/>
    <e v="#N/A"/>
    <e v="#N/A"/>
    <e v="#N/A"/>
  </r>
  <r>
    <s v=""/>
    <n v="2020"/>
    <x v="2"/>
    <x v="1"/>
    <s v="M"/>
    <x v="112"/>
    <s v="GR113-052"/>
    <n v="0"/>
    <n v="1666806"/>
    <s v="Unreliable"/>
    <n v="0"/>
    <n v="0"/>
    <e v="#DIV/0!"/>
    <n v="0"/>
  </r>
  <r>
    <s v=""/>
    <n v="2020"/>
    <x v="2"/>
    <x v="1"/>
    <s v="M"/>
    <x v="32"/>
    <s v="GR113-053"/>
    <n v="586"/>
    <n v="1666806"/>
    <s v="35.16"/>
    <n v="35.157060869711295"/>
    <n v="31.727131965269201"/>
    <n v="1.1081071213180169"/>
    <n v="3.4299289044420931"/>
  </r>
  <r>
    <s v=""/>
    <n v="2020"/>
    <x v="2"/>
    <x v="1"/>
    <s v="M"/>
    <x v="33"/>
    <s v="GR113-054"/>
    <n v="482"/>
    <n v="1666806"/>
    <s v="28.92"/>
    <n v="28.917582490103829"/>
    <n v="26.459693067560416"/>
    <n v="1.0928918342426575"/>
    <n v="2.4578894225434134"/>
  </r>
  <r>
    <s v=""/>
    <n v="2020"/>
    <x v="2"/>
    <x v="1"/>
    <s v="M"/>
    <x v="34"/>
    <s v="GR113-056"/>
    <n v="80"/>
    <n v="1666806"/>
    <s v="4.80"/>
    <n v="4.7995987535442035"/>
    <n v="4.2874502655769193"/>
    <n v="1.1194529280209318"/>
    <n v="0.51214848796728418"/>
  </r>
  <r>
    <s v=""/>
    <n v="2020"/>
    <x v="2"/>
    <x v="1"/>
    <s v="M"/>
    <x v="35"/>
    <s v="GR113-058"/>
    <n v="234"/>
    <n v="1666806"/>
    <s v="14.04"/>
    <n v="14.038826354116795"/>
    <n v="13.168597244271968"/>
    <n v="1.0660836605222592"/>
    <n v="0.87022910984482671"/>
  </r>
  <r>
    <s v=""/>
    <n v="2020"/>
    <x v="2"/>
    <x v="1"/>
    <s v="M"/>
    <x v="36"/>
    <s v="GR113-059"/>
    <n v="80"/>
    <n v="1666806"/>
    <s v="4.80"/>
    <n v="4.7995987535442035"/>
    <n v="5.0836910291840613"/>
    <n v="0.94411692724656893"/>
    <n v="-0.28409227563985784"/>
  </r>
  <r>
    <s v=""/>
    <n v="2020"/>
    <x v="2"/>
    <x v="1"/>
    <s v="M"/>
    <x v="37"/>
    <s v="GR113-060"/>
    <n v="0"/>
    <n v="1666806"/>
    <s v="Unreliable"/>
    <n v="0"/>
    <e v="#N/A"/>
    <e v="#N/A"/>
    <e v="#N/A"/>
  </r>
  <r>
    <s v=""/>
    <n v="2020"/>
    <x v="2"/>
    <x v="1"/>
    <s v="M"/>
    <x v="38"/>
    <s v="GR113-061"/>
    <n v="154"/>
    <n v="1666806"/>
    <s v="9.24"/>
    <n v="9.2392276005725922"/>
    <n v="7.9011583465631796"/>
    <n v="1.1693510236497717"/>
    <n v="1.3380692540094126"/>
  </r>
  <r>
    <s v=""/>
    <n v="2020"/>
    <x v="2"/>
    <x v="1"/>
    <s v="M"/>
    <x v="39"/>
    <s v="GR113-062"/>
    <n v="88"/>
    <n v="1666806"/>
    <s v="5.28"/>
    <n v="5.2795586288986245"/>
    <n v="4.5324474236098862"/>
    <n v="1.1648361548325912"/>
    <n v="0.74711120528873831"/>
  </r>
  <r>
    <s v=""/>
    <n v="2020"/>
    <x v="2"/>
    <x v="1"/>
    <s v="M"/>
    <x v="40"/>
    <s v="GR113-063"/>
    <n v="66"/>
    <n v="1666806"/>
    <s v="3.96"/>
    <n v="3.9596689716739681"/>
    <n v="3.3687109229532934"/>
    <n v="1.1754255744219784"/>
    <n v="0.5909580487206747"/>
  </r>
  <r>
    <s v=""/>
    <n v="2020"/>
    <x v="2"/>
    <x v="1"/>
    <s v="M"/>
    <x v="41"/>
    <s v="GR113-064"/>
    <n v="157"/>
    <n v="1666806"/>
    <s v="9.42"/>
    <n v="9.4192125538304996"/>
    <n v="8.2074047941043897"/>
    <n v="1.1476481043796676"/>
    <n v="1.2118077597261099"/>
  </r>
  <r>
    <s v=""/>
    <n v="2020"/>
    <x v="2"/>
    <x v="1"/>
    <s v="M"/>
    <x v="103"/>
    <s v="GR113-067"/>
    <n v="18"/>
    <n v="1666806"/>
    <s v="Unreliable"/>
    <n v="1.0799097195474459"/>
    <n v="0.612492895082417"/>
    <n v="1.7631383616329677"/>
    <n v="0.46741682446502886"/>
  </r>
  <r>
    <s v=""/>
    <n v="2020"/>
    <x v="2"/>
    <x v="1"/>
    <s v="M"/>
    <x v="42"/>
    <s v="GR113-068"/>
    <n v="129"/>
    <n v="1666806"/>
    <s v="7.74"/>
    <n v="7.739352990090028"/>
    <n v="7.1661668724642791"/>
    <n v="1.079985036327886"/>
    <n v="0.57318611762574889"/>
  </r>
  <r>
    <s v=""/>
    <n v="2020"/>
    <x v="2"/>
    <x v="1"/>
    <s v="M"/>
    <x v="104"/>
    <s v="GR113-069"/>
    <n v="17"/>
    <n v="1666806"/>
    <s v="Unreliable"/>
    <n v="1.0199147351281432"/>
    <n v="1.3474843691813174"/>
    <n v="0.75690283201415276"/>
    <n v="-0.32756963405317419"/>
  </r>
  <r>
    <s v=""/>
    <n v="2020"/>
    <x v="2"/>
    <x v="1"/>
    <s v="M"/>
    <x v="43"/>
    <s v="GR113-070"/>
    <n v="60"/>
    <n v="1666806"/>
    <s v="3.60"/>
    <n v="3.5996990651581524"/>
    <n v="2.5724701593461514"/>
    <n v="1.3993161600261645"/>
    <n v="1.027228905812001"/>
  </r>
  <r>
    <s v=""/>
    <n v="2020"/>
    <x v="2"/>
    <x v="1"/>
    <s v="M"/>
    <x v="44"/>
    <s v="GR113-071"/>
    <n v="0"/>
    <n v="1666806"/>
    <s v="Unreliable"/>
    <n v="0"/>
    <n v="0"/>
    <e v="#DIV/0!"/>
    <n v="0"/>
  </r>
  <r>
    <s v=""/>
    <n v="2020"/>
    <x v="2"/>
    <x v="1"/>
    <s v="M"/>
    <x v="105"/>
    <s v="GR113-072"/>
    <n v="27"/>
    <n v="1666806"/>
    <s v="1.62"/>
    <n v="1.6198645793211688"/>
    <n v="1.3474843691813174"/>
    <n v="1.2021397920224779"/>
    <n v="0.27238021013985136"/>
  </r>
  <r>
    <s v=""/>
    <n v="2020"/>
    <x v="2"/>
    <x v="1"/>
    <s v="M"/>
    <x v="106"/>
    <s v="GR113-073"/>
    <n v="23"/>
    <n v="1666806"/>
    <s v="1.38"/>
    <n v="1.3798846416439585"/>
    <n v="1.1637365006565923"/>
    <n v="1.1857363250748028"/>
    <n v="0.21614814098736623"/>
  </r>
  <r>
    <s v=""/>
    <n v="2020"/>
    <x v="2"/>
    <x v="1"/>
    <s v="M"/>
    <x v="45"/>
    <s v="GR113-075"/>
    <n v="20"/>
    <n v="1666806"/>
    <s v="1.20"/>
    <n v="1.1998996883860509"/>
    <n v="0.91873934262362567"/>
    <n v="1.3060284160244202"/>
    <n v="0.28116034576242521"/>
  </r>
  <r>
    <s v=""/>
    <n v="2020"/>
    <x v="2"/>
    <x v="1"/>
    <s v="M"/>
    <x v="46"/>
    <s v="GR113-076"/>
    <n v="38"/>
    <n v="1666806"/>
    <s v="2.28"/>
    <n v="2.2798094079334965"/>
    <n v="1.7149801062307679"/>
    <n v="1.3293503520248562"/>
    <n v="0.5648293017027286"/>
  </r>
  <r>
    <s v=""/>
    <n v="2020"/>
    <x v="2"/>
    <x v="1"/>
    <s v="M"/>
    <x v="48"/>
    <s v="GR113-078"/>
    <n v="29"/>
    <n v="1666806"/>
    <s v="1.74"/>
    <n v="1.7398545481597738"/>
    <n v="1.4699829481978008"/>
    <n v="1.183588252022131"/>
    <n v="0.26987159996197296"/>
  </r>
  <r>
    <s v=""/>
    <n v="2020"/>
    <x v="2"/>
    <x v="1"/>
    <s v="M"/>
    <x v="49"/>
    <s v="GR113-079"/>
    <n v="0"/>
    <n v="1666806"/>
    <s v="Unreliable"/>
    <n v="0"/>
    <n v="0"/>
    <e v="#DIV/0!"/>
    <n v="0"/>
  </r>
  <r>
    <s v=""/>
    <n v="2020"/>
    <x v="2"/>
    <x v="1"/>
    <s v="M"/>
    <x v="50"/>
    <s v="GR113-080"/>
    <n v="0"/>
    <n v="1666806"/>
    <s v="Unreliable"/>
    <n v="0"/>
    <n v="0"/>
    <e v="#DIV/0!"/>
    <n v="0"/>
  </r>
  <r>
    <s v=""/>
    <n v="2020"/>
    <x v="2"/>
    <x v="1"/>
    <s v="M"/>
    <x v="51"/>
    <s v="GR113-081"/>
    <n v="0"/>
    <n v="1666806"/>
    <s v="Unreliable"/>
    <n v="0"/>
    <n v="0"/>
    <e v="#DIV/0!"/>
    <n v="0"/>
  </r>
  <r>
    <s v=""/>
    <n v="2020"/>
    <x v="2"/>
    <x v="1"/>
    <s v="M"/>
    <x v="52"/>
    <s v="GR113-082"/>
    <n v="15"/>
    <n v="1666806"/>
    <s v="Unreliable"/>
    <n v="0.8999247662895381"/>
    <n v="1.224985790164834"/>
    <n v="0.73464098401373645"/>
    <n v="-0.3250610238752959"/>
  </r>
  <r>
    <s v=""/>
    <n v="2020"/>
    <x v="2"/>
    <x v="1"/>
    <s v="M"/>
    <x v="53"/>
    <s v="GR113-083"/>
    <n v="0"/>
    <n v="1666806"/>
    <s v="Unreliable"/>
    <n v="0"/>
    <e v="#N/A"/>
    <e v="#N/A"/>
    <e v="#N/A"/>
  </r>
  <r>
    <s v=""/>
    <n v="2020"/>
    <x v="2"/>
    <x v="1"/>
    <s v="M"/>
    <x v="56"/>
    <s v="GR113-087"/>
    <n v="0"/>
    <n v="1666806"/>
    <s v="Unreliable"/>
    <n v="0"/>
    <n v="0"/>
    <e v="#DIV/0!"/>
    <n v="0"/>
  </r>
  <r>
    <s v=""/>
    <n v="2020"/>
    <x v="2"/>
    <x v="1"/>
    <s v="M"/>
    <x v="57"/>
    <s v="GR113-089"/>
    <n v="23"/>
    <n v="1666806"/>
    <s v="1.38"/>
    <n v="1.3798846416439585"/>
    <n v="1.0412379216401091"/>
    <n v="1.3252347162600735"/>
    <n v="0.33864672000384943"/>
  </r>
  <r>
    <s v=""/>
    <n v="2020"/>
    <x v="2"/>
    <x v="1"/>
    <s v="M"/>
    <x v="116"/>
    <s v="GR113-090"/>
    <n v="0"/>
    <n v="1666806"/>
    <s v="Unreliable"/>
    <n v="0"/>
    <e v="#N/A"/>
    <e v="#N/A"/>
    <e v="#N/A"/>
  </r>
  <r>
    <s v=""/>
    <n v="2020"/>
    <x v="2"/>
    <x v="1"/>
    <s v="M"/>
    <x v="59"/>
    <s v="GR113-093"/>
    <n v="274"/>
    <n v="1666806"/>
    <s v="16.44"/>
    <n v="16.438625730888898"/>
    <n v="12.127359322631857"/>
    <n v="1.3554991893586787"/>
    <n v="4.3112664082570404"/>
  </r>
  <r>
    <s v=""/>
    <n v="2020"/>
    <x v="2"/>
    <x v="1"/>
    <s v="M"/>
    <x v="60"/>
    <s v="GR113-094"/>
    <n v="239"/>
    <n v="1666806"/>
    <s v="14.34"/>
    <n v="14.338801276213308"/>
    <n v="10.963622821975264"/>
    <n v="1.3078524780579741"/>
    <n v="3.3751784542380445"/>
  </r>
  <r>
    <s v=""/>
    <n v="2020"/>
    <x v="2"/>
    <x v="1"/>
    <s v="M"/>
    <x v="61"/>
    <s v="GR113-095"/>
    <n v="35"/>
    <n v="1666806"/>
    <s v="2.10"/>
    <n v="2.0998244546755891"/>
    <n v="1.1637365006565923"/>
    <n v="1.804381364244265"/>
    <n v="0.9360879540189968"/>
  </r>
  <r>
    <s v=""/>
    <n v="2020"/>
    <x v="2"/>
    <x v="1"/>
    <s v="M"/>
    <x v="62"/>
    <s v="GR113-097"/>
    <n v="24"/>
    <n v="1666806"/>
    <s v="1.44"/>
    <n v="1.4398796260632611"/>
    <n v="0.612492895082417"/>
    <n v="2.3508511488439567"/>
    <n v="0.82738673098084414"/>
  </r>
  <r>
    <s v=""/>
    <n v="2020"/>
    <x v="2"/>
    <x v="1"/>
    <s v="M"/>
    <x v="65"/>
    <s v="GR113-100"/>
    <n v="20"/>
    <n v="1666806"/>
    <s v="1.20"/>
    <n v="1.1998996883860509"/>
    <e v="#N/A"/>
    <e v="#N/A"/>
    <e v="#N/A"/>
  </r>
  <r>
    <s v=""/>
    <n v="2020"/>
    <x v="2"/>
    <x v="1"/>
    <s v="M"/>
    <x v="66"/>
    <s v="GR113-101"/>
    <n v="0"/>
    <n v="1666806"/>
    <s v="Unreliable"/>
    <n v="0"/>
    <e v="#N/A"/>
    <e v="#N/A"/>
    <e v="#N/A"/>
  </r>
  <r>
    <s v=""/>
    <n v="2020"/>
    <x v="2"/>
    <x v="1"/>
    <s v="M"/>
    <x v="67"/>
    <s v="GR113-103"/>
    <n v="0"/>
    <n v="1666806"/>
    <s v="Unreliable"/>
    <n v="0"/>
    <n v="0"/>
    <e v="#DIV/0!"/>
    <n v="0"/>
  </r>
  <r>
    <s v=""/>
    <n v="2020"/>
    <x v="2"/>
    <x v="1"/>
    <s v="M"/>
    <x v="68"/>
    <s v="GR113-104"/>
    <n v="0"/>
    <n v="1666806"/>
    <s v="Unreliable"/>
    <n v="0"/>
    <n v="0"/>
    <e v="#DIV/0!"/>
    <n v="0"/>
  </r>
  <r>
    <s v=""/>
    <n v="2020"/>
    <x v="2"/>
    <x v="1"/>
    <s v="M"/>
    <x v="69"/>
    <s v="GR113-105"/>
    <n v="0"/>
    <n v="1666806"/>
    <s v="Unreliable"/>
    <n v="0"/>
    <n v="0"/>
    <e v="#DIV/0!"/>
    <n v="0"/>
  </r>
  <r>
    <s v=""/>
    <n v="2020"/>
    <x v="2"/>
    <x v="1"/>
    <s v="M"/>
    <x v="108"/>
    <s v="GR113-106"/>
    <n v="0"/>
    <n v="1666806"/>
    <s v="Unreliable"/>
    <n v="0"/>
    <n v="0"/>
    <e v="#DIV/0!"/>
    <n v="0"/>
  </r>
  <r>
    <s v=""/>
    <n v="2020"/>
    <x v="2"/>
    <x v="1"/>
    <s v="M"/>
    <x v="70"/>
    <s v="GR113-107"/>
    <n v="0"/>
    <n v="1666806"/>
    <s v="Unreliable"/>
    <n v="0"/>
    <n v="0"/>
    <e v="#DIV/0!"/>
    <n v="0"/>
  </r>
  <r>
    <s v=""/>
    <n v="2020"/>
    <x v="2"/>
    <x v="1"/>
    <s v="M"/>
    <x v="71"/>
    <s v="GR113-108"/>
    <n v="0"/>
    <n v="1666806"/>
    <s v="Unreliable"/>
    <n v="0"/>
    <n v="0"/>
    <e v="#DIV/0!"/>
    <n v="0"/>
  </r>
  <r>
    <s v=""/>
    <n v="2020"/>
    <x v="2"/>
    <x v="1"/>
    <s v="M"/>
    <x v="72"/>
    <s v="GR113-109"/>
    <n v="27"/>
    <n v="1666806"/>
    <s v="1.62"/>
    <n v="1.6198645793211688"/>
    <n v="1.1024872111483508"/>
    <n v="1.4692819680274727"/>
    <n v="0.51737736817281799"/>
  </r>
  <r>
    <s v=""/>
    <n v="2020"/>
    <x v="2"/>
    <x v="1"/>
    <s v="M"/>
    <x v="73"/>
    <s v="GR113-110"/>
    <n v="49"/>
    <n v="1666806"/>
    <s v="2.94"/>
    <n v="2.9397542365458245"/>
    <n v="1.9599772642637345"/>
    <n v="1.4998920090280452"/>
    <n v="0.97977697228208993"/>
  </r>
  <r>
    <s v=""/>
    <n v="2020"/>
    <x v="2"/>
    <x v="1"/>
    <s v="M"/>
    <x v="74"/>
    <s v="GR113-111"/>
    <n v="510"/>
    <n v="1666806"/>
    <s v="30.60"/>
    <n v="30.597442053844297"/>
    <n v="23.642225750181296"/>
    <n v="1.2941861894542508"/>
    <n v="6.9552163036630006"/>
  </r>
  <r>
    <s v=""/>
    <n v="2020"/>
    <x v="2"/>
    <x v="1"/>
    <s v="M"/>
    <x v="75"/>
    <s v="GR113-112"/>
    <n v="1288"/>
    <n v="1666806"/>
    <s v="77.27"/>
    <n v="77.273539932061681"/>
    <n v="63.944258246604342"/>
    <n v="1.2084515803444349"/>
    <n v="13.329281685457339"/>
  </r>
  <r>
    <s v=""/>
    <n v="2020"/>
    <x v="2"/>
    <x v="1"/>
    <s v="M"/>
    <x v="76"/>
    <s v="GR113-113"/>
    <n v="267"/>
    <n v="1666806"/>
    <s v="16.02"/>
    <n v="16.018660839953778"/>
    <n v="16.231061719684053"/>
    <n v="0.986913925693925"/>
    <n v="-0.21240087973027499"/>
  </r>
  <r>
    <s v=""/>
    <n v="2020"/>
    <x v="2"/>
    <x v="1"/>
    <s v="M"/>
    <x v="77"/>
    <s v="GR113-114"/>
    <n v="243"/>
    <n v="1666806"/>
    <s v="14.58"/>
    <n v="14.578781213890517"/>
    <n v="15.128574508535701"/>
    <n v="0.96365861870627767"/>
    <n v="-0.54979329464518401"/>
  </r>
  <r>
    <s v=""/>
    <n v="2020"/>
    <x v="2"/>
    <x v="1"/>
    <s v="M"/>
    <x v="115"/>
    <s v="GR113-116"/>
    <n v="19"/>
    <n v="1666806"/>
    <s v="Unreliable"/>
    <n v="1.1399047039667483"/>
    <n v="0.67374218459065871"/>
    <n v="1.6919004480316353"/>
    <n v="0.46616251937608955"/>
  </r>
  <r>
    <s v=""/>
    <n v="2020"/>
    <x v="2"/>
    <x v="1"/>
    <s v="M"/>
    <x v="78"/>
    <s v="GR113-117"/>
    <n v="1021"/>
    <n v="1666806"/>
    <s v="61.25"/>
    <n v="61.254879092107906"/>
    <n v="47.713196526920292"/>
    <n v="1.283814197138254"/>
    <n v="13.541682565187614"/>
  </r>
  <r>
    <s v=""/>
    <n v="2020"/>
    <x v="2"/>
    <x v="1"/>
    <s v="M"/>
    <x v="79"/>
    <s v="GR113-118"/>
    <n v="47"/>
    <n v="1666806"/>
    <s v="2.82"/>
    <n v="2.8197642677072197"/>
    <n v="2.8787166068873602"/>
    <n v="0.97952131201831527"/>
    <n v="-5.8952339180140534E-2"/>
  </r>
  <r>
    <s v=""/>
    <n v="2020"/>
    <x v="2"/>
    <x v="1"/>
    <s v="M"/>
    <x v="110"/>
    <s v="GR113-120"/>
    <n v="33"/>
    <n v="1666806"/>
    <s v="1.98"/>
    <n v="1.9798344858369841"/>
    <n v="1.4699829481978008"/>
    <n v="1.3468418040251835"/>
    <n v="0.50985153763918323"/>
  </r>
  <r>
    <s v=""/>
    <n v="2020"/>
    <x v="2"/>
    <x v="1"/>
    <s v="M"/>
    <x v="121"/>
    <s v="GR113-121"/>
    <n v="13"/>
    <n v="1666806"/>
    <s v="Unreliable"/>
    <n v="0.77993479745093308"/>
    <e v="#N/A"/>
    <e v="#N/A"/>
    <e v="#N/A"/>
  </r>
  <r>
    <s v=""/>
    <n v="2020"/>
    <x v="2"/>
    <x v="1"/>
    <s v="M"/>
    <x v="81"/>
    <s v="GR113-122"/>
    <n v="846"/>
    <n v="1666806"/>
    <s v="50.76"/>
    <n v="50.755756818729957"/>
    <n v="39.138295995766448"/>
    <n v="1.2968310328129808"/>
    <n v="11.617460822963508"/>
  </r>
  <r>
    <s v=""/>
    <n v="2020"/>
    <x v="2"/>
    <x v="1"/>
    <s v="M"/>
    <x v="82"/>
    <s v="GR113-123"/>
    <n v="78"/>
    <n v="1666806"/>
    <s v="4.68"/>
    <n v="4.6796087847055992"/>
    <n v="3.5524587914780188"/>
    <n v="1.3172872816798034"/>
    <n v="1.1271499932275804"/>
  </r>
  <r>
    <s v=""/>
    <n v="2020"/>
    <x v="2"/>
    <x v="1"/>
    <s v="M"/>
    <x v="83"/>
    <s v="GR113-124"/>
    <n v="543"/>
    <n v="1666806"/>
    <s v="32.58"/>
    <n v="32.577276539681279"/>
    <n v="34.177103545598875"/>
    <n v="0.95319009395330656"/>
    <n v="-1.5998270059175965"/>
  </r>
  <r>
    <s v=""/>
    <n v="2020"/>
    <x v="2"/>
    <x v="1"/>
    <s v="M"/>
    <x v="84"/>
    <s v="GR113-125"/>
    <n v="286"/>
    <n v="1666806"/>
    <s v="17.16"/>
    <n v="17.158565543920528"/>
    <n v="17.394798220340647"/>
    <n v="0.9864193494268948"/>
    <n v="-0.23623267642011925"/>
  </r>
  <r>
    <s v=""/>
    <n v="2020"/>
    <x v="2"/>
    <x v="1"/>
    <s v="M"/>
    <x v="85"/>
    <s v="GR113-126"/>
    <n v="257"/>
    <n v="1666806"/>
    <s v="15.42"/>
    <n v="15.418710995760755"/>
    <n v="16.782305325258228"/>
    <n v="0.91874809192958762"/>
    <n v="-1.3635943294974737"/>
  </r>
  <r>
    <s v=""/>
    <n v="2020"/>
    <x v="2"/>
    <x v="1"/>
    <s v="M"/>
    <x v="86"/>
    <s v="GR113-127"/>
    <n v="197"/>
    <n v="1666806"/>
    <s v="11.82"/>
    <n v="11.819011930602601"/>
    <n v="8.7586483996785649"/>
    <n v="1.3494104787944621"/>
    <n v="3.060363530924036"/>
  </r>
  <r>
    <s v=""/>
    <n v="2020"/>
    <x v="2"/>
    <x v="1"/>
    <s v="M"/>
    <x v="87"/>
    <s v="GR113-128"/>
    <n v="152"/>
    <n v="1666806"/>
    <s v="9.12"/>
    <n v="9.119237631733986"/>
    <n v="6.4924246878736209"/>
    <n v="1.4045965983658859"/>
    <n v="2.6268129438603651"/>
  </r>
  <r>
    <s v=""/>
    <n v="2020"/>
    <x v="2"/>
    <x v="1"/>
    <s v="M"/>
    <x v="88"/>
    <s v="GR113-129"/>
    <n v="45"/>
    <n v="1666806"/>
    <s v="2.70"/>
    <n v="2.6997742988686144"/>
    <n v="2.2662237118049431"/>
    <n v="1.1913097038060589"/>
    <n v="0.43355058706367133"/>
  </r>
  <r>
    <s v=""/>
    <n v="2020"/>
    <x v="2"/>
    <x v="1"/>
    <s v="M"/>
    <x v="89"/>
    <s v="GR113-130"/>
    <n v="20"/>
    <n v="1666806"/>
    <s v="1.20"/>
    <n v="1.1998996883860509"/>
    <n v="0.79624076360714224"/>
    <n v="1.5069558646435617"/>
    <n v="0.40365892477890863"/>
  </r>
  <r>
    <s v=""/>
    <n v="2020"/>
    <x v="2"/>
    <x v="1"/>
    <s v="M"/>
    <x v="90"/>
    <s v="GR113-131"/>
    <n v="42"/>
    <n v="1666806"/>
    <s v="2.52"/>
    <n v="2.519789345610707"/>
    <n v="2.7562180278708768"/>
    <n v="0.91421989121709424"/>
    <n v="-0.23642868226016978"/>
  </r>
  <r>
    <s v=""/>
    <n v="2020"/>
    <x v="2"/>
    <x v="1"/>
    <s v="M"/>
    <x v="91"/>
    <s v="GR113-133"/>
    <n v="35"/>
    <n v="1666806"/>
    <s v="2.10"/>
    <n v="2.0998244546755891"/>
    <n v="2.6337194488543934"/>
    <n v="0.79728478885211707"/>
    <n v="-0.53389499417880426"/>
  </r>
  <r>
    <s v=""/>
    <n v="2020"/>
    <x v="2"/>
    <x v="1"/>
    <s v="M"/>
    <x v="92"/>
    <s v="GR113-134"/>
    <n v="0"/>
    <n v="1666806"/>
    <s v="Unreliable"/>
    <n v="0"/>
    <e v="#N/A"/>
    <e v="#N/A"/>
    <e v="#N/A"/>
  </r>
  <r>
    <s v=""/>
    <n v="2020"/>
    <x v="2"/>
    <x v="1"/>
    <s v="M"/>
    <x v="93"/>
    <s v="GR113-137"/>
    <n v="194"/>
    <n v="1666806"/>
    <s v="11.64"/>
    <n v="11.639026977344693"/>
    <e v="#DIV/0!"/>
    <e v="#DIV/0!"/>
    <e v="#DIV/0!"/>
  </r>
  <r>
    <s v=""/>
    <n v="2020"/>
    <x v="2"/>
    <x v="1"/>
    <s v="M"/>
    <x v="94"/>
    <s v="GR113-999"/>
    <n v="0"/>
    <n v="0"/>
    <s v="Unreliable"/>
    <e v="#DIV/0!"/>
    <e v="#DIV/0!"/>
    <e v="#DIV/0!"/>
    <e v="#DIV/0!"/>
  </r>
  <r>
    <s v=""/>
    <n v="2021"/>
    <x v="3"/>
    <x v="0"/>
    <s v="F"/>
    <x v="0"/>
    <s v="GR113-001"/>
    <n v="0"/>
    <n v="1655847"/>
    <s v="Unreliable"/>
    <n v="0"/>
    <n v="0"/>
    <e v="#DIV/0!"/>
    <n v="0"/>
  </r>
  <r>
    <s v=""/>
    <n v="2021"/>
    <x v="3"/>
    <x v="0"/>
    <s v="F"/>
    <x v="1"/>
    <s v="GR113-002"/>
    <n v="0"/>
    <n v="1655847"/>
    <s v="Unreliable"/>
    <n v="0"/>
    <n v="0"/>
    <e v="#DIV/0!"/>
    <n v="0"/>
  </r>
  <r>
    <s v=""/>
    <n v="2021"/>
    <x v="3"/>
    <x v="0"/>
    <s v="F"/>
    <x v="2"/>
    <s v="GR113-006"/>
    <n v="0"/>
    <n v="1655847"/>
    <s v="Unreliable"/>
    <n v="0"/>
    <n v="0"/>
    <e v="#DIV/0!"/>
    <n v="0"/>
  </r>
  <r>
    <s v=""/>
    <n v="2021"/>
    <x v="3"/>
    <x v="0"/>
    <s v="F"/>
    <x v="3"/>
    <s v="GR113-007"/>
    <n v="0"/>
    <n v="1655847"/>
    <s v="Unreliable"/>
    <n v="0"/>
    <n v="0"/>
    <e v="#DIV/0!"/>
    <n v="0"/>
  </r>
  <r>
    <s v=""/>
    <n v="2021"/>
    <x v="3"/>
    <x v="0"/>
    <s v="F"/>
    <x v="4"/>
    <s v="GR113-008"/>
    <n v="0"/>
    <n v="1655847"/>
    <s v="Unreliable"/>
    <n v="0"/>
    <n v="0"/>
    <e v="#DIV/0!"/>
    <n v="0"/>
  </r>
  <r>
    <s v=""/>
    <n v="2021"/>
    <x v="3"/>
    <x v="0"/>
    <s v="F"/>
    <x v="5"/>
    <s v="GR113-009"/>
    <n v="0"/>
    <n v="1655847"/>
    <s v="Unreliable"/>
    <n v="0"/>
    <n v="0"/>
    <e v="#DIV/0!"/>
    <n v="0"/>
  </r>
  <r>
    <s v=""/>
    <n v="2021"/>
    <x v="3"/>
    <x v="0"/>
    <s v="F"/>
    <x v="6"/>
    <s v="GR113-010"/>
    <n v="35"/>
    <n v="1655847"/>
    <s v="2.11"/>
    <n v="2.113721859567943"/>
    <n v="1.2566129255205518"/>
    <n v="1.6820787186255735"/>
    <n v="0.85710893404739119"/>
  </r>
  <r>
    <s v=""/>
    <n v="2021"/>
    <x v="3"/>
    <x v="0"/>
    <s v="F"/>
    <x v="7"/>
    <s v="GR113-011"/>
    <n v="0"/>
    <n v="1655847"/>
    <s v="Unreliable"/>
    <n v="0"/>
    <n v="0"/>
    <e v="#DIV/0!"/>
    <n v="0"/>
  </r>
  <r>
    <s v=""/>
    <n v="2021"/>
    <x v="3"/>
    <x v="0"/>
    <s v="F"/>
    <x v="8"/>
    <s v="GR113-012"/>
    <n v="0"/>
    <n v="1655847"/>
    <s v="Unreliable"/>
    <n v="0"/>
    <n v="0"/>
    <e v="#DIV/0!"/>
    <n v="0"/>
  </r>
  <r>
    <s v=""/>
    <n v="2021"/>
    <x v="3"/>
    <x v="0"/>
    <s v="F"/>
    <x v="9"/>
    <s v="GR113-013"/>
    <n v="0"/>
    <n v="1655847"/>
    <s v="Unreliable"/>
    <n v="0"/>
    <n v="0"/>
    <e v="#DIV/0!"/>
    <n v="0"/>
  </r>
  <r>
    <s v=""/>
    <n v="2021"/>
    <x v="3"/>
    <x v="0"/>
    <s v="F"/>
    <x v="10"/>
    <s v="GR113-014"/>
    <n v="0"/>
    <n v="1655847"/>
    <s v="Unreliable"/>
    <n v="0"/>
    <n v="0"/>
    <e v="#DIV/0!"/>
    <n v="0"/>
  </r>
  <r>
    <s v=""/>
    <n v="2021"/>
    <x v="3"/>
    <x v="0"/>
    <s v="F"/>
    <x v="11"/>
    <s v="GR113-017"/>
    <n v="0"/>
    <n v="1655847"/>
    <s v="Unreliable"/>
    <n v="0"/>
    <n v="0"/>
    <e v="#DIV/0!"/>
    <n v="0"/>
  </r>
  <r>
    <s v=""/>
    <n v="2021"/>
    <x v="3"/>
    <x v="0"/>
    <s v="F"/>
    <x v="98"/>
    <s v="GR113-018"/>
    <n v="327"/>
    <n v="1655847"/>
    <s v="19.75"/>
    <n v="19.748201373677642"/>
    <e v="#N/A"/>
    <e v="#N/A"/>
    <e v="#N/A"/>
  </r>
  <r>
    <s v=""/>
    <n v="2021"/>
    <x v="3"/>
    <x v="0"/>
    <s v="F"/>
    <x v="12"/>
    <s v="GR113-019"/>
    <n v="429"/>
    <n v="1655847"/>
    <s v="25.91"/>
    <n v="25.908190792989931"/>
    <n v="27.080008544967892"/>
    <n v="0.95672757081918602"/>
    <n v="-1.1718177519779616"/>
  </r>
  <r>
    <s v=""/>
    <n v="2021"/>
    <x v="3"/>
    <x v="0"/>
    <s v="F"/>
    <x v="14"/>
    <s v="GR113-022"/>
    <n v="14"/>
    <n v="1655847"/>
    <s v="Unreliable"/>
    <n v="0.84548874382717731"/>
    <n v="0.94245969414041386"/>
    <n v="0.89710864993363926"/>
    <n v="-9.6970950313236548E-2"/>
  </r>
  <r>
    <s v=""/>
    <n v="2021"/>
    <x v="3"/>
    <x v="0"/>
    <s v="F"/>
    <x v="15"/>
    <s v="GR113-023"/>
    <n v="46"/>
    <n v="1655847"/>
    <s v="2.78"/>
    <n v="2.7780344440035822"/>
    <n v="3.2043629600774075"/>
    <n v="0.8669537373308277"/>
    <n v="-0.42632851607382527"/>
  </r>
  <r>
    <s v=""/>
    <n v="2021"/>
    <x v="3"/>
    <x v="0"/>
    <s v="F"/>
    <x v="100"/>
    <s v="GR113-025"/>
    <n v="10"/>
    <n v="1655847"/>
    <s v="Unreliable"/>
    <n v="0.60392053130512668"/>
    <n v="1.3822742180726071"/>
    <n v="0.4369035632793698"/>
    <n v="-0.7783536867674804"/>
  </r>
  <r>
    <s v=""/>
    <n v="2021"/>
    <x v="3"/>
    <x v="0"/>
    <s v="F"/>
    <x v="16"/>
    <s v="GR113-026"/>
    <n v="0"/>
    <n v="1655847"/>
    <s v="Unreliable"/>
    <n v="0"/>
    <n v="0"/>
    <e v="#DIV/0!"/>
    <n v="0"/>
  </r>
  <r>
    <s v=""/>
    <n v="2021"/>
    <x v="3"/>
    <x v="0"/>
    <s v="F"/>
    <x v="17"/>
    <s v="GR113-027"/>
    <n v="17"/>
    <n v="1655847"/>
    <s v="Unreliable"/>
    <n v="1.0266649032187152"/>
    <n v="1.0052903404164415"/>
    <n v="1.0212620791655267"/>
    <n v="2.1374562802273678E-2"/>
  </r>
  <r>
    <s v=""/>
    <n v="2021"/>
    <x v="3"/>
    <x v="0"/>
    <s v="F"/>
    <x v="18"/>
    <s v="GR113-028"/>
    <n v="13"/>
    <n v="1655847"/>
    <s v="Unreliable"/>
    <n v="0.78509669069666455"/>
    <n v="0.69113710903630354"/>
    <n v="1.1359492645263611"/>
    <n v="9.3959581660361002E-2"/>
  </r>
  <r>
    <s v=""/>
    <n v="2021"/>
    <x v="3"/>
    <x v="0"/>
    <s v="F"/>
    <x v="19"/>
    <s v="GR113-029"/>
    <n v="131"/>
    <n v="1655847"/>
    <s v="7.91"/>
    <n v="7.911358960097159"/>
    <n v="7.5396775531233109"/>
    <n v="1.049296724475953"/>
    <n v="0.37168140697384811"/>
  </r>
  <r>
    <s v=""/>
    <n v="2021"/>
    <x v="3"/>
    <x v="0"/>
    <s v="F"/>
    <x v="20"/>
    <s v="GR113-030"/>
    <n v="46"/>
    <n v="1655847"/>
    <s v="2.78"/>
    <n v="2.7780344440035822"/>
    <n v="2.136241973384938"/>
    <n v="1.3004306059962416"/>
    <n v="0.6417924706186442"/>
  </r>
  <r>
    <s v=""/>
    <n v="2021"/>
    <x v="3"/>
    <x v="0"/>
    <s v="F"/>
    <x v="101"/>
    <s v="GR113-031"/>
    <n v="19"/>
    <n v="1655847"/>
    <s v="Unreliable"/>
    <n v="1.1474490094797405"/>
    <n v="0.75396775531233118"/>
    <n v="1.5218807454231378"/>
    <n v="0.39348125416740931"/>
  </r>
  <r>
    <s v=""/>
    <n v="2021"/>
    <x v="3"/>
    <x v="0"/>
    <s v="F"/>
    <x v="21"/>
    <s v="GR113-032"/>
    <n v="15"/>
    <n v="1655847"/>
    <s v="Unreliable"/>
    <n v="0.90588079695768997"/>
    <n v="1.6335968031767174"/>
    <n v="0.55453144570073853"/>
    <n v="-0.72771600621902743"/>
  </r>
  <r>
    <s v=""/>
    <n v="2021"/>
    <x v="3"/>
    <x v="0"/>
    <s v="F"/>
    <x v="22"/>
    <s v="GR113-033"/>
    <n v="0"/>
    <n v="1655847"/>
    <s v="Unreliable"/>
    <n v="0"/>
    <n v="0"/>
    <e v="#DIV/0!"/>
    <n v="0"/>
  </r>
  <r>
    <s v=""/>
    <n v="2021"/>
    <x v="3"/>
    <x v="0"/>
    <s v="F"/>
    <x v="23"/>
    <s v="GR113-036"/>
    <n v="32"/>
    <n v="1655847"/>
    <s v="1.93"/>
    <n v="1.9325457001764053"/>
    <n v="1.6335968031767174"/>
    <n v="1.1830004174949089"/>
    <n v="0.29894889699968785"/>
  </r>
  <r>
    <s v=""/>
    <n v="2021"/>
    <x v="3"/>
    <x v="0"/>
    <s v="F"/>
    <x v="24"/>
    <s v="GR113-037"/>
    <n v="17"/>
    <n v="1655847"/>
    <s v="Unreliable"/>
    <n v="1.0266649032187152"/>
    <n v="1.6335968031767174"/>
    <n v="0.62846897179417027"/>
    <n v="-0.60693189995800223"/>
  </r>
  <r>
    <s v=""/>
    <n v="2021"/>
    <x v="3"/>
    <x v="0"/>
    <s v="F"/>
    <x v="25"/>
    <s v="GR113-038"/>
    <n v="0"/>
    <n v="1655847"/>
    <s v="Unreliable"/>
    <n v="0"/>
    <e v="#N/A"/>
    <e v="#N/A"/>
    <e v="#N/A"/>
  </r>
  <r>
    <s v=""/>
    <n v="2021"/>
    <x v="3"/>
    <x v="0"/>
    <s v="F"/>
    <x v="27"/>
    <s v="GR113-040"/>
    <n v="12"/>
    <n v="1655847"/>
    <s v="Unreliable"/>
    <n v="0.724704637566152"/>
    <n v="0.87962904786438634"/>
    <n v="0.82387529075538302"/>
    <n v="-0.15492441029823434"/>
  </r>
  <r>
    <s v=""/>
    <n v="2021"/>
    <x v="3"/>
    <x v="0"/>
    <s v="F"/>
    <x v="28"/>
    <s v="GR113-042"/>
    <n v="0"/>
    <n v="1655847"/>
    <s v="Unreliable"/>
    <n v="0"/>
    <n v="0"/>
    <e v="#DIV/0!"/>
    <n v="0"/>
  </r>
  <r>
    <s v=""/>
    <n v="2021"/>
    <x v="3"/>
    <x v="0"/>
    <s v="F"/>
    <x v="29"/>
    <s v="GR113-043"/>
    <n v="47"/>
    <n v="1655847"/>
    <s v="2.84"/>
    <n v="2.8384264971340953"/>
    <n v="2.953040374973297"/>
    <n v="0.96118783921461348"/>
    <n v="-0.11461387783920163"/>
  </r>
  <r>
    <s v=""/>
    <n v="2021"/>
    <x v="3"/>
    <x v="0"/>
    <s v="F"/>
    <x v="122"/>
    <s v="GR113-044"/>
    <n v="10"/>
    <n v="1655847"/>
    <s v="Unreliable"/>
    <n v="0.60392053130512668"/>
    <e v="#N/A"/>
    <e v="#N/A"/>
    <e v="#N/A"/>
  </r>
  <r>
    <s v=""/>
    <n v="2021"/>
    <x v="3"/>
    <x v="0"/>
    <s v="F"/>
    <x v="30"/>
    <s v="GR113-046"/>
    <n v="70"/>
    <n v="1655847"/>
    <s v="4.23"/>
    <n v="4.227443719135886"/>
    <n v="3.5813468377335727"/>
    <n v="1.1804061183337358"/>
    <n v="0.64609688140231336"/>
  </r>
  <r>
    <s v=""/>
    <n v="2021"/>
    <x v="3"/>
    <x v="0"/>
    <s v="F"/>
    <x v="102"/>
    <s v="GR113-049"/>
    <n v="0"/>
    <n v="1655847"/>
    <s v="Unreliable"/>
    <n v="0"/>
    <n v="0"/>
    <e v="#DIV/0!"/>
    <n v="0"/>
  </r>
  <r>
    <s v=""/>
    <n v="2021"/>
    <x v="3"/>
    <x v="0"/>
    <s v="F"/>
    <x v="31"/>
    <s v="GR113-051"/>
    <n v="0"/>
    <n v="1655847"/>
    <s v="Unreliable"/>
    <n v="0"/>
    <n v="0"/>
    <e v="#DIV/0!"/>
    <n v="0"/>
  </r>
  <r>
    <s v=""/>
    <n v="2021"/>
    <x v="3"/>
    <x v="0"/>
    <s v="F"/>
    <x v="32"/>
    <s v="GR113-053"/>
    <n v="282"/>
    <n v="1655847"/>
    <s v="17.03"/>
    <n v="17.030558982804571"/>
    <n v="14.890863167418541"/>
    <n v="1.143691859318654"/>
    <n v="2.1396958153860304"/>
  </r>
  <r>
    <s v=""/>
    <n v="2021"/>
    <x v="3"/>
    <x v="0"/>
    <s v="F"/>
    <x v="33"/>
    <s v="GR113-054"/>
    <n v="223"/>
    <n v="1655847"/>
    <s v="13.47"/>
    <n v="13.467427848104323"/>
    <n v="10.806871159476747"/>
    <n v="1.2461912101445278"/>
    <n v="2.660556688627576"/>
  </r>
  <r>
    <s v=""/>
    <n v="2021"/>
    <x v="3"/>
    <x v="0"/>
    <s v="F"/>
    <x v="34"/>
    <s v="GR113-056"/>
    <n v="35"/>
    <n v="1655847"/>
    <s v="2.11"/>
    <n v="2.113721859567943"/>
    <n v="1.9477500345568555"/>
    <n v="1.0852120765326281"/>
    <n v="0.16597182501108754"/>
  </r>
  <r>
    <s v=""/>
    <n v="2021"/>
    <x v="3"/>
    <x v="0"/>
    <s v="F"/>
    <x v="35"/>
    <s v="GR113-058"/>
    <n v="70"/>
    <n v="1655847"/>
    <s v="4.23"/>
    <n v="4.227443719135886"/>
    <n v="3.5813468377335727"/>
    <n v="1.1804061183337358"/>
    <n v="0.64609688140231336"/>
  </r>
  <r>
    <s v=""/>
    <n v="2021"/>
    <x v="3"/>
    <x v="0"/>
    <s v="F"/>
    <x v="36"/>
    <s v="GR113-059"/>
    <n v="21"/>
    <n v="1655847"/>
    <s v="1.27"/>
    <n v="1.2682331157407658"/>
    <n v="1.1309516329684968"/>
    <n v="1.1213858124170488"/>
    <n v="0.13728148277226904"/>
  </r>
  <r>
    <s v=""/>
    <n v="2021"/>
    <x v="3"/>
    <x v="0"/>
    <s v="F"/>
    <x v="37"/>
    <s v="GR113-060"/>
    <n v="0"/>
    <n v="1655847"/>
    <s v="Unreliable"/>
    <n v="0"/>
    <n v="0"/>
    <e v="#DIV/0!"/>
    <n v="0"/>
  </r>
  <r>
    <s v=""/>
    <n v="2021"/>
    <x v="3"/>
    <x v="0"/>
    <s v="F"/>
    <x v="38"/>
    <s v="GR113-061"/>
    <n v="49"/>
    <n v="1655847"/>
    <s v="2.96"/>
    <n v="2.9592106033951207"/>
    <n v="2.4503952047650763"/>
    <n v="1.2076462595260529"/>
    <n v="0.50881539863004432"/>
  </r>
  <r>
    <s v=""/>
    <n v="2021"/>
    <x v="3"/>
    <x v="0"/>
    <s v="F"/>
    <x v="39"/>
    <s v="GR113-062"/>
    <n v="30"/>
    <n v="1655847"/>
    <s v="1.81"/>
    <n v="1.8117615939153799"/>
    <n v="1.2566129255205518"/>
    <n v="1.4417817588219204"/>
    <n v="0.55514866839482813"/>
  </r>
  <r>
    <s v=""/>
    <n v="2021"/>
    <x v="3"/>
    <x v="0"/>
    <s v="F"/>
    <x v="40"/>
    <s v="GR113-063"/>
    <n v="19"/>
    <n v="1655847"/>
    <s v="Unreliable"/>
    <n v="1.1474490094797405"/>
    <n v="1.1937822792445243"/>
    <n v="0.96118783921461337"/>
    <n v="-4.6333269764783802E-2"/>
  </r>
  <r>
    <s v=""/>
    <n v="2021"/>
    <x v="3"/>
    <x v="0"/>
    <s v="F"/>
    <x v="41"/>
    <s v="GR113-064"/>
    <n v="115"/>
    <n v="1655847"/>
    <s v="6.95"/>
    <n v="6.9450861100089556"/>
    <n v="4.8379597632541245"/>
    <n v="1.4355402793465006"/>
    <n v="2.1071263467548311"/>
  </r>
  <r>
    <s v=""/>
    <n v="2021"/>
    <x v="3"/>
    <x v="0"/>
    <s v="F"/>
    <x v="103"/>
    <s v="GR113-067"/>
    <n v="11"/>
    <n v="1655847"/>
    <s v="Unreliable"/>
    <n v="0.66431258443563923"/>
    <e v="#N/A"/>
    <e v="#N/A"/>
    <e v="#N/A"/>
  </r>
  <r>
    <s v=""/>
    <n v="2021"/>
    <x v="3"/>
    <x v="0"/>
    <s v="F"/>
    <x v="42"/>
    <s v="GR113-068"/>
    <n v="95"/>
    <n v="1655847"/>
    <s v="5.74"/>
    <n v="5.7372450473987033"/>
    <n v="4.3981452393219316"/>
    <n v="1.3044692103626898"/>
    <n v="1.3390998080767718"/>
  </r>
  <r>
    <s v=""/>
    <n v="2021"/>
    <x v="3"/>
    <x v="0"/>
    <s v="F"/>
    <x v="104"/>
    <s v="GR113-069"/>
    <n v="10"/>
    <n v="1655847"/>
    <s v="Unreliable"/>
    <n v="0.60392053130512668"/>
    <e v="#N/A"/>
    <e v="#N/A"/>
    <e v="#N/A"/>
  </r>
  <r>
    <s v=""/>
    <n v="2021"/>
    <x v="3"/>
    <x v="0"/>
    <s v="F"/>
    <x v="43"/>
    <s v="GR113-070"/>
    <n v="42"/>
    <n v="1655847"/>
    <s v="2.54"/>
    <n v="2.5364662314815316"/>
    <n v="2.8273790824212419"/>
    <n v="0.89710864993363904"/>
    <n v="-0.29091285093971031"/>
  </r>
  <r>
    <s v=""/>
    <n v="2021"/>
    <x v="3"/>
    <x v="0"/>
    <s v="F"/>
    <x v="44"/>
    <s v="GR113-071"/>
    <n v="0"/>
    <n v="1655847"/>
    <s v="Unreliable"/>
    <n v="0"/>
    <n v="0"/>
    <e v="#DIV/0!"/>
    <n v="0"/>
  </r>
  <r>
    <s v=""/>
    <n v="2021"/>
    <x v="3"/>
    <x v="0"/>
    <s v="F"/>
    <x v="45"/>
    <s v="GR113-075"/>
    <n v="13"/>
    <n v="1655847"/>
    <s v="Unreliable"/>
    <n v="0.78509669069666455"/>
    <n v="0.94245969414041386"/>
    <n v="0.83302946065266492"/>
    <n v="-0.15736300344374932"/>
  </r>
  <r>
    <s v=""/>
    <n v="2021"/>
    <x v="3"/>
    <x v="0"/>
    <s v="F"/>
    <x v="46"/>
    <s v="GR113-076"/>
    <n v="24"/>
    <n v="1655847"/>
    <s v="1.45"/>
    <n v="1.449409275132304"/>
    <n v="1.6964274494527452"/>
    <n v="0.85438919041298977"/>
    <n v="-0.24701817432044115"/>
  </r>
  <r>
    <s v=""/>
    <n v="2021"/>
    <x v="3"/>
    <x v="0"/>
    <s v="F"/>
    <x v="48"/>
    <s v="GR113-078"/>
    <n v="23"/>
    <n v="1655847"/>
    <s v="1.39"/>
    <n v="1.3890172220017911"/>
    <n v="1.3194435717965796"/>
    <n v="1.0527295381874335"/>
    <n v="6.9573650205211557E-2"/>
  </r>
  <r>
    <s v=""/>
    <n v="2021"/>
    <x v="3"/>
    <x v="0"/>
    <s v="F"/>
    <x v="49"/>
    <s v="GR113-079"/>
    <n v="0"/>
    <n v="1655847"/>
    <s v="Unreliable"/>
    <n v="0"/>
    <n v="0"/>
    <e v="#DIV/0!"/>
    <n v="0"/>
  </r>
  <r>
    <s v=""/>
    <n v="2021"/>
    <x v="3"/>
    <x v="0"/>
    <s v="F"/>
    <x v="50"/>
    <s v="GR113-080"/>
    <n v="0"/>
    <n v="1655847"/>
    <s v="Unreliable"/>
    <n v="0"/>
    <n v="0"/>
    <e v="#DIV/0!"/>
    <n v="0"/>
  </r>
  <r>
    <s v=""/>
    <n v="2021"/>
    <x v="3"/>
    <x v="0"/>
    <s v="F"/>
    <x v="51"/>
    <s v="GR113-081"/>
    <n v="0"/>
    <n v="1655847"/>
    <s v="Unreliable"/>
    <n v="0"/>
    <n v="0"/>
    <e v="#DIV/0!"/>
    <n v="0"/>
  </r>
  <r>
    <s v=""/>
    <n v="2021"/>
    <x v="3"/>
    <x v="0"/>
    <s v="F"/>
    <x v="52"/>
    <s v="GR113-082"/>
    <n v="13"/>
    <n v="1655847"/>
    <s v="Unreliable"/>
    <n v="0.78509669069666455"/>
    <n v="1.2566129255205518"/>
    <n v="0.62477209548949875"/>
    <n v="-0.47151623482388727"/>
  </r>
  <r>
    <s v=""/>
    <n v="2021"/>
    <x v="3"/>
    <x v="0"/>
    <s v="F"/>
    <x v="54"/>
    <s v="GR113-084"/>
    <n v="0"/>
    <n v="1655847"/>
    <s v="Unreliable"/>
    <n v="0"/>
    <n v="0"/>
    <e v="#DIV/0!"/>
    <n v="0"/>
  </r>
  <r>
    <s v=""/>
    <n v="2021"/>
    <x v="3"/>
    <x v="0"/>
    <s v="F"/>
    <x v="57"/>
    <s v="GR113-089"/>
    <n v="20"/>
    <n v="1655847"/>
    <s v="1.21"/>
    <n v="1.2078410626102534"/>
    <n v="0.87962904786438634"/>
    <n v="1.3731254845923051"/>
    <n v="0.32821201474586703"/>
  </r>
  <r>
    <s v=""/>
    <n v="2021"/>
    <x v="3"/>
    <x v="0"/>
    <s v="F"/>
    <x v="59"/>
    <s v="GR113-093"/>
    <n v="222"/>
    <n v="1655847"/>
    <s v="13.41"/>
    <n v="13.40703579497381"/>
    <n v="7.0370323829150907"/>
    <n v="1.9052116098718228"/>
    <n v="6.3700034120587192"/>
  </r>
  <r>
    <s v=""/>
    <n v="2021"/>
    <x v="3"/>
    <x v="0"/>
    <s v="F"/>
    <x v="60"/>
    <s v="GR113-094"/>
    <n v="197"/>
    <n v="1655847"/>
    <s v="11.90"/>
    <n v="11.897234466710994"/>
    <n v="6.4715565664308423"/>
    <n v="1.8383883915075616"/>
    <n v="5.4256779002801521"/>
  </r>
  <r>
    <s v=""/>
    <n v="2021"/>
    <x v="3"/>
    <x v="0"/>
    <s v="F"/>
    <x v="61"/>
    <s v="GR113-095"/>
    <n v="25"/>
    <n v="1655847"/>
    <s v="1.51"/>
    <n v="1.5098013282628167"/>
    <e v="#N/A"/>
    <e v="#N/A"/>
    <e v="#N/A"/>
  </r>
  <r>
    <s v=""/>
    <n v="2021"/>
    <x v="3"/>
    <x v="0"/>
    <s v="F"/>
    <x v="62"/>
    <s v="GR113-097"/>
    <n v="26"/>
    <n v="1655847"/>
    <s v="1.57"/>
    <n v="1.5701933813933291"/>
    <e v="#N/A"/>
    <e v="#N/A"/>
    <e v="#N/A"/>
  </r>
  <r>
    <s v=""/>
    <n v="2021"/>
    <x v="3"/>
    <x v="0"/>
    <s v="F"/>
    <x v="63"/>
    <s v="GR113-098"/>
    <n v="0"/>
    <n v="1655847"/>
    <s v="Unreliable"/>
    <n v="0"/>
    <n v="0"/>
    <e v="#DIV/0!"/>
    <n v="0"/>
  </r>
  <r>
    <s v=""/>
    <n v="2021"/>
    <x v="3"/>
    <x v="0"/>
    <s v="F"/>
    <x v="64"/>
    <s v="GR113-099"/>
    <n v="0"/>
    <n v="1655847"/>
    <s v="Unreliable"/>
    <n v="0"/>
    <e v="#N/A"/>
    <e v="#N/A"/>
    <e v="#N/A"/>
  </r>
  <r>
    <s v=""/>
    <n v="2021"/>
    <x v="3"/>
    <x v="0"/>
    <s v="F"/>
    <x v="65"/>
    <s v="GR113-100"/>
    <n v="26"/>
    <n v="1655847"/>
    <s v="1.57"/>
    <n v="1.5701933813933291"/>
    <e v="#N/A"/>
    <e v="#N/A"/>
    <e v="#N/A"/>
  </r>
  <r>
    <s v=""/>
    <n v="2021"/>
    <x v="3"/>
    <x v="0"/>
    <s v="F"/>
    <x v="66"/>
    <s v="GR113-101"/>
    <n v="0"/>
    <n v="1655847"/>
    <s v="Unreliable"/>
    <n v="0"/>
    <n v="0"/>
    <e v="#DIV/0!"/>
    <n v="0"/>
  </r>
  <r>
    <s v=""/>
    <n v="2021"/>
    <x v="3"/>
    <x v="0"/>
    <s v="F"/>
    <x v="67"/>
    <s v="GR113-103"/>
    <n v="0"/>
    <n v="1655847"/>
    <s v="Unreliable"/>
    <n v="0"/>
    <n v="0"/>
    <e v="#DIV/0!"/>
    <n v="0"/>
  </r>
  <r>
    <s v=""/>
    <n v="2021"/>
    <x v="3"/>
    <x v="0"/>
    <s v="F"/>
    <x v="69"/>
    <s v="GR113-105"/>
    <n v="33"/>
    <n v="1655847"/>
    <s v="1.99"/>
    <n v="1.9929377533069177"/>
    <n v="2.010580680832883"/>
    <n v="0.99122495919007003"/>
    <n v="-1.7642927525965302E-2"/>
  </r>
  <r>
    <s v=""/>
    <n v="2021"/>
    <x v="3"/>
    <x v="0"/>
    <s v="F"/>
    <x v="70"/>
    <s v="GR113-107"/>
    <n v="32"/>
    <n v="1655847"/>
    <s v="1.93"/>
    <n v="1.9325457001764053"/>
    <n v="2.010580680832883"/>
    <n v="0.96118783921461348"/>
    <n v="-7.8034980656477737E-2"/>
  </r>
  <r>
    <s v=""/>
    <n v="2021"/>
    <x v="3"/>
    <x v="0"/>
    <s v="F"/>
    <x v="71"/>
    <s v="GR113-108"/>
    <n v="0"/>
    <n v="1655847"/>
    <s v="Unreliable"/>
    <n v="0"/>
    <n v="0"/>
    <e v="#DIV/0!"/>
    <n v="0"/>
  </r>
  <r>
    <s v=""/>
    <n v="2021"/>
    <x v="3"/>
    <x v="0"/>
    <s v="F"/>
    <x v="72"/>
    <s v="GR113-109"/>
    <n v="24"/>
    <n v="1655847"/>
    <s v="1.45"/>
    <n v="1.449409275132304"/>
    <n v="0.94245969414041386"/>
    <n v="1.5379005427433816"/>
    <n v="0.50694958099189014"/>
  </r>
  <r>
    <s v=""/>
    <n v="2021"/>
    <x v="3"/>
    <x v="0"/>
    <s v="F"/>
    <x v="73"/>
    <s v="GR113-110"/>
    <n v="28"/>
    <n v="1655847"/>
    <s v="1.69"/>
    <n v="1.6909774876543546"/>
    <n v="1.3194435717965796"/>
    <n v="1.2815837856194845"/>
    <n v="0.37153391585777507"/>
  </r>
  <r>
    <s v=""/>
    <n v="2021"/>
    <x v="3"/>
    <x v="0"/>
    <s v="F"/>
    <x v="74"/>
    <s v="GR113-111"/>
    <n v="321"/>
    <n v="1655847"/>
    <s v="19.39"/>
    <n v="19.385849054894564"/>
    <n v="14.451048643486345"/>
    <n v="1.3414838973386563"/>
    <n v="4.9348004114082187"/>
  </r>
  <r>
    <s v=""/>
    <n v="2021"/>
    <x v="3"/>
    <x v="0"/>
    <s v="F"/>
    <x v="75"/>
    <s v="GR113-112"/>
    <n v="643"/>
    <n v="1655847"/>
    <s v="38.83"/>
    <n v="38.832090162919641"/>
    <n v="26.011887558275426"/>
    <n v="1.4928593734661748"/>
    <n v="12.820202604644216"/>
  </r>
  <r>
    <s v=""/>
    <n v="2021"/>
    <x v="3"/>
    <x v="0"/>
    <s v="F"/>
    <x v="76"/>
    <s v="GR113-113"/>
    <n v="139"/>
    <n v="1655847"/>
    <s v="8.39"/>
    <n v="8.3944953851412603"/>
    <n v="6.4715565664308423"/>
    <n v="1.2971369869012745"/>
    <n v="1.9229388187104179"/>
  </r>
  <r>
    <s v=""/>
    <n v="2021"/>
    <x v="3"/>
    <x v="0"/>
    <s v="F"/>
    <x v="77"/>
    <s v="GR113-114"/>
    <n v="132"/>
    <n v="1655847"/>
    <s v="7.97"/>
    <n v="7.9717510132276708"/>
    <n v="5.9689113962226212"/>
    <n v="1.3355452081718839"/>
    <n v="2.0028396170050495"/>
  </r>
  <r>
    <s v=""/>
    <n v="2021"/>
    <x v="3"/>
    <x v="0"/>
    <s v="F"/>
    <x v="78"/>
    <s v="GR113-117"/>
    <n v="504"/>
    <n v="1655847"/>
    <s v="30.44"/>
    <n v="30.437594777778383"/>
    <n v="19.540330991844584"/>
    <n v="1.5576806140326853"/>
    <n v="10.897263785933799"/>
  </r>
  <r>
    <s v=""/>
    <n v="2021"/>
    <x v="3"/>
    <x v="0"/>
    <s v="F"/>
    <x v="79"/>
    <s v="GR113-118"/>
    <n v="17"/>
    <n v="1655847"/>
    <s v="Unreliable"/>
    <n v="1.0266649032187152"/>
    <n v="0.62830646276027591"/>
    <n v="1.6340193266648428"/>
    <n v="0.39835844045843927"/>
  </r>
  <r>
    <s v=""/>
    <n v="2021"/>
    <x v="3"/>
    <x v="0"/>
    <s v="F"/>
    <x v="110"/>
    <s v="GR113-120"/>
    <n v="14"/>
    <n v="1655847"/>
    <s v="Unreliable"/>
    <n v="0.84548874382717731"/>
    <e v="#N/A"/>
    <e v="#N/A"/>
    <e v="#N/A"/>
  </r>
  <r>
    <s v=""/>
    <n v="2021"/>
    <x v="3"/>
    <x v="0"/>
    <s v="F"/>
    <x v="81"/>
    <s v="GR113-122"/>
    <n v="447"/>
    <n v="1655847"/>
    <s v="27.00"/>
    <n v="26.99524774933916"/>
    <n v="17.152766433355534"/>
    <n v="1.573813055417334"/>
    <n v="9.8424813159836262"/>
  </r>
  <r>
    <s v=""/>
    <n v="2021"/>
    <x v="3"/>
    <x v="0"/>
    <s v="F"/>
    <x v="82"/>
    <s v="GR113-123"/>
    <n v="23"/>
    <n v="1655847"/>
    <s v="1.39"/>
    <n v="1.3890172220017911"/>
    <n v="1.4451048643486346"/>
    <n v="0.96118783921461337"/>
    <n v="-5.6087642346843491E-2"/>
  </r>
  <r>
    <s v=""/>
    <n v="2021"/>
    <x v="3"/>
    <x v="0"/>
    <s v="F"/>
    <x v="83"/>
    <s v="GR113-124"/>
    <n v="168"/>
    <n v="1655847"/>
    <s v="10.15"/>
    <n v="10.145864925926126"/>
    <n v="10.115734050440443"/>
    <n v="1.0029786148326401"/>
    <n v="3.0130875485683717E-2"/>
  </r>
  <r>
    <s v=""/>
    <n v="2021"/>
    <x v="3"/>
    <x v="0"/>
    <s v="F"/>
    <x v="84"/>
    <s v="GR113-125"/>
    <n v="42"/>
    <n v="1655847"/>
    <s v="2.54"/>
    <n v="2.5364662314815316"/>
    <n v="2.8902097286972692"/>
    <n v="0.87760628797856011"/>
    <n v="-0.35374349721573761"/>
  </r>
  <r>
    <s v=""/>
    <n v="2021"/>
    <x v="3"/>
    <x v="0"/>
    <s v="F"/>
    <x v="85"/>
    <s v="GR113-126"/>
    <n v="126"/>
    <n v="1655847"/>
    <s v="7.61"/>
    <n v="7.6093986944445957"/>
    <n v="7.2255243217431726"/>
    <n v="1.0531275455742724"/>
    <n v="0.38387437270142311"/>
  </r>
  <r>
    <s v=""/>
    <n v="2021"/>
    <x v="3"/>
    <x v="0"/>
    <s v="F"/>
    <x v="86"/>
    <s v="GR113-127"/>
    <n v="43"/>
    <n v="1655847"/>
    <s v="2.60"/>
    <n v="2.5968582846120443"/>
    <n v="2.5760564973171314"/>
    <n v="1.0080750508836189"/>
    <n v="2.0801787294912888E-2"/>
  </r>
  <r>
    <s v=""/>
    <n v="2021"/>
    <x v="3"/>
    <x v="0"/>
    <s v="F"/>
    <x v="87"/>
    <s v="GR113-128"/>
    <n v="34"/>
    <n v="1655847"/>
    <s v="2.05"/>
    <n v="2.0533298064374303"/>
    <n v="1.7592580957287727"/>
    <n v="1.167156661903459"/>
    <n v="0.29407171070865767"/>
  </r>
  <r>
    <s v=""/>
    <n v="2021"/>
    <x v="3"/>
    <x v="0"/>
    <s v="F"/>
    <x v="89"/>
    <s v="GR113-130"/>
    <n v="0"/>
    <n v="1655847"/>
    <s v="Unreliable"/>
    <n v="0"/>
    <n v="0"/>
    <e v="#DIV/0!"/>
    <n v="0"/>
  </r>
  <r>
    <s v=""/>
    <n v="2021"/>
    <x v="3"/>
    <x v="0"/>
    <s v="F"/>
    <x v="90"/>
    <s v="GR113-131"/>
    <n v="24"/>
    <n v="1655847"/>
    <s v="1.45"/>
    <n v="1.449409275132304"/>
    <n v="1.1937822792445243"/>
    <n v="1.2141320074289854"/>
    <n v="0.25562699588777971"/>
  </r>
  <r>
    <s v=""/>
    <n v="2021"/>
    <x v="3"/>
    <x v="0"/>
    <s v="F"/>
    <x v="91"/>
    <s v="GR113-133"/>
    <n v="22"/>
    <n v="1655847"/>
    <s v="1.33"/>
    <n v="1.3286251688712785"/>
    <n v="1.1309516329684968"/>
    <n v="1.1747851368178608"/>
    <n v="0.19767353590278169"/>
  </r>
  <r>
    <s v=""/>
    <n v="2021"/>
    <x v="3"/>
    <x v="0"/>
    <s v="F"/>
    <x v="92"/>
    <s v="GR113-134"/>
    <n v="0"/>
    <n v="1655847"/>
    <s v="Unreliable"/>
    <n v="0"/>
    <n v="0"/>
    <e v="#DIV/0!"/>
    <n v="0"/>
  </r>
  <r>
    <s v=""/>
    <n v="2021"/>
    <x v="3"/>
    <x v="0"/>
    <s v="F"/>
    <x v="123"/>
    <s v="GR113-136"/>
    <n v="0"/>
    <n v="1655847"/>
    <s v="Unreliable"/>
    <n v="0"/>
    <e v="#N/A"/>
    <e v="#N/A"/>
    <e v="#N/A"/>
  </r>
  <r>
    <s v=""/>
    <n v="2021"/>
    <x v="3"/>
    <x v="0"/>
    <s v="F"/>
    <x v="93"/>
    <s v="GR113-137"/>
    <n v="320"/>
    <n v="1655847"/>
    <s v="19.33"/>
    <n v="19.325457001764054"/>
    <e v="#DIV/0!"/>
    <e v="#DIV/0!"/>
    <e v="#DIV/0!"/>
  </r>
  <r>
    <s v=""/>
    <n v="2021"/>
    <x v="3"/>
    <x v="0"/>
    <s v="F"/>
    <x v="94"/>
    <s v="GR113-999"/>
    <n v="0"/>
    <n v="0"/>
    <s v="Unreliable"/>
    <e v="#DIV/0!"/>
    <e v="#DIV/0!"/>
    <e v="#DIV/0!"/>
    <e v="#DIV/0!"/>
  </r>
  <r>
    <s v=""/>
    <n v="2021"/>
    <x v="3"/>
    <x v="1"/>
    <s v="M"/>
    <x v="1"/>
    <s v="GR113-002"/>
    <n v="0"/>
    <n v="1727974"/>
    <s v="Unreliable"/>
    <n v="0"/>
    <n v="0"/>
    <e v="#DIV/0!"/>
    <n v="0"/>
  </r>
  <r>
    <s v=""/>
    <n v="2021"/>
    <x v="3"/>
    <x v="1"/>
    <s v="M"/>
    <x v="3"/>
    <s v="GR113-007"/>
    <n v="0"/>
    <n v="1727974"/>
    <s v="Unreliable"/>
    <n v="0"/>
    <n v="0"/>
    <e v="#DIV/0!"/>
    <n v="0"/>
  </r>
  <r>
    <s v=""/>
    <n v="2021"/>
    <x v="3"/>
    <x v="1"/>
    <s v="M"/>
    <x v="4"/>
    <s v="GR113-008"/>
    <n v="0"/>
    <n v="1727974"/>
    <s v="Unreliable"/>
    <n v="0"/>
    <n v="0"/>
    <e v="#DIV/0!"/>
    <n v="0"/>
  </r>
  <r>
    <s v=""/>
    <n v="2021"/>
    <x v="3"/>
    <x v="1"/>
    <s v="M"/>
    <x v="5"/>
    <s v="GR113-009"/>
    <n v="0"/>
    <n v="1727974"/>
    <s v="Unreliable"/>
    <n v="0"/>
    <n v="0"/>
    <e v="#DIV/0!"/>
    <n v="0"/>
  </r>
  <r>
    <s v=""/>
    <n v="2021"/>
    <x v="3"/>
    <x v="1"/>
    <s v="M"/>
    <x v="6"/>
    <s v="GR113-010"/>
    <n v="26"/>
    <n v="1727974"/>
    <s v="1.50"/>
    <n v="1.5046522690734931"/>
    <n v="1.0412379216401091"/>
    <n v="1.4450609585016223"/>
    <n v="0.46341434743338406"/>
  </r>
  <r>
    <s v=""/>
    <n v="2021"/>
    <x v="3"/>
    <x v="1"/>
    <s v="M"/>
    <x v="7"/>
    <s v="GR113-011"/>
    <n v="0"/>
    <n v="1727974"/>
    <s v="Unreliable"/>
    <n v="0"/>
    <n v="0"/>
    <e v="#DIV/0!"/>
    <n v="0"/>
  </r>
  <r>
    <s v=""/>
    <n v="2021"/>
    <x v="3"/>
    <x v="1"/>
    <s v="M"/>
    <x v="8"/>
    <s v="GR113-012"/>
    <n v="0"/>
    <n v="1727974"/>
    <s v="Unreliable"/>
    <n v="0"/>
    <n v="0"/>
    <e v="#DIV/0!"/>
    <n v="0"/>
  </r>
  <r>
    <s v=""/>
    <n v="2021"/>
    <x v="3"/>
    <x v="1"/>
    <s v="M"/>
    <x v="9"/>
    <s v="GR113-013"/>
    <n v="0"/>
    <n v="1727974"/>
    <s v="Unreliable"/>
    <n v="0"/>
    <n v="0"/>
    <e v="#DIV/0!"/>
    <n v="0"/>
  </r>
  <r>
    <s v=""/>
    <n v="2021"/>
    <x v="3"/>
    <x v="1"/>
    <s v="M"/>
    <x v="10"/>
    <s v="GR113-014"/>
    <n v="0"/>
    <n v="1727974"/>
    <s v="Unreliable"/>
    <n v="0"/>
    <n v="0"/>
    <e v="#DIV/0!"/>
    <n v="0"/>
  </r>
  <r>
    <s v=""/>
    <n v="2021"/>
    <x v="3"/>
    <x v="1"/>
    <s v="M"/>
    <x v="97"/>
    <s v="GR113-016"/>
    <n v="32"/>
    <n v="1727974"/>
    <s v="1.85"/>
    <n v="1.8518797157827607"/>
    <n v="1.0412379216401091"/>
    <n v="1.7785365643096889"/>
    <n v="0.81064179414265158"/>
  </r>
  <r>
    <s v=""/>
    <n v="2021"/>
    <x v="3"/>
    <x v="1"/>
    <s v="M"/>
    <x v="11"/>
    <s v="GR113-017"/>
    <n v="0"/>
    <n v="1727974"/>
    <s v="Unreliable"/>
    <n v="0"/>
    <n v="0"/>
    <e v="#DIV/0!"/>
    <n v="0"/>
  </r>
  <r>
    <s v=""/>
    <n v="2021"/>
    <x v="3"/>
    <x v="1"/>
    <s v="M"/>
    <x v="98"/>
    <s v="GR113-018"/>
    <n v="598"/>
    <n v="1727974"/>
    <s v="34.61"/>
    <n v="34.607002188690338"/>
    <e v="#N/A"/>
    <e v="#N/A"/>
    <e v="#N/A"/>
  </r>
  <r>
    <s v=""/>
    <n v="2021"/>
    <x v="3"/>
    <x v="1"/>
    <s v="M"/>
    <x v="12"/>
    <s v="GR113-019"/>
    <n v="325"/>
    <n v="1727974"/>
    <s v="18.81"/>
    <n v="18.808153363418665"/>
    <n v="20.273514827228002"/>
    <n v="0.9277204038718877"/>
    <n v="-1.4653614638093373"/>
  </r>
  <r>
    <s v=""/>
    <n v="2021"/>
    <x v="3"/>
    <x v="1"/>
    <s v="M"/>
    <x v="118"/>
    <s v="GR113-020"/>
    <n v="12"/>
    <n v="1727974"/>
    <s v="Unreliable"/>
    <n v="0.69445489341853517"/>
    <e v="#N/A"/>
    <e v="#N/A"/>
    <e v="#N/A"/>
  </r>
  <r>
    <s v=""/>
    <n v="2021"/>
    <x v="3"/>
    <x v="1"/>
    <s v="M"/>
    <x v="13"/>
    <s v="GR113-021"/>
    <n v="13"/>
    <n v="1727974"/>
    <s v="Unreliable"/>
    <n v="0.75232613453674657"/>
    <n v="0.67374218459065871"/>
    <n v="1.1166380133876175"/>
    <n v="7.8583949946087861E-2"/>
  </r>
  <r>
    <s v=""/>
    <n v="2021"/>
    <x v="3"/>
    <x v="1"/>
    <s v="M"/>
    <x v="14"/>
    <s v="GR113-022"/>
    <n v="15"/>
    <n v="1727974"/>
    <s v="Unreliable"/>
    <n v="0.86806861677316904"/>
    <n v="1.1637365006565923"/>
    <n v="0.74593227614962287"/>
    <n v="-0.29566788388342324"/>
  </r>
  <r>
    <s v=""/>
    <n v="2021"/>
    <x v="3"/>
    <x v="1"/>
    <s v="M"/>
    <x v="15"/>
    <s v="GR113-023"/>
    <n v="65"/>
    <n v="1727974"/>
    <s v="3.76"/>
    <n v="3.7616306726837321"/>
    <n v="4.1649516865604364"/>
    <n v="0.90316309906351377"/>
    <n v="-0.40332101387670427"/>
  </r>
  <r>
    <s v=""/>
    <n v="2021"/>
    <x v="3"/>
    <x v="1"/>
    <s v="M"/>
    <x v="99"/>
    <s v="GR113-024"/>
    <n v="12"/>
    <n v="1727974"/>
    <s v="Unreliable"/>
    <n v="0.69445489341853517"/>
    <n v="1.2862350796730757"/>
    <n v="0.53991288559401274"/>
    <n v="-0.59178018625454054"/>
  </r>
  <r>
    <s v=""/>
    <n v="2021"/>
    <x v="3"/>
    <x v="1"/>
    <s v="M"/>
    <x v="100"/>
    <s v="GR113-025"/>
    <n v="22"/>
    <n v="1727974"/>
    <s v="1.27"/>
    <n v="1.273167304600648"/>
    <n v="1.653730816722526"/>
    <n v="0.76987578130998113"/>
    <n v="-0.380563512121878"/>
  </r>
  <r>
    <s v=""/>
    <n v="2021"/>
    <x v="3"/>
    <x v="1"/>
    <s v="M"/>
    <x v="17"/>
    <s v="GR113-027"/>
    <n v="14"/>
    <n v="1727974"/>
    <s v="Unreliable"/>
    <n v="0.81019737565495786"/>
    <n v="1.5312322377060426"/>
    <n v="0.52911462788213259"/>
    <n v="-0.72103486205108469"/>
  </r>
  <r>
    <s v=""/>
    <n v="2021"/>
    <x v="3"/>
    <x v="1"/>
    <s v="M"/>
    <x v="18"/>
    <s v="GR113-028"/>
    <n v="11"/>
    <n v="1727974"/>
    <s v="Unreliable"/>
    <n v="0.63658365230032399"/>
    <n v="0.79624076360714224"/>
    <n v="0.79948638828344187"/>
    <n v="-0.15965711130681826"/>
  </r>
  <r>
    <s v=""/>
    <n v="2021"/>
    <x v="3"/>
    <x v="1"/>
    <s v="M"/>
    <x v="20"/>
    <s v="GR113-030"/>
    <n v="0"/>
    <n v="1727974"/>
    <s v="Unreliable"/>
    <n v="0"/>
    <n v="0"/>
    <e v="#DIV/0!"/>
    <n v="0"/>
  </r>
  <r>
    <s v=""/>
    <n v="2021"/>
    <x v="3"/>
    <x v="1"/>
    <s v="M"/>
    <x v="101"/>
    <s v="GR113-031"/>
    <n v="0"/>
    <n v="1727974"/>
    <s v="Unreliable"/>
    <n v="0"/>
    <n v="0"/>
    <e v="#DIV/0!"/>
    <n v="0"/>
  </r>
  <r>
    <s v=""/>
    <n v="2021"/>
    <x v="3"/>
    <x v="1"/>
    <s v="M"/>
    <x v="21"/>
    <s v="GR113-032"/>
    <n v="0"/>
    <n v="1727974"/>
    <s v="Unreliable"/>
    <n v="0"/>
    <n v="0"/>
    <e v="#DIV/0!"/>
    <n v="0"/>
  </r>
  <r>
    <s v=""/>
    <n v="2021"/>
    <x v="3"/>
    <x v="1"/>
    <s v="M"/>
    <x v="22"/>
    <s v="GR113-033"/>
    <n v="0"/>
    <n v="1727974"/>
    <s v="Unreliable"/>
    <n v="0"/>
    <e v="#N/A"/>
    <e v="#N/A"/>
    <e v="#N/A"/>
  </r>
  <r>
    <s v=""/>
    <n v="2021"/>
    <x v="3"/>
    <x v="1"/>
    <s v="M"/>
    <x v="124"/>
    <s v="GR113-034"/>
    <n v="12"/>
    <n v="1727974"/>
    <s v="Unreliable"/>
    <n v="0.69445489341853517"/>
    <e v="#N/A"/>
    <e v="#N/A"/>
    <e v="#N/A"/>
  </r>
  <r>
    <s v=""/>
    <n v="2021"/>
    <x v="3"/>
    <x v="1"/>
    <s v="M"/>
    <x v="23"/>
    <s v="GR113-036"/>
    <n v="36"/>
    <n v="1727974"/>
    <s v="2.08"/>
    <n v="2.0833646802556056"/>
    <n v="1.9599772642637345"/>
    <n v="1.0629534935132126"/>
    <n v="0.12338741599187109"/>
  </r>
  <r>
    <s v=""/>
    <n v="2021"/>
    <x v="3"/>
    <x v="1"/>
    <s v="M"/>
    <x v="24"/>
    <s v="GR113-037"/>
    <n v="36"/>
    <n v="1727974"/>
    <s v="2.08"/>
    <n v="2.0833646802556056"/>
    <n v="2.0212265537719762"/>
    <n v="1.0307427815885697"/>
    <n v="6.2138126483629375E-2"/>
  </r>
  <r>
    <s v=""/>
    <n v="2021"/>
    <x v="3"/>
    <x v="1"/>
    <s v="M"/>
    <x v="26"/>
    <s v="GR113-039"/>
    <n v="10"/>
    <n v="1727974"/>
    <s v="Unreliable"/>
    <n v="0.5787124111821127"/>
    <e v="#N/A"/>
    <e v="#N/A"/>
    <e v="#N/A"/>
  </r>
  <r>
    <s v=""/>
    <n v="2021"/>
    <x v="3"/>
    <x v="1"/>
    <s v="M"/>
    <x v="27"/>
    <s v="GR113-040"/>
    <n v="22"/>
    <n v="1727974"/>
    <s v="1.27"/>
    <n v="1.273167304600648"/>
    <n v="1.1637365006565923"/>
    <n v="1.094034005019447"/>
    <n v="0.10943080394405569"/>
  </r>
  <r>
    <s v=""/>
    <n v="2021"/>
    <x v="3"/>
    <x v="1"/>
    <s v="M"/>
    <x v="28"/>
    <s v="GR113-042"/>
    <n v="0"/>
    <n v="1727974"/>
    <s v="Unreliable"/>
    <n v="0"/>
    <n v="0"/>
    <e v="#DIV/0!"/>
    <n v="0"/>
  </r>
  <r>
    <s v=""/>
    <n v="2021"/>
    <x v="3"/>
    <x v="1"/>
    <s v="M"/>
    <x v="29"/>
    <s v="GR113-043"/>
    <n v="68"/>
    <n v="1727974"/>
    <s v="3.94"/>
    <n v="3.9352443960383665"/>
    <n v="3.7362066600027442"/>
    <n v="1.0532726784538937"/>
    <n v="0.19903773603562236"/>
  </r>
  <r>
    <s v=""/>
    <n v="2021"/>
    <x v="3"/>
    <x v="1"/>
    <s v="M"/>
    <x v="30"/>
    <s v="GR113-046"/>
    <n v="106"/>
    <n v="1727974"/>
    <s v="6.13"/>
    <n v="6.134351558530394"/>
    <n v="5.2061896082005443"/>
    <n v="1.1782804738551691"/>
    <n v="0.92816195032984972"/>
  </r>
  <r>
    <s v=""/>
    <n v="2021"/>
    <x v="3"/>
    <x v="1"/>
    <s v="M"/>
    <x v="102"/>
    <s v="GR113-049"/>
    <n v="0"/>
    <n v="1727974"/>
    <s v="Unreliable"/>
    <n v="0"/>
    <e v="#N/A"/>
    <e v="#N/A"/>
    <e v="#N/A"/>
  </r>
  <r>
    <s v=""/>
    <n v="2021"/>
    <x v="3"/>
    <x v="1"/>
    <s v="M"/>
    <x v="111"/>
    <s v="GR113-050"/>
    <n v="0"/>
    <n v="1727974"/>
    <s v="Unreliable"/>
    <n v="0"/>
    <e v="#N/A"/>
    <e v="#N/A"/>
    <e v="#N/A"/>
  </r>
  <r>
    <s v=""/>
    <n v="2021"/>
    <x v="3"/>
    <x v="1"/>
    <s v="M"/>
    <x v="32"/>
    <s v="GR113-053"/>
    <n v="615"/>
    <n v="1727974"/>
    <s v="35.59"/>
    <n v="35.59081328769993"/>
    <n v="31.727131965269201"/>
    <n v="1.1217784616226953"/>
    <n v="3.8636813224307289"/>
  </r>
  <r>
    <s v=""/>
    <n v="2021"/>
    <x v="3"/>
    <x v="1"/>
    <s v="M"/>
    <x v="33"/>
    <s v="GR113-054"/>
    <n v="485"/>
    <n v="1727974"/>
    <s v="28.07"/>
    <n v="28.067551942332464"/>
    <n v="26.459693067560416"/>
    <n v="1.0607663464072183"/>
    <n v="1.6078588747720488"/>
  </r>
  <r>
    <s v=""/>
    <n v="2021"/>
    <x v="3"/>
    <x v="1"/>
    <s v="M"/>
    <x v="34"/>
    <s v="GR113-056"/>
    <n v="94"/>
    <n v="1727974"/>
    <s v="5.44"/>
    <n v="5.4398966651118599"/>
    <n v="4.2874502655769193"/>
    <n v="1.26879528114593"/>
    <n v="1.1524463995349405"/>
  </r>
  <r>
    <s v=""/>
    <n v="2021"/>
    <x v="3"/>
    <x v="1"/>
    <s v="M"/>
    <x v="35"/>
    <s v="GR113-058"/>
    <n v="233"/>
    <n v="1727974"/>
    <s v="13.48"/>
    <n v="13.483999180543226"/>
    <n v="13.168597244271968"/>
    <n v="1.0239510655858544"/>
    <n v="0.31540193627125745"/>
  </r>
  <r>
    <s v=""/>
    <n v="2021"/>
    <x v="3"/>
    <x v="1"/>
    <s v="M"/>
    <x v="36"/>
    <s v="GR113-059"/>
    <n v="78"/>
    <n v="1727974"/>
    <s v="4.51"/>
    <n v="4.5139568072204792"/>
    <n v="5.0836910291840613"/>
    <n v="0.88792902269376794"/>
    <n v="-0.56973422196358214"/>
  </r>
  <r>
    <s v=""/>
    <n v="2021"/>
    <x v="3"/>
    <x v="1"/>
    <s v="M"/>
    <x v="37"/>
    <s v="GR113-060"/>
    <n v="0"/>
    <n v="1727974"/>
    <s v="Unreliable"/>
    <n v="0"/>
    <e v="#N/A"/>
    <e v="#N/A"/>
    <e v="#N/A"/>
  </r>
  <r>
    <s v=""/>
    <n v="2021"/>
    <x v="3"/>
    <x v="1"/>
    <s v="M"/>
    <x v="38"/>
    <s v="GR113-061"/>
    <n v="155"/>
    <n v="1727974"/>
    <s v="8.97"/>
    <n v="8.9700423733227481"/>
    <n v="7.9011583465631796"/>
    <n v="1.1352819396695812"/>
    <n v="1.0688840267595685"/>
  </r>
  <r>
    <s v=""/>
    <n v="2021"/>
    <x v="3"/>
    <x v="1"/>
    <s v="M"/>
    <x v="39"/>
    <s v="GR113-062"/>
    <n v="84"/>
    <n v="1727974"/>
    <s v="4.86"/>
    <n v="4.8611842539297463"/>
    <n v="4.5324474236098862"/>
    <n v="1.0725296511124307"/>
    <n v="0.32873683031986012"/>
  </r>
  <r>
    <s v=""/>
    <n v="2021"/>
    <x v="3"/>
    <x v="1"/>
    <s v="M"/>
    <x v="40"/>
    <s v="GR113-063"/>
    <n v="71"/>
    <n v="1727974"/>
    <s v="4.11"/>
    <n v="4.1088581193930001"/>
    <n v="3.3687109229532934"/>
    <n v="1.2197122915464744"/>
    <n v="0.74014719643970661"/>
  </r>
  <r>
    <s v=""/>
    <n v="2021"/>
    <x v="3"/>
    <x v="1"/>
    <s v="M"/>
    <x v="41"/>
    <s v="GR113-064"/>
    <n v="150"/>
    <n v="1727974"/>
    <s v="8.68"/>
    <n v="8.6806861677316913"/>
    <n v="8.2074047941043897"/>
    <n v="1.0576651676748383"/>
    <n v="0.4732813736273016"/>
  </r>
  <r>
    <s v=""/>
    <n v="2021"/>
    <x v="3"/>
    <x v="1"/>
    <s v="M"/>
    <x v="42"/>
    <s v="GR113-068"/>
    <n v="135"/>
    <n v="1727974"/>
    <s v="7.81"/>
    <n v="7.812617550958521"/>
    <n v="7.1661668724642791"/>
    <n v="1.0902087112956027"/>
    <n v="0.64645067849424187"/>
  </r>
  <r>
    <s v=""/>
    <n v="2021"/>
    <x v="3"/>
    <x v="1"/>
    <s v="M"/>
    <x v="104"/>
    <s v="GR113-069"/>
    <n v="21"/>
    <n v="1727974"/>
    <s v="1.22"/>
    <n v="1.2152960634824366"/>
    <n v="1.3474843691813174"/>
    <n v="0.90189993388999856"/>
    <n v="-0.13218830569888085"/>
  </r>
  <r>
    <s v=""/>
    <n v="2021"/>
    <x v="3"/>
    <x v="1"/>
    <s v="M"/>
    <x v="43"/>
    <s v="GR113-070"/>
    <n v="63"/>
    <n v="1727974"/>
    <s v="3.65"/>
    <n v="3.6458881904473102"/>
    <n v="2.5724701593461514"/>
    <n v="1.4172713246842836"/>
    <n v="1.0734180311011587"/>
  </r>
  <r>
    <s v=""/>
    <n v="2021"/>
    <x v="3"/>
    <x v="1"/>
    <s v="M"/>
    <x v="105"/>
    <s v="GR113-072"/>
    <n v="45"/>
    <n v="1727974"/>
    <s v="2.60"/>
    <n v="2.6042058503195071"/>
    <n v="1.3474843691813174"/>
    <n v="1.9326427154785684"/>
    <n v="1.2567214811381897"/>
  </r>
  <r>
    <s v=""/>
    <n v="2021"/>
    <x v="3"/>
    <x v="1"/>
    <s v="M"/>
    <x v="106"/>
    <s v="GR113-073"/>
    <n v="39"/>
    <n v="1727974"/>
    <s v="2.26"/>
    <n v="2.2569784036102396"/>
    <n v="1.1637365006565923"/>
    <n v="1.9394239179890196"/>
    <n v="1.0932419029536473"/>
  </r>
  <r>
    <s v=""/>
    <n v="2021"/>
    <x v="3"/>
    <x v="1"/>
    <s v="M"/>
    <x v="45"/>
    <s v="GR113-075"/>
    <n v="21"/>
    <n v="1727974"/>
    <s v="1.22"/>
    <n v="1.2152960634824366"/>
    <n v="0.91873934262362567"/>
    <n v="1.3227865697053309"/>
    <n v="0.29655672085881091"/>
  </r>
  <r>
    <s v=""/>
    <n v="2021"/>
    <x v="3"/>
    <x v="1"/>
    <s v="M"/>
    <x v="46"/>
    <s v="GR113-076"/>
    <n v="28"/>
    <n v="1727974"/>
    <s v="1.62"/>
    <n v="1.6203947513099157"/>
    <n v="1.7149801062307679"/>
    <n v="0.94484754978952235"/>
    <n v="-9.4585354920852183E-2"/>
  </r>
  <r>
    <s v=""/>
    <n v="2021"/>
    <x v="3"/>
    <x v="1"/>
    <s v="M"/>
    <x v="47"/>
    <s v="GR113-077"/>
    <n v="0"/>
    <n v="1727974"/>
    <s v="Unreliable"/>
    <n v="0"/>
    <e v="#N/A"/>
    <e v="#N/A"/>
    <e v="#N/A"/>
  </r>
  <r>
    <s v=""/>
    <n v="2021"/>
    <x v="3"/>
    <x v="1"/>
    <s v="M"/>
    <x v="48"/>
    <s v="GR113-078"/>
    <n v="28"/>
    <n v="1727974"/>
    <s v="1.62"/>
    <n v="1.6203947513099157"/>
    <n v="1.4699829481978008"/>
    <n v="1.1023221414211095"/>
    <n v="0.15041180311211488"/>
  </r>
  <r>
    <s v=""/>
    <n v="2021"/>
    <x v="3"/>
    <x v="1"/>
    <s v="M"/>
    <x v="51"/>
    <s v="GR113-081"/>
    <n v="0"/>
    <n v="1727974"/>
    <s v="Unreliable"/>
    <n v="0"/>
    <n v="0"/>
    <e v="#DIV/0!"/>
    <n v="0"/>
  </r>
  <r>
    <s v=""/>
    <n v="2021"/>
    <x v="3"/>
    <x v="1"/>
    <s v="M"/>
    <x v="52"/>
    <s v="GR113-082"/>
    <n v="23"/>
    <n v="1727974"/>
    <s v="1.33"/>
    <n v="1.3310385457188592"/>
    <n v="1.224985790164834"/>
    <n v="1.0865746822579507"/>
    <n v="0.10605275555402516"/>
  </r>
  <r>
    <s v=""/>
    <n v="2021"/>
    <x v="3"/>
    <x v="1"/>
    <s v="M"/>
    <x v="53"/>
    <s v="GR113-083"/>
    <n v="0"/>
    <n v="1727974"/>
    <s v="Unreliable"/>
    <n v="0"/>
    <e v="#N/A"/>
    <e v="#N/A"/>
    <e v="#N/A"/>
  </r>
  <r>
    <s v=""/>
    <n v="2021"/>
    <x v="3"/>
    <x v="1"/>
    <s v="M"/>
    <x v="107"/>
    <s v="GR113-085"/>
    <n v="15"/>
    <n v="1727974"/>
    <s v="Unreliable"/>
    <n v="0.86806861677316904"/>
    <n v="0.73499147409890042"/>
    <n v="1.181059437236903"/>
    <n v="0.13307714267426862"/>
  </r>
  <r>
    <s v=""/>
    <n v="2021"/>
    <x v="3"/>
    <x v="1"/>
    <s v="M"/>
    <x v="56"/>
    <s v="GR113-087"/>
    <n v="0"/>
    <n v="1727974"/>
    <s v="Unreliable"/>
    <n v="0"/>
    <n v="0"/>
    <e v="#DIV/0!"/>
    <n v="0"/>
  </r>
  <r>
    <s v=""/>
    <n v="2021"/>
    <x v="3"/>
    <x v="1"/>
    <s v="M"/>
    <x v="57"/>
    <s v="GR113-089"/>
    <n v="31"/>
    <n v="1727974"/>
    <s v="1.79"/>
    <n v="1.7940084746645493"/>
    <n v="1.0412379216401091"/>
    <n v="1.7229572966750111"/>
    <n v="0.75277055302444018"/>
  </r>
  <r>
    <s v=""/>
    <n v="2021"/>
    <x v="3"/>
    <x v="1"/>
    <s v="M"/>
    <x v="59"/>
    <s v="GR113-093"/>
    <n v="343"/>
    <n v="1727974"/>
    <s v="19.85"/>
    <n v="19.849835703546468"/>
    <n v="12.127359322631857"/>
    <n v="1.6367813615040716"/>
    <n v="7.7224763809146104"/>
  </r>
  <r>
    <s v=""/>
    <n v="2021"/>
    <x v="3"/>
    <x v="1"/>
    <s v="M"/>
    <x v="60"/>
    <s v="GR113-094"/>
    <n v="304"/>
    <n v="1727974"/>
    <s v="17.59"/>
    <n v="17.592857299936227"/>
    <n v="10.963622821975264"/>
    <n v="1.6046572912626527"/>
    <n v="6.6292344779609635"/>
  </r>
  <r>
    <s v=""/>
    <n v="2021"/>
    <x v="3"/>
    <x v="1"/>
    <s v="M"/>
    <x v="61"/>
    <s v="GR113-095"/>
    <n v="39"/>
    <n v="1727974"/>
    <s v="2.26"/>
    <n v="2.2569784036102396"/>
    <n v="1.1637365006565923"/>
    <n v="1.9394239179890196"/>
    <n v="1.0932419029536473"/>
  </r>
  <r>
    <s v=""/>
    <n v="2021"/>
    <x v="3"/>
    <x v="1"/>
    <s v="M"/>
    <x v="62"/>
    <s v="GR113-097"/>
    <n v="30"/>
    <n v="1727974"/>
    <s v="1.74"/>
    <n v="1.7361372335463381"/>
    <n v="0.612492895082417"/>
    <n v="2.8345426493685673"/>
    <n v="1.123644338463921"/>
  </r>
  <r>
    <s v=""/>
    <n v="2021"/>
    <x v="3"/>
    <x v="1"/>
    <s v="M"/>
    <x v="63"/>
    <s v="GR113-098"/>
    <n v="0"/>
    <n v="1727974"/>
    <s v="Unreliable"/>
    <n v="0"/>
    <n v="0"/>
    <e v="#DIV/0!"/>
    <n v="0"/>
  </r>
  <r>
    <s v=""/>
    <n v="2021"/>
    <x v="3"/>
    <x v="1"/>
    <s v="M"/>
    <x v="65"/>
    <s v="GR113-100"/>
    <n v="27"/>
    <n v="1727974"/>
    <s v="1.56"/>
    <n v="1.5625235101917043"/>
    <e v="#N/A"/>
    <e v="#N/A"/>
    <e v="#N/A"/>
  </r>
  <r>
    <s v=""/>
    <n v="2021"/>
    <x v="3"/>
    <x v="1"/>
    <s v="M"/>
    <x v="66"/>
    <s v="GR113-101"/>
    <n v="0"/>
    <n v="1727974"/>
    <s v="Unreliable"/>
    <n v="0"/>
    <e v="#N/A"/>
    <e v="#N/A"/>
    <e v="#N/A"/>
  </r>
  <r>
    <s v=""/>
    <n v="2021"/>
    <x v="3"/>
    <x v="1"/>
    <s v="M"/>
    <x v="67"/>
    <s v="GR113-103"/>
    <n v="0"/>
    <n v="1727974"/>
    <s v="Unreliable"/>
    <n v="0"/>
    <n v="0"/>
    <e v="#DIV/0!"/>
    <n v="0"/>
  </r>
  <r>
    <s v=""/>
    <n v="2021"/>
    <x v="3"/>
    <x v="1"/>
    <s v="M"/>
    <x v="68"/>
    <s v="GR113-104"/>
    <n v="0"/>
    <n v="1727974"/>
    <s v="Unreliable"/>
    <n v="0"/>
    <n v="0"/>
    <e v="#DIV/0!"/>
    <n v="0"/>
  </r>
  <r>
    <s v=""/>
    <n v="2021"/>
    <x v="3"/>
    <x v="1"/>
    <s v="M"/>
    <x v="69"/>
    <s v="GR113-105"/>
    <n v="0"/>
    <n v="1727974"/>
    <s v="Unreliable"/>
    <n v="0"/>
    <n v="0"/>
    <e v="#DIV/0!"/>
    <n v="0"/>
  </r>
  <r>
    <s v=""/>
    <n v="2021"/>
    <x v="3"/>
    <x v="1"/>
    <s v="M"/>
    <x v="108"/>
    <s v="GR113-106"/>
    <n v="0"/>
    <n v="1727974"/>
    <s v="Unreliable"/>
    <n v="0"/>
    <n v="0"/>
    <e v="#DIV/0!"/>
    <n v="0"/>
  </r>
  <r>
    <s v=""/>
    <n v="2021"/>
    <x v="3"/>
    <x v="1"/>
    <s v="M"/>
    <x v="70"/>
    <s v="GR113-107"/>
    <n v="0"/>
    <n v="1727974"/>
    <s v="Unreliable"/>
    <n v="0"/>
    <n v="0"/>
    <e v="#DIV/0!"/>
    <n v="0"/>
  </r>
  <r>
    <s v=""/>
    <n v="2021"/>
    <x v="3"/>
    <x v="1"/>
    <s v="M"/>
    <x v="71"/>
    <s v="GR113-108"/>
    <n v="0"/>
    <n v="1727974"/>
    <s v="Unreliable"/>
    <n v="0"/>
    <n v="0"/>
    <e v="#DIV/0!"/>
    <n v="0"/>
  </r>
  <r>
    <s v=""/>
    <n v="2021"/>
    <x v="3"/>
    <x v="1"/>
    <s v="M"/>
    <x v="72"/>
    <s v="GR113-109"/>
    <n v="20"/>
    <n v="1727974"/>
    <s v="1.16"/>
    <n v="1.1574248223642254"/>
    <n v="1.1024872111483508"/>
    <n v="1.0498306108772468"/>
    <n v="5.4937611215874593E-2"/>
  </r>
  <r>
    <s v=""/>
    <n v="2021"/>
    <x v="3"/>
    <x v="1"/>
    <s v="M"/>
    <x v="73"/>
    <s v="GR113-110"/>
    <n v="38"/>
    <n v="1727974"/>
    <s v="2.20"/>
    <n v="2.1991071624920284"/>
    <n v="1.9599772642637345"/>
    <n v="1.1220064653750579"/>
    <n v="0.23912989822829389"/>
  </r>
  <r>
    <s v=""/>
    <n v="2021"/>
    <x v="3"/>
    <x v="1"/>
    <s v="M"/>
    <x v="74"/>
    <s v="GR113-111"/>
    <n v="573"/>
    <n v="1727974"/>
    <s v="33.16"/>
    <n v="33.160221160735055"/>
    <n v="23.642225750181296"/>
    <n v="1.4025845752056898"/>
    <n v="9.517995410553759"/>
  </r>
  <r>
    <s v=""/>
    <n v="2021"/>
    <x v="3"/>
    <x v="1"/>
    <s v="M"/>
    <x v="75"/>
    <s v="GR113-112"/>
    <n v="1590"/>
    <n v="1727974"/>
    <s v="92.02"/>
    <n v="92.015273377955921"/>
    <n v="63.944258246604342"/>
    <n v="1.4389919580127781"/>
    <n v="28.071015131351579"/>
  </r>
  <r>
    <s v=""/>
    <n v="2021"/>
    <x v="3"/>
    <x v="1"/>
    <s v="M"/>
    <x v="76"/>
    <s v="GR113-113"/>
    <n v="352"/>
    <n v="1727974"/>
    <s v="20.37"/>
    <n v="20.370676873610368"/>
    <n v="16.231061719684053"/>
    <n v="1.2550427831166484"/>
    <n v="4.1396151539263144"/>
  </r>
  <r>
    <s v=""/>
    <n v="2021"/>
    <x v="3"/>
    <x v="1"/>
    <s v="M"/>
    <x v="77"/>
    <s v="GR113-114"/>
    <n v="323"/>
    <n v="1727974"/>
    <s v="18.69"/>
    <n v="18.692410881182237"/>
    <n v="15.128574508535701"/>
    <n v="1.2355698728016828"/>
    <n v="3.5638363726465361"/>
  </r>
  <r>
    <s v=""/>
    <n v="2021"/>
    <x v="3"/>
    <x v="1"/>
    <s v="M"/>
    <x v="109"/>
    <s v="GR113-115"/>
    <n v="11"/>
    <n v="1727974"/>
    <s v="Unreliable"/>
    <n v="0.63658365230032399"/>
    <e v="#N/A"/>
    <e v="#N/A"/>
    <e v="#N/A"/>
  </r>
  <r>
    <s v=""/>
    <n v="2021"/>
    <x v="3"/>
    <x v="1"/>
    <s v="M"/>
    <x v="115"/>
    <s v="GR113-116"/>
    <n v="18"/>
    <n v="1727974"/>
    <s v="Unreliable"/>
    <n v="1.0416823401278028"/>
    <n v="0.67374218459065871"/>
    <n v="1.5461141723828546"/>
    <n v="0.3679401555371441"/>
  </r>
  <r>
    <s v=""/>
    <n v="2021"/>
    <x v="3"/>
    <x v="1"/>
    <s v="M"/>
    <x v="78"/>
    <s v="GR113-117"/>
    <n v="1238"/>
    <n v="1727974"/>
    <s v="71.64"/>
    <n v="71.644596504345557"/>
    <n v="47.713196526920292"/>
    <n v="1.5015677363792408"/>
    <n v="23.931399977425265"/>
  </r>
  <r>
    <s v=""/>
    <n v="2021"/>
    <x v="3"/>
    <x v="1"/>
    <s v="M"/>
    <x v="79"/>
    <s v="GR113-118"/>
    <n v="57"/>
    <n v="1727974"/>
    <s v="3.30"/>
    <n v="3.2986607437380422"/>
    <n v="2.8787166068873602"/>
    <n v="1.1458789433617609"/>
    <n v="0.41994413685068199"/>
  </r>
  <r>
    <s v=""/>
    <n v="2021"/>
    <x v="3"/>
    <x v="1"/>
    <s v="M"/>
    <x v="110"/>
    <s v="GR113-120"/>
    <n v="38"/>
    <n v="1727974"/>
    <s v="2.20"/>
    <n v="2.1991071624920284"/>
    <n v="1.4699829481978008"/>
    <n v="1.4960086205000771"/>
    <n v="0.72912421429422758"/>
  </r>
  <r>
    <s v=""/>
    <n v="2021"/>
    <x v="3"/>
    <x v="1"/>
    <s v="M"/>
    <x v="121"/>
    <s v="GR113-121"/>
    <n v="15"/>
    <n v="1727974"/>
    <s v="Unreliable"/>
    <n v="0.86806861677316904"/>
    <e v="#N/A"/>
    <e v="#N/A"/>
    <e v="#N/A"/>
  </r>
  <r>
    <s v=""/>
    <n v="2021"/>
    <x v="3"/>
    <x v="1"/>
    <s v="M"/>
    <x v="81"/>
    <s v="GR113-122"/>
    <n v="1040"/>
    <n v="1727974"/>
    <s v="60.19"/>
    <n v="60.186090762939713"/>
    <n v="39.138295995766448"/>
    <n v="1.5377800497356855"/>
    <n v="21.047794767173265"/>
  </r>
  <r>
    <s v=""/>
    <n v="2021"/>
    <x v="3"/>
    <x v="1"/>
    <s v="M"/>
    <x v="82"/>
    <s v="GR113-123"/>
    <n v="84"/>
    <n v="1727974"/>
    <s v="4.86"/>
    <n v="4.8611842539297463"/>
    <n v="3.5524587914780188"/>
    <n v="1.3683998996951701"/>
    <n v="1.3087254624517275"/>
  </r>
  <r>
    <s v=""/>
    <n v="2021"/>
    <x v="3"/>
    <x v="1"/>
    <s v="M"/>
    <x v="83"/>
    <s v="GR113-124"/>
    <n v="593"/>
    <n v="1727974"/>
    <s v="34.32"/>
    <n v="34.317645983099283"/>
    <n v="34.177103545598875"/>
    <n v="1.0041121810487217"/>
    <n v="0.1405424375004074"/>
  </r>
  <r>
    <s v=""/>
    <n v="2021"/>
    <x v="3"/>
    <x v="1"/>
    <s v="M"/>
    <x v="84"/>
    <s v="GR113-125"/>
    <n v="323"/>
    <n v="1727974"/>
    <s v="18.69"/>
    <n v="18.692410881182237"/>
    <n v="17.394798220340647"/>
    <n v="1.0745977414859704"/>
    <n v="1.2976126608415903"/>
  </r>
  <r>
    <s v=""/>
    <n v="2021"/>
    <x v="3"/>
    <x v="1"/>
    <s v="M"/>
    <x v="85"/>
    <s v="GR113-126"/>
    <n v="270"/>
    <n v="1727974"/>
    <s v="15.63"/>
    <n v="15.625235101917042"/>
    <n v="16.782305325258228"/>
    <n v="0.93105415490208387"/>
    <n v="-1.1570702233411865"/>
  </r>
  <r>
    <s v=""/>
    <n v="2021"/>
    <x v="3"/>
    <x v="1"/>
    <s v="M"/>
    <x v="86"/>
    <s v="GR113-127"/>
    <n v="179"/>
    <n v="1727974"/>
    <s v="10.36"/>
    <n v="10.358952160159818"/>
    <n v="8.7586483996785649"/>
    <n v="1.1827112686176537"/>
    <n v="1.6003037604812533"/>
  </r>
  <r>
    <s v=""/>
    <n v="2021"/>
    <x v="3"/>
    <x v="1"/>
    <s v="M"/>
    <x v="87"/>
    <s v="GR113-128"/>
    <n v="147"/>
    <n v="1727974"/>
    <s v="8.51"/>
    <n v="8.5070724443770569"/>
    <n v="6.4924246878736209"/>
    <n v="1.3103074511232053"/>
    <n v="2.014647756503436"/>
  </r>
  <r>
    <s v=""/>
    <n v="2021"/>
    <x v="3"/>
    <x v="1"/>
    <s v="M"/>
    <x v="88"/>
    <s v="GR113-129"/>
    <n v="32"/>
    <n v="1727974"/>
    <s v="1.85"/>
    <n v="1.8518797157827607"/>
    <n v="2.2662237118049431"/>
    <n v="0.81716544846661388"/>
    <n v="-0.41434399602218241"/>
  </r>
  <r>
    <s v=""/>
    <n v="2021"/>
    <x v="3"/>
    <x v="1"/>
    <s v="M"/>
    <x v="89"/>
    <s v="GR113-130"/>
    <n v="12"/>
    <n v="1727974"/>
    <s v="Unreliable"/>
    <n v="0.69445489341853517"/>
    <n v="0.79624076360714224"/>
    <n v="0.87216696903648194"/>
    <n v="-0.10178587018860707"/>
  </r>
  <r>
    <s v=""/>
    <n v="2021"/>
    <x v="3"/>
    <x v="1"/>
    <s v="M"/>
    <x v="90"/>
    <s v="GR113-131"/>
    <n v="35"/>
    <n v="1727974"/>
    <s v="2.03"/>
    <n v="2.0254934391373944"/>
    <n v="2.7562180278708768"/>
    <n v="0.73488142761407282"/>
    <n v="-0.73072458873348234"/>
  </r>
  <r>
    <s v=""/>
    <n v="2021"/>
    <x v="3"/>
    <x v="1"/>
    <s v="M"/>
    <x v="91"/>
    <s v="GR113-133"/>
    <n v="32"/>
    <n v="1727974"/>
    <s v="1.85"/>
    <n v="1.8518797157827607"/>
    <n v="2.6337194488543934"/>
    <n v="0.70314236263406316"/>
    <n v="-0.78183973307163268"/>
  </r>
  <r>
    <s v=""/>
    <n v="2021"/>
    <x v="3"/>
    <x v="1"/>
    <s v="M"/>
    <x v="92"/>
    <s v="GR113-134"/>
    <n v="0"/>
    <n v="1727974"/>
    <s v="Unreliable"/>
    <n v="0"/>
    <e v="#N/A"/>
    <e v="#N/A"/>
    <e v="#N/A"/>
  </r>
  <r>
    <s v=""/>
    <n v="2021"/>
    <x v="3"/>
    <x v="1"/>
    <s v="M"/>
    <x v="93"/>
    <s v="GR113-137"/>
    <n v="578"/>
    <n v="1727974"/>
    <s v="33.45"/>
    <n v="33.449577366326118"/>
    <e v="#DIV/0!"/>
    <e v="#DIV/0!"/>
    <e v="#DIV/0!"/>
  </r>
  <r>
    <s v=""/>
    <n v="2021"/>
    <x v="3"/>
    <x v="1"/>
    <s v="M"/>
    <x v="94"/>
    <s v="GR113-999"/>
    <n v="0"/>
    <n v="0"/>
    <s v="Unreliable"/>
    <e v="#DIV/0!"/>
    <e v="#DIV/0!"/>
    <e v="#DIV/0!"/>
    <e v="#DIV/0!"/>
  </r>
  <r>
    <s v=""/>
    <n v="2022"/>
    <x v="4"/>
    <x v="0"/>
    <s v="F"/>
    <x v="0"/>
    <s v="GR113-001"/>
    <n v="0"/>
    <n v="1655529"/>
    <s v="Unreliable"/>
    <n v="0"/>
    <n v="0"/>
    <e v="#DIV/0!"/>
    <n v="0"/>
  </r>
  <r>
    <s v=""/>
    <n v="2022"/>
    <x v="4"/>
    <x v="0"/>
    <s v="F"/>
    <x v="1"/>
    <s v="GR113-002"/>
    <n v="0"/>
    <n v="1655529"/>
    <s v="Unreliable"/>
    <n v="0"/>
    <n v="0"/>
    <e v="#DIV/0!"/>
    <n v="0"/>
  </r>
  <r>
    <s v=""/>
    <n v="2022"/>
    <x v="4"/>
    <x v="0"/>
    <s v="F"/>
    <x v="2"/>
    <s v="GR113-006"/>
    <n v="0"/>
    <n v="1655529"/>
    <s v="Unreliable"/>
    <n v="0"/>
    <n v="0"/>
    <e v="#DIV/0!"/>
    <n v="0"/>
  </r>
  <r>
    <s v=""/>
    <n v="2022"/>
    <x v="4"/>
    <x v="0"/>
    <s v="F"/>
    <x v="3"/>
    <s v="GR113-007"/>
    <n v="0"/>
    <n v="1655529"/>
    <s v="Unreliable"/>
    <n v="0"/>
    <n v="0"/>
    <e v="#DIV/0!"/>
    <n v="0"/>
  </r>
  <r>
    <s v=""/>
    <n v="2022"/>
    <x v="4"/>
    <x v="0"/>
    <s v="F"/>
    <x v="4"/>
    <s v="GR113-008"/>
    <n v="0"/>
    <n v="1655529"/>
    <s v="Unreliable"/>
    <n v="0"/>
    <n v="0"/>
    <e v="#DIV/0!"/>
    <n v="0"/>
  </r>
  <r>
    <s v=""/>
    <n v="2022"/>
    <x v="4"/>
    <x v="0"/>
    <s v="F"/>
    <x v="5"/>
    <s v="GR113-009"/>
    <n v="0"/>
    <n v="1655529"/>
    <s v="Unreliable"/>
    <n v="0"/>
    <n v="0"/>
    <e v="#DIV/0!"/>
    <n v="0"/>
  </r>
  <r>
    <s v=""/>
    <n v="2022"/>
    <x v="4"/>
    <x v="0"/>
    <s v="F"/>
    <x v="6"/>
    <s v="GR113-010"/>
    <n v="12"/>
    <n v="1655529"/>
    <s v="Unreliable"/>
    <n v="0.72484384145490655"/>
    <n v="1.2566129255205518"/>
    <n v="0.5768234805914001"/>
    <n v="-0.53176908406564527"/>
  </r>
  <r>
    <s v=""/>
    <n v="2022"/>
    <x v="4"/>
    <x v="0"/>
    <s v="F"/>
    <x v="7"/>
    <s v="GR113-011"/>
    <n v="0"/>
    <n v="1655529"/>
    <s v="Unreliable"/>
    <n v="0"/>
    <n v="0"/>
    <e v="#DIV/0!"/>
    <n v="0"/>
  </r>
  <r>
    <s v=""/>
    <n v="2022"/>
    <x v="4"/>
    <x v="0"/>
    <s v="F"/>
    <x v="8"/>
    <s v="GR113-012"/>
    <n v="0"/>
    <n v="1655529"/>
    <s v="Unreliable"/>
    <n v="0"/>
    <n v="0"/>
    <e v="#DIV/0!"/>
    <n v="0"/>
  </r>
  <r>
    <s v=""/>
    <n v="2022"/>
    <x v="4"/>
    <x v="0"/>
    <s v="F"/>
    <x v="9"/>
    <s v="GR113-013"/>
    <n v="0"/>
    <n v="1655529"/>
    <s v="Unreliable"/>
    <n v="0"/>
    <n v="0"/>
    <e v="#DIV/0!"/>
    <n v="0"/>
  </r>
  <r>
    <s v=""/>
    <n v="2022"/>
    <x v="4"/>
    <x v="0"/>
    <s v="F"/>
    <x v="10"/>
    <s v="GR113-014"/>
    <n v="0"/>
    <n v="1655529"/>
    <s v="Unreliable"/>
    <n v="0"/>
    <n v="0"/>
    <e v="#DIV/0!"/>
    <n v="0"/>
  </r>
  <r>
    <s v=""/>
    <n v="2022"/>
    <x v="4"/>
    <x v="0"/>
    <s v="F"/>
    <x v="11"/>
    <s v="GR113-017"/>
    <n v="0"/>
    <n v="1655529"/>
    <s v="Unreliable"/>
    <n v="0"/>
    <n v="0"/>
    <e v="#DIV/0!"/>
    <n v="0"/>
  </r>
  <r>
    <s v=""/>
    <n v="2022"/>
    <x v="4"/>
    <x v="0"/>
    <s v="F"/>
    <x v="98"/>
    <s v="GR113-018"/>
    <n v="123"/>
    <n v="1655529"/>
    <s v="7.43"/>
    <n v="7.4296493749127919"/>
    <e v="#N/A"/>
    <e v="#N/A"/>
    <e v="#N/A"/>
  </r>
  <r>
    <s v=""/>
    <n v="2022"/>
    <x v="4"/>
    <x v="0"/>
    <s v="F"/>
    <x v="12"/>
    <s v="GR113-019"/>
    <n v="413"/>
    <n v="1655529"/>
    <s v="24.95"/>
    <n v="24.946708876739699"/>
    <n v="27.080008544967892"/>
    <n v="0.92122234139307124"/>
    <n v="-2.1332996682281937"/>
  </r>
  <r>
    <s v=""/>
    <n v="2022"/>
    <x v="4"/>
    <x v="0"/>
    <s v="F"/>
    <x v="14"/>
    <s v="GR113-022"/>
    <n v="19"/>
    <n v="1655529"/>
    <s v="Unreliable"/>
    <n v="1.1476694156369354"/>
    <n v="0.94245969414041386"/>
    <n v="1.2177384590262892"/>
    <n v="0.2052097214965215"/>
  </r>
  <r>
    <s v=""/>
    <n v="2022"/>
    <x v="4"/>
    <x v="0"/>
    <s v="F"/>
    <x v="15"/>
    <s v="GR113-023"/>
    <n v="52"/>
    <n v="1655529"/>
    <s v="3.14"/>
    <n v="3.1409899796379284"/>
    <n v="3.2043629600774075"/>
    <n v="0.98022290819453606"/>
    <n v="-6.3372980439479143E-2"/>
  </r>
  <r>
    <s v=""/>
    <n v="2022"/>
    <x v="4"/>
    <x v="0"/>
    <s v="F"/>
    <x v="100"/>
    <s v="GR113-025"/>
    <n v="11"/>
    <n v="1655529"/>
    <s v="Unreliable"/>
    <n v="0.664440188000331"/>
    <n v="1.3822742180726071"/>
    <n v="0.48068623382616671"/>
    <n v="-0.71783403007227609"/>
  </r>
  <r>
    <s v=""/>
    <n v="2022"/>
    <x v="4"/>
    <x v="0"/>
    <s v="F"/>
    <x v="16"/>
    <s v="GR113-026"/>
    <n v="0"/>
    <n v="1655529"/>
    <s v="Unreliable"/>
    <n v="0"/>
    <n v="0"/>
    <e v="#DIV/0!"/>
    <n v="0"/>
  </r>
  <r>
    <s v=""/>
    <n v="2022"/>
    <x v="4"/>
    <x v="0"/>
    <s v="F"/>
    <x v="17"/>
    <s v="GR113-027"/>
    <n v="26"/>
    <n v="1655529"/>
    <s v="1.57"/>
    <n v="1.5704949898189642"/>
    <n v="1.0052903404164415"/>
    <n v="1.5622302599350419"/>
    <n v="0.56520464940252269"/>
  </r>
  <r>
    <s v=""/>
    <n v="2022"/>
    <x v="4"/>
    <x v="0"/>
    <s v="F"/>
    <x v="19"/>
    <s v="GR113-029"/>
    <n v="108"/>
    <n v="1655529"/>
    <s v="6.52"/>
    <n v="6.5235945730941589"/>
    <n v="7.5396775531233109"/>
    <n v="0.86523522088710014"/>
    <n v="-1.016082980029152"/>
  </r>
  <r>
    <s v=""/>
    <n v="2022"/>
    <x v="4"/>
    <x v="0"/>
    <s v="F"/>
    <x v="20"/>
    <s v="GR113-030"/>
    <n v="34"/>
    <n v="1655529"/>
    <s v="2.05"/>
    <n v="2.0537242174555685"/>
    <n v="2.136241973384938"/>
    <n v="0.96137246765233353"/>
    <n v="-8.2517755929369496E-2"/>
  </r>
  <r>
    <s v=""/>
    <n v="2022"/>
    <x v="4"/>
    <x v="0"/>
    <s v="F"/>
    <x v="101"/>
    <s v="GR113-031"/>
    <n v="15"/>
    <n v="1655529"/>
    <s v="Unreliable"/>
    <n v="0.90605480181863318"/>
    <n v="0.75396775531233118"/>
    <n v="1.2017155845654168"/>
    <n v="0.152087046506302"/>
  </r>
  <r>
    <s v=""/>
    <n v="2022"/>
    <x v="4"/>
    <x v="0"/>
    <s v="F"/>
    <x v="21"/>
    <s v="GR113-032"/>
    <n v="20"/>
    <n v="1655529"/>
    <s v="1.21"/>
    <n v="1.2080730690915109"/>
    <n v="1.6335968031767174"/>
    <n v="0.73951728280948736"/>
    <n v="-0.4255237340852065"/>
  </r>
  <r>
    <s v=""/>
    <n v="2022"/>
    <x v="4"/>
    <x v="0"/>
    <s v="F"/>
    <x v="22"/>
    <s v="GR113-033"/>
    <n v="0"/>
    <n v="1655529"/>
    <s v="Unreliable"/>
    <n v="0"/>
    <n v="0"/>
    <e v="#DIV/0!"/>
    <n v="0"/>
  </r>
  <r>
    <s v=""/>
    <n v="2022"/>
    <x v="4"/>
    <x v="0"/>
    <s v="F"/>
    <x v="23"/>
    <s v="GR113-036"/>
    <n v="18"/>
    <n v="1655529"/>
    <s v="Unreliable"/>
    <n v="1.0872657621823598"/>
    <n v="1.6335968031767174"/>
    <n v="0.66556555452853861"/>
    <n v="-0.54633104099435759"/>
  </r>
  <r>
    <s v=""/>
    <n v="2022"/>
    <x v="4"/>
    <x v="0"/>
    <s v="F"/>
    <x v="24"/>
    <s v="GR113-037"/>
    <n v="35"/>
    <n v="1655529"/>
    <s v="2.11"/>
    <n v="2.1141278709101443"/>
    <n v="1.6335968031767174"/>
    <n v="1.2941552449166029"/>
    <n v="0.48053106773342691"/>
  </r>
  <r>
    <s v=""/>
    <n v="2022"/>
    <x v="4"/>
    <x v="0"/>
    <s v="F"/>
    <x v="26"/>
    <s v="GR113-039"/>
    <n v="11"/>
    <n v="1655529"/>
    <s v="Unreliable"/>
    <n v="0.664440188000331"/>
    <e v="#N/A"/>
    <e v="#N/A"/>
    <e v="#N/A"/>
  </r>
  <r>
    <s v=""/>
    <n v="2022"/>
    <x v="4"/>
    <x v="0"/>
    <s v="F"/>
    <x v="27"/>
    <s v="GR113-040"/>
    <n v="22"/>
    <n v="1655529"/>
    <s v="1.33"/>
    <n v="1.328880376000662"/>
    <n v="0.87962904786438634"/>
    <n v="1.5107281634536669"/>
    <n v="0.44925132813627566"/>
  </r>
  <r>
    <s v=""/>
    <n v="2022"/>
    <x v="4"/>
    <x v="0"/>
    <s v="F"/>
    <x v="125"/>
    <s v="GR113-041"/>
    <n v="0"/>
    <n v="1655529"/>
    <s v="Unreliable"/>
    <n v="0"/>
    <e v="#N/A"/>
    <e v="#N/A"/>
    <e v="#N/A"/>
  </r>
  <r>
    <s v=""/>
    <n v="2022"/>
    <x v="4"/>
    <x v="0"/>
    <s v="F"/>
    <x v="28"/>
    <s v="GR113-042"/>
    <n v="0"/>
    <n v="1655529"/>
    <s v="Unreliable"/>
    <n v="0"/>
    <n v="0"/>
    <e v="#DIV/0!"/>
    <n v="0"/>
  </r>
  <r>
    <s v=""/>
    <n v="2022"/>
    <x v="4"/>
    <x v="0"/>
    <s v="F"/>
    <x v="29"/>
    <s v="GR113-043"/>
    <n v="47"/>
    <n v="1655529"/>
    <s v="2.84"/>
    <n v="2.8389717123650509"/>
    <n v="2.953040374973297"/>
    <n v="0.96137246765233353"/>
    <n v="-0.11406866260824611"/>
  </r>
  <r>
    <s v=""/>
    <n v="2022"/>
    <x v="4"/>
    <x v="0"/>
    <s v="F"/>
    <x v="30"/>
    <s v="GR113-046"/>
    <n v="64"/>
    <n v="1655529"/>
    <s v="3.87"/>
    <n v="3.8658338210928349"/>
    <n v="3.5813468377335727"/>
    <n v="1.0794357531534973"/>
    <n v="0.28448698335926226"/>
  </r>
  <r>
    <s v=""/>
    <n v="2022"/>
    <x v="4"/>
    <x v="0"/>
    <s v="F"/>
    <x v="102"/>
    <s v="GR113-049"/>
    <n v="0"/>
    <n v="1655529"/>
    <s v="Unreliable"/>
    <n v="0"/>
    <n v="0"/>
    <e v="#DIV/0!"/>
    <n v="0"/>
  </r>
  <r>
    <s v=""/>
    <n v="2022"/>
    <x v="4"/>
    <x v="0"/>
    <s v="F"/>
    <x v="31"/>
    <s v="GR113-051"/>
    <n v="0"/>
    <n v="1655529"/>
    <s v="Unreliable"/>
    <n v="0"/>
    <n v="0"/>
    <e v="#DIV/0!"/>
    <n v="0"/>
  </r>
  <r>
    <s v=""/>
    <n v="2022"/>
    <x v="4"/>
    <x v="0"/>
    <s v="F"/>
    <x v="112"/>
    <s v="GR113-052"/>
    <n v="0"/>
    <n v="1655529"/>
    <s v="Unreliable"/>
    <n v="0"/>
    <n v="0"/>
    <e v="#DIV/0!"/>
    <n v="0"/>
  </r>
  <r>
    <s v=""/>
    <n v="2022"/>
    <x v="4"/>
    <x v="0"/>
    <s v="F"/>
    <x v="32"/>
    <s v="GR113-053"/>
    <n v="284"/>
    <n v="1655529"/>
    <s v="17.15"/>
    <n v="17.154637581099458"/>
    <n v="14.890863167418541"/>
    <n v="1.1520243916171424"/>
    <n v="2.2637744136809168"/>
  </r>
  <r>
    <s v=""/>
    <n v="2022"/>
    <x v="4"/>
    <x v="0"/>
    <s v="F"/>
    <x v="33"/>
    <s v="GR113-054"/>
    <n v="209"/>
    <n v="1655529"/>
    <s v="12.62"/>
    <n v="12.624363572006288"/>
    <n v="10.806871159476747"/>
    <n v="1.1681793356938237"/>
    <n v="1.8174924125295409"/>
  </r>
  <r>
    <s v=""/>
    <n v="2022"/>
    <x v="4"/>
    <x v="0"/>
    <s v="F"/>
    <x v="34"/>
    <s v="GR113-056"/>
    <n v="39"/>
    <n v="1655529"/>
    <s v="2.36"/>
    <n v="2.3557424847284465"/>
    <n v="1.9477500345568555"/>
    <n v="1.2094685883368068"/>
    <n v="0.40799245017159103"/>
  </r>
  <r>
    <s v=""/>
    <n v="2022"/>
    <x v="4"/>
    <x v="0"/>
    <s v="F"/>
    <x v="35"/>
    <s v="GR113-058"/>
    <n v="57"/>
    <n v="1655529"/>
    <s v="3.44"/>
    <n v="3.4430082469108063"/>
    <n v="3.5813468377335727"/>
    <n v="0.96137246765233364"/>
    <n v="-0.13833859082276634"/>
  </r>
  <r>
    <s v=""/>
    <n v="2022"/>
    <x v="4"/>
    <x v="0"/>
    <s v="F"/>
    <x v="36"/>
    <s v="GR113-059"/>
    <n v="15"/>
    <n v="1655529"/>
    <s v="Unreliable"/>
    <n v="0.90605480181863318"/>
    <n v="1.1309516329684968"/>
    <n v="0.80114372304361114"/>
    <n v="-0.22489683114986359"/>
  </r>
  <r>
    <s v=""/>
    <n v="2022"/>
    <x v="4"/>
    <x v="0"/>
    <s v="F"/>
    <x v="37"/>
    <s v="GR113-060"/>
    <n v="0"/>
    <n v="1655529"/>
    <s v="Unreliable"/>
    <n v="0"/>
    <n v="0"/>
    <e v="#DIV/0!"/>
    <n v="0"/>
  </r>
  <r>
    <s v=""/>
    <n v="2022"/>
    <x v="4"/>
    <x v="0"/>
    <s v="F"/>
    <x v="38"/>
    <s v="GR113-061"/>
    <n v="42"/>
    <n v="1655529"/>
    <s v="2.54"/>
    <n v="2.5369534450921729"/>
    <n v="2.4503952047650763"/>
    <n v="1.0353241959332822"/>
    <n v="8.6558240327096581E-2"/>
  </r>
  <r>
    <s v=""/>
    <n v="2022"/>
    <x v="4"/>
    <x v="0"/>
    <s v="F"/>
    <x v="39"/>
    <s v="GR113-062"/>
    <n v="23"/>
    <n v="1655529"/>
    <s v="1.39"/>
    <n v="1.3892840294552375"/>
    <n v="1.2566129255205518"/>
    <n v="1.1055783378001836"/>
    <n v="0.13267110393468573"/>
  </r>
  <r>
    <s v=""/>
    <n v="2022"/>
    <x v="4"/>
    <x v="0"/>
    <s v="F"/>
    <x v="40"/>
    <s v="GR113-063"/>
    <n v="19"/>
    <n v="1655529"/>
    <s v="Unreliable"/>
    <n v="1.1476694156369354"/>
    <n v="1.1937822792445243"/>
    <n v="0.96137246765233353"/>
    <n v="-4.6112863607588928E-2"/>
  </r>
  <r>
    <s v=""/>
    <n v="2022"/>
    <x v="4"/>
    <x v="0"/>
    <s v="F"/>
    <x v="41"/>
    <s v="GR113-064"/>
    <n v="102"/>
    <n v="1655529"/>
    <s v="6.16"/>
    <n v="6.1611726523667061"/>
    <n v="4.8379597632541245"/>
    <n v="1.2735063857212732"/>
    <n v="1.3232128891125816"/>
  </r>
  <r>
    <s v=""/>
    <n v="2022"/>
    <x v="4"/>
    <x v="0"/>
    <s v="F"/>
    <x v="42"/>
    <s v="GR113-068"/>
    <n v="90"/>
    <n v="1655529"/>
    <s v="5.44"/>
    <n v="5.4363288109117995"/>
    <n v="4.3981452393219316"/>
    <n v="1.2360503155530003"/>
    <n v="1.038183571589868"/>
  </r>
  <r>
    <s v=""/>
    <n v="2022"/>
    <x v="4"/>
    <x v="0"/>
    <s v="F"/>
    <x v="43"/>
    <s v="GR113-070"/>
    <n v="57"/>
    <n v="1655529"/>
    <s v="3.44"/>
    <n v="3.4430082469108063"/>
    <n v="2.8273790824212419"/>
    <n v="1.2177384590262892"/>
    <n v="0.6156291644895644"/>
  </r>
  <r>
    <s v=""/>
    <n v="2022"/>
    <x v="4"/>
    <x v="0"/>
    <s v="F"/>
    <x v="44"/>
    <s v="GR113-071"/>
    <n v="0"/>
    <n v="1655529"/>
    <s v="Unreliable"/>
    <n v="0"/>
    <n v="0"/>
    <e v="#DIV/0!"/>
    <n v="0"/>
  </r>
  <r>
    <s v=""/>
    <n v="2022"/>
    <x v="4"/>
    <x v="0"/>
    <s v="F"/>
    <x v="105"/>
    <s v="GR113-072"/>
    <n v="11"/>
    <n v="1655529"/>
    <s v="Unreliable"/>
    <n v="0.664440188000331"/>
    <n v="0.69113710903630354"/>
    <n v="0.96137246765233342"/>
    <n v="-2.6696921035972543E-2"/>
  </r>
  <r>
    <s v=""/>
    <n v="2022"/>
    <x v="4"/>
    <x v="0"/>
    <s v="F"/>
    <x v="45"/>
    <s v="GR113-075"/>
    <n v="16"/>
    <n v="1655529"/>
    <s v="Unreliable"/>
    <n v="0.96645845527320873"/>
    <n v="0.94245969414041386"/>
    <n v="1.0254639654958224"/>
    <n v="2.3998761132794866E-2"/>
  </r>
  <r>
    <s v=""/>
    <n v="2022"/>
    <x v="4"/>
    <x v="0"/>
    <s v="F"/>
    <x v="46"/>
    <s v="GR113-076"/>
    <n v="17"/>
    <n v="1655529"/>
    <s v="Unreliable"/>
    <n v="1.0268621087277843"/>
    <n v="1.6964274494527452"/>
    <n v="0.60530859074406174"/>
    <n v="-0.66956534072496088"/>
  </r>
  <r>
    <s v=""/>
    <n v="2022"/>
    <x v="4"/>
    <x v="0"/>
    <s v="F"/>
    <x v="48"/>
    <s v="GR113-078"/>
    <n v="12"/>
    <n v="1655529"/>
    <s v="Unreliable"/>
    <n v="0.72484384145490655"/>
    <n v="1.3194435717965796"/>
    <n v="0.54935569580133337"/>
    <n v="-0.59459973034167302"/>
  </r>
  <r>
    <s v=""/>
    <n v="2022"/>
    <x v="4"/>
    <x v="0"/>
    <s v="F"/>
    <x v="49"/>
    <s v="GR113-079"/>
    <n v="0"/>
    <n v="1655529"/>
    <s v="Unreliable"/>
    <n v="0"/>
    <n v="0"/>
    <e v="#DIV/0!"/>
    <n v="0"/>
  </r>
  <r>
    <s v=""/>
    <n v="2022"/>
    <x v="4"/>
    <x v="0"/>
    <s v="F"/>
    <x v="50"/>
    <s v="GR113-080"/>
    <n v="0"/>
    <n v="1655529"/>
    <s v="Unreliable"/>
    <n v="0"/>
    <n v="0"/>
    <e v="#DIV/0!"/>
    <n v="0"/>
  </r>
  <r>
    <s v=""/>
    <n v="2022"/>
    <x v="4"/>
    <x v="0"/>
    <s v="F"/>
    <x v="51"/>
    <s v="GR113-081"/>
    <n v="0"/>
    <n v="1655529"/>
    <s v="Unreliable"/>
    <n v="0"/>
    <n v="0"/>
    <e v="#DIV/0!"/>
    <n v="0"/>
  </r>
  <r>
    <s v=""/>
    <n v="2022"/>
    <x v="4"/>
    <x v="0"/>
    <s v="F"/>
    <x v="52"/>
    <s v="GR113-082"/>
    <n v="19"/>
    <n v="1655529"/>
    <s v="Unreliable"/>
    <n v="1.1476694156369354"/>
    <n v="1.2566129255205518"/>
    <n v="0.91330384426971689"/>
    <n v="-0.10894350988361645"/>
  </r>
  <r>
    <s v=""/>
    <n v="2022"/>
    <x v="4"/>
    <x v="0"/>
    <s v="F"/>
    <x v="53"/>
    <s v="GR113-083"/>
    <n v="0"/>
    <n v="1655529"/>
    <s v="Unreliable"/>
    <n v="0"/>
    <n v="0"/>
    <e v="#DIV/0!"/>
    <n v="0"/>
  </r>
  <r>
    <s v=""/>
    <n v="2022"/>
    <x v="4"/>
    <x v="0"/>
    <s v="F"/>
    <x v="54"/>
    <s v="GR113-084"/>
    <n v="0"/>
    <n v="1655529"/>
    <s v="Unreliable"/>
    <n v="0"/>
    <n v="0"/>
    <e v="#DIV/0!"/>
    <n v="0"/>
  </r>
  <r>
    <s v=""/>
    <n v="2022"/>
    <x v="4"/>
    <x v="0"/>
    <s v="F"/>
    <x v="107"/>
    <s v="GR113-085"/>
    <n v="11"/>
    <n v="1655529"/>
    <s v="Unreliable"/>
    <n v="0.664440188000331"/>
    <n v="1.1309516329684968"/>
    <n v="0.58750539689864822"/>
    <n v="-0.46651144496816577"/>
  </r>
  <r>
    <s v=""/>
    <n v="2022"/>
    <x v="4"/>
    <x v="0"/>
    <s v="F"/>
    <x v="56"/>
    <s v="GR113-087"/>
    <n v="0"/>
    <n v="1655529"/>
    <s v="Unreliable"/>
    <n v="0"/>
    <n v="0"/>
    <e v="#DIV/0!"/>
    <n v="0"/>
  </r>
  <r>
    <s v=""/>
    <n v="2022"/>
    <x v="4"/>
    <x v="0"/>
    <s v="F"/>
    <x v="57"/>
    <s v="GR113-089"/>
    <n v="22"/>
    <n v="1655529"/>
    <s v="1.33"/>
    <n v="1.328880376000662"/>
    <n v="0.87962904786438634"/>
    <n v="1.5107281634536669"/>
    <n v="0.44925132813627566"/>
  </r>
  <r>
    <s v=""/>
    <n v="2022"/>
    <x v="4"/>
    <x v="0"/>
    <s v="F"/>
    <x v="59"/>
    <s v="GR113-093"/>
    <n v="199"/>
    <n v="1655529"/>
    <s v="12.02"/>
    <n v="12.020327037460534"/>
    <n v="7.0370323829150907"/>
    <n v="1.7081528666322712"/>
    <n v="4.9832946545454435"/>
  </r>
  <r>
    <s v=""/>
    <n v="2022"/>
    <x v="4"/>
    <x v="0"/>
    <s v="F"/>
    <x v="60"/>
    <s v="GR113-094"/>
    <n v="166"/>
    <n v="1655529"/>
    <s v="10.03"/>
    <n v="10.027006473459542"/>
    <n v="6.4715565664308423"/>
    <n v="1.5493964041775474"/>
    <n v="3.5554499070286996"/>
  </r>
  <r>
    <s v=""/>
    <n v="2022"/>
    <x v="4"/>
    <x v="0"/>
    <s v="F"/>
    <x v="61"/>
    <s v="GR113-095"/>
    <n v="33"/>
    <n v="1655529"/>
    <s v="1.99"/>
    <n v="1.993320564000993"/>
    <e v="#N/A"/>
    <e v="#N/A"/>
    <e v="#N/A"/>
  </r>
  <r>
    <s v=""/>
    <n v="2022"/>
    <x v="4"/>
    <x v="0"/>
    <s v="F"/>
    <x v="62"/>
    <s v="GR113-097"/>
    <n v="20"/>
    <n v="1655529"/>
    <s v="1.21"/>
    <n v="1.2080730690915109"/>
    <e v="#N/A"/>
    <e v="#N/A"/>
    <e v="#N/A"/>
  </r>
  <r>
    <s v=""/>
    <n v="2022"/>
    <x v="4"/>
    <x v="0"/>
    <s v="F"/>
    <x v="63"/>
    <s v="GR113-098"/>
    <n v="0"/>
    <n v="1655529"/>
    <s v="Unreliable"/>
    <n v="0"/>
    <n v="0"/>
    <e v="#DIV/0!"/>
    <n v="0"/>
  </r>
  <r>
    <s v=""/>
    <n v="2022"/>
    <x v="4"/>
    <x v="0"/>
    <s v="F"/>
    <x v="65"/>
    <s v="GR113-100"/>
    <n v="19"/>
    <n v="1655529"/>
    <s v="Unreliable"/>
    <n v="1.1476694156369354"/>
    <e v="#N/A"/>
    <e v="#N/A"/>
    <e v="#N/A"/>
  </r>
  <r>
    <s v=""/>
    <n v="2022"/>
    <x v="4"/>
    <x v="0"/>
    <s v="F"/>
    <x v="66"/>
    <s v="GR113-101"/>
    <n v="0"/>
    <n v="1655529"/>
    <s v="Unreliable"/>
    <n v="0"/>
    <n v="0"/>
    <e v="#DIV/0!"/>
    <n v="0"/>
  </r>
  <r>
    <s v=""/>
    <n v="2022"/>
    <x v="4"/>
    <x v="0"/>
    <s v="F"/>
    <x v="67"/>
    <s v="GR113-103"/>
    <n v="0"/>
    <n v="1655529"/>
    <s v="Unreliable"/>
    <n v="0"/>
    <n v="0"/>
    <e v="#DIV/0!"/>
    <n v="0"/>
  </r>
  <r>
    <s v=""/>
    <n v="2022"/>
    <x v="4"/>
    <x v="0"/>
    <s v="F"/>
    <x v="69"/>
    <s v="GR113-105"/>
    <n v="30"/>
    <n v="1655529"/>
    <s v="1.81"/>
    <n v="1.8121096036372664"/>
    <n v="2.010580680832883"/>
    <n v="0.90128668842406268"/>
    <n v="-0.19847107719561663"/>
  </r>
  <r>
    <s v=""/>
    <n v="2022"/>
    <x v="4"/>
    <x v="0"/>
    <s v="F"/>
    <x v="70"/>
    <s v="GR113-107"/>
    <n v="28"/>
    <n v="1655529"/>
    <s v="1.69"/>
    <n v="1.6913022967281153"/>
    <n v="2.010580680832883"/>
    <n v="0.84120090919579182"/>
    <n v="-0.31927838410476772"/>
  </r>
  <r>
    <s v=""/>
    <n v="2022"/>
    <x v="4"/>
    <x v="0"/>
    <s v="F"/>
    <x v="71"/>
    <s v="GR113-108"/>
    <n v="0"/>
    <n v="1655529"/>
    <s v="Unreliable"/>
    <n v="0"/>
    <n v="0"/>
    <e v="#DIV/0!"/>
    <n v="0"/>
  </r>
  <r>
    <s v=""/>
    <n v="2022"/>
    <x v="4"/>
    <x v="0"/>
    <s v="F"/>
    <x v="72"/>
    <s v="GR113-109"/>
    <n v="29"/>
    <n v="1655529"/>
    <s v="1.75"/>
    <n v="1.7517059501826908"/>
    <n v="0.94245969414041386"/>
    <n v="1.8586534374611781"/>
    <n v="0.80924625604227696"/>
  </r>
  <r>
    <s v=""/>
    <n v="2022"/>
    <x v="4"/>
    <x v="0"/>
    <s v="F"/>
    <x v="73"/>
    <s v="GR113-110"/>
    <n v="25"/>
    <n v="1655529"/>
    <s v="1.51"/>
    <n v="1.5100913363643886"/>
    <n v="1.3194435717965796"/>
    <n v="1.1444910329194447"/>
    <n v="0.19064776456780907"/>
  </r>
  <r>
    <s v=""/>
    <n v="2022"/>
    <x v="4"/>
    <x v="0"/>
    <s v="F"/>
    <x v="74"/>
    <s v="GR113-111"/>
    <n v="284"/>
    <n v="1655529"/>
    <s v="17.15"/>
    <n v="17.154637581099458"/>
    <n v="14.451048643486345"/>
    <n v="1.1870860035359252"/>
    <n v="2.7035889376131124"/>
  </r>
  <r>
    <s v=""/>
    <n v="2022"/>
    <x v="4"/>
    <x v="0"/>
    <s v="F"/>
    <x v="75"/>
    <s v="GR113-112"/>
    <n v="601"/>
    <n v="1655529"/>
    <s v="36.30"/>
    <n v="36.302595726199904"/>
    <n v="26.011887558275426"/>
    <n v="1.3956155870991604"/>
    <n v="10.290708167924478"/>
  </r>
  <r>
    <s v=""/>
    <n v="2022"/>
    <x v="4"/>
    <x v="0"/>
    <s v="F"/>
    <x v="76"/>
    <s v="GR113-113"/>
    <n v="133"/>
    <n v="1655529"/>
    <s v="8.03"/>
    <n v="8.0336859094585478"/>
    <n v="6.4715565664308423"/>
    <n v="1.2413838659976733"/>
    <n v="1.5621293430277055"/>
  </r>
  <r>
    <s v=""/>
    <n v="2022"/>
    <x v="4"/>
    <x v="0"/>
    <s v="F"/>
    <x v="77"/>
    <s v="GR113-114"/>
    <n v="125"/>
    <n v="1655529"/>
    <s v="7.55"/>
    <n v="7.5504566818219434"/>
    <n v="5.9689113962226212"/>
    <n v="1.2649637732267547"/>
    <n v="1.5815452855993222"/>
  </r>
  <r>
    <s v=""/>
    <n v="2022"/>
    <x v="4"/>
    <x v="0"/>
    <s v="F"/>
    <x v="78"/>
    <s v="GR113-117"/>
    <n v="468"/>
    <n v="1655529"/>
    <s v="28.27"/>
    <n v="28.268909816741356"/>
    <n v="19.540330991844584"/>
    <n v="1.4466955461777879"/>
    <n v="8.7285788248967719"/>
  </r>
  <r>
    <s v=""/>
    <n v="2022"/>
    <x v="4"/>
    <x v="0"/>
    <s v="F"/>
    <x v="79"/>
    <s v="GR113-118"/>
    <n v="20"/>
    <n v="1655529"/>
    <s v="1.21"/>
    <n v="1.2080730690915109"/>
    <n v="0.62830646276027591"/>
    <n v="1.9227449353046671"/>
    <n v="0.579766606331235"/>
  </r>
  <r>
    <s v=""/>
    <n v="2022"/>
    <x v="4"/>
    <x v="0"/>
    <s v="F"/>
    <x v="80"/>
    <s v="GR113-119"/>
    <n v="0"/>
    <n v="1655529"/>
    <s v="Unreliable"/>
    <n v="0"/>
    <n v="0"/>
    <e v="#DIV/0!"/>
    <n v="0"/>
  </r>
  <r>
    <s v=""/>
    <n v="2022"/>
    <x v="4"/>
    <x v="0"/>
    <s v="F"/>
    <x v="110"/>
    <s v="GR113-120"/>
    <n v="11"/>
    <n v="1655529"/>
    <s v="Unreliable"/>
    <n v="0.664440188000331"/>
    <e v="#N/A"/>
    <e v="#N/A"/>
    <e v="#N/A"/>
  </r>
  <r>
    <s v=""/>
    <n v="2022"/>
    <x v="4"/>
    <x v="0"/>
    <s v="F"/>
    <x v="81"/>
    <s v="GR113-122"/>
    <n v="420"/>
    <n v="1655529"/>
    <s v="25.37"/>
    <n v="25.36953445092173"/>
    <n v="17.152766433355534"/>
    <n v="1.4790345656189745"/>
    <n v="8.2167680175661957"/>
  </r>
  <r>
    <s v=""/>
    <n v="2022"/>
    <x v="4"/>
    <x v="0"/>
    <s v="F"/>
    <x v="82"/>
    <s v="GR113-123"/>
    <n v="15"/>
    <n v="1655529"/>
    <s v="Unreliable"/>
    <n v="0.90605480181863318"/>
    <n v="1.4451048643486346"/>
    <n v="0.62698204412108705"/>
    <n v="-0.53905006253000143"/>
  </r>
  <r>
    <s v=""/>
    <n v="2022"/>
    <x v="4"/>
    <x v="0"/>
    <s v="F"/>
    <x v="83"/>
    <s v="GR113-124"/>
    <n v="160"/>
    <n v="1655529"/>
    <s v="9.66"/>
    <n v="9.6645845527320873"/>
    <n v="10.115734050440443"/>
    <n v="0.95540121008927548"/>
    <n v="-0.45114949770835544"/>
  </r>
  <r>
    <s v=""/>
    <n v="2022"/>
    <x v="4"/>
    <x v="0"/>
    <s v="F"/>
    <x v="84"/>
    <s v="GR113-125"/>
    <n v="56"/>
    <n v="1655529"/>
    <s v="3.38"/>
    <n v="3.3826045934562305"/>
    <n v="2.8902097286972692"/>
    <n v="1.1703664823593625"/>
    <n v="0.49239486475896133"/>
  </r>
  <r>
    <s v=""/>
    <n v="2022"/>
    <x v="4"/>
    <x v="0"/>
    <s v="F"/>
    <x v="85"/>
    <s v="GR113-126"/>
    <n v="104"/>
    <n v="1655529"/>
    <s v="6.28"/>
    <n v="6.2819799592758567"/>
    <n v="7.2255243217431726"/>
    <n v="0.86941510118124077"/>
    <n v="-0.94354436246731588"/>
  </r>
  <r>
    <s v=""/>
    <n v="2022"/>
    <x v="4"/>
    <x v="0"/>
    <s v="F"/>
    <x v="86"/>
    <s v="GR113-127"/>
    <n v="71"/>
    <n v="1655529"/>
    <s v="4.29"/>
    <n v="4.2886593952748644"/>
    <n v="2.5760564973171314"/>
    <n v="1.6648157366662364"/>
    <n v="1.712602897957733"/>
  </r>
  <r>
    <s v=""/>
    <n v="2022"/>
    <x v="4"/>
    <x v="0"/>
    <s v="F"/>
    <x v="87"/>
    <s v="GR113-128"/>
    <n v="47"/>
    <n v="1655529"/>
    <s v="2.84"/>
    <n v="2.8389717123650509"/>
    <n v="1.7592580957287727"/>
    <n v="1.613732356416417"/>
    <n v="1.0797136166362782"/>
  </r>
  <r>
    <s v=""/>
    <n v="2022"/>
    <x v="4"/>
    <x v="0"/>
    <s v="F"/>
    <x v="88"/>
    <s v="GR113-129"/>
    <n v="24"/>
    <n v="1655529"/>
    <s v="1.45"/>
    <n v="1.4496876829098131"/>
    <n v="0.8167984015883587"/>
    <n v="1.7748414787427695"/>
    <n v="0.63288928132145439"/>
  </r>
  <r>
    <s v=""/>
    <n v="2022"/>
    <x v="4"/>
    <x v="0"/>
    <s v="F"/>
    <x v="90"/>
    <s v="GR113-131"/>
    <n v="21"/>
    <n v="1655529"/>
    <s v="1.27"/>
    <n v="1.2684767225460865"/>
    <n v="1.1937822792445243"/>
    <n v="1.0625695695104738"/>
    <n v="7.4694443301562163E-2"/>
  </r>
  <r>
    <s v=""/>
    <n v="2022"/>
    <x v="4"/>
    <x v="0"/>
    <s v="F"/>
    <x v="91"/>
    <s v="GR113-133"/>
    <n v="20"/>
    <n v="1655529"/>
    <s v="1.21"/>
    <n v="1.2080730690915109"/>
    <n v="1.1309516329684968"/>
    <n v="1.0681916307248149"/>
    <n v="7.7121436123014142E-2"/>
  </r>
  <r>
    <s v=""/>
    <n v="2022"/>
    <x v="4"/>
    <x v="0"/>
    <s v="F"/>
    <x v="92"/>
    <s v="GR113-134"/>
    <n v="0"/>
    <n v="1655529"/>
    <s v="Unreliable"/>
    <n v="0"/>
    <n v="0"/>
    <e v="#DIV/0!"/>
    <n v="0"/>
  </r>
  <r>
    <s v=""/>
    <n v="2022"/>
    <x v="4"/>
    <x v="0"/>
    <s v="F"/>
    <x v="93"/>
    <s v="GR113-137"/>
    <n v="114"/>
    <n v="1655529"/>
    <s v="6.89"/>
    <n v="6.8860164938216126"/>
    <e v="#DIV/0!"/>
    <e v="#DIV/0!"/>
    <e v="#DIV/0!"/>
  </r>
  <r>
    <s v=""/>
    <n v="2022"/>
    <x v="4"/>
    <x v="0"/>
    <s v="F"/>
    <x v="94"/>
    <s v="GR113-999"/>
    <n v="0"/>
    <n v="0"/>
    <s v="Unreliable"/>
    <e v="#DIV/0!"/>
    <e v="#DIV/0!"/>
    <e v="#DIV/0!"/>
    <e v="#DIV/0!"/>
  </r>
  <r>
    <s v=""/>
    <n v="2022"/>
    <x v="4"/>
    <x v="1"/>
    <s v="M"/>
    <x v="0"/>
    <s v="GR113-001"/>
    <n v="0"/>
    <n v="1748788"/>
    <s v="Unreliable"/>
    <n v="0"/>
    <n v="0"/>
    <e v="#DIV/0!"/>
    <n v="0"/>
  </r>
  <r>
    <s v=""/>
    <n v="2022"/>
    <x v="4"/>
    <x v="1"/>
    <s v="M"/>
    <x v="1"/>
    <s v="GR113-002"/>
    <n v="0"/>
    <n v="1748788"/>
    <s v="Unreliable"/>
    <n v="0"/>
    <n v="0"/>
    <e v="#DIV/0!"/>
    <n v="0"/>
  </r>
  <r>
    <s v=""/>
    <n v="2022"/>
    <x v="4"/>
    <x v="1"/>
    <s v="M"/>
    <x v="2"/>
    <s v="GR113-006"/>
    <n v="0"/>
    <n v="1748788"/>
    <s v="Unreliable"/>
    <n v="0"/>
    <n v="0"/>
    <e v="#DIV/0!"/>
    <n v="0"/>
  </r>
  <r>
    <s v=""/>
    <n v="2022"/>
    <x v="4"/>
    <x v="1"/>
    <s v="M"/>
    <x v="3"/>
    <s v="GR113-007"/>
    <n v="0"/>
    <n v="1748788"/>
    <s v="Unreliable"/>
    <n v="0"/>
    <n v="0"/>
    <e v="#DIV/0!"/>
    <n v="0"/>
  </r>
  <r>
    <s v=""/>
    <n v="2022"/>
    <x v="4"/>
    <x v="1"/>
    <s v="M"/>
    <x v="4"/>
    <s v="GR113-008"/>
    <n v="0"/>
    <n v="1748788"/>
    <s v="Unreliable"/>
    <n v="0"/>
    <n v="0"/>
    <e v="#DIV/0!"/>
    <n v="0"/>
  </r>
  <r>
    <s v=""/>
    <n v="2022"/>
    <x v="4"/>
    <x v="1"/>
    <s v="M"/>
    <x v="5"/>
    <s v="GR113-009"/>
    <n v="0"/>
    <n v="1748788"/>
    <s v="Unreliable"/>
    <n v="0"/>
    <n v="0"/>
    <e v="#DIV/0!"/>
    <n v="0"/>
  </r>
  <r>
    <s v=""/>
    <n v="2022"/>
    <x v="4"/>
    <x v="1"/>
    <s v="M"/>
    <x v="6"/>
    <s v="GR113-010"/>
    <n v="39"/>
    <n v="1748788"/>
    <s v="2.23"/>
    <n v="2.23011594315606"/>
    <n v="1.0412379216401091"/>
    <n v="2.1417928571438178"/>
    <n v="1.1888780215159509"/>
  </r>
  <r>
    <s v=""/>
    <n v="2022"/>
    <x v="4"/>
    <x v="1"/>
    <s v="M"/>
    <x v="7"/>
    <s v="GR113-011"/>
    <n v="0"/>
    <n v="1748788"/>
    <s v="Unreliable"/>
    <n v="0"/>
    <n v="0"/>
    <e v="#DIV/0!"/>
    <n v="0"/>
  </r>
  <r>
    <s v=""/>
    <n v="2022"/>
    <x v="4"/>
    <x v="1"/>
    <s v="M"/>
    <x v="8"/>
    <s v="GR113-012"/>
    <n v="0"/>
    <n v="1748788"/>
    <s v="Unreliable"/>
    <n v="0"/>
    <n v="0"/>
    <e v="#DIV/0!"/>
    <n v="0"/>
  </r>
  <r>
    <s v=""/>
    <n v="2022"/>
    <x v="4"/>
    <x v="1"/>
    <s v="M"/>
    <x v="9"/>
    <s v="GR113-013"/>
    <n v="0"/>
    <n v="1748788"/>
    <s v="Unreliable"/>
    <n v="0"/>
    <n v="0"/>
    <e v="#DIV/0!"/>
    <n v="0"/>
  </r>
  <r>
    <s v=""/>
    <n v="2022"/>
    <x v="4"/>
    <x v="1"/>
    <s v="M"/>
    <x v="10"/>
    <s v="GR113-014"/>
    <n v="0"/>
    <n v="1748788"/>
    <s v="Unreliable"/>
    <n v="0"/>
    <n v="0"/>
    <e v="#DIV/0!"/>
    <n v="0"/>
  </r>
  <r>
    <s v=""/>
    <n v="2022"/>
    <x v="4"/>
    <x v="1"/>
    <s v="M"/>
    <x v="97"/>
    <s v="GR113-016"/>
    <n v="26"/>
    <n v="1748788"/>
    <s v="1.49"/>
    <n v="1.4867439621040401"/>
    <n v="1.0412379216401091"/>
    <n v="1.4278619047625454"/>
    <n v="0.44550604046393105"/>
  </r>
  <r>
    <s v=""/>
    <n v="2022"/>
    <x v="4"/>
    <x v="1"/>
    <s v="M"/>
    <x v="11"/>
    <s v="GR113-017"/>
    <n v="0"/>
    <n v="1748788"/>
    <s v="Unreliable"/>
    <n v="0"/>
    <n v="0"/>
    <e v="#DIV/0!"/>
    <n v="0"/>
  </r>
  <r>
    <s v=""/>
    <n v="2022"/>
    <x v="4"/>
    <x v="1"/>
    <s v="M"/>
    <x v="98"/>
    <s v="GR113-018"/>
    <n v="179"/>
    <n v="1748788"/>
    <s v="10.24"/>
    <n v="10.235660354485507"/>
    <e v="#N/A"/>
    <e v="#N/A"/>
    <e v="#N/A"/>
  </r>
  <r>
    <s v=""/>
    <n v="2022"/>
    <x v="4"/>
    <x v="1"/>
    <s v="M"/>
    <x v="12"/>
    <s v="GR113-019"/>
    <n v="341"/>
    <n v="1748788"/>
    <s v="19.50"/>
    <n v="19.499218887595294"/>
    <n v="20.273514827228002"/>
    <n v="0.96180751358453132"/>
    <n v="-0.77429593963270804"/>
  </r>
  <r>
    <s v=""/>
    <n v="2022"/>
    <x v="4"/>
    <x v="1"/>
    <s v="M"/>
    <x v="118"/>
    <s v="GR113-020"/>
    <n v="11"/>
    <n v="1748788"/>
    <s v="Unreliable"/>
    <n v="0.62900706089017078"/>
    <e v="#N/A"/>
    <e v="#N/A"/>
    <e v="#N/A"/>
  </r>
  <r>
    <s v=""/>
    <n v="2022"/>
    <x v="4"/>
    <x v="1"/>
    <s v="M"/>
    <x v="14"/>
    <s v="GR113-022"/>
    <n v="14"/>
    <n v="1748788"/>
    <s v="Unreliable"/>
    <n v="0.80055444113294472"/>
    <n v="1.1637365006565923"/>
    <n v="0.68791727395442481"/>
    <n v="-0.36318205952364757"/>
  </r>
  <r>
    <s v=""/>
    <n v="2022"/>
    <x v="4"/>
    <x v="1"/>
    <s v="M"/>
    <x v="15"/>
    <s v="GR113-023"/>
    <n v="68"/>
    <n v="1748788"/>
    <s v="3.89"/>
    <n v="3.8884072855028742"/>
    <n v="4.1649516865604364"/>
    <n v="0.93360201465243353"/>
    <n v="-0.27654440105756217"/>
  </r>
  <r>
    <s v=""/>
    <n v="2022"/>
    <x v="4"/>
    <x v="1"/>
    <s v="M"/>
    <x v="99"/>
    <s v="GR113-024"/>
    <n v="10"/>
    <n v="1748788"/>
    <s v="Unreliable"/>
    <n v="0.57182460080924624"/>
    <n v="1.2862350796730757"/>
    <n v="0.44457238792973036"/>
    <n v="-0.71441047886382947"/>
  </r>
  <r>
    <s v=""/>
    <n v="2022"/>
    <x v="4"/>
    <x v="1"/>
    <s v="M"/>
    <x v="100"/>
    <s v="GR113-025"/>
    <n v="27"/>
    <n v="1748788"/>
    <s v="1.54"/>
    <n v="1.5439264221849647"/>
    <n v="1.653730816722526"/>
    <n v="0.93360201465243364"/>
    <n v="-0.1098043945375613"/>
  </r>
  <r>
    <s v=""/>
    <n v="2022"/>
    <x v="4"/>
    <x v="1"/>
    <s v="M"/>
    <x v="17"/>
    <s v="GR113-027"/>
    <n v="26"/>
    <n v="1748788"/>
    <s v="1.49"/>
    <n v="1.4867439621040401"/>
    <n v="1.5312322377060426"/>
    <n v="0.97094609523853104"/>
    <n v="-4.4488275602002414E-2"/>
  </r>
  <r>
    <s v=""/>
    <n v="2022"/>
    <x v="4"/>
    <x v="1"/>
    <s v="M"/>
    <x v="18"/>
    <s v="GR113-028"/>
    <n v="20"/>
    <n v="1748788"/>
    <s v="1.14"/>
    <n v="1.1436492016184925"/>
    <n v="0.79624076360714224"/>
    <n v="1.4363107917729747"/>
    <n v="0.34740843801135024"/>
  </r>
  <r>
    <s v=""/>
    <n v="2022"/>
    <x v="4"/>
    <x v="1"/>
    <s v="M"/>
    <x v="19"/>
    <s v="GR113-029"/>
    <n v="0"/>
    <n v="1748788"/>
    <s v="Unreliable"/>
    <n v="0"/>
    <e v="#N/A"/>
    <e v="#N/A"/>
    <e v="#N/A"/>
  </r>
  <r>
    <s v=""/>
    <n v="2022"/>
    <x v="4"/>
    <x v="1"/>
    <s v="M"/>
    <x v="20"/>
    <s v="GR113-030"/>
    <n v="0"/>
    <n v="1748788"/>
    <s v="Unreliable"/>
    <n v="0"/>
    <n v="0"/>
    <e v="#DIV/0!"/>
    <n v="0"/>
  </r>
  <r>
    <s v=""/>
    <n v="2022"/>
    <x v="4"/>
    <x v="1"/>
    <s v="M"/>
    <x v="101"/>
    <s v="GR113-031"/>
    <n v="0"/>
    <n v="1748788"/>
    <s v="Unreliable"/>
    <n v="0"/>
    <n v="0"/>
    <e v="#DIV/0!"/>
    <n v="0"/>
  </r>
  <r>
    <s v=""/>
    <n v="2022"/>
    <x v="4"/>
    <x v="1"/>
    <s v="M"/>
    <x v="21"/>
    <s v="GR113-032"/>
    <n v="0"/>
    <n v="1748788"/>
    <s v="Unreliable"/>
    <n v="0"/>
    <n v="0"/>
    <e v="#DIV/0!"/>
    <n v="0"/>
  </r>
  <r>
    <s v=""/>
    <n v="2022"/>
    <x v="4"/>
    <x v="1"/>
    <s v="M"/>
    <x v="23"/>
    <s v="GR113-036"/>
    <n v="53"/>
    <n v="1748788"/>
    <s v="3.03"/>
    <n v="3.0306703842890048"/>
    <n v="1.9599772642637345"/>
    <n v="1.5462783367680932"/>
    <n v="1.0706931200252703"/>
  </r>
  <r>
    <s v=""/>
    <n v="2022"/>
    <x v="4"/>
    <x v="1"/>
    <s v="M"/>
    <x v="24"/>
    <s v="GR113-037"/>
    <n v="36"/>
    <n v="1748788"/>
    <s v="2.06"/>
    <n v="2.0585685629132864"/>
    <n v="2.0212265537719762"/>
    <n v="1.0184749250753822"/>
    <n v="3.734200914131014E-2"/>
  </r>
  <r>
    <s v=""/>
    <n v="2022"/>
    <x v="4"/>
    <x v="1"/>
    <s v="M"/>
    <x v="27"/>
    <s v="GR113-040"/>
    <n v="20"/>
    <n v="1748788"/>
    <s v="1.14"/>
    <n v="1.1436492016184925"/>
    <n v="1.1637365006565923"/>
    <n v="0.98273896279203554"/>
    <n v="-2.0087299038099804E-2"/>
  </r>
  <r>
    <s v=""/>
    <n v="2022"/>
    <x v="4"/>
    <x v="1"/>
    <s v="M"/>
    <x v="28"/>
    <s v="GR113-042"/>
    <n v="0"/>
    <n v="1748788"/>
    <s v="Unreliable"/>
    <n v="0"/>
    <n v="0"/>
    <e v="#DIV/0!"/>
    <n v="0"/>
  </r>
  <r>
    <s v=""/>
    <n v="2022"/>
    <x v="4"/>
    <x v="1"/>
    <s v="M"/>
    <x v="29"/>
    <s v="GR113-043"/>
    <n v="55"/>
    <n v="1748788"/>
    <s v="3.15"/>
    <n v="3.1450353044508534"/>
    <n v="3.7362066600027442"/>
    <n v="0.84177230829317762"/>
    <n v="-0.59117135555189071"/>
  </r>
  <r>
    <s v=""/>
    <n v="2022"/>
    <x v="4"/>
    <x v="1"/>
    <s v="M"/>
    <x v="122"/>
    <s v="GR113-044"/>
    <n v="15"/>
    <n v="1748788"/>
    <s v="Unreliable"/>
    <n v="0.85773690121386925"/>
    <e v="#N/A"/>
    <e v="#N/A"/>
    <e v="#N/A"/>
  </r>
  <r>
    <s v=""/>
    <n v="2022"/>
    <x v="4"/>
    <x v="1"/>
    <s v="M"/>
    <x v="30"/>
    <s v="GR113-046"/>
    <n v="123"/>
    <n v="1748788"/>
    <s v="7.03"/>
    <n v="7.0334425899537285"/>
    <n v="5.2061896082005443"/>
    <n v="1.3509770329676394"/>
    <n v="1.8272529817531842"/>
  </r>
  <r>
    <s v=""/>
    <n v="2022"/>
    <x v="4"/>
    <x v="1"/>
    <s v="M"/>
    <x v="102"/>
    <s v="GR113-049"/>
    <n v="0"/>
    <n v="1748788"/>
    <s v="Unreliable"/>
    <n v="0"/>
    <e v="#N/A"/>
    <e v="#N/A"/>
    <e v="#N/A"/>
  </r>
  <r>
    <s v=""/>
    <n v="2022"/>
    <x v="4"/>
    <x v="1"/>
    <s v="M"/>
    <x v="31"/>
    <s v="GR113-051"/>
    <n v="0"/>
    <n v="1748788"/>
    <s v="Unreliable"/>
    <n v="0"/>
    <e v="#N/A"/>
    <e v="#N/A"/>
    <e v="#N/A"/>
  </r>
  <r>
    <s v=""/>
    <n v="2022"/>
    <x v="4"/>
    <x v="1"/>
    <s v="M"/>
    <x v="112"/>
    <s v="GR113-052"/>
    <n v="0"/>
    <n v="1748788"/>
    <s v="Unreliable"/>
    <n v="0"/>
    <n v="0"/>
    <e v="#DIV/0!"/>
    <n v="0"/>
  </r>
  <r>
    <s v=""/>
    <n v="2022"/>
    <x v="4"/>
    <x v="1"/>
    <s v="M"/>
    <x v="32"/>
    <s v="GR113-053"/>
    <n v="602"/>
    <n v="1748788"/>
    <s v="34.42"/>
    <n v="34.423840968716618"/>
    <n v="31.727131965269201"/>
    <n v="1.0849969359474227"/>
    <n v="2.6967090034474168"/>
  </r>
  <r>
    <s v=""/>
    <n v="2022"/>
    <x v="4"/>
    <x v="1"/>
    <s v="M"/>
    <x v="33"/>
    <s v="GR113-054"/>
    <n v="474"/>
    <n v="1748788"/>
    <s v="27.10"/>
    <n v="27.104486078358267"/>
    <n v="26.459693067560416"/>
    <n v="1.0243688771880868"/>
    <n v="0.64479301079785145"/>
  </r>
  <r>
    <s v=""/>
    <n v="2022"/>
    <x v="4"/>
    <x v="1"/>
    <s v="M"/>
    <x v="34"/>
    <s v="GR113-056"/>
    <n v="81"/>
    <n v="1748788"/>
    <s v="4.63"/>
    <n v="4.6317792665548936"/>
    <n v="4.2874502655769193"/>
    <n v="1.0803109026692443"/>
    <n v="0.34432900097797425"/>
  </r>
  <r>
    <s v=""/>
    <n v="2022"/>
    <x v="4"/>
    <x v="1"/>
    <s v="M"/>
    <x v="35"/>
    <s v="GR113-058"/>
    <n v="212"/>
    <n v="1748788"/>
    <s v="12.12"/>
    <n v="12.122681537156019"/>
    <n v="13.168597244271968"/>
    <n v="0.92057500979681817"/>
    <n v="-1.0459157071159488"/>
  </r>
  <r>
    <s v=""/>
    <n v="2022"/>
    <x v="4"/>
    <x v="1"/>
    <s v="M"/>
    <x v="36"/>
    <s v="GR113-059"/>
    <n v="63"/>
    <n v="1748788"/>
    <s v="3.60"/>
    <n v="3.6024949850982506"/>
    <n v="5.0836910291840613"/>
    <n v="0.708637673772329"/>
    <n v="-1.4811960440858107"/>
  </r>
  <r>
    <s v=""/>
    <n v="2022"/>
    <x v="4"/>
    <x v="1"/>
    <s v="M"/>
    <x v="38"/>
    <s v="GR113-061"/>
    <n v="146"/>
    <n v="1748788"/>
    <s v="8.35"/>
    <n v="8.3486391718149946"/>
    <n v="7.9011583465631796"/>
    <n v="1.0566348382888009"/>
    <n v="0.44748082525181498"/>
  </r>
  <r>
    <s v=""/>
    <n v="2022"/>
    <x v="4"/>
    <x v="1"/>
    <s v="M"/>
    <x v="39"/>
    <s v="GR113-062"/>
    <n v="84"/>
    <n v="1748788"/>
    <s v="4.80"/>
    <n v="4.8033266467976681"/>
    <n v="4.5324474236098862"/>
    <n v="1.0597644490649247"/>
    <n v="0.2708792231877819"/>
  </r>
  <r>
    <s v=""/>
    <n v="2022"/>
    <x v="4"/>
    <x v="1"/>
    <s v="M"/>
    <x v="40"/>
    <s v="GR113-063"/>
    <n v="62"/>
    <n v="1748788"/>
    <s v="3.55"/>
    <n v="3.5453125250173265"/>
    <n v="3.3687109229532934"/>
    <n v="1.0524240892445615"/>
    <n v="0.17660160206403308"/>
  </r>
  <r>
    <s v=""/>
    <n v="2022"/>
    <x v="4"/>
    <x v="1"/>
    <s v="M"/>
    <x v="41"/>
    <s v="GR113-064"/>
    <n v="172"/>
    <n v="1748788"/>
    <s v="9.84"/>
    <n v="9.8353831339190343"/>
    <n v="8.2074047941043897"/>
    <n v="1.1983548247777505"/>
    <n v="1.6279783398146446"/>
  </r>
  <r>
    <s v=""/>
    <n v="2022"/>
    <x v="4"/>
    <x v="1"/>
    <s v="M"/>
    <x v="103"/>
    <s v="GR113-067"/>
    <n v="13"/>
    <n v="1748788"/>
    <s v="Unreliable"/>
    <n v="0.74337198105202007"/>
    <n v="0.612492895082417"/>
    <n v="1.2136826190481638"/>
    <n v="0.13087908596960307"/>
  </r>
  <r>
    <s v=""/>
    <n v="2022"/>
    <x v="4"/>
    <x v="1"/>
    <s v="M"/>
    <x v="42"/>
    <s v="GR113-068"/>
    <n v="149"/>
    <n v="1748788"/>
    <s v="8.52"/>
    <n v="8.5201865520577673"/>
    <n v="7.1661668724642791"/>
    <n v="1.1889461554120735"/>
    <n v="1.3540196795934882"/>
  </r>
  <r>
    <s v=""/>
    <n v="2022"/>
    <x v="4"/>
    <x v="1"/>
    <s v="M"/>
    <x v="104"/>
    <s v="GR113-069"/>
    <n v="19"/>
    <n v="1748788"/>
    <s v="Unreliable"/>
    <n v="1.0864667415375677"/>
    <n v="1.3474843691813174"/>
    <n v="0.8062926490180109"/>
    <n v="-0.26101762764374969"/>
  </r>
  <r>
    <s v=""/>
    <n v="2022"/>
    <x v="4"/>
    <x v="1"/>
    <s v="M"/>
    <x v="43"/>
    <s v="GR113-070"/>
    <n v="80"/>
    <n v="1748788"/>
    <s v="4.57"/>
    <n v="4.5745968064739699"/>
    <n v="2.5724701593461514"/>
    <n v="1.7782895517189214"/>
    <n v="2.0021266471278185"/>
  </r>
  <r>
    <s v=""/>
    <n v="2022"/>
    <x v="4"/>
    <x v="1"/>
    <s v="M"/>
    <x v="105"/>
    <s v="GR113-072"/>
    <n v="28"/>
    <n v="1748788"/>
    <s v="1.60"/>
    <n v="1.6011088822658894"/>
    <n v="1.3474843691813174"/>
    <n v="1.1882207459212792"/>
    <n v="0.25362451308457201"/>
  </r>
  <r>
    <s v=""/>
    <n v="2022"/>
    <x v="4"/>
    <x v="1"/>
    <s v="M"/>
    <x v="106"/>
    <s v="GR113-073"/>
    <n v="21"/>
    <n v="1748788"/>
    <s v="1.20"/>
    <n v="1.200831661699417"/>
    <n v="1.1637365006565923"/>
    <n v="1.0318759109316373"/>
    <n v="3.7095161042824731E-2"/>
  </r>
  <r>
    <s v=""/>
    <n v="2022"/>
    <x v="4"/>
    <x v="1"/>
    <s v="M"/>
    <x v="45"/>
    <s v="GR113-075"/>
    <n v="12"/>
    <n v="1748788"/>
    <s v="Unreliable"/>
    <n v="0.68618952097109542"/>
    <n v="0.91873934262362567"/>
    <n v="0.74688161172194678"/>
    <n v="-0.23254982165253024"/>
  </r>
  <r>
    <s v=""/>
    <n v="2022"/>
    <x v="4"/>
    <x v="1"/>
    <s v="M"/>
    <x v="46"/>
    <s v="GR113-076"/>
    <n v="41"/>
    <n v="1748788"/>
    <s v="2.34"/>
    <n v="2.3444808633179095"/>
    <n v="1.7149801062307679"/>
    <n v="1.3670600928839205"/>
    <n v="0.62950075708714159"/>
  </r>
  <r>
    <s v=""/>
    <n v="2022"/>
    <x v="4"/>
    <x v="1"/>
    <s v="M"/>
    <x v="48"/>
    <s v="GR113-078"/>
    <n v="32"/>
    <n v="1748788"/>
    <s v="1.83"/>
    <n v="1.8298387225895876"/>
    <n v="1.4699829481978008"/>
    <n v="1.2448026862032446"/>
    <n v="0.35985577439178673"/>
  </r>
  <r>
    <s v=""/>
    <n v="2022"/>
    <x v="4"/>
    <x v="1"/>
    <s v="M"/>
    <x v="49"/>
    <s v="GR113-079"/>
    <n v="0"/>
    <n v="1748788"/>
    <s v="Unreliable"/>
    <n v="0"/>
    <n v="0"/>
    <e v="#DIV/0!"/>
    <n v="0"/>
  </r>
  <r>
    <s v=""/>
    <n v="2022"/>
    <x v="4"/>
    <x v="1"/>
    <s v="M"/>
    <x v="50"/>
    <s v="GR113-080"/>
    <n v="0"/>
    <n v="1748788"/>
    <s v="Unreliable"/>
    <n v="0"/>
    <n v="0"/>
    <e v="#DIV/0!"/>
    <n v="0"/>
  </r>
  <r>
    <s v=""/>
    <n v="2022"/>
    <x v="4"/>
    <x v="1"/>
    <s v="M"/>
    <x v="51"/>
    <s v="GR113-081"/>
    <n v="0"/>
    <n v="1748788"/>
    <s v="Unreliable"/>
    <n v="0"/>
    <n v="0"/>
    <e v="#DIV/0!"/>
    <n v="0"/>
  </r>
  <r>
    <s v=""/>
    <n v="2022"/>
    <x v="4"/>
    <x v="1"/>
    <s v="M"/>
    <x v="52"/>
    <s v="GR113-082"/>
    <n v="21"/>
    <n v="1748788"/>
    <s v="1.20"/>
    <n v="1.200831661699417"/>
    <n v="1.224985790164834"/>
    <n v="0.98028211538505539"/>
    <n v="-2.415412846541698E-2"/>
  </r>
  <r>
    <s v=""/>
    <n v="2022"/>
    <x v="4"/>
    <x v="1"/>
    <s v="M"/>
    <x v="53"/>
    <s v="GR113-083"/>
    <n v="0"/>
    <n v="1748788"/>
    <s v="Unreliable"/>
    <n v="0"/>
    <e v="#N/A"/>
    <e v="#N/A"/>
    <e v="#N/A"/>
  </r>
  <r>
    <s v=""/>
    <n v="2022"/>
    <x v="4"/>
    <x v="1"/>
    <s v="M"/>
    <x v="56"/>
    <s v="GR113-087"/>
    <n v="0"/>
    <n v="1748788"/>
    <s v="Unreliable"/>
    <n v="0"/>
    <n v="0"/>
    <e v="#DIV/0!"/>
    <n v="0"/>
  </r>
  <r>
    <s v=""/>
    <n v="2022"/>
    <x v="4"/>
    <x v="1"/>
    <s v="M"/>
    <x v="126"/>
    <s v="GR113-088"/>
    <n v="14"/>
    <n v="1748788"/>
    <s v="Unreliable"/>
    <n v="0.80055444113294472"/>
    <e v="#N/A"/>
    <e v="#N/A"/>
    <e v="#N/A"/>
  </r>
  <r>
    <s v=""/>
    <n v="2022"/>
    <x v="4"/>
    <x v="1"/>
    <s v="M"/>
    <x v="57"/>
    <s v="GR113-089"/>
    <n v="27"/>
    <n v="1748788"/>
    <s v="1.54"/>
    <n v="1.5439264221849647"/>
    <n v="1.0412379216401091"/>
    <n v="1.4827796703303355"/>
    <n v="0.50268850054485559"/>
  </r>
  <r>
    <s v=""/>
    <n v="2022"/>
    <x v="4"/>
    <x v="1"/>
    <s v="M"/>
    <x v="59"/>
    <s v="GR113-093"/>
    <n v="328"/>
    <n v="1748788"/>
    <s v="18.76"/>
    <n v="18.755846906543276"/>
    <n v="12.127359322631857"/>
    <n v="1.5465730343737285"/>
    <n v="6.6284875839114186"/>
  </r>
  <r>
    <s v=""/>
    <n v="2022"/>
    <x v="4"/>
    <x v="1"/>
    <s v="M"/>
    <x v="60"/>
    <s v="GR113-094"/>
    <n v="281"/>
    <n v="1748788"/>
    <s v="16.07"/>
    <n v="16.068271282739818"/>
    <n v="10.963622821975264"/>
    <n v="1.4655986933929266"/>
    <n v="5.1046484607645546"/>
  </r>
  <r>
    <s v=""/>
    <n v="2022"/>
    <x v="4"/>
    <x v="1"/>
    <s v="M"/>
    <x v="61"/>
    <s v="GR113-095"/>
    <n v="47"/>
    <n v="1748788"/>
    <s v="2.69"/>
    <n v="2.6875756238034572"/>
    <n v="1.1637365006565923"/>
    <n v="2.3094365625612832"/>
    <n v="1.5238391231468649"/>
  </r>
  <r>
    <s v=""/>
    <n v="2022"/>
    <x v="4"/>
    <x v="1"/>
    <s v="M"/>
    <x v="62"/>
    <s v="GR113-097"/>
    <n v="35"/>
    <n v="1748788"/>
    <s v="2.00"/>
    <n v="2.0013861028323614"/>
    <n v="0.612492895082417"/>
    <n v="3.2676070512835174"/>
    <n v="1.3888932077499443"/>
  </r>
  <r>
    <s v=""/>
    <n v="2022"/>
    <x v="4"/>
    <x v="1"/>
    <s v="M"/>
    <x v="63"/>
    <s v="GR113-098"/>
    <n v="0"/>
    <n v="1748788"/>
    <s v="Unreliable"/>
    <n v="0"/>
    <n v="0"/>
    <e v="#DIV/0!"/>
    <n v="0"/>
  </r>
  <r>
    <s v=""/>
    <n v="2022"/>
    <x v="4"/>
    <x v="1"/>
    <s v="M"/>
    <x v="65"/>
    <s v="GR113-100"/>
    <n v="32"/>
    <n v="1748788"/>
    <s v="1.83"/>
    <n v="1.8298387225895876"/>
    <e v="#N/A"/>
    <e v="#N/A"/>
    <e v="#N/A"/>
  </r>
  <r>
    <s v=""/>
    <n v="2022"/>
    <x v="4"/>
    <x v="1"/>
    <s v="M"/>
    <x v="66"/>
    <s v="GR113-101"/>
    <n v="0"/>
    <n v="1748788"/>
    <s v="Unreliable"/>
    <n v="0"/>
    <e v="#N/A"/>
    <e v="#N/A"/>
    <e v="#N/A"/>
  </r>
  <r>
    <s v=""/>
    <n v="2022"/>
    <x v="4"/>
    <x v="1"/>
    <s v="M"/>
    <x v="67"/>
    <s v="GR113-103"/>
    <n v="0"/>
    <n v="1748788"/>
    <s v="Unreliable"/>
    <n v="0"/>
    <n v="0"/>
    <e v="#DIV/0!"/>
    <n v="0"/>
  </r>
  <r>
    <s v=""/>
    <n v="2022"/>
    <x v="4"/>
    <x v="1"/>
    <s v="M"/>
    <x v="68"/>
    <s v="GR113-104"/>
    <n v="0"/>
    <n v="1748788"/>
    <s v="Unreliable"/>
    <n v="0"/>
    <n v="0"/>
    <e v="#DIV/0!"/>
    <n v="0"/>
  </r>
  <r>
    <s v=""/>
    <n v="2022"/>
    <x v="4"/>
    <x v="1"/>
    <s v="M"/>
    <x v="69"/>
    <s v="GR113-105"/>
    <n v="0"/>
    <n v="1748788"/>
    <s v="Unreliable"/>
    <n v="0"/>
    <n v="0"/>
    <e v="#DIV/0!"/>
    <n v="0"/>
  </r>
  <r>
    <s v=""/>
    <n v="2022"/>
    <x v="4"/>
    <x v="1"/>
    <s v="M"/>
    <x v="108"/>
    <s v="GR113-106"/>
    <n v="0"/>
    <n v="1748788"/>
    <s v="Unreliable"/>
    <n v="0"/>
    <n v="0"/>
    <e v="#DIV/0!"/>
    <n v="0"/>
  </r>
  <r>
    <s v=""/>
    <n v="2022"/>
    <x v="4"/>
    <x v="1"/>
    <s v="M"/>
    <x v="70"/>
    <s v="GR113-107"/>
    <n v="0"/>
    <n v="1748788"/>
    <s v="Unreliable"/>
    <n v="0"/>
    <n v="0"/>
    <e v="#DIV/0!"/>
    <n v="0"/>
  </r>
  <r>
    <s v=""/>
    <n v="2022"/>
    <x v="4"/>
    <x v="1"/>
    <s v="M"/>
    <x v="72"/>
    <s v="GR113-109"/>
    <n v="28"/>
    <n v="1748788"/>
    <s v="1.60"/>
    <n v="1.6011088822658894"/>
    <n v="1.1024872111483508"/>
    <n v="1.4522698005704522"/>
    <n v="0.49862167111753863"/>
  </r>
  <r>
    <s v=""/>
    <n v="2022"/>
    <x v="4"/>
    <x v="1"/>
    <s v="M"/>
    <x v="73"/>
    <s v="GR113-110"/>
    <n v="44"/>
    <n v="1748788"/>
    <s v="2.52"/>
    <n v="2.5160282435606831"/>
    <n v="1.9599772642637345"/>
    <n v="1.2837027701470962"/>
    <n v="0.55605097929694858"/>
  </r>
  <r>
    <s v=""/>
    <n v="2022"/>
    <x v="4"/>
    <x v="1"/>
    <s v="M"/>
    <x v="74"/>
    <s v="GR113-111"/>
    <n v="538"/>
    <n v="1748788"/>
    <s v="30.76"/>
    <n v="30.764163523537444"/>
    <n v="23.642225750181296"/>
    <n v="1.3012380411476925"/>
    <n v="7.121937773356148"/>
  </r>
  <r>
    <s v=""/>
    <n v="2022"/>
    <x v="4"/>
    <x v="1"/>
    <s v="M"/>
    <x v="75"/>
    <s v="GR113-112"/>
    <n v="1715"/>
    <n v="1748788"/>
    <s v="98.07"/>
    <n v="98.067919038785703"/>
    <n v="63.944258246604342"/>
    <n v="1.5336469876713825"/>
    <n v="34.123660792181362"/>
  </r>
  <r>
    <s v=""/>
    <n v="2022"/>
    <x v="4"/>
    <x v="1"/>
    <s v="M"/>
    <x v="76"/>
    <s v="GR113-113"/>
    <n v="366"/>
    <n v="1748788"/>
    <s v="20.93"/>
    <n v="20.92878038961841"/>
    <n v="16.231061719684053"/>
    <n v="1.2894276881614741"/>
    <n v="4.6977186699343569"/>
  </r>
  <r>
    <s v=""/>
    <n v="2022"/>
    <x v="4"/>
    <x v="1"/>
    <s v="M"/>
    <x v="77"/>
    <s v="GR113-114"/>
    <n v="338"/>
    <n v="1748788"/>
    <s v="19.33"/>
    <n v="19.32767150735252"/>
    <n v="15.128574508535701"/>
    <n v="1.2775606516296458"/>
    <n v="4.1990969988168185"/>
  </r>
  <r>
    <s v=""/>
    <n v="2022"/>
    <x v="4"/>
    <x v="1"/>
    <s v="M"/>
    <x v="115"/>
    <s v="GR113-116"/>
    <n v="20"/>
    <n v="1748788"/>
    <s v="1.14"/>
    <n v="1.1436492016184925"/>
    <n v="0.67374218459065871"/>
    <n v="1.6974582084589704"/>
    <n v="0.46990701702783377"/>
  </r>
  <r>
    <s v=""/>
    <n v="2022"/>
    <x v="4"/>
    <x v="1"/>
    <s v="M"/>
    <x v="78"/>
    <s v="GR113-117"/>
    <n v="1349"/>
    <n v="1748788"/>
    <s v="77.14"/>
    <n v="77.139138649167307"/>
    <n v="47.713196526920292"/>
    <n v="1.6167254400078725"/>
    <n v="29.425942122247015"/>
  </r>
  <r>
    <s v=""/>
    <n v="2022"/>
    <x v="4"/>
    <x v="1"/>
    <s v="M"/>
    <x v="79"/>
    <s v="GR113-118"/>
    <n v="59"/>
    <n v="1748788"/>
    <s v="3.37"/>
    <n v="3.3737651447745525"/>
    <n v="2.8787166068873602"/>
    <n v="1.1719684864785869"/>
    <n v="0.49504853788719227"/>
  </r>
  <r>
    <s v=""/>
    <n v="2022"/>
    <x v="4"/>
    <x v="1"/>
    <s v="M"/>
    <x v="110"/>
    <s v="GR113-120"/>
    <n v="28"/>
    <n v="1748788"/>
    <s v="1.60"/>
    <n v="1.6011088822658894"/>
    <n v="1.4699829481978008"/>
    <n v="1.0892023504278394"/>
    <n v="0.13112593406808859"/>
  </r>
  <r>
    <s v=""/>
    <n v="2022"/>
    <x v="4"/>
    <x v="1"/>
    <s v="M"/>
    <x v="81"/>
    <s v="GR113-122"/>
    <n v="1172"/>
    <n v="1748788"/>
    <s v="67.02"/>
    <n v="67.017843214843651"/>
    <n v="39.138295995766448"/>
    <n v="1.7123342115377969"/>
    <n v="27.879547219077203"/>
  </r>
  <r>
    <s v=""/>
    <n v="2022"/>
    <x v="4"/>
    <x v="1"/>
    <s v="M"/>
    <x v="82"/>
    <s v="GR113-123"/>
    <n v="79"/>
    <n v="1748788"/>
    <s v="4.52"/>
    <n v="4.5174143463930454"/>
    <n v="3.5524587914780188"/>
    <n v="1.2716303303024528"/>
    <n v="0.9649555549150266"/>
  </r>
  <r>
    <s v=""/>
    <n v="2022"/>
    <x v="4"/>
    <x v="1"/>
    <s v="M"/>
    <x v="83"/>
    <s v="GR113-124"/>
    <n v="629"/>
    <n v="1748788"/>
    <s v="35.97"/>
    <n v="35.967767390901585"/>
    <n v="34.177103545598875"/>
    <n v="1.0523936688465603"/>
    <n v="1.7906638453027099"/>
  </r>
  <r>
    <s v=""/>
    <n v="2022"/>
    <x v="4"/>
    <x v="1"/>
    <s v="M"/>
    <x v="84"/>
    <s v="GR113-125"/>
    <n v="325"/>
    <n v="1748788"/>
    <s v="18.58"/>
    <n v="18.584299526300502"/>
    <n v="17.394798220340647"/>
    <n v="1.0683825871902848"/>
    <n v="1.1895013059598547"/>
  </r>
  <r>
    <s v=""/>
    <n v="2022"/>
    <x v="4"/>
    <x v="1"/>
    <s v="M"/>
    <x v="85"/>
    <s v="GR113-126"/>
    <n v="304"/>
    <n v="1748788"/>
    <s v="17.38"/>
    <n v="17.383467864601084"/>
    <n v="16.782305325258228"/>
    <n v="1.0358212133370066"/>
    <n v="0.60116253934285524"/>
  </r>
  <r>
    <s v=""/>
    <n v="2022"/>
    <x v="4"/>
    <x v="1"/>
    <s v="M"/>
    <x v="86"/>
    <s v="GR113-127"/>
    <n v="195"/>
    <n v="1748788"/>
    <s v="11.15"/>
    <n v="11.150579715780301"/>
    <n v="8.7586483996785649"/>
    <n v="1.2730936563442274"/>
    <n v="2.3919313161017364"/>
  </r>
  <r>
    <s v=""/>
    <n v="2022"/>
    <x v="4"/>
    <x v="1"/>
    <s v="M"/>
    <x v="87"/>
    <s v="GR113-128"/>
    <n v="150"/>
    <n v="1748788"/>
    <s v="8.58"/>
    <n v="8.5773690121386927"/>
    <n v="6.4924246878736209"/>
    <n v="1.3211349263949532"/>
    <n v="2.0849443242650718"/>
  </r>
  <r>
    <s v=""/>
    <n v="2022"/>
    <x v="4"/>
    <x v="1"/>
    <s v="M"/>
    <x v="88"/>
    <s v="GR113-129"/>
    <n v="45"/>
    <n v="1748788"/>
    <s v="2.57"/>
    <n v="2.5732107036416076"/>
    <n v="2.2662237118049431"/>
    <n v="1.1354619097124192"/>
    <n v="0.30698699183666456"/>
  </r>
  <r>
    <s v=""/>
    <n v="2022"/>
    <x v="4"/>
    <x v="1"/>
    <s v="M"/>
    <x v="89"/>
    <s v="GR113-130"/>
    <n v="20"/>
    <n v="1748788"/>
    <s v="1.14"/>
    <n v="1.1436492016184925"/>
    <n v="0.79624076360714224"/>
    <n v="1.4363107917729747"/>
    <n v="0.34740843801135024"/>
  </r>
  <r>
    <s v=""/>
    <n v="2022"/>
    <x v="4"/>
    <x v="1"/>
    <s v="M"/>
    <x v="90"/>
    <s v="GR113-131"/>
    <n v="57"/>
    <n v="1748788"/>
    <s v="3.26"/>
    <n v="3.259400224612703"/>
    <n v="2.7562180278708768"/>
    <n v="1.1825625518930825"/>
    <n v="0.50318219674182618"/>
  </r>
  <r>
    <s v=""/>
    <n v="2022"/>
    <x v="4"/>
    <x v="1"/>
    <s v="M"/>
    <x v="91"/>
    <s v="GR113-133"/>
    <n v="53"/>
    <n v="1748788"/>
    <s v="3.03"/>
    <n v="3.0306703842890048"/>
    <n v="2.6337194488543934"/>
    <n v="1.1507187622460229"/>
    <n v="0.39695093543461146"/>
  </r>
  <r>
    <s v=""/>
    <n v="2022"/>
    <x v="4"/>
    <x v="1"/>
    <s v="M"/>
    <x v="92"/>
    <s v="GR113-134"/>
    <n v="0"/>
    <n v="1748788"/>
    <s v="Unreliable"/>
    <n v="0"/>
    <e v="#N/A"/>
    <e v="#N/A"/>
    <e v="#N/A"/>
  </r>
  <r>
    <s v=""/>
    <n v="2022"/>
    <x v="4"/>
    <x v="1"/>
    <s v="M"/>
    <x v="93"/>
    <s v="GR113-137"/>
    <n v="164"/>
    <n v="1748788"/>
    <s v="9.38"/>
    <n v="9.377923453271638"/>
    <e v="#DIV/0!"/>
    <e v="#DIV/0!"/>
    <e v="#DIV/0!"/>
  </r>
  <r>
    <s v=""/>
    <n v="2022"/>
    <x v="4"/>
    <x v="1"/>
    <s v="M"/>
    <x v="94"/>
    <s v="GR113-999"/>
    <n v="0"/>
    <n v="0"/>
    <s v="Unreliable"/>
    <e v="#DIV/0!"/>
    <e v="#DIV/0!"/>
    <e v="#DIV/0!"/>
    <e v="#DIV/0!"/>
  </r>
  <r>
    <s v=""/>
    <n v="2023"/>
    <x v="5"/>
    <x v="0"/>
    <s v="F"/>
    <x v="0"/>
    <s v="GR113-001"/>
    <n v="0"/>
    <n v="1685288"/>
    <s v="Unreliable"/>
    <n v="0"/>
    <n v="0"/>
    <e v="#DIV/0!"/>
    <n v="0"/>
  </r>
  <r>
    <s v=""/>
    <n v="2023"/>
    <x v="5"/>
    <x v="0"/>
    <s v="F"/>
    <x v="1"/>
    <s v="GR113-002"/>
    <n v="0"/>
    <n v="1685288"/>
    <s v="Unreliable"/>
    <n v="0"/>
    <n v="0"/>
    <e v="#DIV/0!"/>
    <n v="0"/>
  </r>
  <r>
    <s v=""/>
    <n v="2023"/>
    <x v="5"/>
    <x v="0"/>
    <s v="F"/>
    <x v="95"/>
    <s v="GR113-004"/>
    <n v="0"/>
    <n v="1685288"/>
    <s v="Unreliable"/>
    <n v="0"/>
    <n v="0"/>
    <e v="#DIV/0!"/>
    <n v="0"/>
  </r>
  <r>
    <s v=""/>
    <n v="2023"/>
    <x v="5"/>
    <x v="0"/>
    <s v="F"/>
    <x v="96"/>
    <s v="GR113-005"/>
    <n v="0"/>
    <n v="1685288"/>
    <s v="Unreliable"/>
    <n v="0"/>
    <n v="0"/>
    <e v="#DIV/0!"/>
    <n v="0"/>
  </r>
  <r>
    <s v=""/>
    <n v="2023"/>
    <x v="5"/>
    <x v="0"/>
    <s v="F"/>
    <x v="2"/>
    <s v="GR113-006"/>
    <n v="0"/>
    <n v="1685288"/>
    <s v="Unreliable"/>
    <n v="0"/>
    <n v="0"/>
    <e v="#DIV/0!"/>
    <n v="0"/>
  </r>
  <r>
    <s v=""/>
    <n v="2023"/>
    <x v="5"/>
    <x v="0"/>
    <s v="F"/>
    <x v="3"/>
    <s v="GR113-007"/>
    <n v="0"/>
    <n v="1685288"/>
    <s v="Unreliable"/>
    <n v="0"/>
    <n v="0"/>
    <e v="#DIV/0!"/>
    <n v="0"/>
  </r>
  <r>
    <s v=""/>
    <n v="2023"/>
    <x v="5"/>
    <x v="0"/>
    <s v="F"/>
    <x v="4"/>
    <s v="GR113-008"/>
    <n v="0"/>
    <n v="1685288"/>
    <s v="Unreliable"/>
    <n v="0"/>
    <n v="0"/>
    <e v="#DIV/0!"/>
    <n v="0"/>
  </r>
  <r>
    <s v=""/>
    <n v="2023"/>
    <x v="5"/>
    <x v="0"/>
    <s v="F"/>
    <x v="5"/>
    <s v="GR113-009"/>
    <n v="0"/>
    <n v="1685288"/>
    <s v="Unreliable"/>
    <n v="0"/>
    <n v="0"/>
    <e v="#DIV/0!"/>
    <n v="0"/>
  </r>
  <r>
    <s v=""/>
    <n v="2023"/>
    <x v="5"/>
    <x v="0"/>
    <s v="F"/>
    <x v="6"/>
    <s v="GR113-010"/>
    <n v="20"/>
    <n v="1685288"/>
    <s v="1.19"/>
    <n v="1.1867407825843417"/>
    <n v="1.2566129255205518"/>
    <n v="0.94439644737279338"/>
    <n v="-6.9872142936210135E-2"/>
  </r>
  <r>
    <s v=""/>
    <n v="2023"/>
    <x v="5"/>
    <x v="0"/>
    <s v="F"/>
    <x v="7"/>
    <s v="GR113-011"/>
    <n v="0"/>
    <n v="1685288"/>
    <s v="Unreliable"/>
    <n v="0"/>
    <n v="0"/>
    <e v="#DIV/0!"/>
    <n v="0"/>
  </r>
  <r>
    <s v=""/>
    <n v="2023"/>
    <x v="5"/>
    <x v="0"/>
    <s v="F"/>
    <x v="8"/>
    <s v="GR113-012"/>
    <n v="0"/>
    <n v="1685288"/>
    <s v="Unreliable"/>
    <n v="0"/>
    <n v="0"/>
    <e v="#DIV/0!"/>
    <n v="0"/>
  </r>
  <r>
    <s v=""/>
    <n v="2023"/>
    <x v="5"/>
    <x v="0"/>
    <s v="F"/>
    <x v="9"/>
    <s v="GR113-013"/>
    <n v="0"/>
    <n v="1685288"/>
    <s v="Unreliable"/>
    <n v="0"/>
    <n v="0"/>
    <e v="#DIV/0!"/>
    <n v="0"/>
  </r>
  <r>
    <s v=""/>
    <n v="2023"/>
    <x v="5"/>
    <x v="0"/>
    <s v="F"/>
    <x v="10"/>
    <s v="GR113-014"/>
    <n v="0"/>
    <n v="1685288"/>
    <s v="Unreliable"/>
    <n v="0"/>
    <n v="0"/>
    <e v="#DIV/0!"/>
    <n v="0"/>
  </r>
  <r>
    <s v=""/>
    <n v="2023"/>
    <x v="5"/>
    <x v="0"/>
    <s v="F"/>
    <x v="97"/>
    <s v="GR113-016"/>
    <n v="10"/>
    <n v="1685288"/>
    <s v="Unreliable"/>
    <n v="0.59337039129217084"/>
    <e v="#N/A"/>
    <e v="#N/A"/>
    <e v="#N/A"/>
  </r>
  <r>
    <s v=""/>
    <n v="2023"/>
    <x v="5"/>
    <x v="0"/>
    <s v="F"/>
    <x v="11"/>
    <s v="GR113-017"/>
    <n v="0"/>
    <n v="1685288"/>
    <s v="Unreliable"/>
    <n v="0"/>
    <n v="0"/>
    <e v="#DIV/0!"/>
    <n v="0"/>
  </r>
  <r>
    <s v=""/>
    <n v="2023"/>
    <x v="5"/>
    <x v="0"/>
    <s v="F"/>
    <x v="98"/>
    <s v="GR113-018"/>
    <n v="30"/>
    <n v="1685288"/>
    <s v="1.78"/>
    <n v="1.7801111738765125"/>
    <e v="#N/A"/>
    <e v="#N/A"/>
    <e v="#N/A"/>
  </r>
  <r>
    <s v=""/>
    <n v="2023"/>
    <x v="5"/>
    <x v="0"/>
    <s v="F"/>
    <x v="12"/>
    <s v="GR113-019"/>
    <n v="371"/>
    <n v="1685288"/>
    <s v="22.01"/>
    <n v="22.014041516939539"/>
    <n v="27.080008544967892"/>
    <n v="0.81292594425825138"/>
    <n v="-5.0659670280283535"/>
  </r>
  <r>
    <s v=""/>
    <n v="2023"/>
    <x v="5"/>
    <x v="0"/>
    <s v="F"/>
    <x v="14"/>
    <s v="GR113-022"/>
    <n v="10"/>
    <n v="1685288"/>
    <s v="Unreliable"/>
    <n v="0.59337039129217084"/>
    <n v="0.94245969414041386"/>
    <n v="0.62959763158186222"/>
    <n v="-0.34908930284824302"/>
  </r>
  <r>
    <s v=""/>
    <n v="2023"/>
    <x v="5"/>
    <x v="0"/>
    <s v="F"/>
    <x v="15"/>
    <s v="GR113-023"/>
    <n v="45"/>
    <n v="1685288"/>
    <s v="2.67"/>
    <n v="2.6701667608147686"/>
    <n v="3.2043629600774075"/>
    <n v="0.83329098297599391"/>
    <n v="-0.53419619926263895"/>
  </r>
  <r>
    <s v=""/>
    <n v="2023"/>
    <x v="5"/>
    <x v="0"/>
    <s v="F"/>
    <x v="99"/>
    <s v="GR113-024"/>
    <n v="12"/>
    <n v="1685288"/>
    <s v="Unreliable"/>
    <n v="0.71204446955060496"/>
    <n v="0.69113710903630354"/>
    <n v="1.030250669861229"/>
    <n v="2.0907360514301421E-2"/>
  </r>
  <r>
    <s v=""/>
    <n v="2023"/>
    <x v="5"/>
    <x v="0"/>
    <s v="F"/>
    <x v="16"/>
    <s v="GR113-026"/>
    <n v="0"/>
    <n v="1685288"/>
    <s v="Unreliable"/>
    <n v="0"/>
    <n v="0"/>
    <e v="#DIV/0!"/>
    <n v="0"/>
  </r>
  <r>
    <s v=""/>
    <n v="2023"/>
    <x v="5"/>
    <x v="0"/>
    <s v="F"/>
    <x v="17"/>
    <s v="GR113-027"/>
    <n v="17"/>
    <n v="1685288"/>
    <s v="Unreliable"/>
    <n v="1.0087296651966904"/>
    <n v="1.0052903404164415"/>
    <n v="1.0034212253335928"/>
    <n v="3.4393247802488869E-3"/>
  </r>
  <r>
    <s v=""/>
    <n v="2023"/>
    <x v="5"/>
    <x v="0"/>
    <s v="F"/>
    <x v="19"/>
    <s v="GR113-029"/>
    <n v="108"/>
    <n v="1685288"/>
    <s v="6.41"/>
    <n v="6.4084002259554449"/>
    <n v="7.5396775531233109"/>
    <n v="0.84995680263551399"/>
    <n v="-1.131277327167866"/>
  </r>
  <r>
    <s v=""/>
    <n v="2023"/>
    <x v="5"/>
    <x v="0"/>
    <s v="F"/>
    <x v="20"/>
    <s v="GR113-030"/>
    <n v="19"/>
    <n v="1685288"/>
    <s v="Unreliable"/>
    <n v="1.1274037434551247"/>
    <n v="2.136241973384938"/>
    <n v="0.52775095588479637"/>
    <n v="-1.0088382299298133"/>
  </r>
  <r>
    <s v=""/>
    <n v="2023"/>
    <x v="5"/>
    <x v="0"/>
    <s v="F"/>
    <x v="101"/>
    <s v="GR113-031"/>
    <n v="15"/>
    <n v="1685288"/>
    <s v="Unreliable"/>
    <n v="0.89005558693825626"/>
    <n v="0.75396775531233118"/>
    <n v="1.1804955592159916"/>
    <n v="0.13608783162592508"/>
  </r>
  <r>
    <s v=""/>
    <n v="2023"/>
    <x v="5"/>
    <x v="0"/>
    <s v="F"/>
    <x v="21"/>
    <s v="GR113-032"/>
    <n v="17"/>
    <n v="1685288"/>
    <s v="Unreliable"/>
    <n v="1.0087296651966904"/>
    <n v="1.6335968031767174"/>
    <n v="0.61748998482067252"/>
    <n v="-0.62486713798002702"/>
  </r>
  <r>
    <s v=""/>
    <n v="2023"/>
    <x v="5"/>
    <x v="0"/>
    <s v="F"/>
    <x v="22"/>
    <s v="GR113-033"/>
    <n v="0"/>
    <n v="1685288"/>
    <s v="Unreliable"/>
    <n v="0"/>
    <n v="0"/>
    <e v="#DIV/0!"/>
    <n v="0"/>
  </r>
  <r>
    <s v=""/>
    <n v="2023"/>
    <x v="5"/>
    <x v="0"/>
    <s v="F"/>
    <x v="127"/>
    <s v="GR113-035"/>
    <n v="0"/>
    <n v="1685288"/>
    <s v="Unreliable"/>
    <n v="0"/>
    <e v="#N/A"/>
    <e v="#N/A"/>
    <e v="#N/A"/>
  </r>
  <r>
    <s v=""/>
    <n v="2023"/>
    <x v="5"/>
    <x v="0"/>
    <s v="F"/>
    <x v="23"/>
    <s v="GR113-036"/>
    <n v="31"/>
    <n v="1685288"/>
    <s v="1.84"/>
    <n v="1.8394482130057297"/>
    <n v="1.6335968031767174"/>
    <n v="1.1260111487906381"/>
    <n v="0.20585140982901229"/>
  </r>
  <r>
    <s v=""/>
    <n v="2023"/>
    <x v="5"/>
    <x v="0"/>
    <s v="F"/>
    <x v="24"/>
    <s v="GR113-037"/>
    <n v="14"/>
    <n v="1685288"/>
    <s v="Unreliable"/>
    <n v="0.83071854780903909"/>
    <n v="1.6335968031767174"/>
    <n v="0.50852116396996561"/>
    <n v="-0.80287825536767832"/>
  </r>
  <r>
    <s v=""/>
    <n v="2023"/>
    <x v="5"/>
    <x v="0"/>
    <s v="F"/>
    <x v="25"/>
    <s v="GR113-038"/>
    <n v="0"/>
    <n v="1685288"/>
    <s v="Unreliable"/>
    <n v="0"/>
    <e v="#N/A"/>
    <e v="#N/A"/>
    <e v="#N/A"/>
  </r>
  <r>
    <s v=""/>
    <n v="2023"/>
    <x v="5"/>
    <x v="0"/>
    <s v="F"/>
    <x v="125"/>
    <s v="GR113-041"/>
    <n v="0"/>
    <n v="1685288"/>
    <s v="Unreliable"/>
    <n v="0"/>
    <e v="#N/A"/>
    <e v="#N/A"/>
    <e v="#N/A"/>
  </r>
  <r>
    <s v=""/>
    <n v="2023"/>
    <x v="5"/>
    <x v="0"/>
    <s v="F"/>
    <x v="28"/>
    <s v="GR113-042"/>
    <n v="0"/>
    <n v="1685288"/>
    <s v="Unreliable"/>
    <n v="0"/>
    <n v="0"/>
    <e v="#DIV/0!"/>
    <n v="0"/>
  </r>
  <r>
    <s v=""/>
    <n v="2023"/>
    <x v="5"/>
    <x v="0"/>
    <s v="F"/>
    <x v="29"/>
    <s v="GR113-043"/>
    <n v="54"/>
    <n v="1685288"/>
    <s v="3.20"/>
    <n v="3.2042001129777224"/>
    <n v="2.953040374973297"/>
    <n v="1.0850512374070391"/>
    <n v="0.25115973800442548"/>
  </r>
  <r>
    <s v=""/>
    <n v="2023"/>
    <x v="5"/>
    <x v="0"/>
    <s v="F"/>
    <x v="122"/>
    <s v="GR113-044"/>
    <n v="12"/>
    <n v="1685288"/>
    <s v="Unreliable"/>
    <n v="0.71204446955060496"/>
    <e v="#N/A"/>
    <e v="#N/A"/>
    <e v="#N/A"/>
  </r>
  <r>
    <s v=""/>
    <n v="2023"/>
    <x v="5"/>
    <x v="0"/>
    <s v="F"/>
    <x v="128"/>
    <s v="GR113-045"/>
    <n v="0"/>
    <n v="1685288"/>
    <s v="Unreliable"/>
    <n v="0"/>
    <e v="#N/A"/>
    <e v="#N/A"/>
    <e v="#N/A"/>
  </r>
  <r>
    <s v=""/>
    <n v="2023"/>
    <x v="5"/>
    <x v="0"/>
    <s v="F"/>
    <x v="30"/>
    <s v="GR113-046"/>
    <n v="53"/>
    <n v="1685288"/>
    <s v="3.14"/>
    <n v="3.1448630738485055"/>
    <n v="3.5813468377335727"/>
    <n v="0.87812301246943947"/>
    <n v="-0.43648376388506716"/>
  </r>
  <r>
    <s v=""/>
    <n v="2023"/>
    <x v="5"/>
    <x v="0"/>
    <s v="F"/>
    <x v="119"/>
    <s v="GR113-047"/>
    <n v="10"/>
    <n v="1685288"/>
    <s v="Unreliable"/>
    <n v="0.59337039129217084"/>
    <e v="#N/A"/>
    <e v="#N/A"/>
    <e v="#N/A"/>
  </r>
  <r>
    <s v=""/>
    <n v="2023"/>
    <x v="5"/>
    <x v="0"/>
    <s v="F"/>
    <x v="120"/>
    <s v="GR113-048"/>
    <n v="10"/>
    <n v="1685288"/>
    <s v="Unreliable"/>
    <n v="0.59337039129217084"/>
    <e v="#N/A"/>
    <e v="#N/A"/>
    <e v="#N/A"/>
  </r>
  <r>
    <s v=""/>
    <n v="2023"/>
    <x v="5"/>
    <x v="0"/>
    <s v="F"/>
    <x v="102"/>
    <s v="GR113-049"/>
    <n v="0"/>
    <n v="1685288"/>
    <s v="Unreliable"/>
    <n v="0"/>
    <n v="0"/>
    <e v="#DIV/0!"/>
    <n v="0"/>
  </r>
  <r>
    <s v=""/>
    <n v="2023"/>
    <x v="5"/>
    <x v="0"/>
    <s v="F"/>
    <x v="111"/>
    <s v="GR113-050"/>
    <n v="0"/>
    <n v="1685288"/>
    <s v="Unreliable"/>
    <n v="0"/>
    <n v="0"/>
    <e v="#DIV/0!"/>
    <n v="0"/>
  </r>
  <r>
    <s v=""/>
    <n v="2023"/>
    <x v="5"/>
    <x v="0"/>
    <s v="F"/>
    <x v="31"/>
    <s v="GR113-051"/>
    <n v="0"/>
    <n v="1685288"/>
    <s v="Unreliable"/>
    <n v="0"/>
    <n v="0"/>
    <e v="#DIV/0!"/>
    <n v="0"/>
  </r>
  <r>
    <s v=""/>
    <n v="2023"/>
    <x v="5"/>
    <x v="0"/>
    <s v="F"/>
    <x v="32"/>
    <s v="GR113-053"/>
    <n v="270"/>
    <n v="1685288"/>
    <s v="16.02"/>
    <n v="16.021000564888613"/>
    <n v="14.890863167418541"/>
    <n v="1.0758946868803974"/>
    <n v="1.1301373974700724"/>
  </r>
  <r>
    <s v=""/>
    <n v="2023"/>
    <x v="5"/>
    <x v="0"/>
    <s v="F"/>
    <x v="33"/>
    <s v="GR113-054"/>
    <n v="198"/>
    <n v="1685288"/>
    <s v="11.75"/>
    <n v="11.748733747584982"/>
    <n v="10.806871159476747"/>
    <n v="1.087154049882634"/>
    <n v="0.94186258810823453"/>
  </r>
  <r>
    <s v=""/>
    <n v="2023"/>
    <x v="5"/>
    <x v="0"/>
    <s v="F"/>
    <x v="34"/>
    <s v="GR113-056"/>
    <n v="32"/>
    <n v="1685288"/>
    <s v="1.90"/>
    <n v="1.8987852521349466"/>
    <n v="1.9477500345568555"/>
    <n v="0.97486084890094782"/>
    <n v="-4.8964782421908826E-2"/>
  </r>
  <r>
    <s v=""/>
    <n v="2023"/>
    <x v="5"/>
    <x v="0"/>
    <s v="F"/>
    <x v="35"/>
    <s v="GR113-058"/>
    <n v="64"/>
    <n v="1685288"/>
    <s v="3.80"/>
    <n v="3.7975705042698933"/>
    <n v="3.5813468377335727"/>
    <n v="1.0603749584536626"/>
    <n v="0.21622366653632064"/>
  </r>
  <r>
    <s v=""/>
    <n v="2023"/>
    <x v="5"/>
    <x v="0"/>
    <s v="F"/>
    <x v="36"/>
    <s v="GR113-059"/>
    <n v="18"/>
    <n v="1685288"/>
    <s v="Unreliable"/>
    <n v="1.0680667043259073"/>
    <n v="1.1309516329684968"/>
    <n v="0.94439644737279305"/>
    <n v="-6.2884928642589433E-2"/>
  </r>
  <r>
    <s v=""/>
    <n v="2023"/>
    <x v="5"/>
    <x v="0"/>
    <s v="F"/>
    <x v="37"/>
    <s v="GR113-060"/>
    <n v="0"/>
    <n v="1685288"/>
    <s v="Unreliable"/>
    <n v="0"/>
    <n v="0"/>
    <e v="#DIV/0!"/>
    <n v="0"/>
  </r>
  <r>
    <s v=""/>
    <n v="2023"/>
    <x v="5"/>
    <x v="0"/>
    <s v="F"/>
    <x v="38"/>
    <s v="GR113-061"/>
    <n v="46"/>
    <n v="1685288"/>
    <s v="2.73"/>
    <n v="2.729503799943986"/>
    <n v="2.4503952047650763"/>
    <n v="1.1139035020294485"/>
    <n v="0.27910859517890962"/>
  </r>
  <r>
    <s v=""/>
    <n v="2023"/>
    <x v="5"/>
    <x v="0"/>
    <s v="F"/>
    <x v="39"/>
    <s v="GR113-062"/>
    <n v="23"/>
    <n v="1685288"/>
    <s v="1.36"/>
    <n v="1.364751899971993"/>
    <n v="1.2566129255205518"/>
    <n v="1.0860559144787123"/>
    <n v="0.10813897445144116"/>
  </r>
  <r>
    <s v=""/>
    <n v="2023"/>
    <x v="5"/>
    <x v="0"/>
    <s v="F"/>
    <x v="40"/>
    <s v="GR113-063"/>
    <n v="23"/>
    <n v="1685288"/>
    <s v="1.36"/>
    <n v="1.364751899971993"/>
    <n v="1.1937822792445243"/>
    <n v="1.1432167520828551"/>
    <n v="0.17096962072746869"/>
  </r>
  <r>
    <s v=""/>
    <n v="2023"/>
    <x v="5"/>
    <x v="0"/>
    <s v="F"/>
    <x v="41"/>
    <s v="GR113-064"/>
    <n v="90"/>
    <n v="1685288"/>
    <s v="5.34"/>
    <n v="5.3403335216295371"/>
    <n v="4.8379597632541245"/>
    <n v="1.1038400034227454"/>
    <n v="0.50237375837541265"/>
  </r>
  <r>
    <s v=""/>
    <n v="2023"/>
    <x v="5"/>
    <x v="0"/>
    <s v="F"/>
    <x v="129"/>
    <s v="GR113-066"/>
    <n v="0"/>
    <n v="1685288"/>
    <s v="Unreliable"/>
    <n v="0"/>
    <e v="#N/A"/>
    <e v="#N/A"/>
    <e v="#N/A"/>
  </r>
  <r>
    <s v=""/>
    <n v="2023"/>
    <x v="5"/>
    <x v="0"/>
    <s v="F"/>
    <x v="103"/>
    <s v="GR113-067"/>
    <n v="12"/>
    <n v="1685288"/>
    <s v="Unreliable"/>
    <n v="0.71204446955060496"/>
    <e v="#N/A"/>
    <e v="#N/A"/>
    <e v="#N/A"/>
  </r>
  <r>
    <s v=""/>
    <n v="2023"/>
    <x v="5"/>
    <x v="0"/>
    <s v="F"/>
    <x v="42"/>
    <s v="GR113-068"/>
    <n v="75"/>
    <n v="1685288"/>
    <s v="4.45"/>
    <n v="4.4502779346912815"/>
    <n v="4.3981452393219316"/>
    <n v="1.01185333647085"/>
    <n v="5.2132695369349946E-2"/>
  </r>
  <r>
    <s v=""/>
    <n v="2023"/>
    <x v="5"/>
    <x v="0"/>
    <s v="F"/>
    <x v="43"/>
    <s v="GR113-070"/>
    <n v="55"/>
    <n v="1685288"/>
    <s v="3.26"/>
    <n v="3.2635371521069398"/>
    <n v="2.8273790824212419"/>
    <n v="1.1542623245667474"/>
    <n v="0.43615806968569792"/>
  </r>
  <r>
    <s v=""/>
    <n v="2023"/>
    <x v="5"/>
    <x v="0"/>
    <s v="F"/>
    <x v="44"/>
    <s v="GR113-071"/>
    <n v="0"/>
    <n v="1685288"/>
    <s v="Unreliable"/>
    <n v="0"/>
    <n v="0"/>
    <e v="#DIV/0!"/>
    <n v="0"/>
  </r>
  <r>
    <s v=""/>
    <n v="2023"/>
    <x v="5"/>
    <x v="0"/>
    <s v="F"/>
    <x v="46"/>
    <s v="GR113-076"/>
    <n v="20"/>
    <n v="1685288"/>
    <s v="1.19"/>
    <n v="1.1867407825843417"/>
    <n v="1.6964274494527452"/>
    <n v="0.69955292397984681"/>
    <n v="-0.50968666686840347"/>
  </r>
  <r>
    <s v=""/>
    <n v="2023"/>
    <x v="5"/>
    <x v="0"/>
    <s v="F"/>
    <x v="48"/>
    <s v="GR113-078"/>
    <n v="15"/>
    <n v="1685288"/>
    <s v="Unreliable"/>
    <n v="0.89005558693825626"/>
    <n v="1.3194435717965796"/>
    <n v="0.6745688909805666"/>
    <n v="-0.4293879848583233"/>
  </r>
  <r>
    <s v=""/>
    <n v="2023"/>
    <x v="5"/>
    <x v="0"/>
    <s v="F"/>
    <x v="49"/>
    <s v="GR113-079"/>
    <n v="0"/>
    <n v="1685288"/>
    <s v="Unreliable"/>
    <n v="0"/>
    <n v="0"/>
    <e v="#DIV/0!"/>
    <n v="0"/>
  </r>
  <r>
    <s v=""/>
    <n v="2023"/>
    <x v="5"/>
    <x v="0"/>
    <s v="F"/>
    <x v="50"/>
    <s v="GR113-080"/>
    <n v="0"/>
    <n v="1685288"/>
    <s v="Unreliable"/>
    <n v="0"/>
    <n v="0"/>
    <e v="#DIV/0!"/>
    <n v="0"/>
  </r>
  <r>
    <s v=""/>
    <n v="2023"/>
    <x v="5"/>
    <x v="0"/>
    <s v="F"/>
    <x v="51"/>
    <s v="GR113-081"/>
    <n v="0"/>
    <n v="1685288"/>
    <s v="Unreliable"/>
    <n v="0"/>
    <n v="0"/>
    <e v="#DIV/0!"/>
    <n v="0"/>
  </r>
  <r>
    <s v=""/>
    <n v="2023"/>
    <x v="5"/>
    <x v="0"/>
    <s v="F"/>
    <x v="52"/>
    <s v="GR113-082"/>
    <n v="29"/>
    <n v="1685288"/>
    <s v="1.72"/>
    <n v="1.7207741347472956"/>
    <n v="1.2566129255205518"/>
    <n v="1.3693748486905504"/>
    <n v="0.46416120922674375"/>
  </r>
  <r>
    <s v=""/>
    <n v="2023"/>
    <x v="5"/>
    <x v="0"/>
    <s v="F"/>
    <x v="53"/>
    <s v="GR113-083"/>
    <n v="0"/>
    <n v="1685288"/>
    <s v="Unreliable"/>
    <n v="0"/>
    <n v="0"/>
    <e v="#DIV/0!"/>
    <n v="0"/>
  </r>
  <r>
    <s v=""/>
    <n v="2023"/>
    <x v="5"/>
    <x v="0"/>
    <s v="F"/>
    <x v="54"/>
    <s v="GR113-084"/>
    <n v="0"/>
    <n v="1685288"/>
    <s v="Unreliable"/>
    <n v="0"/>
    <n v="0"/>
    <e v="#DIV/0!"/>
    <n v="0"/>
  </r>
  <r>
    <s v=""/>
    <n v="2023"/>
    <x v="5"/>
    <x v="0"/>
    <s v="F"/>
    <x v="107"/>
    <s v="GR113-085"/>
    <n v="14"/>
    <n v="1685288"/>
    <s v="Unreliable"/>
    <n v="0.83071854780903909"/>
    <n v="1.1309516329684968"/>
    <n v="0.73453057017883905"/>
    <n v="-0.30023308515945768"/>
  </r>
  <r>
    <s v=""/>
    <n v="2023"/>
    <x v="5"/>
    <x v="0"/>
    <s v="F"/>
    <x v="55"/>
    <s v="GR113-086"/>
    <n v="15"/>
    <n v="1685288"/>
    <s v="Unreliable"/>
    <n v="0.89005558693825626"/>
    <e v="#N/A"/>
    <e v="#N/A"/>
    <e v="#N/A"/>
  </r>
  <r>
    <s v=""/>
    <n v="2023"/>
    <x v="5"/>
    <x v="0"/>
    <s v="F"/>
    <x v="56"/>
    <s v="GR113-087"/>
    <n v="0"/>
    <n v="1685288"/>
    <s v="Unreliable"/>
    <n v="0"/>
    <n v="0"/>
    <e v="#DIV/0!"/>
    <n v="0"/>
  </r>
  <r>
    <s v=""/>
    <n v="2023"/>
    <x v="5"/>
    <x v="0"/>
    <s v="F"/>
    <x v="57"/>
    <s v="GR113-089"/>
    <n v="18"/>
    <n v="1685288"/>
    <s v="Unreliable"/>
    <n v="1.0680667043259073"/>
    <n v="0.87962904786438634"/>
    <n v="1.2142240037650196"/>
    <n v="0.188437656461521"/>
  </r>
  <r>
    <s v=""/>
    <n v="2023"/>
    <x v="5"/>
    <x v="0"/>
    <s v="F"/>
    <x v="113"/>
    <s v="GR113-091"/>
    <n v="0"/>
    <n v="1685288"/>
    <s v="Unreliable"/>
    <n v="0"/>
    <n v="0"/>
    <e v="#DIV/0!"/>
    <n v="0"/>
  </r>
  <r>
    <s v=""/>
    <n v="2023"/>
    <x v="5"/>
    <x v="0"/>
    <s v="F"/>
    <x v="59"/>
    <s v="GR113-093"/>
    <n v="195"/>
    <n v="1685288"/>
    <s v="11.57"/>
    <n v="11.570722630197332"/>
    <n v="7.0370323829150907"/>
    <n v="1.6442616717651313"/>
    <n v="4.5336902472822418"/>
  </r>
  <r>
    <s v=""/>
    <n v="2023"/>
    <x v="5"/>
    <x v="0"/>
    <s v="F"/>
    <x v="60"/>
    <s v="GR113-094"/>
    <n v="168"/>
    <n v="1685288"/>
    <s v="9.97"/>
    <n v="9.968622573708469"/>
    <n v="6.4715565664308423"/>
    <n v="1.5403747879478569"/>
    <n v="3.4970660072776267"/>
  </r>
  <r>
    <s v=""/>
    <n v="2023"/>
    <x v="5"/>
    <x v="0"/>
    <s v="F"/>
    <x v="61"/>
    <s v="GR113-095"/>
    <n v="27"/>
    <n v="1685288"/>
    <s v="1.60"/>
    <n v="1.6021000564888612"/>
    <e v="#N/A"/>
    <e v="#N/A"/>
    <e v="#N/A"/>
  </r>
  <r>
    <s v=""/>
    <n v="2023"/>
    <x v="5"/>
    <x v="0"/>
    <s v="F"/>
    <x v="62"/>
    <s v="GR113-097"/>
    <n v="18"/>
    <n v="1685288"/>
    <s v="Unreliable"/>
    <n v="1.0680667043259073"/>
    <e v="#N/A"/>
    <e v="#N/A"/>
    <e v="#N/A"/>
  </r>
  <r>
    <s v=""/>
    <n v="2023"/>
    <x v="5"/>
    <x v="0"/>
    <s v="F"/>
    <x v="63"/>
    <s v="GR113-098"/>
    <n v="0"/>
    <n v="1685288"/>
    <s v="Unreliable"/>
    <n v="0"/>
    <n v="0"/>
    <e v="#DIV/0!"/>
    <n v="0"/>
  </r>
  <r>
    <s v=""/>
    <n v="2023"/>
    <x v="5"/>
    <x v="0"/>
    <s v="F"/>
    <x v="65"/>
    <s v="GR113-100"/>
    <n v="17"/>
    <n v="1685288"/>
    <s v="Unreliable"/>
    <n v="1.0087296651966904"/>
    <e v="#N/A"/>
    <e v="#N/A"/>
    <e v="#N/A"/>
  </r>
  <r>
    <s v=""/>
    <n v="2023"/>
    <x v="5"/>
    <x v="0"/>
    <s v="F"/>
    <x v="66"/>
    <s v="GR113-101"/>
    <n v="0"/>
    <n v="1685288"/>
    <s v="Unreliable"/>
    <n v="0"/>
    <n v="0"/>
    <e v="#DIV/0!"/>
    <n v="0"/>
  </r>
  <r>
    <s v=""/>
    <n v="2023"/>
    <x v="5"/>
    <x v="0"/>
    <s v="F"/>
    <x v="67"/>
    <s v="GR113-103"/>
    <n v="0"/>
    <n v="1685288"/>
    <s v="Unreliable"/>
    <n v="0"/>
    <n v="0"/>
    <e v="#DIV/0!"/>
    <n v="0"/>
  </r>
  <r>
    <s v=""/>
    <n v="2023"/>
    <x v="5"/>
    <x v="0"/>
    <s v="F"/>
    <x v="68"/>
    <s v="GR113-104"/>
    <n v="0"/>
    <n v="1685288"/>
    <s v="Unreliable"/>
    <n v="0"/>
    <n v="0"/>
    <e v="#DIV/0!"/>
    <n v="0"/>
  </r>
  <r>
    <s v=""/>
    <n v="2023"/>
    <x v="5"/>
    <x v="0"/>
    <s v="F"/>
    <x v="69"/>
    <s v="GR113-105"/>
    <n v="28"/>
    <n v="1685288"/>
    <s v="1.66"/>
    <n v="1.6614370956180782"/>
    <n v="2.010580680832883"/>
    <n v="0.826346891451194"/>
    <n v="-0.34914358521480482"/>
  </r>
  <r>
    <s v=""/>
    <n v="2023"/>
    <x v="5"/>
    <x v="0"/>
    <s v="F"/>
    <x v="108"/>
    <s v="GR113-106"/>
    <n v="0"/>
    <n v="1685288"/>
    <s v="Unreliable"/>
    <n v="0"/>
    <n v="0"/>
    <e v="#DIV/0!"/>
    <n v="0"/>
  </r>
  <r>
    <s v=""/>
    <n v="2023"/>
    <x v="5"/>
    <x v="0"/>
    <s v="F"/>
    <x v="70"/>
    <s v="GR113-107"/>
    <n v="28"/>
    <n v="1685288"/>
    <s v="1.66"/>
    <n v="1.6614370956180782"/>
    <n v="2.010580680832883"/>
    <n v="0.826346891451194"/>
    <n v="-0.34914358521480482"/>
  </r>
  <r>
    <s v=""/>
    <n v="2023"/>
    <x v="5"/>
    <x v="0"/>
    <s v="F"/>
    <x v="71"/>
    <s v="GR113-108"/>
    <n v="0"/>
    <n v="1685288"/>
    <s v="Unreliable"/>
    <n v="0"/>
    <n v="0"/>
    <e v="#DIV/0!"/>
    <n v="0"/>
  </r>
  <r>
    <s v=""/>
    <n v="2023"/>
    <x v="5"/>
    <x v="0"/>
    <s v="F"/>
    <x v="72"/>
    <s v="GR113-109"/>
    <n v="21"/>
    <n v="1685288"/>
    <s v="1.25"/>
    <n v="1.2460778217135586"/>
    <n v="0.94245969414041386"/>
    <n v="1.3221550263219106"/>
    <n v="0.30361812757314477"/>
  </r>
  <r>
    <s v=""/>
    <n v="2023"/>
    <x v="5"/>
    <x v="0"/>
    <s v="F"/>
    <x v="73"/>
    <s v="GR113-110"/>
    <n v="17"/>
    <n v="1685288"/>
    <s v="Unreliable"/>
    <n v="1.0087296651966904"/>
    <n v="1.3194435717965796"/>
    <n v="0.76451140977797538"/>
    <n v="-0.31071390659988918"/>
  </r>
  <r>
    <s v=""/>
    <n v="2023"/>
    <x v="5"/>
    <x v="0"/>
    <s v="F"/>
    <x v="74"/>
    <s v="GR113-111"/>
    <n v="310"/>
    <n v="1685288"/>
    <s v="18.39"/>
    <n v="18.394482130057295"/>
    <n v="14.451048643486345"/>
    <n v="1.2728821681981126"/>
    <n v="3.9434334865709495"/>
  </r>
  <r>
    <s v=""/>
    <n v="2023"/>
    <x v="5"/>
    <x v="0"/>
    <s v="F"/>
    <x v="75"/>
    <s v="GR113-112"/>
    <n v="613"/>
    <n v="1685288"/>
    <s v="36.37"/>
    <n v="36.373604986210069"/>
    <n v="26.011887558275426"/>
    <n v="1.398345464346672"/>
    <n v="10.361717427934643"/>
  </r>
  <r>
    <s v=""/>
    <n v="2023"/>
    <x v="5"/>
    <x v="0"/>
    <s v="F"/>
    <x v="76"/>
    <s v="GR113-113"/>
    <n v="118"/>
    <n v="1685288"/>
    <s v="7.00"/>
    <n v="7.0017706172476162"/>
    <n v="6.4715565664308423"/>
    <n v="1.0819299105824234"/>
    <n v="0.53021405081677386"/>
  </r>
  <r>
    <s v=""/>
    <n v="2023"/>
    <x v="5"/>
    <x v="0"/>
    <s v="F"/>
    <x v="77"/>
    <s v="GR113-114"/>
    <n v="113"/>
    <n v="1685288"/>
    <s v="6.71"/>
    <n v="6.705085421601531"/>
    <n v="5.9689113962226212"/>
    <n v="1.123334721611849"/>
    <n v="0.73617402537890975"/>
  </r>
  <r>
    <s v=""/>
    <n v="2023"/>
    <x v="5"/>
    <x v="0"/>
    <s v="F"/>
    <x v="109"/>
    <s v="GR113-115"/>
    <n v="0"/>
    <n v="1685288"/>
    <s v="Unreliable"/>
    <n v="0"/>
    <e v="#N/A"/>
    <e v="#N/A"/>
    <e v="#N/A"/>
  </r>
  <r>
    <s v=""/>
    <n v="2023"/>
    <x v="5"/>
    <x v="0"/>
    <s v="F"/>
    <x v="78"/>
    <s v="GR113-117"/>
    <n v="495"/>
    <n v="1685288"/>
    <s v="29.37"/>
    <n v="29.371834368962457"/>
    <n v="19.540330991844584"/>
    <n v="1.5031390400306515"/>
    <n v="9.8315033771178726"/>
  </r>
  <r>
    <s v=""/>
    <n v="2023"/>
    <x v="5"/>
    <x v="0"/>
    <s v="F"/>
    <x v="79"/>
    <s v="GR113-118"/>
    <n v="18"/>
    <n v="1685288"/>
    <s v="Unreliable"/>
    <n v="1.0680667043259073"/>
    <n v="0.62830646276027591"/>
    <n v="1.6999136052710278"/>
    <n v="0.43976024156563143"/>
  </r>
  <r>
    <s v=""/>
    <n v="2023"/>
    <x v="5"/>
    <x v="0"/>
    <s v="F"/>
    <x v="81"/>
    <s v="GR113-122"/>
    <n v="436"/>
    <n v="1685288"/>
    <s v="25.87"/>
    <n v="25.870949060338649"/>
    <n v="17.152766433355534"/>
    <n v="1.5082668536796258"/>
    <n v="8.7181826269831149"/>
  </r>
  <r>
    <s v=""/>
    <n v="2023"/>
    <x v="5"/>
    <x v="0"/>
    <s v="F"/>
    <x v="82"/>
    <s v="GR113-123"/>
    <n v="31"/>
    <n v="1685288"/>
    <s v="1.84"/>
    <n v="1.8394482130057297"/>
    <n v="1.4451048643486346"/>
    <n v="1.2728821681981128"/>
    <n v="0.39434334865709508"/>
  </r>
  <r>
    <s v=""/>
    <n v="2023"/>
    <x v="5"/>
    <x v="0"/>
    <s v="F"/>
    <x v="83"/>
    <s v="GR113-124"/>
    <n v="169"/>
    <n v="1685288"/>
    <s v="10.03"/>
    <n v="10.027959612837687"/>
    <n v="10.115734050440443"/>
    <n v="0.99132297891926746"/>
    <n v="-8.7774437602755384E-2"/>
  </r>
  <r>
    <s v=""/>
    <n v="2023"/>
    <x v="5"/>
    <x v="0"/>
    <s v="F"/>
    <x v="84"/>
    <s v="GR113-125"/>
    <n v="60"/>
    <n v="1685288"/>
    <s v="3.56"/>
    <n v="3.560222347753025"/>
    <n v="2.8902097286972692"/>
    <n v="1.2318214530949478"/>
    <n v="0.67001261905575582"/>
  </r>
  <r>
    <s v=""/>
    <n v="2023"/>
    <x v="5"/>
    <x v="0"/>
    <s v="F"/>
    <x v="85"/>
    <s v="GR113-126"/>
    <n v="109"/>
    <n v="1685288"/>
    <s v="6.47"/>
    <n v="6.4677372650846623"/>
    <n v="7.2255243217431726"/>
    <n v="0.89512358924899549"/>
    <n v="-0.75778705665851032"/>
  </r>
  <r>
    <s v=""/>
    <n v="2023"/>
    <x v="5"/>
    <x v="0"/>
    <s v="F"/>
    <x v="86"/>
    <s v="GR113-127"/>
    <n v="48"/>
    <n v="1685288"/>
    <s v="2.85"/>
    <n v="2.8481778782024199"/>
    <n v="2.5760564973171314"/>
    <n v="1.1056348652169286"/>
    <n v="0.27212138088528848"/>
  </r>
  <r>
    <s v=""/>
    <n v="2023"/>
    <x v="5"/>
    <x v="0"/>
    <s v="F"/>
    <x v="87"/>
    <s v="GR113-128"/>
    <n v="31"/>
    <n v="1685288"/>
    <s v="1.84"/>
    <n v="1.8394482130057297"/>
    <n v="1.7592580957287727"/>
    <n v="1.0455817810198782"/>
    <n v="8.0190117276957018E-2"/>
  </r>
  <r>
    <s v=""/>
    <n v="2023"/>
    <x v="5"/>
    <x v="0"/>
    <s v="F"/>
    <x v="88"/>
    <s v="GR113-129"/>
    <n v="17"/>
    <n v="1685288"/>
    <s v="Unreliable"/>
    <n v="1.0087296651966904"/>
    <n v="0.8167984015883587"/>
    <n v="1.234979969641345"/>
    <n v="0.19193126360833168"/>
  </r>
  <r>
    <s v=""/>
    <n v="2023"/>
    <x v="5"/>
    <x v="0"/>
    <s v="F"/>
    <x v="90"/>
    <s v="GR113-131"/>
    <n v="24"/>
    <n v="1685288"/>
    <s v="1.42"/>
    <n v="1.4240889391012099"/>
    <n v="1.1937822792445243"/>
    <n v="1.1929218282603704"/>
    <n v="0.23030665985668564"/>
  </r>
  <r>
    <s v=""/>
    <n v="2023"/>
    <x v="5"/>
    <x v="0"/>
    <s v="F"/>
    <x v="91"/>
    <s v="GR113-133"/>
    <n v="21"/>
    <n v="1685288"/>
    <s v="1.25"/>
    <n v="1.2460778217135586"/>
    <n v="1.1309516329684968"/>
    <n v="1.1017958552682587"/>
    <n v="0.11512618874506186"/>
  </r>
  <r>
    <s v=""/>
    <n v="2023"/>
    <x v="5"/>
    <x v="0"/>
    <s v="F"/>
    <x v="92"/>
    <s v="GR113-134"/>
    <n v="0"/>
    <n v="1685288"/>
    <s v="Unreliable"/>
    <n v="0"/>
    <n v="0"/>
    <e v="#DIV/0!"/>
    <n v="0"/>
  </r>
  <r>
    <s v=""/>
    <n v="2023"/>
    <x v="5"/>
    <x v="0"/>
    <s v="F"/>
    <x v="93"/>
    <s v="GR113-137"/>
    <n v="21"/>
    <n v="1685288"/>
    <s v="1.25"/>
    <n v="1.2460778217135586"/>
    <e v="#DIV/0!"/>
    <e v="#DIV/0!"/>
    <e v="#DIV/0!"/>
  </r>
  <r>
    <s v=""/>
    <n v="2023"/>
    <x v="5"/>
    <x v="0"/>
    <s v="F"/>
    <x v="94"/>
    <s v="GR113-999"/>
    <n v="0"/>
    <n v="0"/>
    <s v="Unreliable"/>
    <e v="#DIV/0!"/>
    <e v="#DIV/0!"/>
    <e v="#DIV/0!"/>
    <e v="#DIV/0!"/>
  </r>
  <r>
    <s v=""/>
    <n v="2023"/>
    <x v="5"/>
    <x v="1"/>
    <s v="M"/>
    <x v="0"/>
    <s v="GR113-001"/>
    <n v="0"/>
    <n v="1762054"/>
    <s v="Unreliable"/>
    <n v="0"/>
    <n v="0"/>
    <e v="#DIV/0!"/>
    <n v="0"/>
  </r>
  <r>
    <s v=""/>
    <n v="2023"/>
    <x v="5"/>
    <x v="1"/>
    <s v="M"/>
    <x v="1"/>
    <s v="GR113-002"/>
    <n v="0"/>
    <n v="1762054"/>
    <s v="Unreliable"/>
    <n v="0"/>
    <n v="0"/>
    <e v="#DIV/0!"/>
    <n v="0"/>
  </r>
  <r>
    <s v=""/>
    <n v="2023"/>
    <x v="5"/>
    <x v="1"/>
    <s v="M"/>
    <x v="95"/>
    <s v="GR113-004"/>
    <n v="0"/>
    <n v="1762054"/>
    <s v="Unreliable"/>
    <n v="0"/>
    <n v="0"/>
    <e v="#DIV/0!"/>
    <n v="0"/>
  </r>
  <r>
    <s v=""/>
    <n v="2023"/>
    <x v="5"/>
    <x v="1"/>
    <s v="M"/>
    <x v="96"/>
    <s v="GR113-005"/>
    <n v="0"/>
    <n v="1762054"/>
    <s v="Unreliable"/>
    <n v="0"/>
    <n v="0"/>
    <e v="#DIV/0!"/>
    <n v="0"/>
  </r>
  <r>
    <s v=""/>
    <n v="2023"/>
    <x v="5"/>
    <x v="1"/>
    <s v="M"/>
    <x v="2"/>
    <s v="GR113-006"/>
    <n v="0"/>
    <n v="1762054"/>
    <s v="Unreliable"/>
    <n v="0"/>
    <n v="0"/>
    <e v="#DIV/0!"/>
    <n v="0"/>
  </r>
  <r>
    <s v=""/>
    <n v="2023"/>
    <x v="5"/>
    <x v="1"/>
    <s v="M"/>
    <x v="3"/>
    <s v="GR113-007"/>
    <n v="0"/>
    <n v="1762054"/>
    <s v="Unreliable"/>
    <n v="0"/>
    <n v="0"/>
    <e v="#DIV/0!"/>
    <n v="0"/>
  </r>
  <r>
    <s v=""/>
    <n v="2023"/>
    <x v="5"/>
    <x v="1"/>
    <s v="M"/>
    <x v="4"/>
    <s v="GR113-008"/>
    <n v="0"/>
    <n v="1762054"/>
    <s v="Unreliable"/>
    <n v="0"/>
    <n v="0"/>
    <e v="#DIV/0!"/>
    <n v="0"/>
  </r>
  <r>
    <s v=""/>
    <n v="2023"/>
    <x v="5"/>
    <x v="1"/>
    <s v="M"/>
    <x v="6"/>
    <s v="GR113-010"/>
    <n v="24"/>
    <n v="1762054"/>
    <s v="1.36"/>
    <n v="1.3620467931175777"/>
    <n v="1.0412379216401091"/>
    <n v="1.308103330478154"/>
    <n v="0.32080887147746862"/>
  </r>
  <r>
    <s v=""/>
    <n v="2023"/>
    <x v="5"/>
    <x v="1"/>
    <s v="M"/>
    <x v="8"/>
    <s v="GR113-012"/>
    <n v="0"/>
    <n v="1762054"/>
    <s v="Unreliable"/>
    <n v="0"/>
    <n v="0"/>
    <e v="#DIV/0!"/>
    <n v="0"/>
  </r>
  <r>
    <s v=""/>
    <n v="2023"/>
    <x v="5"/>
    <x v="1"/>
    <s v="M"/>
    <x v="9"/>
    <s v="GR113-013"/>
    <n v="0"/>
    <n v="1762054"/>
    <s v="Unreliable"/>
    <n v="0"/>
    <n v="0"/>
    <e v="#DIV/0!"/>
    <n v="0"/>
  </r>
  <r>
    <s v=""/>
    <n v="2023"/>
    <x v="5"/>
    <x v="1"/>
    <s v="M"/>
    <x v="10"/>
    <s v="GR113-014"/>
    <n v="0"/>
    <n v="1762054"/>
    <s v="Unreliable"/>
    <n v="0"/>
    <n v="0"/>
    <e v="#DIV/0!"/>
    <n v="0"/>
  </r>
  <r>
    <s v=""/>
    <n v="2023"/>
    <x v="5"/>
    <x v="1"/>
    <s v="M"/>
    <x v="97"/>
    <s v="GR113-016"/>
    <n v="17"/>
    <n v="1762054"/>
    <s v="Unreliable"/>
    <n v="0.96478314512495067"/>
    <n v="1.0412379216401091"/>
    <n v="0.92657319242202552"/>
    <n v="-7.6454776515158418E-2"/>
  </r>
  <r>
    <s v=""/>
    <n v="2023"/>
    <x v="5"/>
    <x v="1"/>
    <s v="M"/>
    <x v="11"/>
    <s v="GR113-017"/>
    <n v="0"/>
    <n v="1762054"/>
    <s v="Unreliable"/>
    <n v="0"/>
    <n v="0"/>
    <e v="#DIV/0!"/>
    <n v="0"/>
  </r>
  <r>
    <s v=""/>
    <n v="2023"/>
    <x v="5"/>
    <x v="1"/>
    <s v="M"/>
    <x v="98"/>
    <s v="GR113-018"/>
    <n v="41"/>
    <n v="1762054"/>
    <s v="2.33"/>
    <n v="2.3268299382425282"/>
    <e v="#N/A"/>
    <e v="#N/A"/>
    <e v="#N/A"/>
  </r>
  <r>
    <s v=""/>
    <n v="2023"/>
    <x v="5"/>
    <x v="1"/>
    <s v="M"/>
    <x v="12"/>
    <s v="GR113-019"/>
    <n v="339"/>
    <n v="1762054"/>
    <s v="19.24"/>
    <n v="19.238910952785783"/>
    <n v="20.273514827228002"/>
    <n v="0.94896771066787533"/>
    <n v="-1.0346038744422188"/>
  </r>
  <r>
    <s v=""/>
    <n v="2023"/>
    <x v="5"/>
    <x v="1"/>
    <s v="M"/>
    <x v="118"/>
    <s v="GR113-020"/>
    <n v="10"/>
    <n v="1762054"/>
    <s v="Unreliable"/>
    <n v="0.56751949713232397"/>
    <e v="#N/A"/>
    <e v="#N/A"/>
    <e v="#N/A"/>
  </r>
  <r>
    <s v=""/>
    <n v="2023"/>
    <x v="5"/>
    <x v="1"/>
    <s v="M"/>
    <x v="13"/>
    <s v="GR113-021"/>
    <n v="20"/>
    <n v="1762054"/>
    <s v="1.14"/>
    <n v="1.1350389942646479"/>
    <n v="0.67374218459065871"/>
    <n v="1.6846785316764104"/>
    <n v="0.46129680967398923"/>
  </r>
  <r>
    <s v=""/>
    <n v="2023"/>
    <x v="5"/>
    <x v="1"/>
    <s v="M"/>
    <x v="14"/>
    <s v="GR113-022"/>
    <n v="12"/>
    <n v="1762054"/>
    <s v="Unreliable"/>
    <n v="0.68102339655878885"/>
    <n v="1.1637365006565923"/>
    <n v="0.58520412152970058"/>
    <n v="-0.48271310409780344"/>
  </r>
  <r>
    <s v=""/>
    <n v="2023"/>
    <x v="5"/>
    <x v="1"/>
    <s v="M"/>
    <x v="15"/>
    <s v="GR113-023"/>
    <n v="73"/>
    <n v="1762054"/>
    <s v="4.14"/>
    <n v="4.1428923290659645"/>
    <n v="4.1649516865604364"/>
    <n v="0.99470357421776257"/>
    <n v="-2.2059357494471854E-2"/>
  </r>
  <r>
    <s v=""/>
    <n v="2023"/>
    <x v="5"/>
    <x v="1"/>
    <s v="M"/>
    <x v="99"/>
    <s v="GR113-024"/>
    <n v="19"/>
    <n v="1762054"/>
    <s v="Unreliable"/>
    <n v="1.0782870445514157"/>
    <n v="1.2862350796730757"/>
    <n v="0.838328126477071"/>
    <n v="-0.20794803512166005"/>
  </r>
  <r>
    <s v=""/>
    <n v="2023"/>
    <x v="5"/>
    <x v="1"/>
    <s v="M"/>
    <x v="100"/>
    <s v="GR113-025"/>
    <n v="11"/>
    <n v="1762054"/>
    <s v="Unreliable"/>
    <n v="0.62427144684555635"/>
    <n v="1.653730816722526"/>
    <n v="0.3774927820978623"/>
    <n v="-1.0294593698769696"/>
  </r>
  <r>
    <s v=""/>
    <n v="2023"/>
    <x v="5"/>
    <x v="1"/>
    <s v="M"/>
    <x v="17"/>
    <s v="GR113-027"/>
    <n v="21"/>
    <n v="1762054"/>
    <s v="1.19"/>
    <n v="1.1917909439778804"/>
    <n v="1.5312322377060426"/>
    <n v="0.77832148163450166"/>
    <n v="-0.33944129372816212"/>
  </r>
  <r>
    <s v=""/>
    <n v="2023"/>
    <x v="5"/>
    <x v="1"/>
    <s v="M"/>
    <x v="18"/>
    <s v="GR113-028"/>
    <n v="14"/>
    <n v="1762054"/>
    <s v="Unreliable"/>
    <n v="0.79452729598525351"/>
    <n v="0.79624076360714224"/>
    <n v="0.99784805337756588"/>
    <n v="-1.7134676218887313E-3"/>
  </r>
  <r>
    <s v=""/>
    <n v="2023"/>
    <x v="5"/>
    <x v="1"/>
    <s v="M"/>
    <x v="19"/>
    <s v="GR113-029"/>
    <n v="0"/>
    <n v="1762054"/>
    <s v="Unreliable"/>
    <n v="0"/>
    <e v="#N/A"/>
    <e v="#N/A"/>
    <e v="#N/A"/>
  </r>
  <r>
    <s v=""/>
    <n v="2023"/>
    <x v="5"/>
    <x v="1"/>
    <s v="M"/>
    <x v="20"/>
    <s v="GR113-030"/>
    <n v="0"/>
    <n v="1762054"/>
    <s v="Unreliable"/>
    <n v="0"/>
    <n v="0"/>
    <e v="#DIV/0!"/>
    <n v="0"/>
  </r>
  <r>
    <s v=""/>
    <n v="2023"/>
    <x v="5"/>
    <x v="1"/>
    <s v="M"/>
    <x v="101"/>
    <s v="GR113-031"/>
    <n v="0"/>
    <n v="1762054"/>
    <s v="Unreliable"/>
    <n v="0"/>
    <n v="0"/>
    <e v="#DIV/0!"/>
    <n v="0"/>
  </r>
  <r>
    <s v=""/>
    <n v="2023"/>
    <x v="5"/>
    <x v="1"/>
    <s v="M"/>
    <x v="21"/>
    <s v="GR113-032"/>
    <n v="0"/>
    <n v="1762054"/>
    <s v="Unreliable"/>
    <n v="0"/>
    <n v="0"/>
    <e v="#DIV/0!"/>
    <n v="0"/>
  </r>
  <r>
    <s v=""/>
    <n v="2023"/>
    <x v="5"/>
    <x v="1"/>
    <s v="M"/>
    <x v="23"/>
    <s v="GR113-036"/>
    <n v="42"/>
    <n v="1762054"/>
    <s v="2.38"/>
    <n v="2.3835818879557609"/>
    <n v="1.9599772642637345"/>
    <n v="1.2161273150539087"/>
    <n v="0.42360462369202634"/>
  </r>
  <r>
    <s v=""/>
    <n v="2023"/>
    <x v="5"/>
    <x v="1"/>
    <s v="M"/>
    <x v="24"/>
    <s v="GR113-037"/>
    <n v="42"/>
    <n v="1762054"/>
    <s v="2.38"/>
    <n v="2.3835818879557609"/>
    <n v="2.0212265537719762"/>
    <n v="1.1792749721734872"/>
    <n v="0.36235533418378463"/>
  </r>
  <r>
    <s v=""/>
    <n v="2023"/>
    <x v="5"/>
    <x v="1"/>
    <s v="M"/>
    <x v="26"/>
    <s v="GR113-039"/>
    <n v="12"/>
    <n v="1762054"/>
    <s v="Unreliable"/>
    <n v="0.68102339655878885"/>
    <e v="#N/A"/>
    <e v="#N/A"/>
    <e v="#N/A"/>
  </r>
  <r>
    <s v=""/>
    <n v="2023"/>
    <x v="5"/>
    <x v="1"/>
    <s v="M"/>
    <x v="27"/>
    <s v="GR113-040"/>
    <n v="22"/>
    <n v="1762054"/>
    <s v="1.25"/>
    <n v="1.2485428936911127"/>
    <n v="1.1637365006565923"/>
    <n v="1.0728742228044508"/>
    <n v="8.4806393034520422E-2"/>
  </r>
  <r>
    <s v=""/>
    <n v="2023"/>
    <x v="5"/>
    <x v="1"/>
    <s v="M"/>
    <x v="28"/>
    <s v="GR113-042"/>
    <n v="0"/>
    <n v="1762054"/>
    <s v="Unreliable"/>
    <n v="0"/>
    <n v="0"/>
    <e v="#DIV/0!"/>
    <n v="0"/>
  </r>
  <r>
    <s v=""/>
    <n v="2023"/>
    <x v="5"/>
    <x v="1"/>
    <s v="M"/>
    <x v="29"/>
    <s v="GR113-043"/>
    <n v="59"/>
    <n v="1762054"/>
    <s v="3.35"/>
    <n v="3.3483650330807113"/>
    <n v="3.7362066600027442"/>
    <n v="0.8961937434901559"/>
    <n v="-0.38784162692203283"/>
  </r>
  <r>
    <s v=""/>
    <n v="2023"/>
    <x v="5"/>
    <x v="1"/>
    <s v="M"/>
    <x v="30"/>
    <s v="GR113-046"/>
    <n v="139"/>
    <n v="1762054"/>
    <s v="7.89"/>
    <n v="7.8885210101393035"/>
    <n v="5.2061896082005443"/>
    <n v="1.5152196911371951"/>
    <n v="2.6823314019387592"/>
  </r>
  <r>
    <s v=""/>
    <n v="2023"/>
    <x v="5"/>
    <x v="1"/>
    <s v="M"/>
    <x v="102"/>
    <s v="GR113-049"/>
    <n v="0"/>
    <n v="1762054"/>
    <s v="Unreliable"/>
    <n v="0"/>
    <e v="#N/A"/>
    <e v="#N/A"/>
    <e v="#N/A"/>
  </r>
  <r>
    <s v=""/>
    <n v="2023"/>
    <x v="5"/>
    <x v="1"/>
    <s v="M"/>
    <x v="112"/>
    <s v="GR113-052"/>
    <n v="0"/>
    <n v="1762054"/>
    <s v="Unreliable"/>
    <n v="0"/>
    <n v="0"/>
    <e v="#DIV/0!"/>
    <n v="0"/>
  </r>
  <r>
    <s v=""/>
    <n v="2023"/>
    <x v="5"/>
    <x v="1"/>
    <s v="M"/>
    <x v="32"/>
    <s v="GR113-053"/>
    <n v="575"/>
    <n v="1762054"/>
    <s v="32.63"/>
    <n v="32.63237108510863"/>
    <n v="31.727131965269201"/>
    <n v="1.028532018615183"/>
    <n v="0.90523911983942895"/>
  </r>
  <r>
    <s v=""/>
    <n v="2023"/>
    <x v="5"/>
    <x v="1"/>
    <s v="M"/>
    <x v="33"/>
    <s v="GR113-054"/>
    <n v="463"/>
    <n v="1762054"/>
    <s v="26.28"/>
    <n v="26.276152717226598"/>
    <n v="26.459693067560416"/>
    <n v="0.99306339835971724"/>
    <n v="-0.18354035033381777"/>
  </r>
  <r>
    <s v=""/>
    <n v="2023"/>
    <x v="5"/>
    <x v="1"/>
    <s v="M"/>
    <x v="34"/>
    <s v="GR113-056"/>
    <n v="89"/>
    <n v="1762054"/>
    <s v="5.05"/>
    <n v="5.0509235244776836"/>
    <n v="4.2874502655769193"/>
    <n v="1.1780716303651468"/>
    <n v="0.76347325890076423"/>
  </r>
  <r>
    <s v=""/>
    <n v="2023"/>
    <x v="5"/>
    <x v="1"/>
    <s v="M"/>
    <x v="35"/>
    <s v="GR113-058"/>
    <n v="221"/>
    <n v="1762054"/>
    <s v="12.54"/>
    <n v="12.542180886624358"/>
    <n v="13.168597244271968"/>
    <n v="0.95243104895473307"/>
    <n v="-0.62641635764761006"/>
  </r>
  <r>
    <s v=""/>
    <n v="2023"/>
    <x v="5"/>
    <x v="1"/>
    <s v="M"/>
    <x v="36"/>
    <s v="GR113-059"/>
    <n v="68"/>
    <n v="1762054"/>
    <s v="3.86"/>
    <n v="3.8591325804998027"/>
    <n v="5.0836910291840613"/>
    <n v="0.75912020583973183"/>
    <n v="-1.2245584486842587"/>
  </r>
  <r>
    <s v=""/>
    <n v="2023"/>
    <x v="5"/>
    <x v="1"/>
    <s v="M"/>
    <x v="38"/>
    <s v="GR113-061"/>
    <n v="150"/>
    <n v="1762054"/>
    <s v="8.51"/>
    <n v="8.5127924569848599"/>
    <n v="7.9011583465631796"/>
    <n v="1.0774106888628205"/>
    <n v="0.61163411042168025"/>
  </r>
  <r>
    <s v=""/>
    <n v="2023"/>
    <x v="5"/>
    <x v="1"/>
    <s v="M"/>
    <x v="39"/>
    <s v="GR113-062"/>
    <n v="83"/>
    <n v="1762054"/>
    <s v="4.71"/>
    <n v="4.710411826198289"/>
    <n v="4.5324474236098862"/>
    <n v="1.0392645266355152"/>
    <n v="0.17796440258840285"/>
  </r>
  <r>
    <s v=""/>
    <n v="2023"/>
    <x v="5"/>
    <x v="1"/>
    <s v="M"/>
    <x v="40"/>
    <s v="GR113-063"/>
    <n v="67"/>
    <n v="1762054"/>
    <s v="3.80"/>
    <n v="3.8023806307865708"/>
    <n v="3.3687109229532934"/>
    <n v="1.128734616223195"/>
    <n v="0.43366970783327741"/>
  </r>
  <r>
    <s v=""/>
    <n v="2023"/>
    <x v="5"/>
    <x v="1"/>
    <s v="M"/>
    <x v="41"/>
    <s v="GR113-064"/>
    <n v="143"/>
    <n v="1762054"/>
    <s v="8.12"/>
    <n v="8.1155288089922326"/>
    <n v="8.2074047941043897"/>
    <n v="0.98880572027126601"/>
    <n v="-9.187598511215711E-2"/>
  </r>
  <r>
    <s v=""/>
    <n v="2023"/>
    <x v="5"/>
    <x v="1"/>
    <s v="M"/>
    <x v="103"/>
    <s v="GR113-067"/>
    <n v="20"/>
    <n v="1762054"/>
    <s v="1.14"/>
    <n v="1.1350389942646479"/>
    <n v="0.612492895082417"/>
    <n v="1.8531463848440515"/>
    <n v="0.52254609918223094"/>
  </r>
  <r>
    <s v=""/>
    <n v="2023"/>
    <x v="5"/>
    <x v="1"/>
    <s v="M"/>
    <x v="42"/>
    <s v="GR113-068"/>
    <n v="115"/>
    <n v="1762054"/>
    <s v="6.53"/>
    <n v="6.5264742170217254"/>
    <n v="7.1661668724642791"/>
    <n v="0.91073433443190555"/>
    <n v="-0.63969265544255371"/>
  </r>
  <r>
    <s v=""/>
    <n v="2023"/>
    <x v="5"/>
    <x v="1"/>
    <s v="M"/>
    <x v="104"/>
    <s v="GR113-069"/>
    <n v="13"/>
    <n v="1762054"/>
    <s v="Unreliable"/>
    <n v="0.73777534627202113"/>
    <n v="1.3474843691813174"/>
    <n v="0.54752052279483332"/>
    <n v="-0.60970902290929629"/>
  </r>
  <r>
    <s v=""/>
    <n v="2023"/>
    <x v="5"/>
    <x v="1"/>
    <s v="M"/>
    <x v="43"/>
    <s v="GR113-070"/>
    <n v="71"/>
    <n v="1762054"/>
    <s v="4.03"/>
    <n v="4.0293884296394999"/>
    <n v="2.5724701593461514"/>
    <n v="1.5663499205229481"/>
    <n v="1.4569182702933485"/>
  </r>
  <r>
    <s v=""/>
    <n v="2023"/>
    <x v="5"/>
    <x v="1"/>
    <s v="M"/>
    <x v="44"/>
    <s v="GR113-071"/>
    <n v="0"/>
    <n v="1762054"/>
    <s v="Unreliable"/>
    <n v="0"/>
    <n v="0"/>
    <e v="#DIV/0!"/>
    <n v="0"/>
  </r>
  <r>
    <s v=""/>
    <n v="2023"/>
    <x v="5"/>
    <x v="1"/>
    <s v="M"/>
    <x v="105"/>
    <s v="GR113-072"/>
    <n v="28"/>
    <n v="1762054"/>
    <s v="1.59"/>
    <n v="1.589054591970507"/>
    <n v="1.3474843691813174"/>
    <n v="1.1792749721734872"/>
    <n v="0.2415702227891896"/>
  </r>
  <r>
    <s v=""/>
    <n v="2023"/>
    <x v="5"/>
    <x v="1"/>
    <s v="M"/>
    <x v="106"/>
    <s v="GR113-073"/>
    <n v="25"/>
    <n v="1762054"/>
    <s v="1.42"/>
    <n v="1.41879874283081"/>
    <n v="1.1637365006565923"/>
    <n v="1.219175253186876"/>
    <n v="0.25506224217421769"/>
  </r>
  <r>
    <s v=""/>
    <n v="2023"/>
    <x v="5"/>
    <x v="1"/>
    <s v="M"/>
    <x v="45"/>
    <s v="GR113-075"/>
    <n v="16"/>
    <n v="1762054"/>
    <s v="Unreliable"/>
    <n v="0.90803119541171839"/>
    <n v="0.91873934262362567"/>
    <n v="0.98834473858349392"/>
    <n v="-1.0708147211907271E-2"/>
  </r>
  <r>
    <s v=""/>
    <n v="2023"/>
    <x v="5"/>
    <x v="1"/>
    <s v="M"/>
    <x v="46"/>
    <s v="GR113-076"/>
    <n v="29"/>
    <n v="1762054"/>
    <s v="1.65"/>
    <n v="1.6458065416837397"/>
    <n v="1.7149801062307679"/>
    <n v="0.95966509215138374"/>
    <n v="-6.9173564547028166E-2"/>
  </r>
  <r>
    <s v=""/>
    <n v="2023"/>
    <x v="5"/>
    <x v="1"/>
    <s v="M"/>
    <x v="48"/>
    <s v="GR113-078"/>
    <n v="25"/>
    <n v="1762054"/>
    <s v="1.42"/>
    <n v="1.41879874283081"/>
    <n v="1.4699829481978008"/>
    <n v="0.96518040877294342"/>
    <n v="-5.1184205366990865E-2"/>
  </r>
  <r>
    <s v=""/>
    <n v="2023"/>
    <x v="5"/>
    <x v="1"/>
    <s v="M"/>
    <x v="49"/>
    <s v="GR113-079"/>
    <n v="0"/>
    <n v="1762054"/>
    <s v="Unreliable"/>
    <n v="0"/>
    <n v="0"/>
    <e v="#DIV/0!"/>
    <n v="0"/>
  </r>
  <r>
    <s v=""/>
    <n v="2023"/>
    <x v="5"/>
    <x v="1"/>
    <s v="M"/>
    <x v="50"/>
    <s v="GR113-080"/>
    <n v="0"/>
    <n v="1762054"/>
    <s v="Unreliable"/>
    <n v="0"/>
    <n v="0"/>
    <e v="#DIV/0!"/>
    <n v="0"/>
  </r>
  <r>
    <s v=""/>
    <n v="2023"/>
    <x v="5"/>
    <x v="1"/>
    <s v="M"/>
    <x v="51"/>
    <s v="GR113-081"/>
    <n v="0"/>
    <n v="1762054"/>
    <s v="Unreliable"/>
    <n v="0"/>
    <n v="0"/>
    <e v="#DIV/0!"/>
    <n v="0"/>
  </r>
  <r>
    <s v=""/>
    <n v="2023"/>
    <x v="5"/>
    <x v="1"/>
    <s v="M"/>
    <x v="52"/>
    <s v="GR113-082"/>
    <n v="11"/>
    <n v="1762054"/>
    <s v="Unreliable"/>
    <n v="0.62427144684555635"/>
    <n v="1.224985790164834"/>
    <n v="0.50961525583211409"/>
    <n v="-0.60071434331927764"/>
  </r>
  <r>
    <s v=""/>
    <n v="2023"/>
    <x v="5"/>
    <x v="1"/>
    <s v="M"/>
    <x v="53"/>
    <s v="GR113-083"/>
    <n v="0"/>
    <n v="1762054"/>
    <s v="Unreliable"/>
    <n v="0"/>
    <e v="#N/A"/>
    <e v="#N/A"/>
    <e v="#N/A"/>
  </r>
  <r>
    <s v=""/>
    <n v="2023"/>
    <x v="5"/>
    <x v="1"/>
    <s v="M"/>
    <x v="54"/>
    <s v="GR113-084"/>
    <n v="0"/>
    <n v="1762054"/>
    <s v="Unreliable"/>
    <n v="0"/>
    <n v="0"/>
    <e v="#DIV/0!"/>
    <n v="0"/>
  </r>
  <r>
    <s v=""/>
    <n v="2023"/>
    <x v="5"/>
    <x v="1"/>
    <s v="M"/>
    <x v="56"/>
    <s v="GR113-087"/>
    <n v="0"/>
    <n v="1762054"/>
    <s v="Unreliable"/>
    <n v="0"/>
    <n v="0"/>
    <e v="#DIV/0!"/>
    <n v="0"/>
  </r>
  <r>
    <s v=""/>
    <n v="2023"/>
    <x v="5"/>
    <x v="1"/>
    <s v="M"/>
    <x v="57"/>
    <s v="GR113-089"/>
    <n v="24"/>
    <n v="1762054"/>
    <s v="1.36"/>
    <n v="1.3620467931175777"/>
    <n v="1.0412379216401091"/>
    <n v="1.308103330478154"/>
    <n v="0.32080887147746862"/>
  </r>
  <r>
    <s v=""/>
    <n v="2023"/>
    <x v="5"/>
    <x v="1"/>
    <s v="M"/>
    <x v="59"/>
    <s v="GR113-093"/>
    <n v="323"/>
    <n v="1762054"/>
    <s v="18.33"/>
    <n v="18.330879757374063"/>
    <n v="12.127359322631857"/>
    <n v="1.5115310159207791"/>
    <n v="6.2035204347422059"/>
  </r>
  <r>
    <s v=""/>
    <n v="2023"/>
    <x v="5"/>
    <x v="1"/>
    <s v="M"/>
    <x v="60"/>
    <s v="GR113-094"/>
    <n v="286"/>
    <n v="1762054"/>
    <s v="16.23"/>
    <n v="16.231057617984465"/>
    <n v="10.963622821975264"/>
    <n v="1.4804465532553037"/>
    <n v="5.2674347960092014"/>
  </r>
  <r>
    <s v=""/>
    <n v="2023"/>
    <x v="5"/>
    <x v="1"/>
    <s v="M"/>
    <x v="61"/>
    <s v="GR113-095"/>
    <n v="37"/>
    <n v="1762054"/>
    <s v="2.10"/>
    <n v="2.0998221393895986"/>
    <n v="1.1637365006565923"/>
    <n v="1.8043793747165764"/>
    <n v="0.93608563873300632"/>
  </r>
  <r>
    <s v=""/>
    <n v="2023"/>
    <x v="5"/>
    <x v="1"/>
    <s v="M"/>
    <x v="62"/>
    <s v="GR113-097"/>
    <n v="21"/>
    <n v="1762054"/>
    <s v="1.19"/>
    <n v="1.1917909439778804"/>
    <n v="0.612492895082417"/>
    <n v="1.9458037040862541"/>
    <n v="0.57929804889546344"/>
  </r>
  <r>
    <s v=""/>
    <n v="2023"/>
    <x v="5"/>
    <x v="1"/>
    <s v="M"/>
    <x v="63"/>
    <s v="GR113-098"/>
    <n v="0"/>
    <n v="1762054"/>
    <s v="Unreliable"/>
    <n v="0"/>
    <n v="0"/>
    <e v="#DIV/0!"/>
    <n v="0"/>
  </r>
  <r>
    <s v=""/>
    <n v="2023"/>
    <x v="5"/>
    <x v="1"/>
    <s v="M"/>
    <x v="65"/>
    <s v="GR113-100"/>
    <n v="20"/>
    <n v="1762054"/>
    <s v="1.14"/>
    <n v="1.1350389942646479"/>
    <e v="#N/A"/>
    <e v="#N/A"/>
    <e v="#N/A"/>
  </r>
  <r>
    <s v=""/>
    <n v="2023"/>
    <x v="5"/>
    <x v="1"/>
    <s v="M"/>
    <x v="66"/>
    <s v="GR113-101"/>
    <n v="0"/>
    <n v="1762054"/>
    <s v="Unreliable"/>
    <n v="0"/>
    <e v="#N/A"/>
    <e v="#N/A"/>
    <e v="#N/A"/>
  </r>
  <r>
    <s v=""/>
    <n v="2023"/>
    <x v="5"/>
    <x v="1"/>
    <s v="M"/>
    <x v="114"/>
    <s v="GR113-102"/>
    <n v="0"/>
    <n v="1762054"/>
    <s v="Unreliable"/>
    <n v="0"/>
    <n v="0"/>
    <e v="#DIV/0!"/>
    <n v="0"/>
  </r>
  <r>
    <s v=""/>
    <n v="2023"/>
    <x v="5"/>
    <x v="1"/>
    <s v="M"/>
    <x v="67"/>
    <s v="GR113-103"/>
    <n v="0"/>
    <n v="1762054"/>
    <s v="Unreliable"/>
    <n v="0"/>
    <n v="0"/>
    <e v="#DIV/0!"/>
    <n v="0"/>
  </r>
  <r>
    <s v=""/>
    <n v="2023"/>
    <x v="5"/>
    <x v="1"/>
    <s v="M"/>
    <x v="68"/>
    <s v="GR113-104"/>
    <n v="0"/>
    <n v="1762054"/>
    <s v="Unreliable"/>
    <n v="0"/>
    <n v="0"/>
    <e v="#DIV/0!"/>
    <n v="0"/>
  </r>
  <r>
    <s v=""/>
    <n v="2023"/>
    <x v="5"/>
    <x v="1"/>
    <s v="M"/>
    <x v="69"/>
    <s v="GR113-105"/>
    <n v="0"/>
    <n v="1762054"/>
    <s v="Unreliable"/>
    <n v="0"/>
    <n v="0"/>
    <e v="#DIV/0!"/>
    <n v="0"/>
  </r>
  <r>
    <s v=""/>
    <n v="2023"/>
    <x v="5"/>
    <x v="1"/>
    <s v="M"/>
    <x v="108"/>
    <s v="GR113-106"/>
    <n v="0"/>
    <n v="1762054"/>
    <s v="Unreliable"/>
    <n v="0"/>
    <n v="0"/>
    <e v="#DIV/0!"/>
    <n v="0"/>
  </r>
  <r>
    <s v=""/>
    <n v="2023"/>
    <x v="5"/>
    <x v="1"/>
    <s v="M"/>
    <x v="70"/>
    <s v="GR113-107"/>
    <n v="0"/>
    <n v="1762054"/>
    <s v="Unreliable"/>
    <n v="0"/>
    <n v="0"/>
    <e v="#DIV/0!"/>
    <n v="0"/>
  </r>
  <r>
    <s v=""/>
    <n v="2023"/>
    <x v="5"/>
    <x v="1"/>
    <s v="M"/>
    <x v="71"/>
    <s v="GR113-108"/>
    <n v="0"/>
    <n v="1762054"/>
    <s v="Unreliable"/>
    <n v="0"/>
    <n v="0"/>
    <e v="#DIV/0!"/>
    <n v="0"/>
  </r>
  <r>
    <s v=""/>
    <n v="2023"/>
    <x v="5"/>
    <x v="1"/>
    <s v="M"/>
    <x v="72"/>
    <s v="GR113-109"/>
    <n v="33"/>
    <n v="1762054"/>
    <s v="1.87"/>
    <n v="1.8728143405366691"/>
    <n v="1.1024872111483508"/>
    <n v="1.6987175194403801"/>
    <n v="0.77032712938831827"/>
  </r>
  <r>
    <s v=""/>
    <n v="2023"/>
    <x v="5"/>
    <x v="1"/>
    <s v="M"/>
    <x v="73"/>
    <s v="GR113-110"/>
    <n v="35"/>
    <n v="1762054"/>
    <s v="1.99"/>
    <n v="1.9863182399631338"/>
    <n v="1.9599772642637345"/>
    <n v="1.0134394292115905"/>
    <n v="2.6340975699399305E-2"/>
  </r>
  <r>
    <s v=""/>
    <n v="2023"/>
    <x v="5"/>
    <x v="1"/>
    <s v="M"/>
    <x v="74"/>
    <s v="GR113-111"/>
    <n v="503"/>
    <n v="1762054"/>
    <s v="28.55"/>
    <n v="28.546230705755896"/>
    <n v="23.642225750181296"/>
    <n v="1.2074256885706709"/>
    <n v="4.9040049555745995"/>
  </r>
  <r>
    <s v=""/>
    <n v="2023"/>
    <x v="5"/>
    <x v="1"/>
    <s v="M"/>
    <x v="75"/>
    <s v="GR113-112"/>
    <n v="1689"/>
    <n v="1762054"/>
    <s v="95.85"/>
    <n v="95.85404306564952"/>
    <n v="63.944258246604342"/>
    <n v="1.4990250210735645"/>
    <n v="31.909784819045178"/>
  </r>
  <r>
    <s v=""/>
    <n v="2023"/>
    <x v="5"/>
    <x v="1"/>
    <s v="M"/>
    <x v="76"/>
    <s v="GR113-113"/>
    <n v="324"/>
    <n v="1762054"/>
    <s v="18.39"/>
    <n v="18.387631707087298"/>
    <n v="16.231061719684053"/>
    <n v="1.1328668465839105"/>
    <n v="2.1565699874032447"/>
  </r>
  <r>
    <s v=""/>
    <n v="2023"/>
    <x v="5"/>
    <x v="1"/>
    <s v="M"/>
    <x v="77"/>
    <s v="GR113-114"/>
    <n v="298"/>
    <n v="1762054"/>
    <s v="16.91"/>
    <n v="16.912081014543254"/>
    <n v="15.128574508535701"/>
    <n v="1.1178899244605816"/>
    <n v="1.7835065060075532"/>
  </r>
  <r>
    <s v=""/>
    <n v="2023"/>
    <x v="5"/>
    <x v="1"/>
    <s v="M"/>
    <x v="115"/>
    <s v="GR113-116"/>
    <n v="17"/>
    <n v="1762054"/>
    <s v="Unreliable"/>
    <n v="0.96478314512495067"/>
    <n v="0.67374218459065871"/>
    <n v="1.4319767519249487"/>
    <n v="0.29104096053429196"/>
  </r>
  <r>
    <s v=""/>
    <n v="2023"/>
    <x v="5"/>
    <x v="1"/>
    <s v="M"/>
    <x v="78"/>
    <s v="GR113-117"/>
    <n v="1365"/>
    <n v="1762054"/>
    <s v="77.47"/>
    <n v="77.466411358562226"/>
    <n v="47.713196526920292"/>
    <n v="1.6235846054634979"/>
    <n v="29.753214831641934"/>
  </r>
  <r>
    <s v=""/>
    <n v="2023"/>
    <x v="5"/>
    <x v="1"/>
    <s v="M"/>
    <x v="79"/>
    <s v="GR113-118"/>
    <n v="65"/>
    <n v="1762054"/>
    <s v="3.69"/>
    <n v="3.6888767313601063"/>
    <n v="2.8787166068873602"/>
    <n v="1.2814310107964186"/>
    <n v="0.8101601244727461"/>
  </r>
  <r>
    <s v=""/>
    <n v="2023"/>
    <x v="5"/>
    <x v="1"/>
    <s v="M"/>
    <x v="110"/>
    <s v="GR113-120"/>
    <n v="28"/>
    <n v="1762054"/>
    <s v="1.59"/>
    <n v="1.589054591970507"/>
    <n v="1.4699829481978008"/>
    <n v="1.0810020578256965"/>
    <n v="0.11907164377270618"/>
  </r>
  <r>
    <s v=""/>
    <n v="2023"/>
    <x v="5"/>
    <x v="1"/>
    <s v="M"/>
    <x v="121"/>
    <s v="GR113-121"/>
    <n v="11"/>
    <n v="1762054"/>
    <s v="Unreliable"/>
    <n v="0.62427144684555635"/>
    <e v="#N/A"/>
    <e v="#N/A"/>
    <e v="#N/A"/>
  </r>
  <r>
    <s v=""/>
    <n v="2023"/>
    <x v="5"/>
    <x v="1"/>
    <s v="M"/>
    <x v="81"/>
    <s v="GR113-122"/>
    <n v="1174"/>
    <n v="1762054"/>
    <s v="66.63"/>
    <n v="66.626788963334832"/>
    <n v="39.138295995766448"/>
    <n v="1.7023426101775556"/>
    <n v="27.488492967568384"/>
  </r>
  <r>
    <s v=""/>
    <n v="2023"/>
    <x v="5"/>
    <x v="1"/>
    <s v="M"/>
    <x v="82"/>
    <s v="GR113-123"/>
    <n v="86"/>
    <n v="1762054"/>
    <s v="4.88"/>
    <n v="4.8806676753379863"/>
    <n v="3.5524587914780188"/>
    <n v="1.3738843887636933"/>
    <n v="1.3282088838599675"/>
  </r>
  <r>
    <s v=""/>
    <n v="2023"/>
    <x v="5"/>
    <x v="1"/>
    <s v="M"/>
    <x v="83"/>
    <s v="GR113-124"/>
    <n v="622"/>
    <n v="1762054"/>
    <s v="35.30"/>
    <n v="35.299712721630549"/>
    <n v="34.177103545598875"/>
    <n v="1.0328468202267023"/>
    <n v="1.1226091760316734"/>
  </r>
  <r>
    <s v=""/>
    <n v="2023"/>
    <x v="5"/>
    <x v="1"/>
    <s v="M"/>
    <x v="84"/>
    <s v="GR113-125"/>
    <n v="348"/>
    <n v="1762054"/>
    <s v="19.75"/>
    <n v="19.749678500204872"/>
    <n v="17.394798220340647"/>
    <n v="1.1353784188833269"/>
    <n v="2.3548802798642257"/>
  </r>
  <r>
    <s v=""/>
    <n v="2023"/>
    <x v="5"/>
    <x v="1"/>
    <s v="M"/>
    <x v="85"/>
    <s v="GR113-126"/>
    <n v="274"/>
    <n v="1762054"/>
    <s v="15.55"/>
    <n v="15.550034221425678"/>
    <n v="16.782305325258228"/>
    <n v="0.92657319242202563"/>
    <n v="-1.2322711038325505"/>
  </r>
  <r>
    <s v=""/>
    <n v="2023"/>
    <x v="5"/>
    <x v="1"/>
    <s v="M"/>
    <x v="86"/>
    <s v="GR113-127"/>
    <n v="176"/>
    <n v="1762054"/>
    <s v="9.99"/>
    <n v="9.9883431495289017"/>
    <n v="8.7586483996785649"/>
    <n v="1.1403977752886467"/>
    <n v="1.2296947498503368"/>
  </r>
  <r>
    <s v=""/>
    <n v="2023"/>
    <x v="5"/>
    <x v="1"/>
    <s v="M"/>
    <x v="87"/>
    <s v="GR113-128"/>
    <n v="138"/>
    <n v="1762054"/>
    <s v="7.83"/>
    <n v="7.8317690604260708"/>
    <n v="6.4924246878736209"/>
    <n v="1.2062934014550899"/>
    <n v="1.3393443725524499"/>
  </r>
  <r>
    <s v=""/>
    <n v="2023"/>
    <x v="5"/>
    <x v="1"/>
    <s v="M"/>
    <x v="88"/>
    <s v="GR113-129"/>
    <n v="38"/>
    <n v="1762054"/>
    <s v="2.16"/>
    <n v="2.1565740891028313"/>
    <n v="2.2662237118049431"/>
    <n v="0.95161571113613452"/>
    <n v="-0.10964962270211176"/>
  </r>
  <r>
    <s v=""/>
    <n v="2023"/>
    <x v="5"/>
    <x v="1"/>
    <s v="M"/>
    <x v="89"/>
    <s v="GR113-130"/>
    <n v="21"/>
    <n v="1762054"/>
    <s v="1.19"/>
    <n v="1.1917909439778804"/>
    <n v="0.79624076360714224"/>
    <n v="1.4967720800663491"/>
    <n v="0.39555018037073819"/>
  </r>
  <r>
    <s v=""/>
    <n v="2023"/>
    <x v="5"/>
    <x v="1"/>
    <s v="M"/>
    <x v="90"/>
    <s v="GR113-131"/>
    <n v="47"/>
    <n v="1762054"/>
    <s v="2.67"/>
    <n v="2.6673416365219227"/>
    <n v="2.7562180278708768"/>
    <n v="0.96775422319633786"/>
    <n v="-8.8876391348954087E-2"/>
  </r>
  <r>
    <s v=""/>
    <n v="2023"/>
    <x v="5"/>
    <x v="1"/>
    <s v="M"/>
    <x v="91"/>
    <s v="GR113-133"/>
    <n v="42"/>
    <n v="1762054"/>
    <s v="2.38"/>
    <n v="2.3835818879557609"/>
    <n v="2.6337194488543934"/>
    <n v="0.90502497864476927"/>
    <n v="-0.25013756089863248"/>
  </r>
  <r>
    <s v=""/>
    <n v="2023"/>
    <x v="5"/>
    <x v="1"/>
    <s v="M"/>
    <x v="92"/>
    <s v="GR113-134"/>
    <n v="0"/>
    <n v="1762054"/>
    <s v="Unreliable"/>
    <n v="0"/>
    <e v="#N/A"/>
    <e v="#N/A"/>
    <e v="#N/A"/>
  </r>
  <r>
    <s v=""/>
    <n v="2023"/>
    <x v="5"/>
    <x v="1"/>
    <s v="M"/>
    <x v="93"/>
    <s v="GR113-137"/>
    <n v="24"/>
    <n v="1762054"/>
    <s v="1.36"/>
    <n v="1.3620467931175777"/>
    <e v="#DIV/0!"/>
    <e v="#DIV/0!"/>
    <e v="#DIV/0!"/>
  </r>
  <r>
    <s v=""/>
    <n v="2023"/>
    <x v="5"/>
    <x v="1"/>
    <s v="M"/>
    <x v="94"/>
    <s v="GR113-999"/>
    <n v="0"/>
    <n v="0"/>
    <s v="Unreliable"/>
    <e v="#DIV/0!"/>
    <e v="#DIV/0!"/>
    <e v="#DIV/0!"/>
    <e v="#DIV/0!"/>
  </r>
  <r>
    <s v=""/>
    <m/>
    <x v="6"/>
    <x v="0"/>
    <s v="F"/>
    <x v="0"/>
    <s v="GR113-001"/>
    <n v="0"/>
    <n v="1685288"/>
    <s v="Unreliable"/>
    <n v="0"/>
    <n v="0"/>
    <e v="#DIV/0!"/>
    <n v="0"/>
  </r>
  <r>
    <s v=""/>
    <m/>
    <x v="6"/>
    <x v="0"/>
    <s v="F"/>
    <x v="1"/>
    <s v="GR113-002"/>
    <n v="0"/>
    <n v="1685288"/>
    <s v="Unreliable"/>
    <n v="0"/>
    <n v="0"/>
    <e v="#DIV/0!"/>
    <n v="0"/>
  </r>
  <r>
    <s v=""/>
    <m/>
    <x v="6"/>
    <x v="0"/>
    <s v="F"/>
    <x v="96"/>
    <s v="GR113-005"/>
    <n v="0"/>
    <n v="1685288"/>
    <s v="Unreliable"/>
    <n v="0"/>
    <n v="0"/>
    <e v="#DIV/0!"/>
    <n v="0"/>
  </r>
  <r>
    <s v=""/>
    <m/>
    <x v="6"/>
    <x v="0"/>
    <s v="F"/>
    <x v="3"/>
    <s v="GR113-007"/>
    <n v="0"/>
    <n v="1685288"/>
    <s v="Unreliable"/>
    <n v="0"/>
    <n v="0"/>
    <e v="#DIV/0!"/>
    <n v="0"/>
  </r>
  <r>
    <s v=""/>
    <m/>
    <x v="6"/>
    <x v="0"/>
    <s v="F"/>
    <x v="4"/>
    <s v="GR113-008"/>
    <n v="0"/>
    <n v="1685288"/>
    <s v="Unreliable"/>
    <n v="0"/>
    <n v="0"/>
    <e v="#DIV/0!"/>
    <n v="0"/>
  </r>
  <r>
    <s v=""/>
    <m/>
    <x v="6"/>
    <x v="0"/>
    <s v="F"/>
    <x v="5"/>
    <s v="GR113-009"/>
    <n v="0"/>
    <n v="1685288"/>
    <s v="Unreliable"/>
    <n v="0"/>
    <n v="0"/>
    <e v="#DIV/0!"/>
    <n v="0"/>
  </r>
  <r>
    <s v=""/>
    <m/>
    <x v="6"/>
    <x v="0"/>
    <s v="F"/>
    <x v="6"/>
    <s v="GR113-010"/>
    <n v="20"/>
    <n v="1685288"/>
    <s v="1.19"/>
    <n v="1.1867407825843417"/>
    <n v="1.2566129255205518"/>
    <n v="0.94439644737279338"/>
    <n v="-6.9872142936210135E-2"/>
  </r>
  <r>
    <s v=""/>
    <m/>
    <x v="6"/>
    <x v="0"/>
    <s v="F"/>
    <x v="7"/>
    <s v="GR113-011"/>
    <n v="0"/>
    <n v="1685288"/>
    <s v="Unreliable"/>
    <n v="0"/>
    <n v="0"/>
    <e v="#DIV/0!"/>
    <n v="0"/>
  </r>
  <r>
    <s v=""/>
    <m/>
    <x v="6"/>
    <x v="0"/>
    <s v="F"/>
    <x v="8"/>
    <s v="GR113-012"/>
    <n v="0"/>
    <n v="1685288"/>
    <s v="Unreliable"/>
    <n v="0"/>
    <n v="0"/>
    <e v="#DIV/0!"/>
    <n v="0"/>
  </r>
  <r>
    <s v=""/>
    <m/>
    <x v="6"/>
    <x v="0"/>
    <s v="F"/>
    <x v="9"/>
    <s v="GR113-013"/>
    <n v="0"/>
    <n v="1685288"/>
    <s v="Unreliable"/>
    <n v="0"/>
    <n v="0"/>
    <e v="#DIV/0!"/>
    <n v="0"/>
  </r>
  <r>
    <s v=""/>
    <m/>
    <x v="6"/>
    <x v="0"/>
    <s v="F"/>
    <x v="10"/>
    <s v="GR113-014"/>
    <n v="0"/>
    <n v="1685288"/>
    <s v="Unreliable"/>
    <n v="0"/>
    <n v="0"/>
    <e v="#DIV/0!"/>
    <n v="0"/>
  </r>
  <r>
    <s v=""/>
    <m/>
    <x v="6"/>
    <x v="0"/>
    <s v="F"/>
    <x v="11"/>
    <s v="GR113-017"/>
    <n v="0"/>
    <n v="1685288"/>
    <s v="Unreliable"/>
    <n v="0"/>
    <n v="0"/>
    <e v="#DIV/0!"/>
    <n v="0"/>
  </r>
  <r>
    <s v=""/>
    <m/>
    <x v="6"/>
    <x v="0"/>
    <s v="F"/>
    <x v="98"/>
    <s v="GR113-018"/>
    <n v="17"/>
    <n v="1685288"/>
    <s v="Unreliable"/>
    <n v="1.0087296651966904"/>
    <e v="#N/A"/>
    <e v="#N/A"/>
    <e v="#N/A"/>
  </r>
  <r>
    <s v=""/>
    <m/>
    <x v="6"/>
    <x v="0"/>
    <s v="F"/>
    <x v="12"/>
    <s v="GR113-019"/>
    <n v="441"/>
    <n v="1685288"/>
    <s v="26.17"/>
    <n v="26.16763425598473"/>
    <n v="27.080008544967892"/>
    <n v="0.96630819789188349"/>
    <n v="-0.91237428898316253"/>
  </r>
  <r>
    <s v=""/>
    <m/>
    <x v="6"/>
    <x v="0"/>
    <s v="F"/>
    <x v="14"/>
    <s v="GR113-022"/>
    <n v="12"/>
    <n v="1685288"/>
    <s v="Unreliable"/>
    <n v="0.71204446955060496"/>
    <n v="0.94245969414041386"/>
    <n v="0.75551715789823459"/>
    <n v="-0.2304152245898089"/>
  </r>
  <r>
    <s v=""/>
    <m/>
    <x v="6"/>
    <x v="0"/>
    <s v="F"/>
    <x v="15"/>
    <s v="GR113-023"/>
    <n v="58"/>
    <n v="1685288"/>
    <s v="3.44"/>
    <n v="3.4415482694945911"/>
    <n v="3.2043629600774075"/>
    <n v="1.0740194891690591"/>
    <n v="0.23718530941718363"/>
  </r>
  <r>
    <s v=""/>
    <m/>
    <x v="6"/>
    <x v="0"/>
    <s v="F"/>
    <x v="100"/>
    <s v="GR113-025"/>
    <n v="14"/>
    <n v="1685288"/>
    <s v="Unreliable"/>
    <n v="0.83071854780903909"/>
    <n v="1.3822742180726071"/>
    <n v="0.60097955741905018"/>
    <n v="-0.551555670263568"/>
  </r>
  <r>
    <s v=""/>
    <m/>
    <x v="6"/>
    <x v="0"/>
    <s v="F"/>
    <x v="16"/>
    <s v="GR113-026"/>
    <n v="0"/>
    <n v="1685288"/>
    <s v="Unreliable"/>
    <n v="0"/>
    <n v="0"/>
    <e v="#DIV/0!"/>
    <n v="0"/>
  </r>
  <r>
    <s v=""/>
    <m/>
    <x v="6"/>
    <x v="0"/>
    <s v="F"/>
    <x v="17"/>
    <s v="GR113-027"/>
    <n v="13"/>
    <n v="1685288"/>
    <s v="Unreliable"/>
    <n v="0.77138150867982203"/>
    <n v="1.0052903404164415"/>
    <n v="0.76732211349039448"/>
    <n v="-0.23390883173661947"/>
  </r>
  <r>
    <s v=""/>
    <m/>
    <x v="6"/>
    <x v="0"/>
    <s v="F"/>
    <x v="18"/>
    <s v="GR113-028"/>
    <n v="11"/>
    <n v="1685288"/>
    <s v="Unreliable"/>
    <n v="0.6527074304213879"/>
    <n v="0.69113710903630354"/>
    <n v="0.94439644737279327"/>
    <n v="-3.8429678614915641E-2"/>
  </r>
  <r>
    <s v=""/>
    <m/>
    <x v="6"/>
    <x v="0"/>
    <s v="F"/>
    <x v="19"/>
    <s v="GR113-029"/>
    <n v="125"/>
    <n v="1685288"/>
    <s v="7.42"/>
    <n v="7.4171298911521353"/>
    <n v="7.5396775531233109"/>
    <n v="0.98374629934665969"/>
    <n v="-0.12254766197117561"/>
  </r>
  <r>
    <s v=""/>
    <m/>
    <x v="6"/>
    <x v="0"/>
    <s v="F"/>
    <x v="20"/>
    <s v="GR113-030"/>
    <n v="35"/>
    <n v="1685288"/>
    <s v="2.08"/>
    <n v="2.0767963695225977"/>
    <n v="2.136241973384938"/>
    <n v="0.97217281347199302"/>
    <n v="-5.9445603862340324E-2"/>
  </r>
  <r>
    <s v=""/>
    <m/>
    <x v="6"/>
    <x v="0"/>
    <s v="F"/>
    <x v="101"/>
    <s v="GR113-031"/>
    <n v="18"/>
    <n v="1685288"/>
    <s v="Unreliable"/>
    <n v="1.0680667043259073"/>
    <n v="0.75396775531233118"/>
    <n v="1.4165946710591897"/>
    <n v="0.31409894901357616"/>
  </r>
  <r>
    <s v=""/>
    <m/>
    <x v="6"/>
    <x v="0"/>
    <s v="F"/>
    <x v="21"/>
    <s v="GR113-032"/>
    <n v="19"/>
    <n v="1685288"/>
    <s v="Unreliable"/>
    <n v="1.1274037434551247"/>
    <n v="1.6335968031767174"/>
    <n v="0.69013586538781058"/>
    <n v="-0.50619305972159268"/>
  </r>
  <r>
    <s v=""/>
    <m/>
    <x v="6"/>
    <x v="0"/>
    <s v="F"/>
    <x v="22"/>
    <s v="GR113-033"/>
    <n v="0"/>
    <n v="1685288"/>
    <s v="Unreliable"/>
    <n v="0"/>
    <n v="0"/>
    <e v="#DIV/0!"/>
    <n v="0"/>
  </r>
  <r>
    <s v=""/>
    <m/>
    <x v="6"/>
    <x v="0"/>
    <s v="F"/>
    <x v="23"/>
    <s v="GR113-036"/>
    <n v="32"/>
    <n v="1685288"/>
    <s v="1.90"/>
    <n v="1.8987852521349466"/>
    <n v="1.6335968031767174"/>
    <n v="1.1623340890742071"/>
    <n v="0.26518844895822924"/>
  </r>
  <r>
    <s v=""/>
    <m/>
    <x v="6"/>
    <x v="0"/>
    <s v="F"/>
    <x v="24"/>
    <s v="GR113-037"/>
    <n v="26"/>
    <n v="1685288"/>
    <s v="1.54"/>
    <n v="1.5427630173596441"/>
    <n v="1.6335968031767174"/>
    <n v="0.94439644737279327"/>
    <n v="-9.0833785817073354E-2"/>
  </r>
  <r>
    <s v=""/>
    <m/>
    <x v="6"/>
    <x v="0"/>
    <s v="F"/>
    <x v="25"/>
    <s v="GR113-038"/>
    <n v="0"/>
    <n v="1685288"/>
    <s v="Unreliable"/>
    <n v="0"/>
    <e v="#N/A"/>
    <e v="#N/A"/>
    <e v="#N/A"/>
  </r>
  <r>
    <s v=""/>
    <m/>
    <x v="6"/>
    <x v="0"/>
    <s v="F"/>
    <x v="27"/>
    <s v="GR113-040"/>
    <n v="17"/>
    <n v="1685288"/>
    <s v="Unreliable"/>
    <n v="1.0087296651966904"/>
    <n v="0.87962904786438634"/>
    <n v="1.1467671146669631"/>
    <n v="0.12910061733230405"/>
  </r>
  <r>
    <s v=""/>
    <m/>
    <x v="6"/>
    <x v="0"/>
    <s v="F"/>
    <x v="28"/>
    <s v="GR113-042"/>
    <n v="0"/>
    <n v="1685288"/>
    <s v="Unreliable"/>
    <n v="0"/>
    <n v="0"/>
    <e v="#DIV/0!"/>
    <n v="0"/>
  </r>
  <r>
    <s v=""/>
    <m/>
    <x v="6"/>
    <x v="0"/>
    <s v="F"/>
    <x v="29"/>
    <s v="GR113-043"/>
    <n v="59"/>
    <n v="1685288"/>
    <s v="3.50"/>
    <n v="3.5008853086238081"/>
    <n v="2.953040374973297"/>
    <n v="1.1855189445743575"/>
    <n v="0.54784493365051112"/>
  </r>
  <r>
    <s v=""/>
    <m/>
    <x v="6"/>
    <x v="0"/>
    <s v="F"/>
    <x v="30"/>
    <s v="GR113-046"/>
    <n v="65"/>
    <n v="1685288"/>
    <s v="3.86"/>
    <n v="3.8569075433991102"/>
    <n v="3.5813468377335727"/>
    <n v="1.0769433171795011"/>
    <n v="0.27556070566553759"/>
  </r>
  <r>
    <s v=""/>
    <m/>
    <x v="6"/>
    <x v="0"/>
    <s v="F"/>
    <x v="102"/>
    <s v="GR113-049"/>
    <n v="0"/>
    <n v="1685288"/>
    <s v="Unreliable"/>
    <n v="0"/>
    <n v="0"/>
    <e v="#DIV/0!"/>
    <n v="0"/>
  </r>
  <r>
    <s v=""/>
    <m/>
    <x v="6"/>
    <x v="0"/>
    <s v="F"/>
    <x v="32"/>
    <s v="GR113-053"/>
    <n v="263"/>
    <n v="1685288"/>
    <s v="15.61"/>
    <n v="15.605641290984094"/>
    <n v="14.890863167418541"/>
    <n v="1.048001120924239"/>
    <n v="0.71477812356555326"/>
  </r>
  <r>
    <s v=""/>
    <m/>
    <x v="6"/>
    <x v="0"/>
    <s v="F"/>
    <x v="33"/>
    <s v="GR113-054"/>
    <n v="190"/>
    <n v="1685288"/>
    <s v="11.27"/>
    <n v="11.274037434551245"/>
    <n v="10.806871159476747"/>
    <n v="1.0432286337257597"/>
    <n v="0.46716627507449715"/>
  </r>
  <r>
    <s v=""/>
    <m/>
    <x v="6"/>
    <x v="0"/>
    <s v="F"/>
    <x v="34"/>
    <s v="GR113-056"/>
    <n v="41"/>
    <n v="1685288"/>
    <s v="2.43"/>
    <n v="2.4328186042979003"/>
    <n v="1.9477500345568555"/>
    <n v="1.2490404626543394"/>
    <n v="0.48506856974104484"/>
  </r>
  <r>
    <s v=""/>
    <m/>
    <x v="6"/>
    <x v="0"/>
    <s v="F"/>
    <x v="35"/>
    <s v="GR113-058"/>
    <n v="49"/>
    <n v="1685288"/>
    <s v="2.91"/>
    <n v="2.9075149173316372"/>
    <n v="3.5813468377335727"/>
    <n v="0.81184957756608556"/>
    <n v="-0.6738319204019354"/>
  </r>
  <r>
    <s v=""/>
    <m/>
    <x v="6"/>
    <x v="0"/>
    <s v="F"/>
    <x v="36"/>
    <s v="GR113-059"/>
    <n v="18"/>
    <n v="1685288"/>
    <s v="Unreliable"/>
    <n v="1.0680667043259073"/>
    <n v="1.1309516329684968"/>
    <n v="0.94439644737279305"/>
    <n v="-6.2884928642589433E-2"/>
  </r>
  <r>
    <s v=""/>
    <m/>
    <x v="6"/>
    <x v="0"/>
    <s v="F"/>
    <x v="38"/>
    <s v="GR113-061"/>
    <n v="30"/>
    <n v="1685288"/>
    <s v="1.78"/>
    <n v="1.7801111738765125"/>
    <n v="2.4503952047650763"/>
    <n v="0.72645880567137944"/>
    <n v="-0.67028403088856381"/>
  </r>
  <r>
    <s v=""/>
    <m/>
    <x v="6"/>
    <x v="0"/>
    <s v="F"/>
    <x v="39"/>
    <s v="GR113-062"/>
    <n v="19"/>
    <n v="1685288"/>
    <s v="Unreliable"/>
    <n v="1.1274037434551247"/>
    <n v="1.2566129255205518"/>
    <n v="0.89717662500415374"/>
    <n v="-0.12920918206542709"/>
  </r>
  <r>
    <s v=""/>
    <m/>
    <x v="6"/>
    <x v="0"/>
    <s v="F"/>
    <x v="40"/>
    <s v="GR113-063"/>
    <n v="11"/>
    <n v="1685288"/>
    <s v="Unreliable"/>
    <n v="0.6527074304213879"/>
    <n v="1.1937822792445243"/>
    <n v="0.5467558379526698"/>
    <n v="-0.54107484882313639"/>
  </r>
  <r>
    <s v=""/>
    <m/>
    <x v="6"/>
    <x v="0"/>
    <s v="F"/>
    <x v="41"/>
    <s v="GR113-064"/>
    <n v="93"/>
    <n v="1685288"/>
    <s v="5.52"/>
    <n v="5.5183446390171884"/>
    <n v="4.8379597632541245"/>
    <n v="1.1406346702035035"/>
    <n v="0.68038487576306395"/>
  </r>
  <r>
    <s v=""/>
    <m/>
    <x v="6"/>
    <x v="0"/>
    <s v="F"/>
    <x v="129"/>
    <s v="GR113-066"/>
    <n v="0"/>
    <n v="1685288"/>
    <s v="Unreliable"/>
    <n v="0"/>
    <e v="#N/A"/>
    <e v="#N/A"/>
    <e v="#N/A"/>
  </r>
  <r>
    <s v=""/>
    <m/>
    <x v="6"/>
    <x v="0"/>
    <s v="F"/>
    <x v="42"/>
    <s v="GR113-068"/>
    <n v="86"/>
    <n v="1685288"/>
    <s v="5.10"/>
    <n v="5.1029853651126693"/>
    <n v="4.3981452393219316"/>
    <n v="1.1602584924865746"/>
    <n v="0.70484012579073774"/>
  </r>
  <r>
    <s v=""/>
    <m/>
    <x v="6"/>
    <x v="0"/>
    <s v="F"/>
    <x v="104"/>
    <s v="GR113-069"/>
    <n v="12"/>
    <n v="1685288"/>
    <s v="Unreliable"/>
    <n v="0.71204446955060496"/>
    <e v="#N/A"/>
    <e v="#N/A"/>
    <e v="#N/A"/>
  </r>
  <r>
    <s v=""/>
    <m/>
    <x v="6"/>
    <x v="0"/>
    <s v="F"/>
    <x v="43"/>
    <s v="GR113-070"/>
    <n v="54"/>
    <n v="1685288"/>
    <s v="3.20"/>
    <n v="3.2042001129777224"/>
    <n v="2.8273790824212419"/>
    <n v="1.1332757368473518"/>
    <n v="0.37682103055648053"/>
  </r>
  <r>
    <s v=""/>
    <m/>
    <x v="6"/>
    <x v="0"/>
    <s v="F"/>
    <x v="44"/>
    <s v="GR113-071"/>
    <n v="0"/>
    <n v="1685288"/>
    <s v="Unreliable"/>
    <n v="0"/>
    <n v="0"/>
    <e v="#DIV/0!"/>
    <n v="0"/>
  </r>
  <r>
    <s v=""/>
    <m/>
    <x v="6"/>
    <x v="0"/>
    <s v="F"/>
    <x v="45"/>
    <s v="GR113-075"/>
    <n v="12"/>
    <n v="1685288"/>
    <s v="Unreliable"/>
    <n v="0.71204446955060496"/>
    <n v="0.94245969414041386"/>
    <n v="0.75551715789823459"/>
    <n v="-0.2304152245898089"/>
  </r>
  <r>
    <s v=""/>
    <m/>
    <x v="6"/>
    <x v="0"/>
    <s v="F"/>
    <x v="46"/>
    <s v="GR113-076"/>
    <n v="34"/>
    <n v="1685288"/>
    <s v="2.02"/>
    <n v="2.0174593303933808"/>
    <n v="1.6964274494527452"/>
    <n v="1.1892399707657395"/>
    <n v="0.32103188094063562"/>
  </r>
  <r>
    <s v=""/>
    <m/>
    <x v="6"/>
    <x v="0"/>
    <s v="F"/>
    <x v="47"/>
    <s v="GR113-077"/>
    <n v="14"/>
    <n v="1685288"/>
    <s v="Unreliable"/>
    <n v="0.83071854780903909"/>
    <e v="#N/A"/>
    <e v="#N/A"/>
    <e v="#N/A"/>
  </r>
  <r>
    <s v=""/>
    <m/>
    <x v="6"/>
    <x v="0"/>
    <s v="F"/>
    <x v="48"/>
    <s v="GR113-078"/>
    <n v="20"/>
    <n v="1685288"/>
    <s v="1.19"/>
    <n v="1.1867407825843417"/>
    <n v="1.3194435717965796"/>
    <n v="0.89942518797408877"/>
    <n v="-0.13270278921223788"/>
  </r>
  <r>
    <s v=""/>
    <m/>
    <x v="6"/>
    <x v="0"/>
    <s v="F"/>
    <x v="51"/>
    <s v="GR113-081"/>
    <n v="0"/>
    <n v="1685288"/>
    <s v="Unreliable"/>
    <n v="0"/>
    <n v="0"/>
    <e v="#DIV/0!"/>
    <n v="0"/>
  </r>
  <r>
    <s v=""/>
    <m/>
    <x v="6"/>
    <x v="0"/>
    <s v="F"/>
    <x v="52"/>
    <s v="GR113-082"/>
    <n v="28"/>
    <n v="1685288"/>
    <s v="1.66"/>
    <n v="1.6614370956180782"/>
    <n v="1.2566129255205518"/>
    <n v="1.3221550263219106"/>
    <n v="0.40482417009752636"/>
  </r>
  <r>
    <s v=""/>
    <m/>
    <x v="6"/>
    <x v="0"/>
    <s v="F"/>
    <x v="107"/>
    <s v="GR113-085"/>
    <n v="15"/>
    <n v="1685288"/>
    <s v="Unreliable"/>
    <n v="0.89005558693825626"/>
    <n v="1.1309516329684968"/>
    <n v="0.78699703947732769"/>
    <n v="-0.24089604603024051"/>
  </r>
  <r>
    <s v=""/>
    <m/>
    <x v="6"/>
    <x v="0"/>
    <s v="F"/>
    <x v="55"/>
    <s v="GR113-086"/>
    <n v="11"/>
    <n v="1685288"/>
    <s v="Unreliable"/>
    <n v="0.6527074304213879"/>
    <e v="#N/A"/>
    <e v="#N/A"/>
    <e v="#N/A"/>
  </r>
  <r>
    <s v=""/>
    <m/>
    <x v="6"/>
    <x v="0"/>
    <s v="F"/>
    <x v="56"/>
    <s v="GR113-087"/>
    <n v="0"/>
    <n v="1685288"/>
    <s v="Unreliable"/>
    <n v="0"/>
    <n v="0"/>
    <e v="#DIV/0!"/>
    <n v="0"/>
  </r>
  <r>
    <s v=""/>
    <m/>
    <x v="6"/>
    <x v="0"/>
    <s v="F"/>
    <x v="57"/>
    <s v="GR113-089"/>
    <n v="20"/>
    <n v="1685288"/>
    <s v="1.19"/>
    <n v="1.1867407825843417"/>
    <n v="0.87962904786438634"/>
    <n v="1.3491377819611332"/>
    <n v="0.30711173471995534"/>
  </r>
  <r>
    <s v=""/>
    <m/>
    <x v="6"/>
    <x v="0"/>
    <s v="F"/>
    <x v="113"/>
    <s v="GR113-091"/>
    <n v="0"/>
    <n v="1685288"/>
    <s v="Unreliable"/>
    <n v="0"/>
    <n v="0"/>
    <e v="#DIV/0!"/>
    <n v="0"/>
  </r>
  <r>
    <s v=""/>
    <m/>
    <x v="6"/>
    <x v="0"/>
    <s v="F"/>
    <x v="58"/>
    <s v="GR113-092"/>
    <n v="0"/>
    <n v="1685288"/>
    <s v="Unreliable"/>
    <n v="0"/>
    <n v="0"/>
    <e v="#DIV/0!"/>
    <n v="0"/>
  </r>
  <r>
    <s v=""/>
    <m/>
    <x v="6"/>
    <x v="0"/>
    <s v="F"/>
    <x v="59"/>
    <s v="GR113-093"/>
    <n v="222"/>
    <n v="1685288"/>
    <s v="13.17"/>
    <n v="13.172822686686192"/>
    <n v="7.0370323829150907"/>
    <n v="1.8719286724710724"/>
    <n v="6.1357903037711017"/>
  </r>
  <r>
    <s v=""/>
    <m/>
    <x v="6"/>
    <x v="0"/>
    <s v="F"/>
    <x v="60"/>
    <s v="GR113-094"/>
    <n v="189"/>
    <n v="1685288"/>
    <s v="11.21"/>
    <n v="11.214700395422028"/>
    <n v="6.4715565664308423"/>
    <n v="1.7329216364413389"/>
    <n v="4.7431438289911858"/>
  </r>
  <r>
    <s v=""/>
    <m/>
    <x v="6"/>
    <x v="0"/>
    <s v="F"/>
    <x v="61"/>
    <s v="GR113-095"/>
    <n v="33"/>
    <n v="1685288"/>
    <s v="1.96"/>
    <n v="1.9581222912641638"/>
    <e v="#N/A"/>
    <e v="#N/A"/>
    <e v="#N/A"/>
  </r>
  <r>
    <s v=""/>
    <m/>
    <x v="6"/>
    <x v="0"/>
    <s v="F"/>
    <x v="62"/>
    <s v="GR113-097"/>
    <n v="27"/>
    <n v="1685288"/>
    <s v="1.60"/>
    <n v="1.6021000564888612"/>
    <e v="#N/A"/>
    <e v="#N/A"/>
    <e v="#N/A"/>
  </r>
  <r>
    <s v=""/>
    <m/>
    <x v="6"/>
    <x v="0"/>
    <s v="F"/>
    <x v="63"/>
    <s v="GR113-098"/>
    <n v="0"/>
    <n v="1685288"/>
    <s v="Unreliable"/>
    <n v="0"/>
    <n v="0"/>
    <e v="#DIV/0!"/>
    <n v="0"/>
  </r>
  <r>
    <s v=""/>
    <m/>
    <x v="6"/>
    <x v="0"/>
    <s v="F"/>
    <x v="65"/>
    <s v="GR113-100"/>
    <n v="25"/>
    <n v="1685288"/>
    <s v="1.48"/>
    <n v="1.4834259782304271"/>
    <e v="#N/A"/>
    <e v="#N/A"/>
    <e v="#N/A"/>
  </r>
  <r>
    <s v=""/>
    <m/>
    <x v="6"/>
    <x v="0"/>
    <s v="F"/>
    <x v="66"/>
    <s v="GR113-101"/>
    <n v="0"/>
    <n v="1685288"/>
    <s v="Unreliable"/>
    <n v="0"/>
    <n v="0"/>
    <e v="#DIV/0!"/>
    <n v="0"/>
  </r>
  <r>
    <s v=""/>
    <m/>
    <x v="6"/>
    <x v="0"/>
    <s v="F"/>
    <x v="67"/>
    <s v="GR113-103"/>
    <n v="0"/>
    <n v="1685288"/>
    <s v="Unreliable"/>
    <n v="0"/>
    <n v="0"/>
    <e v="#DIV/0!"/>
    <n v="0"/>
  </r>
  <r>
    <s v=""/>
    <m/>
    <x v="6"/>
    <x v="0"/>
    <s v="F"/>
    <x v="68"/>
    <s v="GR113-104"/>
    <n v="0"/>
    <n v="1685288"/>
    <s v="Unreliable"/>
    <n v="0"/>
    <n v="0"/>
    <e v="#DIV/0!"/>
    <n v="0"/>
  </r>
  <r>
    <s v=""/>
    <m/>
    <x v="6"/>
    <x v="0"/>
    <s v="F"/>
    <x v="69"/>
    <s v="GR113-105"/>
    <n v="23"/>
    <n v="1685288"/>
    <s v="1.36"/>
    <n v="1.364751899971993"/>
    <n v="2.010580680832883"/>
    <n v="0.67878494654919519"/>
    <n v="-0.64582878086089002"/>
  </r>
  <r>
    <s v=""/>
    <m/>
    <x v="6"/>
    <x v="0"/>
    <s v="F"/>
    <x v="108"/>
    <s v="GR113-106"/>
    <n v="0"/>
    <n v="1685288"/>
    <s v="Unreliable"/>
    <n v="0"/>
    <n v="0"/>
    <e v="#DIV/0!"/>
    <n v="0"/>
  </r>
  <r>
    <s v=""/>
    <m/>
    <x v="6"/>
    <x v="0"/>
    <s v="F"/>
    <x v="70"/>
    <s v="GR113-107"/>
    <n v="23"/>
    <n v="1685288"/>
    <s v="1.36"/>
    <n v="1.364751899971993"/>
    <n v="2.010580680832883"/>
    <n v="0.67878494654919519"/>
    <n v="-0.64582878086089002"/>
  </r>
  <r>
    <s v=""/>
    <m/>
    <x v="6"/>
    <x v="0"/>
    <s v="F"/>
    <x v="71"/>
    <s v="GR113-108"/>
    <n v="0"/>
    <n v="1685288"/>
    <s v="Unreliable"/>
    <n v="0"/>
    <n v="0"/>
    <e v="#DIV/0!"/>
    <n v="0"/>
  </r>
  <r>
    <s v=""/>
    <m/>
    <x v="6"/>
    <x v="0"/>
    <s v="F"/>
    <x v="72"/>
    <s v="GR113-109"/>
    <n v="18"/>
    <n v="1685288"/>
    <s v="Unreliable"/>
    <n v="1.0680667043259073"/>
    <n v="0.94245969414041386"/>
    <n v="1.1332757368473518"/>
    <n v="0.12560701018549347"/>
  </r>
  <r>
    <s v=""/>
    <m/>
    <x v="6"/>
    <x v="0"/>
    <s v="F"/>
    <x v="73"/>
    <s v="GR113-110"/>
    <n v="22"/>
    <n v="1685288"/>
    <s v="1.31"/>
    <n v="1.3054148608427758"/>
    <n v="1.3194435717965796"/>
    <n v="0.98936770677149766"/>
    <n v="-1.4028710953803758E-2"/>
  </r>
  <r>
    <s v=""/>
    <m/>
    <x v="6"/>
    <x v="0"/>
    <s v="F"/>
    <x v="74"/>
    <s v="GR113-111"/>
    <n v="274"/>
    <n v="1685288"/>
    <s v="16.26"/>
    <n v="16.258348721405479"/>
    <n v="14.451048643486345"/>
    <n v="1.1250635938267188"/>
    <n v="1.8073000779191339"/>
  </r>
  <r>
    <s v=""/>
    <m/>
    <x v="6"/>
    <x v="0"/>
    <s v="F"/>
    <x v="75"/>
    <s v="GR113-112"/>
    <n v="443"/>
    <n v="1685288"/>
    <s v="26.29"/>
    <n v="26.28630833424317"/>
    <n v="26.011887558275426"/>
    <n v="1.0105498217056701"/>
    <n v="0.27442077596774439"/>
  </r>
  <r>
    <s v=""/>
    <m/>
    <x v="6"/>
    <x v="0"/>
    <s v="F"/>
    <x v="76"/>
    <s v="GR113-113"/>
    <n v="90"/>
    <n v="1685288"/>
    <s v="5.34"/>
    <n v="5.3403335216295371"/>
    <n v="6.4715565664308423"/>
    <n v="0.82520077925778046"/>
    <n v="-1.1312230448013052"/>
  </r>
  <r>
    <s v=""/>
    <m/>
    <x v="6"/>
    <x v="0"/>
    <s v="F"/>
    <x v="77"/>
    <s v="GR113-114"/>
    <n v="83"/>
    <n v="1685288"/>
    <s v="4.92"/>
    <n v="4.924974247725018"/>
    <n v="5.9689113962226212"/>
    <n v="0.82510426454675623"/>
    <n v="-1.0439371484976032"/>
  </r>
  <r>
    <s v=""/>
    <m/>
    <x v="6"/>
    <x v="0"/>
    <s v="F"/>
    <x v="78"/>
    <s v="GR113-117"/>
    <n v="353"/>
    <n v="1685288"/>
    <s v="20.95"/>
    <n v="20.945974812613628"/>
    <n v="19.540330991844584"/>
    <n v="1.0719355174359999"/>
    <n v="1.4056438207690434"/>
  </r>
  <r>
    <s v=""/>
    <m/>
    <x v="6"/>
    <x v="0"/>
    <s v="F"/>
    <x v="79"/>
    <s v="GR113-118"/>
    <n v="17"/>
    <n v="1685288"/>
    <s v="Unreliable"/>
    <n v="1.0087296651966904"/>
    <n v="0.62830646276027591"/>
    <n v="1.6054739605337487"/>
    <n v="0.38042320243641448"/>
  </r>
  <r>
    <s v=""/>
    <m/>
    <x v="6"/>
    <x v="0"/>
    <s v="F"/>
    <x v="80"/>
    <s v="GR113-119"/>
    <n v="0"/>
    <n v="1685288"/>
    <s v="Unreliable"/>
    <n v="0"/>
    <n v="0"/>
    <e v="#DIV/0!"/>
    <n v="0"/>
  </r>
  <r>
    <s v=""/>
    <m/>
    <x v="6"/>
    <x v="0"/>
    <s v="F"/>
    <x v="81"/>
    <s v="GR113-122"/>
    <n v="295"/>
    <n v="1685288"/>
    <s v="17.50"/>
    <n v="17.504426543119038"/>
    <n v="17.152766433355534"/>
    <n v="1.0205016555859852"/>
    <n v="0.35166010976350393"/>
  </r>
  <r>
    <s v=""/>
    <m/>
    <x v="6"/>
    <x v="0"/>
    <s v="F"/>
    <x v="82"/>
    <s v="GR113-123"/>
    <n v="28"/>
    <n v="1685288"/>
    <s v="1.66"/>
    <n v="1.6614370956180782"/>
    <n v="1.4451048643486346"/>
    <n v="1.1497000228886178"/>
    <n v="0.21633223126944356"/>
  </r>
  <r>
    <s v=""/>
    <m/>
    <x v="6"/>
    <x v="0"/>
    <s v="F"/>
    <x v="83"/>
    <s v="GR113-124"/>
    <n v="147"/>
    <n v="1685288"/>
    <s v="8.72"/>
    <n v="8.7225447519949117"/>
    <n v="10.115734050440443"/>
    <n v="0.86227501716646349"/>
    <n v="-1.393189298445531"/>
  </r>
  <r>
    <s v=""/>
    <m/>
    <x v="6"/>
    <x v="0"/>
    <s v="F"/>
    <x v="84"/>
    <s v="GR113-125"/>
    <n v="52"/>
    <n v="1685288"/>
    <s v="3.09"/>
    <n v="3.0855260347192881"/>
    <n v="2.8902097286972692"/>
    <n v="1.0675785926822881"/>
    <n v="0.19531630602201888"/>
  </r>
  <r>
    <s v=""/>
    <m/>
    <x v="6"/>
    <x v="0"/>
    <s v="F"/>
    <x v="85"/>
    <s v="GR113-126"/>
    <n v="95"/>
    <n v="1685288"/>
    <s v="5.64"/>
    <n v="5.6370187172756223"/>
    <n v="7.2255243217431726"/>
    <n v="0.78015358696013359"/>
    <n v="-1.5885056044675503"/>
  </r>
  <r>
    <s v=""/>
    <m/>
    <x v="6"/>
    <x v="0"/>
    <s v="F"/>
    <x v="86"/>
    <s v="GR113-127"/>
    <n v="40"/>
    <n v="1685288"/>
    <s v="2.37"/>
    <n v="2.3734815651686834"/>
    <n v="2.5760564973171314"/>
    <n v="0.92136238768077394"/>
    <n v="-0.20257493214844802"/>
  </r>
  <r>
    <s v=""/>
    <m/>
    <x v="6"/>
    <x v="0"/>
    <s v="F"/>
    <x v="87"/>
    <s v="GR113-128"/>
    <n v="27"/>
    <n v="1685288"/>
    <s v="1.60"/>
    <n v="1.6021000564888612"/>
    <n v="1.7592580957287727"/>
    <n v="0.91066800282376492"/>
    <n v="-0.15715803923991145"/>
  </r>
  <r>
    <s v=""/>
    <m/>
    <x v="6"/>
    <x v="0"/>
    <s v="F"/>
    <x v="88"/>
    <s v="GR113-129"/>
    <n v="13"/>
    <n v="1685288"/>
    <s v="Unreliable"/>
    <n v="0.77138150867982203"/>
    <n v="0.8167984015883587"/>
    <n v="0.94439644737279327"/>
    <n v="-4.5416892908536677E-2"/>
  </r>
  <r>
    <s v=""/>
    <m/>
    <x v="6"/>
    <x v="0"/>
    <s v="F"/>
    <x v="90"/>
    <s v="GR113-131"/>
    <n v="21"/>
    <n v="1685288"/>
    <s v="1.25"/>
    <n v="1.2460778217135586"/>
    <n v="1.1937822792445243"/>
    <n v="1.0438065997278241"/>
    <n v="5.229554246903434E-2"/>
  </r>
  <r>
    <s v=""/>
    <m/>
    <x v="6"/>
    <x v="0"/>
    <s v="F"/>
    <x v="130"/>
    <s v="GR113-132"/>
    <n v="0"/>
    <n v="1685288"/>
    <s v="Unreliable"/>
    <n v="0"/>
    <e v="#N/A"/>
    <e v="#N/A"/>
    <e v="#N/A"/>
  </r>
  <r>
    <s v=""/>
    <m/>
    <x v="6"/>
    <x v="0"/>
    <s v="F"/>
    <x v="91"/>
    <s v="GR113-133"/>
    <n v="21"/>
    <n v="1685288"/>
    <s v="1.25"/>
    <n v="1.2460778217135586"/>
    <n v="1.1309516329684968"/>
    <n v="1.1017958552682587"/>
    <n v="0.11512618874506186"/>
  </r>
  <r>
    <s v=""/>
    <m/>
    <x v="6"/>
    <x v="0"/>
    <s v="F"/>
    <x v="92"/>
    <s v="GR113-134"/>
    <n v="0"/>
    <n v="1685288"/>
    <s v="Unreliable"/>
    <n v="0"/>
    <n v="0"/>
    <e v="#DIV/0!"/>
    <n v="0"/>
  </r>
  <r>
    <s v=""/>
    <m/>
    <x v="6"/>
    <x v="0"/>
    <s v="F"/>
    <x v="94"/>
    <s v="GR113-999"/>
    <n v="84"/>
    <n v="1685288"/>
    <s v="4.98"/>
    <n v="4.9843112868542345"/>
    <e v="#DIV/0!"/>
    <e v="#DIV/0!"/>
    <e v="#DIV/0!"/>
  </r>
  <r>
    <s v=""/>
    <m/>
    <x v="6"/>
    <x v="1"/>
    <s v="M"/>
    <x v="0"/>
    <s v="GR113-001"/>
    <n v="0"/>
    <n v="1762054"/>
    <s v="Unreliable"/>
    <n v="0"/>
    <n v="0"/>
    <e v="#DIV/0!"/>
    <n v="0"/>
  </r>
  <r>
    <s v=""/>
    <m/>
    <x v="6"/>
    <x v="1"/>
    <s v="M"/>
    <x v="1"/>
    <s v="GR113-002"/>
    <n v="0"/>
    <n v="1762054"/>
    <s v="Unreliable"/>
    <n v="0"/>
    <n v="0"/>
    <e v="#DIV/0!"/>
    <n v="0"/>
  </r>
  <r>
    <s v=""/>
    <m/>
    <x v="6"/>
    <x v="1"/>
    <s v="M"/>
    <x v="95"/>
    <s v="GR113-004"/>
    <n v="0"/>
    <n v="1762054"/>
    <s v="Unreliable"/>
    <n v="0"/>
    <n v="0"/>
    <e v="#DIV/0!"/>
    <n v="0"/>
  </r>
  <r>
    <s v=""/>
    <m/>
    <x v="6"/>
    <x v="1"/>
    <s v="M"/>
    <x v="96"/>
    <s v="GR113-005"/>
    <n v="0"/>
    <n v="1762054"/>
    <s v="Unreliable"/>
    <n v="0"/>
    <n v="0"/>
    <e v="#DIV/0!"/>
    <n v="0"/>
  </r>
  <r>
    <s v=""/>
    <m/>
    <x v="6"/>
    <x v="1"/>
    <s v="M"/>
    <x v="2"/>
    <s v="GR113-006"/>
    <n v="0"/>
    <n v="1762054"/>
    <s v="Unreliable"/>
    <n v="0"/>
    <n v="0"/>
    <e v="#DIV/0!"/>
    <n v="0"/>
  </r>
  <r>
    <s v=""/>
    <m/>
    <x v="6"/>
    <x v="1"/>
    <s v="M"/>
    <x v="3"/>
    <s v="GR113-007"/>
    <n v="0"/>
    <n v="1762054"/>
    <s v="Unreliable"/>
    <n v="0"/>
    <n v="0"/>
    <e v="#DIV/0!"/>
    <n v="0"/>
  </r>
  <r>
    <s v=""/>
    <m/>
    <x v="6"/>
    <x v="1"/>
    <s v="M"/>
    <x v="4"/>
    <s v="GR113-008"/>
    <n v="0"/>
    <n v="1762054"/>
    <s v="Unreliable"/>
    <n v="0"/>
    <n v="0"/>
    <e v="#DIV/0!"/>
    <n v="0"/>
  </r>
  <r>
    <s v=""/>
    <m/>
    <x v="6"/>
    <x v="1"/>
    <s v="M"/>
    <x v="5"/>
    <s v="GR113-009"/>
    <n v="0"/>
    <n v="1762054"/>
    <s v="Unreliable"/>
    <n v="0"/>
    <n v="0"/>
    <e v="#DIV/0!"/>
    <n v="0"/>
  </r>
  <r>
    <s v=""/>
    <m/>
    <x v="6"/>
    <x v="1"/>
    <s v="M"/>
    <x v="6"/>
    <s v="GR113-010"/>
    <n v="29"/>
    <n v="1762054"/>
    <s v="1.65"/>
    <n v="1.6458065416837397"/>
    <n v="1.0412379216401091"/>
    <n v="1.5806248576611026"/>
    <n v="0.60456862004363066"/>
  </r>
  <r>
    <s v=""/>
    <m/>
    <x v="6"/>
    <x v="1"/>
    <s v="M"/>
    <x v="7"/>
    <s v="GR113-011"/>
    <n v="0"/>
    <n v="1762054"/>
    <s v="Unreliable"/>
    <n v="0"/>
    <n v="0"/>
    <e v="#DIV/0!"/>
    <n v="0"/>
  </r>
  <r>
    <s v=""/>
    <m/>
    <x v="6"/>
    <x v="1"/>
    <s v="M"/>
    <x v="8"/>
    <s v="GR113-012"/>
    <n v="0"/>
    <n v="1762054"/>
    <s v="Unreliable"/>
    <n v="0"/>
    <n v="0"/>
    <e v="#DIV/0!"/>
    <n v="0"/>
  </r>
  <r>
    <s v=""/>
    <m/>
    <x v="6"/>
    <x v="1"/>
    <s v="M"/>
    <x v="9"/>
    <s v="GR113-013"/>
    <n v="0"/>
    <n v="1762054"/>
    <s v="Unreliable"/>
    <n v="0"/>
    <n v="0"/>
    <e v="#DIV/0!"/>
    <n v="0"/>
  </r>
  <r>
    <s v=""/>
    <m/>
    <x v="6"/>
    <x v="1"/>
    <s v="M"/>
    <x v="10"/>
    <s v="GR113-014"/>
    <n v="0"/>
    <n v="1762054"/>
    <s v="Unreliable"/>
    <n v="0"/>
    <n v="0"/>
    <e v="#DIV/0!"/>
    <n v="0"/>
  </r>
  <r>
    <s v=""/>
    <m/>
    <x v="6"/>
    <x v="1"/>
    <s v="M"/>
    <x v="97"/>
    <s v="GR113-016"/>
    <n v="28"/>
    <n v="1762054"/>
    <s v="1.59"/>
    <n v="1.589054591970507"/>
    <n v="1.0412379216401091"/>
    <n v="1.5261205522245125"/>
    <n v="0.54781667033039794"/>
  </r>
  <r>
    <s v=""/>
    <m/>
    <x v="6"/>
    <x v="1"/>
    <s v="M"/>
    <x v="11"/>
    <s v="GR113-017"/>
    <n v="0"/>
    <n v="1762054"/>
    <s v="Unreliable"/>
    <n v="0"/>
    <n v="0"/>
    <e v="#DIV/0!"/>
    <n v="0"/>
  </r>
  <r>
    <s v=""/>
    <m/>
    <x v="6"/>
    <x v="1"/>
    <s v="M"/>
    <x v="98"/>
    <s v="GR113-018"/>
    <n v="34"/>
    <n v="1762054"/>
    <s v="1.93"/>
    <n v="1.9295662902499013"/>
    <e v="#N/A"/>
    <e v="#N/A"/>
    <e v="#N/A"/>
  </r>
  <r>
    <s v=""/>
    <m/>
    <x v="6"/>
    <x v="1"/>
    <s v="M"/>
    <x v="12"/>
    <s v="GR113-019"/>
    <n v="356"/>
    <n v="1762054"/>
    <s v="20.20"/>
    <n v="20.203694097910734"/>
    <n v="20.273514827228002"/>
    <n v="0.99655606194030566"/>
    <n v="-6.9820729317267904E-2"/>
  </r>
  <r>
    <s v=""/>
    <m/>
    <x v="6"/>
    <x v="1"/>
    <s v="M"/>
    <x v="118"/>
    <s v="GR113-020"/>
    <n v="14"/>
    <n v="1762054"/>
    <s v="Unreliable"/>
    <n v="0.79452729598525351"/>
    <e v="#N/A"/>
    <e v="#N/A"/>
    <e v="#N/A"/>
  </r>
  <r>
    <s v=""/>
    <m/>
    <x v="6"/>
    <x v="1"/>
    <s v="M"/>
    <x v="13"/>
    <s v="GR113-021"/>
    <n v="10"/>
    <n v="1762054"/>
    <s v="Unreliable"/>
    <n v="0.56751949713232397"/>
    <n v="0.67374218459065871"/>
    <n v="0.84233926583820518"/>
    <n v="-0.10622268745833474"/>
  </r>
  <r>
    <s v=""/>
    <m/>
    <x v="6"/>
    <x v="1"/>
    <s v="M"/>
    <x v="14"/>
    <s v="GR113-022"/>
    <n v="11"/>
    <n v="1762054"/>
    <s v="Unreliable"/>
    <n v="0.62427144684555635"/>
    <n v="1.1637365006565923"/>
    <n v="0.53643711140222539"/>
    <n v="-0.53946505381103593"/>
  </r>
  <r>
    <s v=""/>
    <m/>
    <x v="6"/>
    <x v="1"/>
    <s v="M"/>
    <x v="15"/>
    <s v="GR113-023"/>
    <n v="83"/>
    <n v="1762054"/>
    <s v="4.71"/>
    <n v="4.710411826198289"/>
    <n v="4.1649516865604364"/>
    <n v="1.1309643378092371"/>
    <n v="0.54546013963785267"/>
  </r>
  <r>
    <s v=""/>
    <m/>
    <x v="6"/>
    <x v="1"/>
    <s v="M"/>
    <x v="99"/>
    <s v="GR113-024"/>
    <n v="21"/>
    <n v="1762054"/>
    <s v="1.19"/>
    <n v="1.1917909439778804"/>
    <n v="1.2862350796730757"/>
    <n v="0.92657319242202574"/>
    <n v="-9.4444135695195275E-2"/>
  </r>
  <r>
    <s v=""/>
    <m/>
    <x v="6"/>
    <x v="1"/>
    <s v="M"/>
    <x v="100"/>
    <s v="GR113-025"/>
    <n v="24"/>
    <n v="1762054"/>
    <s v="1.36"/>
    <n v="1.3620467931175777"/>
    <n v="1.653730816722526"/>
    <n v="0.8236206154862451"/>
    <n v="-0.29168402360494827"/>
  </r>
  <r>
    <s v=""/>
    <m/>
    <x v="6"/>
    <x v="1"/>
    <s v="M"/>
    <x v="16"/>
    <s v="GR113-026"/>
    <n v="0"/>
    <n v="1762054"/>
    <s v="Unreliable"/>
    <n v="0"/>
    <n v="0"/>
    <e v="#DIV/0!"/>
    <n v="0"/>
  </r>
  <r>
    <s v=""/>
    <m/>
    <x v="6"/>
    <x v="1"/>
    <s v="M"/>
    <x v="17"/>
    <s v="GR113-027"/>
    <n v="19"/>
    <n v="1762054"/>
    <s v="Unreliable"/>
    <n v="1.0782870445514157"/>
    <n v="1.5312322377060426"/>
    <n v="0.70419562624073961"/>
    <n v="-0.45294519315462689"/>
  </r>
  <r>
    <s v=""/>
    <m/>
    <x v="6"/>
    <x v="1"/>
    <s v="M"/>
    <x v="18"/>
    <s v="GR113-028"/>
    <n v="16"/>
    <n v="1762054"/>
    <s v="Unreliable"/>
    <n v="0.90803119541171839"/>
    <n v="0.79624076360714224"/>
    <n v="1.1403977752886469"/>
    <n v="0.11179043180457615"/>
  </r>
  <r>
    <s v=""/>
    <m/>
    <x v="6"/>
    <x v="1"/>
    <s v="M"/>
    <x v="19"/>
    <s v="GR113-029"/>
    <n v="0"/>
    <n v="1762054"/>
    <s v="Unreliable"/>
    <n v="0"/>
    <e v="#N/A"/>
    <e v="#N/A"/>
    <e v="#N/A"/>
  </r>
  <r>
    <s v=""/>
    <m/>
    <x v="6"/>
    <x v="1"/>
    <s v="M"/>
    <x v="20"/>
    <s v="GR113-030"/>
    <n v="0"/>
    <n v="1762054"/>
    <s v="Unreliable"/>
    <n v="0"/>
    <n v="0"/>
    <e v="#DIV/0!"/>
    <n v="0"/>
  </r>
  <r>
    <s v=""/>
    <m/>
    <x v="6"/>
    <x v="1"/>
    <s v="M"/>
    <x v="101"/>
    <s v="GR113-031"/>
    <n v="0"/>
    <n v="1762054"/>
    <s v="Unreliable"/>
    <n v="0"/>
    <n v="0"/>
    <e v="#DIV/0!"/>
    <n v="0"/>
  </r>
  <r>
    <s v=""/>
    <m/>
    <x v="6"/>
    <x v="1"/>
    <s v="M"/>
    <x v="21"/>
    <s v="GR113-032"/>
    <n v="0"/>
    <n v="1762054"/>
    <s v="Unreliable"/>
    <n v="0"/>
    <n v="0"/>
    <e v="#DIV/0!"/>
    <n v="0"/>
  </r>
  <r>
    <s v=""/>
    <m/>
    <x v="6"/>
    <x v="1"/>
    <s v="M"/>
    <x v="124"/>
    <s v="GR113-034"/>
    <n v="16"/>
    <n v="1762054"/>
    <s v="Unreliable"/>
    <n v="0.90803119541171839"/>
    <e v="#N/A"/>
    <e v="#N/A"/>
    <e v="#N/A"/>
  </r>
  <r>
    <s v=""/>
    <m/>
    <x v="6"/>
    <x v="1"/>
    <s v="M"/>
    <x v="127"/>
    <s v="GR113-035"/>
    <n v="0"/>
    <n v="1762054"/>
    <s v="Unreliable"/>
    <n v="0"/>
    <e v="#N/A"/>
    <e v="#N/A"/>
    <e v="#N/A"/>
  </r>
  <r>
    <s v=""/>
    <m/>
    <x v="6"/>
    <x v="1"/>
    <s v="M"/>
    <x v="23"/>
    <s v="GR113-036"/>
    <n v="45"/>
    <n v="1762054"/>
    <s v="2.55"/>
    <n v="2.5538377370954577"/>
    <n v="1.9599772642637345"/>
    <n v="1.3029935518434734"/>
    <n v="0.59386047283172316"/>
  </r>
  <r>
    <s v=""/>
    <m/>
    <x v="6"/>
    <x v="1"/>
    <s v="M"/>
    <x v="24"/>
    <s v="GR113-037"/>
    <n v="33"/>
    <n v="1762054"/>
    <s v="1.87"/>
    <n v="1.8728143405366691"/>
    <n v="2.0212265537719762"/>
    <n v="0.92657319242202563"/>
    <n v="-0.14841221323530718"/>
  </r>
  <r>
    <s v=""/>
    <m/>
    <x v="6"/>
    <x v="1"/>
    <s v="M"/>
    <x v="26"/>
    <s v="GR113-039"/>
    <n v="10"/>
    <n v="1762054"/>
    <s v="Unreliable"/>
    <n v="0.56751949713232397"/>
    <e v="#N/A"/>
    <e v="#N/A"/>
    <e v="#N/A"/>
  </r>
  <r>
    <s v=""/>
    <m/>
    <x v="6"/>
    <x v="1"/>
    <s v="M"/>
    <x v="27"/>
    <s v="GR113-040"/>
    <n v="21"/>
    <n v="1762054"/>
    <s v="1.19"/>
    <n v="1.1917909439778804"/>
    <n v="1.1637365006565923"/>
    <n v="1.0241072126769759"/>
    <n v="2.8054443321288147E-2"/>
  </r>
  <r>
    <s v=""/>
    <m/>
    <x v="6"/>
    <x v="1"/>
    <s v="M"/>
    <x v="28"/>
    <s v="GR113-042"/>
    <n v="0"/>
    <n v="1762054"/>
    <s v="Unreliable"/>
    <n v="0"/>
    <n v="0"/>
    <e v="#DIV/0!"/>
    <n v="0"/>
  </r>
  <r>
    <s v=""/>
    <m/>
    <x v="6"/>
    <x v="1"/>
    <s v="M"/>
    <x v="29"/>
    <s v="GR113-043"/>
    <n v="62"/>
    <n v="1762054"/>
    <s v="3.52"/>
    <n v="3.5186208822204086"/>
    <n v="3.7362066600027442"/>
    <n v="0.94176291688796043"/>
    <n v="-0.21758577778233557"/>
  </r>
  <r>
    <s v=""/>
    <m/>
    <x v="6"/>
    <x v="1"/>
    <s v="M"/>
    <x v="30"/>
    <s v="GR113-046"/>
    <n v="110"/>
    <n v="1762054"/>
    <s v="6.24"/>
    <n v="6.2427144684555644"/>
    <n v="5.2061896082005443"/>
    <n v="1.1990947196049746"/>
    <n v="1.0365248602550201"/>
  </r>
  <r>
    <s v=""/>
    <m/>
    <x v="6"/>
    <x v="1"/>
    <s v="M"/>
    <x v="102"/>
    <s v="GR113-049"/>
    <n v="0"/>
    <n v="1762054"/>
    <s v="Unreliable"/>
    <n v="0"/>
    <e v="#N/A"/>
    <e v="#N/A"/>
    <e v="#N/A"/>
  </r>
  <r>
    <s v=""/>
    <m/>
    <x v="6"/>
    <x v="1"/>
    <s v="M"/>
    <x v="112"/>
    <s v="GR113-052"/>
    <n v="0"/>
    <n v="1762054"/>
    <s v="Unreliable"/>
    <n v="0"/>
    <n v="0"/>
    <e v="#DIV/0!"/>
    <n v="0"/>
  </r>
  <r>
    <s v=""/>
    <m/>
    <x v="6"/>
    <x v="1"/>
    <s v="M"/>
    <x v="32"/>
    <s v="GR113-053"/>
    <n v="553"/>
    <n v="1762054"/>
    <s v="31.38"/>
    <n v="31.383828191417514"/>
    <n v="31.727131965269201"/>
    <n v="0.98917948920729759"/>
    <n v="-0.34330377385168731"/>
  </r>
  <r>
    <s v=""/>
    <m/>
    <x v="6"/>
    <x v="1"/>
    <s v="M"/>
    <x v="33"/>
    <s v="GR113-054"/>
    <n v="425"/>
    <n v="1762054"/>
    <s v="24.12"/>
    <n v="24.119578628123769"/>
    <n v="26.459693067560416"/>
    <n v="0.91155927495222433"/>
    <n v="-2.3401144394366469"/>
  </r>
  <r>
    <s v=""/>
    <m/>
    <x v="6"/>
    <x v="1"/>
    <s v="M"/>
    <x v="34"/>
    <s v="GR113-056"/>
    <n v="83"/>
    <n v="1762054"/>
    <s v="4.71"/>
    <n v="4.710411826198289"/>
    <n v="4.2874502655769193"/>
    <n v="1.0986510710146875"/>
    <n v="0.42296156062136969"/>
  </r>
  <r>
    <s v=""/>
    <m/>
    <x v="6"/>
    <x v="1"/>
    <s v="M"/>
    <x v="35"/>
    <s v="GR113-058"/>
    <n v="205"/>
    <n v="1762054"/>
    <s v="11.63"/>
    <n v="11.634149691212642"/>
    <n v="13.168597244271968"/>
    <n v="0.8834767648675127"/>
    <n v="-1.5344475530593265"/>
  </r>
  <r>
    <s v=""/>
    <m/>
    <x v="6"/>
    <x v="1"/>
    <s v="M"/>
    <x v="36"/>
    <s v="GR113-059"/>
    <n v="46"/>
    <n v="1762054"/>
    <s v="2.61"/>
    <n v="2.6105896868086904"/>
    <n v="5.0836910291840613"/>
    <n v="0.51352249218570101"/>
    <n v="-2.4731013423753709"/>
  </r>
  <r>
    <s v=""/>
    <m/>
    <x v="6"/>
    <x v="1"/>
    <s v="M"/>
    <x v="38"/>
    <s v="GR113-061"/>
    <n v="152"/>
    <n v="1762054"/>
    <s v="8.63"/>
    <n v="8.6262963564113253"/>
    <n v="7.9011583465631796"/>
    <n v="1.0917761647143249"/>
    <n v="0.72513800984814569"/>
  </r>
  <r>
    <s v=""/>
    <m/>
    <x v="6"/>
    <x v="1"/>
    <s v="M"/>
    <x v="39"/>
    <s v="GR113-062"/>
    <n v="94"/>
    <n v="1762054"/>
    <s v="5.33"/>
    <n v="5.3346832730438454"/>
    <n v="4.5324474236098862"/>
    <n v="1.1769983795631136"/>
    <n v="0.8022358494339592"/>
  </r>
  <r>
    <s v=""/>
    <m/>
    <x v="6"/>
    <x v="1"/>
    <s v="M"/>
    <x v="40"/>
    <s v="GR113-063"/>
    <n v="58"/>
    <n v="1762054"/>
    <s v="3.29"/>
    <n v="3.2916130833674795"/>
    <n v="3.3687109229532934"/>
    <n v="0.97711354837231812"/>
    <n v="-7.7097839585813954E-2"/>
  </r>
  <r>
    <s v=""/>
    <m/>
    <x v="6"/>
    <x v="1"/>
    <s v="M"/>
    <x v="41"/>
    <s v="GR113-064"/>
    <n v="130"/>
    <n v="1762054"/>
    <s v="7.38"/>
    <n v="7.3777534627202126"/>
    <n v="8.2074047941043897"/>
    <n v="0.89891429115569654"/>
    <n v="-0.82965133138417713"/>
  </r>
  <r>
    <s v=""/>
    <m/>
    <x v="6"/>
    <x v="1"/>
    <s v="M"/>
    <x v="103"/>
    <s v="GR113-067"/>
    <n v="15"/>
    <n v="1762054"/>
    <s v="Unreliable"/>
    <n v="0.85127924569848601"/>
    <n v="0.612492895082417"/>
    <n v="1.3898597886330386"/>
    <n v="0.23878635061606901"/>
  </r>
  <r>
    <s v=""/>
    <m/>
    <x v="6"/>
    <x v="1"/>
    <s v="M"/>
    <x v="42"/>
    <s v="GR113-068"/>
    <n v="104"/>
    <n v="1762054"/>
    <s v="5.90"/>
    <n v="5.902202770176169"/>
    <n v="7.1661668724642791"/>
    <n v="0.82362061548624499"/>
    <n v="-1.2639641022881101"/>
  </r>
  <r>
    <s v=""/>
    <m/>
    <x v="6"/>
    <x v="1"/>
    <s v="M"/>
    <x v="104"/>
    <s v="GR113-069"/>
    <n v="24"/>
    <n v="1762054"/>
    <s v="1.36"/>
    <n v="1.3620467931175777"/>
    <n v="1.3474843691813174"/>
    <n v="1.0108071190058463"/>
    <n v="1.4562423936260283E-2"/>
  </r>
  <r>
    <s v=""/>
    <m/>
    <x v="6"/>
    <x v="1"/>
    <s v="M"/>
    <x v="43"/>
    <s v="GR113-070"/>
    <n v="70"/>
    <n v="1762054"/>
    <s v="3.97"/>
    <n v="3.9726364799262677"/>
    <n v="2.5724701593461514"/>
    <n v="1.5442886540367096"/>
    <n v="1.4001663205801163"/>
  </r>
  <r>
    <s v=""/>
    <m/>
    <x v="6"/>
    <x v="1"/>
    <s v="M"/>
    <x v="105"/>
    <s v="GR113-072"/>
    <n v="33"/>
    <n v="1762054"/>
    <s v="1.87"/>
    <n v="1.8728143405366691"/>
    <n v="1.3474843691813174"/>
    <n v="1.3898597886330386"/>
    <n v="0.52532997135535164"/>
  </r>
  <r>
    <s v=""/>
    <m/>
    <x v="6"/>
    <x v="1"/>
    <s v="M"/>
    <x v="106"/>
    <s v="GR113-073"/>
    <n v="28"/>
    <n v="1762054"/>
    <s v="1.59"/>
    <n v="1.589054591970507"/>
    <n v="1.1637365006565923"/>
    <n v="1.3654762835693011"/>
    <n v="0.42531809131391474"/>
  </r>
  <r>
    <s v=""/>
    <m/>
    <x v="6"/>
    <x v="1"/>
    <s v="M"/>
    <x v="45"/>
    <s v="GR113-075"/>
    <n v="16"/>
    <n v="1762054"/>
    <s v="Unreliable"/>
    <n v="0.90803119541171839"/>
    <n v="0.91873934262362567"/>
    <n v="0.98834473858349392"/>
    <n v="-1.0708147211907271E-2"/>
  </r>
  <r>
    <s v=""/>
    <m/>
    <x v="6"/>
    <x v="1"/>
    <s v="M"/>
    <x v="46"/>
    <s v="GR113-076"/>
    <n v="38"/>
    <n v="1762054"/>
    <s v="2.16"/>
    <n v="2.1565740891028313"/>
    <n v="1.7149801062307679"/>
    <n v="1.2574921897156062"/>
    <n v="0.44159398287206342"/>
  </r>
  <r>
    <s v=""/>
    <m/>
    <x v="6"/>
    <x v="1"/>
    <s v="M"/>
    <x v="47"/>
    <s v="GR113-077"/>
    <n v="12"/>
    <n v="1762054"/>
    <s v="Unreliable"/>
    <n v="0.68102339655878885"/>
    <e v="#N/A"/>
    <e v="#N/A"/>
    <e v="#N/A"/>
  </r>
  <r>
    <s v=""/>
    <m/>
    <x v="6"/>
    <x v="1"/>
    <s v="M"/>
    <x v="48"/>
    <s v="GR113-078"/>
    <n v="26"/>
    <n v="1762054"/>
    <s v="1.48"/>
    <n v="1.4755506925440423"/>
    <n v="1.4699829481978008"/>
    <n v="1.0037876251238611"/>
    <n v="5.56774434624141E-3"/>
  </r>
  <r>
    <s v=""/>
    <m/>
    <x v="6"/>
    <x v="1"/>
    <s v="M"/>
    <x v="49"/>
    <s v="GR113-079"/>
    <n v="0"/>
    <n v="1762054"/>
    <s v="Unreliable"/>
    <n v="0"/>
    <n v="0"/>
    <e v="#DIV/0!"/>
    <n v="0"/>
  </r>
  <r>
    <s v=""/>
    <m/>
    <x v="6"/>
    <x v="1"/>
    <s v="M"/>
    <x v="50"/>
    <s v="GR113-080"/>
    <n v="0"/>
    <n v="1762054"/>
    <s v="Unreliable"/>
    <n v="0"/>
    <n v="0"/>
    <e v="#DIV/0!"/>
    <n v="0"/>
  </r>
  <r>
    <s v=""/>
    <m/>
    <x v="6"/>
    <x v="1"/>
    <s v="M"/>
    <x v="51"/>
    <s v="GR113-081"/>
    <n v="0"/>
    <n v="1762054"/>
    <s v="Unreliable"/>
    <n v="0"/>
    <n v="0"/>
    <e v="#DIV/0!"/>
    <n v="0"/>
  </r>
  <r>
    <s v=""/>
    <m/>
    <x v="6"/>
    <x v="1"/>
    <s v="M"/>
    <x v="52"/>
    <s v="GR113-082"/>
    <n v="18"/>
    <n v="1762054"/>
    <s v="Unreliable"/>
    <n v="1.0215350948381832"/>
    <n v="1.224985790164834"/>
    <n v="0.83391587317982319"/>
    <n v="-0.20345069532665083"/>
  </r>
  <r>
    <s v=""/>
    <m/>
    <x v="6"/>
    <x v="1"/>
    <s v="M"/>
    <x v="53"/>
    <s v="GR113-083"/>
    <n v="0"/>
    <n v="1762054"/>
    <s v="Unreliable"/>
    <n v="0"/>
    <e v="#N/A"/>
    <e v="#N/A"/>
    <e v="#N/A"/>
  </r>
  <r>
    <s v=""/>
    <m/>
    <x v="6"/>
    <x v="1"/>
    <s v="M"/>
    <x v="56"/>
    <s v="GR113-087"/>
    <n v="0"/>
    <n v="1762054"/>
    <s v="Unreliable"/>
    <n v="0"/>
    <n v="0"/>
    <e v="#DIV/0!"/>
    <n v="0"/>
  </r>
  <r>
    <s v=""/>
    <m/>
    <x v="6"/>
    <x v="1"/>
    <s v="M"/>
    <x v="57"/>
    <s v="GR113-089"/>
    <n v="15"/>
    <n v="1762054"/>
    <s v="Unreliable"/>
    <n v="0.85127924569848601"/>
    <n v="1.0412379216401091"/>
    <n v="0.81756458154884615"/>
    <n v="-0.18995867594162308"/>
  </r>
  <r>
    <s v=""/>
    <m/>
    <x v="6"/>
    <x v="1"/>
    <s v="M"/>
    <x v="59"/>
    <s v="GR113-093"/>
    <n v="303"/>
    <n v="1762054"/>
    <s v="17.20"/>
    <n v="17.195840763109416"/>
    <n v="12.127359322631857"/>
    <n v="1.4179377641609787"/>
    <n v="5.0684814404775587"/>
  </r>
  <r>
    <s v=""/>
    <m/>
    <x v="6"/>
    <x v="1"/>
    <s v="M"/>
    <x v="60"/>
    <s v="GR113-094"/>
    <n v="268"/>
    <n v="1762054"/>
    <s v="15.21"/>
    <n v="15.209522523146283"/>
    <n v="10.963622821975264"/>
    <n v="1.3872715953581169"/>
    <n v="4.2458997011710196"/>
  </r>
  <r>
    <s v=""/>
    <m/>
    <x v="6"/>
    <x v="1"/>
    <s v="M"/>
    <x v="61"/>
    <s v="GR113-095"/>
    <n v="35"/>
    <n v="1762054"/>
    <s v="1.99"/>
    <n v="1.9863182399631338"/>
    <n v="1.1637365006565923"/>
    <n v="1.7068453544616262"/>
    <n v="0.82258173930654155"/>
  </r>
  <r>
    <s v=""/>
    <m/>
    <x v="6"/>
    <x v="1"/>
    <s v="M"/>
    <x v="62"/>
    <s v="GR113-097"/>
    <n v="22"/>
    <n v="1762054"/>
    <s v="1.25"/>
    <n v="1.2485428936911127"/>
    <n v="0.612492895082417"/>
    <n v="2.0384610233284564"/>
    <n v="0.63604999860869571"/>
  </r>
  <r>
    <s v=""/>
    <m/>
    <x v="6"/>
    <x v="1"/>
    <s v="M"/>
    <x v="63"/>
    <s v="GR113-098"/>
    <n v="0"/>
    <n v="1762054"/>
    <s v="Unreliable"/>
    <n v="0"/>
    <n v="0"/>
    <e v="#DIV/0!"/>
    <n v="0"/>
  </r>
  <r>
    <s v=""/>
    <m/>
    <x v="6"/>
    <x v="1"/>
    <s v="M"/>
    <x v="64"/>
    <s v="GR113-099"/>
    <n v="0"/>
    <n v="1762054"/>
    <s v="Unreliable"/>
    <n v="0"/>
    <n v="0"/>
    <e v="#DIV/0!"/>
    <n v="0"/>
  </r>
  <r>
    <s v=""/>
    <m/>
    <x v="6"/>
    <x v="1"/>
    <s v="M"/>
    <x v="65"/>
    <s v="GR113-100"/>
    <n v="22"/>
    <n v="1762054"/>
    <s v="1.25"/>
    <n v="1.2485428936911127"/>
    <e v="#N/A"/>
    <e v="#N/A"/>
    <e v="#N/A"/>
  </r>
  <r>
    <s v=""/>
    <m/>
    <x v="6"/>
    <x v="1"/>
    <s v="M"/>
    <x v="66"/>
    <s v="GR113-101"/>
    <n v="0"/>
    <n v="1762054"/>
    <s v="Unreliable"/>
    <n v="0"/>
    <e v="#N/A"/>
    <e v="#N/A"/>
    <e v="#N/A"/>
  </r>
  <r>
    <s v=""/>
    <m/>
    <x v="6"/>
    <x v="1"/>
    <s v="M"/>
    <x v="114"/>
    <s v="GR113-102"/>
    <n v="0"/>
    <n v="1762054"/>
    <s v="Unreliable"/>
    <n v="0"/>
    <n v="0"/>
    <e v="#DIV/0!"/>
    <n v="0"/>
  </r>
  <r>
    <s v=""/>
    <m/>
    <x v="6"/>
    <x v="1"/>
    <s v="M"/>
    <x v="67"/>
    <s v="GR113-103"/>
    <n v="0"/>
    <n v="1762054"/>
    <s v="Unreliable"/>
    <n v="0"/>
    <n v="0"/>
    <e v="#DIV/0!"/>
    <n v="0"/>
  </r>
  <r>
    <s v=""/>
    <m/>
    <x v="6"/>
    <x v="1"/>
    <s v="M"/>
    <x v="68"/>
    <s v="GR113-104"/>
    <n v="0"/>
    <n v="1762054"/>
    <s v="Unreliable"/>
    <n v="0"/>
    <n v="0"/>
    <e v="#DIV/0!"/>
    <n v="0"/>
  </r>
  <r>
    <s v=""/>
    <m/>
    <x v="6"/>
    <x v="1"/>
    <s v="M"/>
    <x v="69"/>
    <s v="GR113-105"/>
    <n v="0"/>
    <n v="1762054"/>
    <s v="Unreliable"/>
    <n v="0"/>
    <n v="0"/>
    <e v="#DIV/0!"/>
    <n v="0"/>
  </r>
  <r>
    <s v=""/>
    <m/>
    <x v="6"/>
    <x v="1"/>
    <s v="M"/>
    <x v="108"/>
    <s v="GR113-106"/>
    <n v="0"/>
    <n v="1762054"/>
    <s v="Unreliable"/>
    <n v="0"/>
    <n v="0"/>
    <e v="#DIV/0!"/>
    <n v="0"/>
  </r>
  <r>
    <s v=""/>
    <m/>
    <x v="6"/>
    <x v="1"/>
    <s v="M"/>
    <x v="70"/>
    <s v="GR113-107"/>
    <n v="0"/>
    <n v="1762054"/>
    <s v="Unreliable"/>
    <n v="0"/>
    <n v="0"/>
    <e v="#DIV/0!"/>
    <n v="0"/>
  </r>
  <r>
    <s v=""/>
    <m/>
    <x v="6"/>
    <x v="1"/>
    <s v="M"/>
    <x v="72"/>
    <s v="GR113-109"/>
    <n v="28"/>
    <n v="1762054"/>
    <s v="1.59"/>
    <n v="1.589054591970507"/>
    <n v="1.1024872111483508"/>
    <n v="1.4413360771009285"/>
    <n v="0.48656738082215623"/>
  </r>
  <r>
    <s v=""/>
    <m/>
    <x v="6"/>
    <x v="1"/>
    <s v="M"/>
    <x v="73"/>
    <s v="GR113-110"/>
    <n v="66"/>
    <n v="1762054"/>
    <s v="3.75"/>
    <n v="3.7456286810733381"/>
    <n v="1.9599772642637345"/>
    <n v="1.9110572093704279"/>
    <n v="1.7856514168096036"/>
  </r>
  <r>
    <s v=""/>
    <m/>
    <x v="6"/>
    <x v="1"/>
    <s v="M"/>
    <x v="74"/>
    <s v="GR113-111"/>
    <n v="549"/>
    <n v="1762054"/>
    <s v="31.16"/>
    <n v="31.156820392564587"/>
    <n v="23.642225750181296"/>
    <n v="1.317846328082104"/>
    <n v="7.5145946423832903"/>
  </r>
  <r>
    <s v=""/>
    <m/>
    <x v="6"/>
    <x v="1"/>
    <s v="M"/>
    <x v="75"/>
    <s v="GR113-112"/>
    <n v="1325"/>
    <n v="1762054"/>
    <s v="75.20"/>
    <n v="75.196333370032931"/>
    <n v="63.944258246604342"/>
    <n v="1.1759669348268047"/>
    <n v="11.25207512342859"/>
  </r>
  <r>
    <s v=""/>
    <m/>
    <x v="6"/>
    <x v="1"/>
    <s v="M"/>
    <x v="76"/>
    <s v="GR113-113"/>
    <n v="306"/>
    <n v="1762054"/>
    <s v="17.37"/>
    <n v="17.366096612249112"/>
    <n v="16.231061719684053"/>
    <n v="1.0699297995514709"/>
    <n v="1.1350348925650593"/>
  </r>
  <r>
    <s v=""/>
    <m/>
    <x v="6"/>
    <x v="1"/>
    <s v="M"/>
    <x v="77"/>
    <s v="GR113-114"/>
    <n v="282"/>
    <n v="1762054"/>
    <s v="16.00"/>
    <n v="16.004049819131538"/>
    <n v="15.128574508535701"/>
    <n v="1.057868988919074"/>
    <n v="0.87547531059583683"/>
  </r>
  <r>
    <s v=""/>
    <m/>
    <x v="6"/>
    <x v="1"/>
    <s v="M"/>
    <x v="115"/>
    <s v="GR113-116"/>
    <n v="20"/>
    <n v="1762054"/>
    <s v="1.14"/>
    <n v="1.1350389942646479"/>
    <n v="0.67374218459065871"/>
    <n v="1.6846785316764104"/>
    <n v="0.46129680967398923"/>
  </r>
  <r>
    <s v=""/>
    <m/>
    <x v="6"/>
    <x v="1"/>
    <s v="M"/>
    <x v="78"/>
    <s v="GR113-117"/>
    <n v="1019"/>
    <n v="1762054"/>
    <s v="57.83"/>
    <n v="57.830236757783808"/>
    <n v="47.713196526920292"/>
    <n v="1.2120386175584648"/>
    <n v="10.117040230863516"/>
  </r>
  <r>
    <s v=""/>
    <m/>
    <x v="6"/>
    <x v="1"/>
    <s v="M"/>
    <x v="79"/>
    <s v="GR113-118"/>
    <n v="41"/>
    <n v="1762054"/>
    <s v="2.33"/>
    <n v="2.3268299382425282"/>
    <n v="2.8787166068873602"/>
    <n v="0.80828725296389459"/>
    <n v="-0.55188666864483205"/>
  </r>
  <r>
    <s v=""/>
    <m/>
    <x v="6"/>
    <x v="1"/>
    <s v="M"/>
    <x v="110"/>
    <s v="GR113-120"/>
    <n v="30"/>
    <n v="1762054"/>
    <s v="1.70"/>
    <n v="1.702558491396972"/>
    <n v="1.4699829481978008"/>
    <n v="1.1582164905275323"/>
    <n v="0.23257554319917118"/>
  </r>
  <r>
    <s v=""/>
    <m/>
    <x v="6"/>
    <x v="1"/>
    <s v="M"/>
    <x v="81"/>
    <s v="GR113-122"/>
    <n v="868"/>
    <n v="1762054"/>
    <s v="49.26"/>
    <n v="49.260692351085723"/>
    <n v="39.138295995766448"/>
    <n v="1.25863150394729"/>
    <n v="10.122396355319275"/>
  </r>
  <r>
    <s v=""/>
    <m/>
    <x v="6"/>
    <x v="1"/>
    <s v="M"/>
    <x v="82"/>
    <s v="GR113-123"/>
    <n v="73"/>
    <n v="1762054"/>
    <s v="4.14"/>
    <n v="4.1428923290659645"/>
    <n v="3.5524587914780188"/>
    <n v="1.1662041904622045"/>
    <n v="0.5904335375879457"/>
  </r>
  <r>
    <s v=""/>
    <m/>
    <x v="6"/>
    <x v="1"/>
    <s v="M"/>
    <x v="83"/>
    <s v="GR113-124"/>
    <n v="579"/>
    <n v="1762054"/>
    <s v="32.86"/>
    <n v="32.859378883961561"/>
    <n v="34.177103545598875"/>
    <n v="0.96144422654543515"/>
    <n v="-1.3177246616373139"/>
  </r>
  <r>
    <s v=""/>
    <m/>
    <x v="6"/>
    <x v="1"/>
    <s v="M"/>
    <x v="84"/>
    <s v="GR113-125"/>
    <n v="332"/>
    <n v="1762054"/>
    <s v="18.84"/>
    <n v="18.841647304793156"/>
    <n v="17.394798220340647"/>
    <n v="1.0831771122680016"/>
    <n v="1.4468490844525093"/>
  </r>
  <r>
    <s v=""/>
    <m/>
    <x v="6"/>
    <x v="1"/>
    <s v="M"/>
    <x v="85"/>
    <s v="GR113-126"/>
    <n v="247"/>
    <n v="1762054"/>
    <s v="14.02"/>
    <n v="14.017731579168402"/>
    <n v="16.782305325258228"/>
    <n v="0.83526853477459961"/>
    <n v="-2.7645737460898268"/>
  </r>
  <r>
    <s v=""/>
    <m/>
    <x v="6"/>
    <x v="1"/>
    <s v="M"/>
    <x v="86"/>
    <s v="GR113-127"/>
    <n v="151"/>
    <n v="1762054"/>
    <s v="8.57"/>
    <n v="8.5695444066980926"/>
    <n v="8.7586483996785649"/>
    <n v="0.97840945493514586"/>
    <n v="-0.18910399298047231"/>
  </r>
  <r>
    <s v=""/>
    <m/>
    <x v="6"/>
    <x v="1"/>
    <s v="M"/>
    <x v="87"/>
    <s v="GR113-128"/>
    <n v="111"/>
    <n v="1762054"/>
    <s v="6.30"/>
    <n v="6.2994664181687963"/>
    <n v="6.4924246878736209"/>
    <n v="0.97027947508344192"/>
    <n v="-0.19295826970482466"/>
  </r>
  <r>
    <s v=""/>
    <m/>
    <x v="6"/>
    <x v="1"/>
    <s v="M"/>
    <x v="88"/>
    <s v="GR113-129"/>
    <n v="40"/>
    <n v="1762054"/>
    <s v="2.27"/>
    <n v="2.2700779885292959"/>
    <n v="2.2662237118049431"/>
    <n v="1.0017007485643521"/>
    <n v="3.8542767243527898E-3"/>
  </r>
  <r>
    <s v=""/>
    <m/>
    <x v="6"/>
    <x v="1"/>
    <s v="M"/>
    <x v="89"/>
    <s v="GR113-130"/>
    <n v="28"/>
    <n v="1762054"/>
    <s v="1.59"/>
    <n v="1.589054591970507"/>
    <n v="0.79624076360714224"/>
    <n v="1.9956961067551318"/>
    <n v="0.79281382836336478"/>
  </r>
  <r>
    <s v=""/>
    <m/>
    <x v="6"/>
    <x v="1"/>
    <s v="M"/>
    <x v="90"/>
    <s v="GR113-131"/>
    <n v="40"/>
    <n v="1762054"/>
    <s v="2.27"/>
    <n v="2.2700779885292959"/>
    <n v="2.7562180278708768"/>
    <n v="0.82362061548624499"/>
    <n v="-0.4861400393415809"/>
  </r>
  <r>
    <s v=""/>
    <m/>
    <x v="6"/>
    <x v="1"/>
    <s v="M"/>
    <x v="91"/>
    <s v="GR113-133"/>
    <n v="37"/>
    <n v="1762054"/>
    <s v="2.10"/>
    <n v="2.0998221393895986"/>
    <n v="2.6337194488543934"/>
    <n v="0.79728390975848717"/>
    <n v="-0.53389730946479474"/>
  </r>
  <r>
    <s v=""/>
    <m/>
    <x v="6"/>
    <x v="1"/>
    <s v="M"/>
    <x v="92"/>
    <s v="GR113-134"/>
    <n v="0"/>
    <n v="1762054"/>
    <s v="Unreliable"/>
    <n v="0"/>
    <e v="#N/A"/>
    <e v="#N/A"/>
    <e v="#N/A"/>
  </r>
  <r>
    <s v=""/>
    <m/>
    <x v="6"/>
    <x v="1"/>
    <s v="M"/>
    <x v="94"/>
    <s v="GR113-999"/>
    <n v="265"/>
    <n v="1762054"/>
    <s v="15.04"/>
    <n v="15.039266674006585"/>
    <e v="#DIV/0!"/>
    <e v="#DIV/0!"/>
    <e v="#DIV/0!"/>
  </r>
  <r>
    <s v=""/>
    <m/>
    <x v="7"/>
    <x v="0"/>
    <s v="F"/>
    <x v="0"/>
    <s v="GR113-001"/>
    <n v="0"/>
    <n v="1685288"/>
    <s v="Unreliable"/>
    <n v="0"/>
    <n v="0"/>
    <e v="#DIV/0!"/>
    <n v="0"/>
  </r>
  <r>
    <s v=""/>
    <m/>
    <x v="7"/>
    <x v="0"/>
    <s v="F"/>
    <x v="1"/>
    <s v="GR113-002"/>
    <n v="0"/>
    <n v="1685288"/>
    <s v="Unreliable"/>
    <n v="0"/>
    <n v="0"/>
    <e v="#DIV/0!"/>
    <n v="0"/>
  </r>
  <r>
    <s v=""/>
    <m/>
    <x v="7"/>
    <x v="0"/>
    <s v="F"/>
    <x v="131"/>
    <s v="GR113-003"/>
    <n v="0"/>
    <n v="1685288"/>
    <s v="Unreliable"/>
    <n v="0"/>
    <e v="#N/A"/>
    <e v="#N/A"/>
    <e v="#N/A"/>
  </r>
  <r>
    <s v=""/>
    <m/>
    <x v="7"/>
    <x v="0"/>
    <s v="F"/>
    <x v="2"/>
    <s v="GR113-006"/>
    <n v="0"/>
    <n v="1685288"/>
    <s v="Unreliable"/>
    <n v="0"/>
    <n v="0"/>
    <e v="#DIV/0!"/>
    <n v="0"/>
  </r>
  <r>
    <s v=""/>
    <m/>
    <x v="7"/>
    <x v="0"/>
    <s v="F"/>
    <x v="3"/>
    <s v="GR113-007"/>
    <n v="0"/>
    <n v="1685288"/>
    <s v="Unreliable"/>
    <n v="0"/>
    <n v="0"/>
    <e v="#DIV/0!"/>
    <n v="0"/>
  </r>
  <r>
    <s v=""/>
    <m/>
    <x v="7"/>
    <x v="0"/>
    <s v="F"/>
    <x v="4"/>
    <s v="GR113-008"/>
    <n v="0"/>
    <n v="1685288"/>
    <s v="Unreliable"/>
    <n v="0"/>
    <n v="0"/>
    <e v="#DIV/0!"/>
    <n v="0"/>
  </r>
  <r>
    <s v=""/>
    <m/>
    <x v="7"/>
    <x v="0"/>
    <s v="F"/>
    <x v="5"/>
    <s v="GR113-009"/>
    <n v="0"/>
    <n v="1685288"/>
    <s v="Unreliable"/>
    <n v="0"/>
    <n v="0"/>
    <e v="#DIV/0!"/>
    <n v="0"/>
  </r>
  <r>
    <s v=""/>
    <m/>
    <x v="7"/>
    <x v="0"/>
    <s v="F"/>
    <x v="6"/>
    <s v="GR113-010"/>
    <n v="10"/>
    <n v="1685288"/>
    <s v="Unreliable"/>
    <n v="0.59337039129217084"/>
    <n v="1.2566129255205518"/>
    <n v="0.47219822368639669"/>
    <n v="-0.66324253422838098"/>
  </r>
  <r>
    <s v=""/>
    <m/>
    <x v="7"/>
    <x v="0"/>
    <s v="F"/>
    <x v="7"/>
    <s v="GR113-011"/>
    <n v="0"/>
    <n v="1685288"/>
    <s v="Unreliable"/>
    <n v="0"/>
    <n v="0"/>
    <e v="#DIV/0!"/>
    <n v="0"/>
  </r>
  <r>
    <s v=""/>
    <m/>
    <x v="7"/>
    <x v="0"/>
    <s v="F"/>
    <x v="8"/>
    <s v="GR113-012"/>
    <n v="0"/>
    <n v="1685288"/>
    <s v="Unreliable"/>
    <n v="0"/>
    <n v="0"/>
    <e v="#DIV/0!"/>
    <n v="0"/>
  </r>
  <r>
    <s v=""/>
    <m/>
    <x v="7"/>
    <x v="0"/>
    <s v="F"/>
    <x v="9"/>
    <s v="GR113-013"/>
    <n v="0"/>
    <n v="1685288"/>
    <s v="Unreliable"/>
    <n v="0"/>
    <n v="0"/>
    <e v="#DIV/0!"/>
    <n v="0"/>
  </r>
  <r>
    <s v=""/>
    <m/>
    <x v="7"/>
    <x v="0"/>
    <s v="F"/>
    <x v="10"/>
    <s v="GR113-014"/>
    <n v="0"/>
    <n v="1685288"/>
    <s v="Unreliable"/>
    <n v="0"/>
    <n v="0"/>
    <e v="#DIV/0!"/>
    <n v="0"/>
  </r>
  <r>
    <s v=""/>
    <m/>
    <x v="7"/>
    <x v="0"/>
    <s v="F"/>
    <x v="132"/>
    <s v="GR113-015"/>
    <n v="0"/>
    <n v="1685288"/>
    <s v="Unreliable"/>
    <n v="0"/>
    <e v="#N/A"/>
    <e v="#N/A"/>
    <e v="#N/A"/>
  </r>
  <r>
    <s v=""/>
    <m/>
    <x v="7"/>
    <x v="0"/>
    <s v="F"/>
    <x v="11"/>
    <s v="GR113-017"/>
    <n v="0"/>
    <n v="1685288"/>
    <s v="Unreliable"/>
    <n v="0"/>
    <n v="0"/>
    <e v="#DIV/0!"/>
    <n v="0"/>
  </r>
  <r>
    <s v=""/>
    <m/>
    <x v="7"/>
    <x v="0"/>
    <s v="F"/>
    <x v="12"/>
    <s v="GR113-019"/>
    <n v="158"/>
    <n v="1685288"/>
    <s v="9.38"/>
    <n v="9.3752521824162987"/>
    <n v="27.080008544967892"/>
    <n v="0.34620565820162724"/>
    <n v="-17.704756362551592"/>
  </r>
  <r>
    <s v=""/>
    <m/>
    <x v="7"/>
    <x v="0"/>
    <s v="F"/>
    <x v="13"/>
    <s v="GR113-021"/>
    <n v="0"/>
    <n v="1685288"/>
    <s v="Unreliable"/>
    <n v="0"/>
    <e v="#N/A"/>
    <e v="#N/A"/>
    <e v="#N/A"/>
  </r>
  <r>
    <s v=""/>
    <m/>
    <x v="7"/>
    <x v="0"/>
    <s v="F"/>
    <x v="15"/>
    <s v="GR113-023"/>
    <n v="15"/>
    <n v="1685288"/>
    <s v="Unreliable"/>
    <n v="0.89005558693825626"/>
    <n v="3.2043629600774075"/>
    <n v="0.27776366099199801"/>
    <n v="-2.314307373139151"/>
  </r>
  <r>
    <s v=""/>
    <m/>
    <x v="7"/>
    <x v="0"/>
    <s v="F"/>
    <x v="16"/>
    <s v="GR113-026"/>
    <n v="0"/>
    <n v="1685288"/>
    <s v="Unreliable"/>
    <n v="0"/>
    <n v="0"/>
    <e v="#DIV/0!"/>
    <n v="0"/>
  </r>
  <r>
    <s v=""/>
    <m/>
    <x v="7"/>
    <x v="0"/>
    <s v="F"/>
    <x v="19"/>
    <s v="GR113-029"/>
    <n v="48"/>
    <n v="1685288"/>
    <s v="2.85"/>
    <n v="2.8481778782024199"/>
    <n v="7.5396775531233109"/>
    <n v="0.3777585789491173"/>
    <n v="-4.691499674920891"/>
  </r>
  <r>
    <s v=""/>
    <m/>
    <x v="7"/>
    <x v="0"/>
    <s v="F"/>
    <x v="20"/>
    <s v="GR113-030"/>
    <n v="10"/>
    <n v="1685288"/>
    <s v="Unreliable"/>
    <n v="0.59337039129217084"/>
    <n v="2.136241973384938"/>
    <n v="0.27776366099199806"/>
    <n v="-1.5428715820927672"/>
  </r>
  <r>
    <s v=""/>
    <m/>
    <x v="7"/>
    <x v="0"/>
    <s v="F"/>
    <x v="101"/>
    <s v="GR113-031"/>
    <n v="10"/>
    <n v="1685288"/>
    <s v="Unreliable"/>
    <n v="0.59337039129217084"/>
    <n v="0.75396775531233118"/>
    <n v="0.78699703947732769"/>
    <n v="-0.16059736402016034"/>
  </r>
  <r>
    <s v=""/>
    <m/>
    <x v="7"/>
    <x v="0"/>
    <s v="F"/>
    <x v="21"/>
    <s v="GR113-032"/>
    <n v="13"/>
    <n v="1685288"/>
    <s v="Unreliable"/>
    <n v="0.77138150867982203"/>
    <n v="1.6335968031767174"/>
    <n v="0.47219822368639663"/>
    <n v="-0.86221529449689538"/>
  </r>
  <r>
    <s v=""/>
    <m/>
    <x v="7"/>
    <x v="0"/>
    <s v="F"/>
    <x v="22"/>
    <s v="GR113-033"/>
    <n v="0"/>
    <n v="1685288"/>
    <s v="Unreliable"/>
    <n v="0"/>
    <n v="0"/>
    <e v="#DIV/0!"/>
    <n v="0"/>
  </r>
  <r>
    <s v=""/>
    <m/>
    <x v="7"/>
    <x v="0"/>
    <s v="F"/>
    <x v="124"/>
    <s v="GR113-034"/>
    <n v="0"/>
    <n v="1685288"/>
    <s v="Unreliable"/>
    <n v="0"/>
    <e v="#N/A"/>
    <e v="#N/A"/>
    <e v="#N/A"/>
  </r>
  <r>
    <s v=""/>
    <m/>
    <x v="7"/>
    <x v="0"/>
    <s v="F"/>
    <x v="127"/>
    <s v="GR113-035"/>
    <n v="0"/>
    <n v="1685288"/>
    <s v="Unreliable"/>
    <n v="0"/>
    <e v="#N/A"/>
    <e v="#N/A"/>
    <e v="#N/A"/>
  </r>
  <r>
    <s v=""/>
    <m/>
    <x v="7"/>
    <x v="0"/>
    <s v="F"/>
    <x v="25"/>
    <s v="GR113-038"/>
    <n v="0"/>
    <n v="1685288"/>
    <s v="Unreliable"/>
    <n v="0"/>
    <e v="#N/A"/>
    <e v="#N/A"/>
    <e v="#N/A"/>
  </r>
  <r>
    <s v=""/>
    <m/>
    <x v="7"/>
    <x v="0"/>
    <s v="F"/>
    <x v="125"/>
    <s v="GR113-041"/>
    <n v="0"/>
    <n v="1685288"/>
    <s v="Unreliable"/>
    <n v="0"/>
    <e v="#N/A"/>
    <e v="#N/A"/>
    <e v="#N/A"/>
  </r>
  <r>
    <s v=""/>
    <m/>
    <x v="7"/>
    <x v="0"/>
    <s v="F"/>
    <x v="28"/>
    <s v="GR113-042"/>
    <n v="0"/>
    <n v="1685288"/>
    <s v="Unreliable"/>
    <n v="0"/>
    <n v="0"/>
    <e v="#DIV/0!"/>
    <n v="0"/>
  </r>
  <r>
    <s v=""/>
    <m/>
    <x v="7"/>
    <x v="0"/>
    <s v="F"/>
    <x v="29"/>
    <s v="GR113-043"/>
    <n v="22"/>
    <n v="1685288"/>
    <s v="1.31"/>
    <n v="1.3054148608427758"/>
    <n v="2.953040374973297"/>
    <n v="0.44205791153620111"/>
    <n v="-1.6476255141305212"/>
  </r>
  <r>
    <s v=""/>
    <m/>
    <x v="7"/>
    <x v="0"/>
    <s v="F"/>
    <x v="30"/>
    <s v="GR113-046"/>
    <n v="21"/>
    <n v="1685288"/>
    <s v="1.25"/>
    <n v="1.2460778217135586"/>
    <n v="3.5813468377335727"/>
    <n v="0.34793553324260801"/>
    <n v="-2.335269016020014"/>
  </r>
  <r>
    <s v=""/>
    <m/>
    <x v="7"/>
    <x v="0"/>
    <s v="F"/>
    <x v="102"/>
    <s v="GR113-049"/>
    <n v="0"/>
    <n v="1685288"/>
    <s v="Unreliable"/>
    <n v="0"/>
    <n v="0"/>
    <e v="#DIV/0!"/>
    <n v="0"/>
  </r>
  <r>
    <s v=""/>
    <m/>
    <x v="7"/>
    <x v="0"/>
    <s v="F"/>
    <x v="31"/>
    <s v="GR113-051"/>
    <n v="0"/>
    <n v="1685288"/>
    <s v="Unreliable"/>
    <n v="0"/>
    <n v="0"/>
    <e v="#DIV/0!"/>
    <n v="0"/>
  </r>
  <r>
    <s v=""/>
    <m/>
    <x v="7"/>
    <x v="0"/>
    <s v="F"/>
    <x v="112"/>
    <s v="GR113-052"/>
    <n v="0"/>
    <n v="1685288"/>
    <s v="Unreliable"/>
    <n v="0"/>
    <n v="0"/>
    <e v="#DIV/0!"/>
    <n v="0"/>
  </r>
  <r>
    <s v=""/>
    <m/>
    <x v="7"/>
    <x v="0"/>
    <s v="F"/>
    <x v="32"/>
    <s v="GR113-053"/>
    <n v="81"/>
    <n v="1685288"/>
    <s v="4.81"/>
    <n v="4.8063001694665832"/>
    <n v="14.890863167418541"/>
    <n v="0.32276840606411916"/>
    <n v="-10.084562997951958"/>
  </r>
  <r>
    <s v=""/>
    <m/>
    <x v="7"/>
    <x v="0"/>
    <s v="F"/>
    <x v="33"/>
    <s v="GR113-054"/>
    <n v="62"/>
    <n v="1685288"/>
    <s v="3.68"/>
    <n v="3.6788964260114594"/>
    <n v="10.806871159476747"/>
    <n v="0.34042197521577428"/>
    <n v="-7.1279747334652885"/>
  </r>
  <r>
    <s v=""/>
    <m/>
    <x v="7"/>
    <x v="0"/>
    <s v="F"/>
    <x v="34"/>
    <s v="GR113-056"/>
    <n v="13"/>
    <n v="1685288"/>
    <s v="Unreliable"/>
    <n v="0.77138150867982203"/>
    <n v="1.9477500345568555"/>
    <n v="0.39603721986601004"/>
    <n v="-1.1763685258770336"/>
  </r>
  <r>
    <s v=""/>
    <m/>
    <x v="7"/>
    <x v="0"/>
    <s v="F"/>
    <x v="35"/>
    <s v="GR113-058"/>
    <n v="11"/>
    <n v="1685288"/>
    <s v="Unreliable"/>
    <n v="0.6527074304213879"/>
    <n v="3.5813468377335727"/>
    <n v="0.18225194598422326"/>
    <n v="-2.9286394073121849"/>
  </r>
  <r>
    <s v=""/>
    <m/>
    <x v="7"/>
    <x v="0"/>
    <s v="F"/>
    <x v="37"/>
    <s v="GR113-060"/>
    <n v="0"/>
    <n v="1685288"/>
    <s v="Unreliable"/>
    <n v="0"/>
    <n v="0"/>
    <e v="#DIV/0!"/>
    <n v="0"/>
  </r>
  <r>
    <s v=""/>
    <m/>
    <x v="7"/>
    <x v="0"/>
    <s v="F"/>
    <x v="41"/>
    <s v="GR113-064"/>
    <n v="35"/>
    <n v="1685288"/>
    <s v="2.08"/>
    <n v="2.0767963695225977"/>
    <n v="4.8379597632541245"/>
    <n v="0.42927111244217875"/>
    <n v="-2.7611633937315267"/>
  </r>
  <r>
    <s v=""/>
    <m/>
    <x v="7"/>
    <x v="0"/>
    <s v="F"/>
    <x v="129"/>
    <s v="GR113-066"/>
    <n v="0"/>
    <n v="1685288"/>
    <s v="Unreliable"/>
    <n v="0"/>
    <e v="#N/A"/>
    <e v="#N/A"/>
    <e v="#N/A"/>
  </r>
  <r>
    <s v=""/>
    <m/>
    <x v="7"/>
    <x v="0"/>
    <s v="F"/>
    <x v="42"/>
    <s v="GR113-068"/>
    <n v="25"/>
    <n v="1685288"/>
    <s v="1.48"/>
    <n v="1.4834259782304271"/>
    <n v="4.3981452393219316"/>
    <n v="0.3372844454902833"/>
    <n v="-2.9147192610915047"/>
  </r>
  <r>
    <s v=""/>
    <m/>
    <x v="7"/>
    <x v="0"/>
    <s v="F"/>
    <x v="43"/>
    <s v="GR113-070"/>
    <n v="12"/>
    <n v="1685288"/>
    <s v="Unreliable"/>
    <n v="0.71204446955060496"/>
    <n v="2.8273790824212419"/>
    <n v="0.25183905263274486"/>
    <n v="-2.1153346128706367"/>
  </r>
  <r>
    <s v=""/>
    <m/>
    <x v="7"/>
    <x v="0"/>
    <s v="F"/>
    <x v="133"/>
    <s v="GR113-074"/>
    <n v="0"/>
    <n v="1685288"/>
    <s v="Unreliable"/>
    <n v="0"/>
    <e v="#N/A"/>
    <e v="#N/A"/>
    <e v="#N/A"/>
  </r>
  <r>
    <s v=""/>
    <m/>
    <x v="7"/>
    <x v="0"/>
    <s v="F"/>
    <x v="46"/>
    <s v="GR113-076"/>
    <n v="20"/>
    <n v="1685288"/>
    <s v="1.19"/>
    <n v="1.1867407825843417"/>
    <n v="1.6964274494527452"/>
    <n v="0.69955292397984681"/>
    <n v="-0.50968666686840347"/>
  </r>
  <r>
    <s v=""/>
    <m/>
    <x v="7"/>
    <x v="0"/>
    <s v="F"/>
    <x v="47"/>
    <s v="GR113-077"/>
    <n v="13"/>
    <n v="1685288"/>
    <s v="Unreliable"/>
    <n v="0.77138150867982203"/>
    <e v="#N/A"/>
    <e v="#N/A"/>
    <e v="#N/A"/>
  </r>
  <r>
    <s v=""/>
    <m/>
    <x v="7"/>
    <x v="0"/>
    <s v="F"/>
    <x v="49"/>
    <s v="GR113-079"/>
    <n v="0"/>
    <n v="1685288"/>
    <s v="Unreliable"/>
    <n v="0"/>
    <n v="0"/>
    <e v="#DIV/0!"/>
    <n v="0"/>
  </r>
  <r>
    <s v=""/>
    <m/>
    <x v="7"/>
    <x v="0"/>
    <s v="F"/>
    <x v="50"/>
    <s v="GR113-080"/>
    <n v="0"/>
    <n v="1685288"/>
    <s v="Unreliable"/>
    <n v="0"/>
    <n v="0"/>
    <e v="#DIV/0!"/>
    <n v="0"/>
  </r>
  <r>
    <s v=""/>
    <m/>
    <x v="7"/>
    <x v="0"/>
    <s v="F"/>
    <x v="51"/>
    <s v="GR113-081"/>
    <n v="0"/>
    <n v="1685288"/>
    <s v="Unreliable"/>
    <n v="0"/>
    <n v="0"/>
    <e v="#DIV/0!"/>
    <n v="0"/>
  </r>
  <r>
    <s v=""/>
    <m/>
    <x v="7"/>
    <x v="0"/>
    <s v="F"/>
    <x v="53"/>
    <s v="GR113-083"/>
    <n v="0"/>
    <n v="1685288"/>
    <s v="Unreliable"/>
    <n v="0"/>
    <n v="0"/>
    <e v="#DIV/0!"/>
    <n v="0"/>
  </r>
  <r>
    <s v=""/>
    <m/>
    <x v="7"/>
    <x v="0"/>
    <s v="F"/>
    <x v="56"/>
    <s v="GR113-087"/>
    <n v="0"/>
    <n v="1685288"/>
    <s v="Unreliable"/>
    <n v="0"/>
    <n v="0"/>
    <e v="#DIV/0!"/>
    <n v="0"/>
  </r>
  <r>
    <s v=""/>
    <m/>
    <x v="7"/>
    <x v="0"/>
    <s v="F"/>
    <x v="116"/>
    <s v="GR113-090"/>
    <n v="0"/>
    <n v="1685288"/>
    <s v="Unreliable"/>
    <n v="0"/>
    <e v="#N/A"/>
    <e v="#N/A"/>
    <e v="#N/A"/>
  </r>
  <r>
    <s v=""/>
    <m/>
    <x v="7"/>
    <x v="0"/>
    <s v="F"/>
    <x v="113"/>
    <s v="GR113-091"/>
    <n v="0"/>
    <n v="1685288"/>
    <s v="Unreliable"/>
    <n v="0"/>
    <n v="0"/>
    <e v="#DIV/0!"/>
    <n v="0"/>
  </r>
  <r>
    <s v=""/>
    <m/>
    <x v="7"/>
    <x v="0"/>
    <s v="F"/>
    <x v="58"/>
    <s v="GR113-092"/>
    <n v="0"/>
    <n v="1685288"/>
    <s v="Unreliable"/>
    <n v="0"/>
    <n v="0"/>
    <e v="#DIV/0!"/>
    <n v="0"/>
  </r>
  <r>
    <s v=""/>
    <m/>
    <x v="7"/>
    <x v="0"/>
    <s v="F"/>
    <x v="59"/>
    <s v="GR113-093"/>
    <n v="75"/>
    <n v="1685288"/>
    <s v="4.45"/>
    <n v="4.4502779346912815"/>
    <n v="7.0370323829150907"/>
    <n v="0.6324083352942812"/>
    <n v="-2.5867544482238092"/>
  </r>
  <r>
    <s v=""/>
    <m/>
    <x v="7"/>
    <x v="0"/>
    <s v="F"/>
    <x v="60"/>
    <s v="GR113-094"/>
    <n v="62"/>
    <n v="1685288"/>
    <s v="3.68"/>
    <n v="3.6788964260114594"/>
    <n v="6.4715565664308423"/>
    <n v="0.56847164793313776"/>
    <n v="-2.7926601404193829"/>
  </r>
  <r>
    <s v=""/>
    <m/>
    <x v="7"/>
    <x v="0"/>
    <s v="F"/>
    <x v="61"/>
    <s v="GR113-095"/>
    <n v="13"/>
    <n v="1685288"/>
    <s v="Unreliable"/>
    <n v="0.77138150867982203"/>
    <e v="#N/A"/>
    <e v="#N/A"/>
    <e v="#N/A"/>
  </r>
  <r>
    <s v=""/>
    <m/>
    <x v="7"/>
    <x v="0"/>
    <s v="F"/>
    <x v="134"/>
    <s v="GR113-096"/>
    <n v="0"/>
    <n v="1685288"/>
    <s v="Unreliable"/>
    <n v="0"/>
    <e v="#N/A"/>
    <e v="#N/A"/>
    <e v="#N/A"/>
  </r>
  <r>
    <s v=""/>
    <m/>
    <x v="7"/>
    <x v="0"/>
    <s v="F"/>
    <x v="63"/>
    <s v="GR113-098"/>
    <n v="0"/>
    <n v="1685288"/>
    <s v="Unreliable"/>
    <n v="0"/>
    <n v="0"/>
    <e v="#DIV/0!"/>
    <n v="0"/>
  </r>
  <r>
    <s v=""/>
    <m/>
    <x v="7"/>
    <x v="0"/>
    <s v="F"/>
    <x v="64"/>
    <s v="GR113-099"/>
    <n v="0"/>
    <n v="1685288"/>
    <s v="Unreliable"/>
    <n v="0"/>
    <e v="#N/A"/>
    <e v="#N/A"/>
    <e v="#N/A"/>
  </r>
  <r>
    <s v=""/>
    <m/>
    <x v="7"/>
    <x v="0"/>
    <s v="F"/>
    <x v="66"/>
    <s v="GR113-101"/>
    <n v="0"/>
    <n v="1685288"/>
    <s v="Unreliable"/>
    <n v="0"/>
    <n v="0"/>
    <e v="#DIV/0!"/>
    <n v="0"/>
  </r>
  <r>
    <s v=""/>
    <m/>
    <x v="7"/>
    <x v="0"/>
    <s v="F"/>
    <x v="114"/>
    <s v="GR113-102"/>
    <n v="0"/>
    <n v="1685288"/>
    <s v="Unreliable"/>
    <n v="0"/>
    <e v="#N/A"/>
    <e v="#N/A"/>
    <e v="#N/A"/>
  </r>
  <r>
    <s v=""/>
    <m/>
    <x v="7"/>
    <x v="0"/>
    <s v="F"/>
    <x v="67"/>
    <s v="GR113-103"/>
    <n v="0"/>
    <n v="1685288"/>
    <s v="Unreliable"/>
    <n v="0"/>
    <n v="0"/>
    <e v="#DIV/0!"/>
    <n v="0"/>
  </r>
  <r>
    <s v=""/>
    <m/>
    <x v="7"/>
    <x v="0"/>
    <s v="F"/>
    <x v="68"/>
    <s v="GR113-104"/>
    <n v="0"/>
    <n v="1685288"/>
    <s v="Unreliable"/>
    <n v="0"/>
    <n v="0"/>
    <e v="#DIV/0!"/>
    <n v="0"/>
  </r>
  <r>
    <s v=""/>
    <m/>
    <x v="7"/>
    <x v="0"/>
    <s v="F"/>
    <x v="108"/>
    <s v="GR113-106"/>
    <n v="0"/>
    <n v="1685288"/>
    <s v="Unreliable"/>
    <n v="0"/>
    <n v="0"/>
    <e v="#DIV/0!"/>
    <n v="0"/>
  </r>
  <r>
    <s v=""/>
    <m/>
    <x v="7"/>
    <x v="0"/>
    <s v="F"/>
    <x v="71"/>
    <s v="GR113-108"/>
    <n v="0"/>
    <n v="1685288"/>
    <s v="Unreliable"/>
    <n v="0"/>
    <n v="0"/>
    <e v="#DIV/0!"/>
    <n v="0"/>
  </r>
  <r>
    <s v=""/>
    <m/>
    <x v="7"/>
    <x v="0"/>
    <s v="F"/>
    <x v="73"/>
    <s v="GR113-110"/>
    <n v="146"/>
    <n v="1685288"/>
    <s v="8.66"/>
    <n v="8.6632077128656935"/>
    <n v="1.3194435717965796"/>
    <n v="6.5658038722108474"/>
    <n v="7.3437641410691139"/>
  </r>
  <r>
    <s v=""/>
    <m/>
    <x v="7"/>
    <x v="0"/>
    <s v="F"/>
    <x v="74"/>
    <s v="GR113-111"/>
    <n v="95"/>
    <n v="1685288"/>
    <s v="5.64"/>
    <n v="5.6370187172756223"/>
    <n v="14.451048643486345"/>
    <n v="0.3900767934800668"/>
    <n v="-8.814029926210722"/>
  </r>
  <r>
    <s v=""/>
    <m/>
    <x v="7"/>
    <x v="0"/>
    <s v="F"/>
    <x v="75"/>
    <s v="GR113-112"/>
    <n v="0"/>
    <n v="1685288"/>
    <s v="Unreliable"/>
    <n v="0"/>
    <n v="26.011887558275426"/>
    <n v="0"/>
    <n v="-26.011887558275426"/>
  </r>
  <r>
    <s v=""/>
    <m/>
    <x v="7"/>
    <x v="0"/>
    <s v="F"/>
    <x v="76"/>
    <s v="GR113-113"/>
    <n v="0"/>
    <n v="1685288"/>
    <s v="Unreliable"/>
    <n v="0"/>
    <n v="6.4715565664308423"/>
    <n v="0"/>
    <n v="-6.4715565664308423"/>
  </r>
  <r>
    <s v=""/>
    <m/>
    <x v="7"/>
    <x v="0"/>
    <s v="F"/>
    <x v="77"/>
    <s v="GR113-114"/>
    <n v="0"/>
    <n v="1685288"/>
    <s v="Unreliable"/>
    <n v="0"/>
    <n v="5.9689113962226212"/>
    <n v="0"/>
    <n v="-5.9689113962226212"/>
  </r>
  <r>
    <s v=""/>
    <m/>
    <x v="7"/>
    <x v="0"/>
    <s v="F"/>
    <x v="109"/>
    <s v="GR113-115"/>
    <n v="0"/>
    <n v="1685288"/>
    <s v="Unreliable"/>
    <n v="0"/>
    <e v="#N/A"/>
    <e v="#N/A"/>
    <e v="#N/A"/>
  </r>
  <r>
    <s v=""/>
    <m/>
    <x v="7"/>
    <x v="0"/>
    <s v="F"/>
    <x v="115"/>
    <s v="GR113-116"/>
    <n v="0"/>
    <n v="1685288"/>
    <s v="Unreliable"/>
    <n v="0"/>
    <e v="#N/A"/>
    <e v="#N/A"/>
    <e v="#N/A"/>
  </r>
  <r>
    <s v=""/>
    <m/>
    <x v="7"/>
    <x v="0"/>
    <s v="F"/>
    <x v="78"/>
    <s v="GR113-117"/>
    <n v="0"/>
    <n v="1685288"/>
    <s v="Unreliable"/>
    <n v="0"/>
    <n v="19.540330991844584"/>
    <n v="0"/>
    <n v="-19.540330991844584"/>
  </r>
  <r>
    <s v=""/>
    <m/>
    <x v="7"/>
    <x v="0"/>
    <s v="F"/>
    <x v="79"/>
    <s v="GR113-118"/>
    <n v="0"/>
    <n v="1685288"/>
    <s v="Unreliable"/>
    <n v="0"/>
    <n v="0.62830646276027591"/>
    <n v="0"/>
    <n v="-0.62830646276027591"/>
  </r>
  <r>
    <s v=""/>
    <m/>
    <x v="7"/>
    <x v="0"/>
    <s v="F"/>
    <x v="80"/>
    <s v="GR113-119"/>
    <n v="0"/>
    <n v="1685288"/>
    <s v="Unreliable"/>
    <n v="0"/>
    <n v="0"/>
    <e v="#DIV/0!"/>
    <n v="0"/>
  </r>
  <r>
    <s v=""/>
    <m/>
    <x v="7"/>
    <x v="0"/>
    <s v="F"/>
    <x v="110"/>
    <s v="GR113-120"/>
    <n v="0"/>
    <n v="1685288"/>
    <s v="Unreliable"/>
    <n v="0"/>
    <e v="#N/A"/>
    <e v="#N/A"/>
    <e v="#N/A"/>
  </r>
  <r>
    <s v=""/>
    <m/>
    <x v="7"/>
    <x v="0"/>
    <s v="F"/>
    <x v="121"/>
    <s v="GR113-121"/>
    <n v="0"/>
    <n v="1685288"/>
    <s v="Unreliable"/>
    <n v="0"/>
    <e v="#N/A"/>
    <e v="#N/A"/>
    <e v="#N/A"/>
  </r>
  <r>
    <s v=""/>
    <m/>
    <x v="7"/>
    <x v="0"/>
    <s v="F"/>
    <x v="81"/>
    <s v="GR113-122"/>
    <n v="0"/>
    <n v="1685288"/>
    <s v="Unreliable"/>
    <n v="0"/>
    <n v="17.152766433355534"/>
    <n v="0"/>
    <n v="-17.152766433355534"/>
  </r>
  <r>
    <s v=""/>
    <m/>
    <x v="7"/>
    <x v="0"/>
    <s v="F"/>
    <x v="82"/>
    <s v="GR113-123"/>
    <n v="0"/>
    <n v="1685288"/>
    <s v="Unreliable"/>
    <n v="0"/>
    <n v="1.4451048643486346"/>
    <n v="0"/>
    <n v="-1.4451048643486346"/>
  </r>
  <r>
    <s v=""/>
    <m/>
    <x v="7"/>
    <x v="0"/>
    <s v="F"/>
    <x v="83"/>
    <s v="GR113-124"/>
    <n v="0"/>
    <n v="1685288"/>
    <s v="Unreliable"/>
    <n v="0"/>
    <n v="10.115734050440443"/>
    <n v="0"/>
    <n v="-10.115734050440443"/>
  </r>
  <r>
    <s v=""/>
    <m/>
    <x v="7"/>
    <x v="0"/>
    <s v="F"/>
    <x v="84"/>
    <s v="GR113-125"/>
    <n v="0"/>
    <n v="1685288"/>
    <s v="Unreliable"/>
    <n v="0"/>
    <n v="2.8902097286972692"/>
    <n v="0"/>
    <n v="-2.8902097286972692"/>
  </r>
  <r>
    <s v=""/>
    <m/>
    <x v="7"/>
    <x v="0"/>
    <s v="F"/>
    <x v="85"/>
    <s v="GR113-126"/>
    <n v="0"/>
    <n v="1685288"/>
    <s v="Unreliable"/>
    <n v="0"/>
    <n v="7.2255243217431726"/>
    <n v="0"/>
    <n v="-7.2255243217431726"/>
  </r>
  <r>
    <s v=""/>
    <m/>
    <x v="7"/>
    <x v="0"/>
    <s v="F"/>
    <x v="86"/>
    <s v="GR113-127"/>
    <n v="0"/>
    <n v="1685288"/>
    <s v="Unreliable"/>
    <n v="0"/>
    <n v="2.5760564973171314"/>
    <n v="0"/>
    <n v="-2.5760564973171314"/>
  </r>
  <r>
    <s v=""/>
    <m/>
    <x v="7"/>
    <x v="0"/>
    <s v="F"/>
    <x v="87"/>
    <s v="GR113-128"/>
    <n v="0"/>
    <n v="1685288"/>
    <s v="Unreliable"/>
    <n v="0"/>
    <n v="1.7592580957287727"/>
    <n v="0"/>
    <n v="-1.7592580957287727"/>
  </r>
  <r>
    <s v=""/>
    <m/>
    <x v="7"/>
    <x v="0"/>
    <s v="F"/>
    <x v="88"/>
    <s v="GR113-129"/>
    <n v="0"/>
    <n v="1685288"/>
    <s v="Unreliable"/>
    <n v="0"/>
    <n v="0.8167984015883587"/>
    <n v="0"/>
    <n v="-0.8167984015883587"/>
  </r>
  <r>
    <s v=""/>
    <m/>
    <x v="7"/>
    <x v="0"/>
    <s v="F"/>
    <x v="89"/>
    <s v="GR113-130"/>
    <n v="0"/>
    <n v="1685288"/>
    <s v="Unreliable"/>
    <n v="0"/>
    <n v="0"/>
    <e v="#DIV/0!"/>
    <n v="0"/>
  </r>
  <r>
    <s v=""/>
    <m/>
    <x v="7"/>
    <x v="0"/>
    <s v="F"/>
    <x v="90"/>
    <s v="GR113-131"/>
    <n v="0"/>
    <n v="1685288"/>
    <s v="Unreliable"/>
    <n v="0"/>
    <n v="1.1937822792445243"/>
    <n v="0"/>
    <n v="-1.1937822792445243"/>
  </r>
  <r>
    <s v=""/>
    <m/>
    <x v="7"/>
    <x v="0"/>
    <s v="F"/>
    <x v="130"/>
    <s v="GR113-132"/>
    <n v="0"/>
    <n v="1685288"/>
    <s v="Unreliable"/>
    <n v="0"/>
    <e v="#N/A"/>
    <e v="#N/A"/>
    <e v="#N/A"/>
  </r>
  <r>
    <s v=""/>
    <m/>
    <x v="7"/>
    <x v="0"/>
    <s v="F"/>
    <x v="91"/>
    <s v="GR113-133"/>
    <n v="0"/>
    <n v="1685288"/>
    <s v="Unreliable"/>
    <n v="0"/>
    <n v="1.1309516329684968"/>
    <n v="0"/>
    <n v="-1.1309516329684968"/>
  </r>
  <r>
    <s v=""/>
    <m/>
    <x v="7"/>
    <x v="0"/>
    <s v="F"/>
    <x v="92"/>
    <s v="GR113-134"/>
    <n v="0"/>
    <n v="1685288"/>
    <s v="Unreliable"/>
    <n v="0"/>
    <n v="0"/>
    <e v="#DIV/0!"/>
    <n v="0"/>
  </r>
  <r>
    <s v=""/>
    <m/>
    <x v="7"/>
    <x v="0"/>
    <s v="F"/>
    <x v="117"/>
    <s v="GR113-135"/>
    <n v="0"/>
    <n v="1685288"/>
    <s v="Unreliable"/>
    <n v="0"/>
    <e v="#N/A"/>
    <e v="#N/A"/>
    <e v="#N/A"/>
  </r>
  <r>
    <s v=""/>
    <m/>
    <x v="7"/>
    <x v="0"/>
    <s v="F"/>
    <x v="123"/>
    <s v="GR113-136"/>
    <n v="0"/>
    <n v="1685288"/>
    <s v="Unreliable"/>
    <n v="0"/>
    <e v="#N/A"/>
    <e v="#N/A"/>
    <e v="#N/A"/>
  </r>
  <r>
    <s v=""/>
    <m/>
    <x v="7"/>
    <x v="0"/>
    <s v="F"/>
    <x v="94"/>
    <s v="GR113-999"/>
    <n v="181"/>
    <n v="1685288"/>
    <s v="10.74"/>
    <n v="10.740004082388293"/>
    <e v="#DIV/0!"/>
    <e v="#DIV/0!"/>
    <e v="#DIV/0!"/>
  </r>
  <r>
    <s v=""/>
    <m/>
    <x v="7"/>
    <x v="1"/>
    <s v="M"/>
    <x v="0"/>
    <s v="GR113-001"/>
    <n v="0"/>
    <n v="1762054"/>
    <s v="Unreliable"/>
    <n v="0"/>
    <n v="0"/>
    <e v="#DIV/0!"/>
    <n v="0"/>
  </r>
  <r>
    <s v=""/>
    <m/>
    <x v="7"/>
    <x v="1"/>
    <s v="M"/>
    <x v="1"/>
    <s v="GR113-002"/>
    <n v="0"/>
    <n v="1762054"/>
    <s v="Unreliable"/>
    <n v="0"/>
    <n v="0"/>
    <e v="#DIV/0!"/>
    <n v="0"/>
  </r>
  <r>
    <s v=""/>
    <m/>
    <x v="7"/>
    <x v="1"/>
    <s v="M"/>
    <x v="95"/>
    <s v="GR113-004"/>
    <n v="0"/>
    <n v="1762054"/>
    <s v="Unreliable"/>
    <n v="0"/>
    <n v="0"/>
    <e v="#DIV/0!"/>
    <n v="0"/>
  </r>
  <r>
    <s v=""/>
    <m/>
    <x v="7"/>
    <x v="1"/>
    <s v="M"/>
    <x v="96"/>
    <s v="GR113-005"/>
    <n v="0"/>
    <n v="1762054"/>
    <s v="Unreliable"/>
    <n v="0"/>
    <n v="0"/>
    <e v="#DIV/0!"/>
    <n v="0"/>
  </r>
  <r>
    <s v=""/>
    <m/>
    <x v="7"/>
    <x v="1"/>
    <s v="M"/>
    <x v="2"/>
    <s v="GR113-006"/>
    <n v="0"/>
    <n v="1762054"/>
    <s v="Unreliable"/>
    <n v="0"/>
    <n v="0"/>
    <e v="#DIV/0!"/>
    <n v="0"/>
  </r>
  <r>
    <s v=""/>
    <m/>
    <x v="7"/>
    <x v="1"/>
    <s v="M"/>
    <x v="3"/>
    <s v="GR113-007"/>
    <n v="0"/>
    <n v="1762054"/>
    <s v="Unreliable"/>
    <n v="0"/>
    <n v="0"/>
    <e v="#DIV/0!"/>
    <n v="0"/>
  </r>
  <r>
    <s v=""/>
    <m/>
    <x v="7"/>
    <x v="1"/>
    <s v="M"/>
    <x v="4"/>
    <s v="GR113-008"/>
    <n v="0"/>
    <n v="1762054"/>
    <s v="Unreliable"/>
    <n v="0"/>
    <n v="0"/>
    <e v="#DIV/0!"/>
    <n v="0"/>
  </r>
  <r>
    <s v=""/>
    <m/>
    <x v="7"/>
    <x v="1"/>
    <s v="M"/>
    <x v="5"/>
    <s v="GR113-009"/>
    <n v="0"/>
    <n v="1762054"/>
    <s v="Unreliable"/>
    <n v="0"/>
    <n v="0"/>
    <e v="#DIV/0!"/>
    <n v="0"/>
  </r>
  <r>
    <s v=""/>
    <m/>
    <x v="7"/>
    <x v="1"/>
    <s v="M"/>
    <x v="7"/>
    <s v="GR113-011"/>
    <n v="0"/>
    <n v="1762054"/>
    <s v="Unreliable"/>
    <n v="0"/>
    <n v="0"/>
    <e v="#DIV/0!"/>
    <n v="0"/>
  </r>
  <r>
    <s v=""/>
    <m/>
    <x v="7"/>
    <x v="1"/>
    <s v="M"/>
    <x v="8"/>
    <s v="GR113-012"/>
    <n v="0"/>
    <n v="1762054"/>
    <s v="Unreliable"/>
    <n v="0"/>
    <n v="0"/>
    <e v="#DIV/0!"/>
    <n v="0"/>
  </r>
  <r>
    <s v=""/>
    <m/>
    <x v="7"/>
    <x v="1"/>
    <s v="M"/>
    <x v="9"/>
    <s v="GR113-013"/>
    <n v="0"/>
    <n v="1762054"/>
    <s v="Unreliable"/>
    <n v="0"/>
    <n v="0"/>
    <e v="#DIV/0!"/>
    <n v="0"/>
  </r>
  <r>
    <s v=""/>
    <m/>
    <x v="7"/>
    <x v="1"/>
    <s v="M"/>
    <x v="10"/>
    <s v="GR113-014"/>
    <n v="0"/>
    <n v="1762054"/>
    <s v="Unreliable"/>
    <n v="0"/>
    <n v="0"/>
    <e v="#DIV/0!"/>
    <n v="0"/>
  </r>
  <r>
    <s v=""/>
    <m/>
    <x v="7"/>
    <x v="1"/>
    <s v="M"/>
    <x v="11"/>
    <s v="GR113-017"/>
    <n v="0"/>
    <n v="1762054"/>
    <s v="Unreliable"/>
    <n v="0"/>
    <n v="0"/>
    <e v="#DIV/0!"/>
    <n v="0"/>
  </r>
  <r>
    <s v=""/>
    <m/>
    <x v="7"/>
    <x v="1"/>
    <s v="M"/>
    <x v="12"/>
    <s v="GR113-019"/>
    <n v="131"/>
    <n v="1762054"/>
    <s v="7.43"/>
    <n v="7.4345054124334444"/>
    <n v="20.273514827228002"/>
    <n v="0.36671023627578664"/>
    <n v="-12.839009414794557"/>
  </r>
  <r>
    <s v=""/>
    <m/>
    <x v="7"/>
    <x v="1"/>
    <s v="M"/>
    <x v="15"/>
    <s v="GR113-023"/>
    <n v="29"/>
    <n v="1762054"/>
    <s v="1.65"/>
    <n v="1.6458065416837397"/>
    <n v="4.1649516865604364"/>
    <n v="0.39515621441527565"/>
    <n v="-2.5191451448766964"/>
  </r>
  <r>
    <s v=""/>
    <m/>
    <x v="7"/>
    <x v="1"/>
    <s v="M"/>
    <x v="20"/>
    <s v="GR113-030"/>
    <n v="0"/>
    <n v="1762054"/>
    <s v="Unreliable"/>
    <n v="0"/>
    <n v="0"/>
    <e v="#DIV/0!"/>
    <n v="0"/>
  </r>
  <r>
    <s v=""/>
    <m/>
    <x v="7"/>
    <x v="1"/>
    <s v="M"/>
    <x v="101"/>
    <s v="GR113-031"/>
    <n v="0"/>
    <n v="1762054"/>
    <s v="Unreliable"/>
    <n v="0"/>
    <n v="0"/>
    <e v="#DIV/0!"/>
    <n v="0"/>
  </r>
  <r>
    <s v=""/>
    <m/>
    <x v="7"/>
    <x v="1"/>
    <s v="M"/>
    <x v="21"/>
    <s v="GR113-032"/>
    <n v="0"/>
    <n v="1762054"/>
    <s v="Unreliable"/>
    <n v="0"/>
    <n v="0"/>
    <e v="#DIV/0!"/>
    <n v="0"/>
  </r>
  <r>
    <s v=""/>
    <m/>
    <x v="7"/>
    <x v="1"/>
    <s v="M"/>
    <x v="23"/>
    <s v="GR113-036"/>
    <n v="17"/>
    <n v="1762054"/>
    <s v="Unreliable"/>
    <n v="0.96478314512495067"/>
    <n v="1.9599772642637345"/>
    <n v="0.49224200847420108"/>
    <n v="-0.99519411913878386"/>
  </r>
  <r>
    <s v=""/>
    <m/>
    <x v="7"/>
    <x v="1"/>
    <s v="M"/>
    <x v="24"/>
    <s v="GR113-037"/>
    <n v="13"/>
    <n v="1762054"/>
    <s v="Unreliable"/>
    <n v="0.73777534627202113"/>
    <n v="2.0212265537719762"/>
    <n v="0.36501368186322219"/>
    <n v="-1.2834512074999551"/>
  </r>
  <r>
    <s v=""/>
    <m/>
    <x v="7"/>
    <x v="1"/>
    <s v="M"/>
    <x v="25"/>
    <s v="GR113-038"/>
    <n v="0"/>
    <n v="1762054"/>
    <s v="Unreliable"/>
    <n v="0"/>
    <e v="#N/A"/>
    <e v="#N/A"/>
    <e v="#N/A"/>
  </r>
  <r>
    <s v=""/>
    <m/>
    <x v="7"/>
    <x v="1"/>
    <s v="M"/>
    <x v="28"/>
    <s v="GR113-042"/>
    <n v="0"/>
    <n v="1762054"/>
    <s v="Unreliable"/>
    <n v="0"/>
    <n v="0"/>
    <e v="#DIV/0!"/>
    <n v="0"/>
  </r>
  <r>
    <s v=""/>
    <m/>
    <x v="7"/>
    <x v="1"/>
    <s v="M"/>
    <x v="29"/>
    <s v="GR113-043"/>
    <n v="27"/>
    <n v="1762054"/>
    <s v="1.53"/>
    <n v="1.5323026422572747"/>
    <n v="3.7362066600027442"/>
    <n v="0.41012256058024082"/>
    <n v="-2.2039040177454696"/>
  </r>
  <r>
    <s v=""/>
    <m/>
    <x v="7"/>
    <x v="1"/>
    <s v="M"/>
    <x v="30"/>
    <s v="GR113-046"/>
    <n v="38"/>
    <n v="1762054"/>
    <s v="2.16"/>
    <n v="2.1565740891028313"/>
    <n v="5.2061896082005443"/>
    <n v="0.41423272131808214"/>
    <n v="-3.049615519097713"/>
  </r>
  <r>
    <s v=""/>
    <m/>
    <x v="7"/>
    <x v="1"/>
    <s v="M"/>
    <x v="31"/>
    <s v="GR113-051"/>
    <n v="0"/>
    <n v="1762054"/>
    <s v="Unreliable"/>
    <n v="0"/>
    <e v="#N/A"/>
    <e v="#N/A"/>
    <e v="#N/A"/>
  </r>
  <r>
    <s v=""/>
    <m/>
    <x v="7"/>
    <x v="1"/>
    <s v="M"/>
    <x v="112"/>
    <s v="GR113-052"/>
    <n v="0"/>
    <n v="1762054"/>
    <s v="Unreliable"/>
    <n v="0"/>
    <n v="0"/>
    <e v="#DIV/0!"/>
    <n v="0"/>
  </r>
  <r>
    <s v=""/>
    <m/>
    <x v="7"/>
    <x v="1"/>
    <s v="M"/>
    <x v="32"/>
    <s v="GR113-053"/>
    <n v="195"/>
    <n v="1762054"/>
    <s v="11.07"/>
    <n v="11.066630194080318"/>
    <n v="31.727131965269201"/>
    <n v="0.34880651066080121"/>
    <n v="-20.660501771188883"/>
  </r>
  <r>
    <s v=""/>
    <m/>
    <x v="7"/>
    <x v="1"/>
    <s v="M"/>
    <x v="33"/>
    <s v="GR113-054"/>
    <n v="146"/>
    <n v="1762054"/>
    <s v="8.29"/>
    <n v="8.285784658131929"/>
    <n v="26.459693067560416"/>
    <n v="0.3131474215129994"/>
    <n v="-18.173908409428485"/>
  </r>
  <r>
    <s v=""/>
    <m/>
    <x v="7"/>
    <x v="1"/>
    <s v="M"/>
    <x v="34"/>
    <s v="GR113-056"/>
    <n v="25"/>
    <n v="1762054"/>
    <s v="1.42"/>
    <n v="1.41879874283081"/>
    <n v="4.2874502655769193"/>
    <n v="0.3309189972935806"/>
    <n v="-2.8686515227461094"/>
  </r>
  <r>
    <s v=""/>
    <m/>
    <x v="7"/>
    <x v="1"/>
    <s v="M"/>
    <x v="35"/>
    <s v="GR113-058"/>
    <n v="64"/>
    <n v="1762054"/>
    <s v="3.63"/>
    <n v="3.6321247816468736"/>
    <n v="13.168597244271968"/>
    <n v="0.27581713634888205"/>
    <n v="-9.5364724626250954"/>
  </r>
  <r>
    <s v=""/>
    <m/>
    <x v="7"/>
    <x v="1"/>
    <s v="M"/>
    <x v="36"/>
    <s v="GR113-059"/>
    <n v="24"/>
    <n v="1762054"/>
    <s v="1.36"/>
    <n v="1.3620467931175777"/>
    <n v="5.0836910291840613"/>
    <n v="0.26792477853167013"/>
    <n v="-3.7216442360664836"/>
  </r>
  <r>
    <s v=""/>
    <m/>
    <x v="7"/>
    <x v="1"/>
    <s v="M"/>
    <x v="37"/>
    <s v="GR113-060"/>
    <n v="0"/>
    <n v="1762054"/>
    <s v="Unreliable"/>
    <n v="0"/>
    <e v="#N/A"/>
    <e v="#N/A"/>
    <e v="#N/A"/>
  </r>
  <r>
    <s v=""/>
    <m/>
    <x v="7"/>
    <x v="1"/>
    <s v="M"/>
    <x v="38"/>
    <s v="GR113-061"/>
    <n v="40"/>
    <n v="1762054"/>
    <s v="2.27"/>
    <n v="2.2700779885292959"/>
    <n v="7.9011583465631796"/>
    <n v="0.2873095170300855"/>
    <n v="-5.6310803580338842"/>
  </r>
  <r>
    <s v=""/>
    <m/>
    <x v="7"/>
    <x v="1"/>
    <s v="M"/>
    <x v="39"/>
    <s v="GR113-062"/>
    <n v="26"/>
    <n v="1762054"/>
    <s v="1.48"/>
    <n v="1.4755506925440423"/>
    <n v="4.5324474236098862"/>
    <n v="0.32555274328341438"/>
    <n v="-3.0568967310658439"/>
  </r>
  <r>
    <s v=""/>
    <m/>
    <x v="7"/>
    <x v="1"/>
    <s v="M"/>
    <x v="40"/>
    <s v="GR113-063"/>
    <n v="14"/>
    <n v="1762054"/>
    <s v="Unreliable"/>
    <n v="0.79452729598525351"/>
    <n v="3.3687109229532934"/>
    <n v="0.23585499443469746"/>
    <n v="-2.5741836269680398"/>
  </r>
  <r>
    <s v=""/>
    <m/>
    <x v="7"/>
    <x v="1"/>
    <s v="M"/>
    <x v="41"/>
    <s v="GR113-064"/>
    <n v="53"/>
    <n v="1762054"/>
    <s v="3.01"/>
    <n v="3.0078533348013172"/>
    <n v="8.2074047941043897"/>
    <n v="0.36648044177886085"/>
    <n v="-5.1995514593030725"/>
  </r>
  <r>
    <s v=""/>
    <m/>
    <x v="7"/>
    <x v="1"/>
    <s v="M"/>
    <x v="135"/>
    <s v="GR113-065"/>
    <n v="0"/>
    <n v="1762054"/>
    <s v="Unreliable"/>
    <n v="0"/>
    <e v="#N/A"/>
    <e v="#N/A"/>
    <e v="#N/A"/>
  </r>
  <r>
    <s v=""/>
    <m/>
    <x v="7"/>
    <x v="1"/>
    <s v="M"/>
    <x v="42"/>
    <s v="GR113-068"/>
    <n v="46"/>
    <n v="1762054"/>
    <s v="2.61"/>
    <n v="2.6105896868086904"/>
    <n v="7.1661668724642791"/>
    <n v="0.36429373377276225"/>
    <n v="-4.5555771856555882"/>
  </r>
  <r>
    <s v=""/>
    <m/>
    <x v="7"/>
    <x v="1"/>
    <s v="M"/>
    <x v="104"/>
    <s v="GR113-069"/>
    <n v="12"/>
    <n v="1762054"/>
    <s v="Unreliable"/>
    <n v="0.68102339655878885"/>
    <n v="1.3474843691813174"/>
    <n v="0.50540355950292315"/>
    <n v="-0.66646097262252857"/>
  </r>
  <r>
    <s v=""/>
    <m/>
    <x v="7"/>
    <x v="1"/>
    <s v="M"/>
    <x v="43"/>
    <s v="GR113-070"/>
    <n v="28"/>
    <n v="1762054"/>
    <s v="1.59"/>
    <n v="1.589054591970507"/>
    <n v="2.5724701593461514"/>
    <n v="0.61771546161468371"/>
    <n v="-0.98341556737564439"/>
  </r>
  <r>
    <s v=""/>
    <m/>
    <x v="7"/>
    <x v="1"/>
    <s v="M"/>
    <x v="44"/>
    <s v="GR113-071"/>
    <n v="0"/>
    <n v="1762054"/>
    <s v="Unreliable"/>
    <n v="0"/>
    <n v="0"/>
    <e v="#DIV/0!"/>
    <n v="0"/>
  </r>
  <r>
    <s v=""/>
    <m/>
    <x v="7"/>
    <x v="1"/>
    <s v="M"/>
    <x v="46"/>
    <s v="GR113-076"/>
    <n v="18"/>
    <n v="1762054"/>
    <s v="Unreliable"/>
    <n v="1.0215350948381832"/>
    <n v="1.7149801062307679"/>
    <n v="0.59565419512844497"/>
    <n v="-0.69344501139258474"/>
  </r>
  <r>
    <s v=""/>
    <m/>
    <x v="7"/>
    <x v="1"/>
    <s v="M"/>
    <x v="47"/>
    <s v="GR113-077"/>
    <n v="12"/>
    <n v="1762054"/>
    <s v="Unreliable"/>
    <n v="0.68102339655878885"/>
    <e v="#N/A"/>
    <e v="#N/A"/>
    <e v="#N/A"/>
  </r>
  <r>
    <s v=""/>
    <m/>
    <x v="7"/>
    <x v="1"/>
    <s v="M"/>
    <x v="49"/>
    <s v="GR113-079"/>
    <n v="0"/>
    <n v="1762054"/>
    <s v="Unreliable"/>
    <n v="0"/>
    <n v="0"/>
    <e v="#DIV/0!"/>
    <n v="0"/>
  </r>
  <r>
    <s v=""/>
    <m/>
    <x v="7"/>
    <x v="1"/>
    <s v="M"/>
    <x v="50"/>
    <s v="GR113-080"/>
    <n v="0"/>
    <n v="1762054"/>
    <s v="Unreliable"/>
    <n v="0"/>
    <n v="0"/>
    <e v="#DIV/0!"/>
    <n v="0"/>
  </r>
  <r>
    <s v=""/>
    <m/>
    <x v="7"/>
    <x v="1"/>
    <s v="M"/>
    <x v="51"/>
    <s v="GR113-081"/>
    <n v="0"/>
    <n v="1762054"/>
    <s v="Unreliable"/>
    <n v="0"/>
    <n v="0"/>
    <e v="#DIV/0!"/>
    <n v="0"/>
  </r>
  <r>
    <s v=""/>
    <m/>
    <x v="7"/>
    <x v="1"/>
    <s v="M"/>
    <x v="53"/>
    <s v="GR113-083"/>
    <n v="0"/>
    <n v="1762054"/>
    <s v="Unreliable"/>
    <n v="0"/>
    <e v="#N/A"/>
    <e v="#N/A"/>
    <e v="#N/A"/>
  </r>
  <r>
    <s v=""/>
    <m/>
    <x v="7"/>
    <x v="1"/>
    <s v="M"/>
    <x v="56"/>
    <s v="GR113-087"/>
    <n v="0"/>
    <n v="1762054"/>
    <s v="Unreliable"/>
    <n v="0"/>
    <n v="0"/>
    <e v="#DIV/0!"/>
    <n v="0"/>
  </r>
  <r>
    <s v=""/>
    <m/>
    <x v="7"/>
    <x v="1"/>
    <s v="M"/>
    <x v="113"/>
    <s v="GR113-091"/>
    <n v="0"/>
    <n v="1762054"/>
    <s v="Unreliable"/>
    <n v="0"/>
    <n v="0"/>
    <e v="#DIV/0!"/>
    <n v="0"/>
  </r>
  <r>
    <s v=""/>
    <m/>
    <x v="7"/>
    <x v="1"/>
    <s v="M"/>
    <x v="59"/>
    <s v="GR113-093"/>
    <n v="109"/>
    <n v="1762054"/>
    <s v="6.19"/>
    <n v="6.1859625187423317"/>
    <n v="12.127359322631857"/>
    <n v="0.51008322209091317"/>
    <n v="-5.9413968038895257"/>
  </r>
  <r>
    <s v=""/>
    <m/>
    <x v="7"/>
    <x v="1"/>
    <s v="M"/>
    <x v="60"/>
    <s v="GR113-094"/>
    <n v="91"/>
    <n v="1762054"/>
    <s v="5.16"/>
    <n v="5.1644274239041481"/>
    <n v="10.963622821975264"/>
    <n v="0.47105117603577845"/>
    <n v="-5.7991953980711157"/>
  </r>
  <r>
    <s v=""/>
    <m/>
    <x v="7"/>
    <x v="1"/>
    <s v="M"/>
    <x v="61"/>
    <s v="GR113-095"/>
    <n v="18"/>
    <n v="1762054"/>
    <s v="Unreliable"/>
    <n v="1.0215350948381832"/>
    <n v="1.1637365006565923"/>
    <n v="0.87780618229455065"/>
    <n v="-0.14220140581840912"/>
  </r>
  <r>
    <s v=""/>
    <m/>
    <x v="7"/>
    <x v="1"/>
    <s v="M"/>
    <x v="62"/>
    <s v="GR113-097"/>
    <n v="15"/>
    <n v="1762054"/>
    <s v="Unreliable"/>
    <n v="0.85127924569848601"/>
    <n v="0.612492895082417"/>
    <n v="1.3898597886330386"/>
    <n v="0.23878635061606901"/>
  </r>
  <r>
    <s v=""/>
    <m/>
    <x v="7"/>
    <x v="1"/>
    <s v="M"/>
    <x v="63"/>
    <s v="GR113-098"/>
    <n v="0"/>
    <n v="1762054"/>
    <s v="Unreliable"/>
    <n v="0"/>
    <n v="0"/>
    <e v="#DIV/0!"/>
    <n v="0"/>
  </r>
  <r>
    <s v=""/>
    <m/>
    <x v="7"/>
    <x v="1"/>
    <s v="M"/>
    <x v="65"/>
    <s v="GR113-100"/>
    <n v="13"/>
    <n v="1762054"/>
    <s v="Unreliable"/>
    <n v="0.73777534627202113"/>
    <e v="#N/A"/>
    <e v="#N/A"/>
    <e v="#N/A"/>
  </r>
  <r>
    <s v=""/>
    <m/>
    <x v="7"/>
    <x v="1"/>
    <s v="M"/>
    <x v="66"/>
    <s v="GR113-101"/>
    <n v="0"/>
    <n v="1762054"/>
    <s v="Unreliable"/>
    <n v="0"/>
    <e v="#N/A"/>
    <e v="#N/A"/>
    <e v="#N/A"/>
  </r>
  <r>
    <s v=""/>
    <m/>
    <x v="7"/>
    <x v="1"/>
    <s v="M"/>
    <x v="114"/>
    <s v="GR113-102"/>
    <n v="0"/>
    <n v="1762054"/>
    <s v="Unreliable"/>
    <n v="0"/>
    <n v="0"/>
    <e v="#DIV/0!"/>
    <n v="0"/>
  </r>
  <r>
    <s v=""/>
    <m/>
    <x v="7"/>
    <x v="1"/>
    <s v="M"/>
    <x v="67"/>
    <s v="GR113-103"/>
    <n v="0"/>
    <n v="1762054"/>
    <s v="Unreliable"/>
    <n v="0"/>
    <n v="0"/>
    <e v="#DIV/0!"/>
    <n v="0"/>
  </r>
  <r>
    <s v=""/>
    <m/>
    <x v="7"/>
    <x v="1"/>
    <s v="M"/>
    <x v="68"/>
    <s v="GR113-104"/>
    <n v="0"/>
    <n v="1762054"/>
    <s v="Unreliable"/>
    <n v="0"/>
    <n v="0"/>
    <e v="#DIV/0!"/>
    <n v="0"/>
  </r>
  <r>
    <s v=""/>
    <m/>
    <x v="7"/>
    <x v="1"/>
    <s v="M"/>
    <x v="69"/>
    <s v="GR113-105"/>
    <n v="0"/>
    <n v="1762054"/>
    <s v="Unreliable"/>
    <n v="0"/>
    <n v="0"/>
    <e v="#DIV/0!"/>
    <n v="0"/>
  </r>
  <r>
    <s v=""/>
    <m/>
    <x v="7"/>
    <x v="1"/>
    <s v="M"/>
    <x v="108"/>
    <s v="GR113-106"/>
    <n v="0"/>
    <n v="1762054"/>
    <s v="Unreliable"/>
    <n v="0"/>
    <n v="0"/>
    <e v="#DIV/0!"/>
    <n v="0"/>
  </r>
  <r>
    <s v=""/>
    <m/>
    <x v="7"/>
    <x v="1"/>
    <s v="M"/>
    <x v="70"/>
    <s v="GR113-107"/>
    <n v="0"/>
    <n v="1762054"/>
    <s v="Unreliable"/>
    <n v="0"/>
    <n v="0"/>
    <e v="#DIV/0!"/>
    <n v="0"/>
  </r>
  <r>
    <s v=""/>
    <m/>
    <x v="7"/>
    <x v="1"/>
    <s v="M"/>
    <x v="71"/>
    <s v="GR113-108"/>
    <n v="0"/>
    <n v="1762054"/>
    <s v="Unreliable"/>
    <n v="0"/>
    <n v="0"/>
    <e v="#DIV/0!"/>
    <n v="0"/>
  </r>
  <r>
    <s v=""/>
    <m/>
    <x v="7"/>
    <x v="1"/>
    <s v="M"/>
    <x v="73"/>
    <s v="GR113-110"/>
    <n v="316"/>
    <n v="1762054"/>
    <s v="17.93"/>
    <n v="17.93361610938144"/>
    <n v="1.9599772642637345"/>
    <n v="9.149910275167505"/>
    <n v="15.973638845117705"/>
  </r>
  <r>
    <s v=""/>
    <m/>
    <x v="7"/>
    <x v="1"/>
    <s v="M"/>
    <x v="74"/>
    <s v="GR113-111"/>
    <n v="170"/>
    <n v="1762054"/>
    <s v="9.65"/>
    <n v="9.6478314512495071"/>
    <n v="23.642225750181296"/>
    <n v="0.40807627645529626"/>
    <n v="-13.994394298931789"/>
  </r>
  <r>
    <s v=""/>
    <m/>
    <x v="7"/>
    <x v="1"/>
    <s v="M"/>
    <x v="75"/>
    <s v="GR113-112"/>
    <n v="0"/>
    <n v="1762054"/>
    <s v="Unreliable"/>
    <n v="0"/>
    <n v="63.944258246604342"/>
    <n v="0"/>
    <n v="-63.944258246604342"/>
  </r>
  <r>
    <s v=""/>
    <m/>
    <x v="7"/>
    <x v="1"/>
    <s v="M"/>
    <x v="76"/>
    <s v="GR113-113"/>
    <n v="0"/>
    <n v="1762054"/>
    <s v="Unreliable"/>
    <n v="0"/>
    <n v="16.231061719684053"/>
    <n v="0"/>
    <n v="-16.231061719684053"/>
  </r>
  <r>
    <s v=""/>
    <m/>
    <x v="7"/>
    <x v="1"/>
    <s v="M"/>
    <x v="77"/>
    <s v="GR113-114"/>
    <n v="0"/>
    <n v="1762054"/>
    <s v="Unreliable"/>
    <n v="0"/>
    <n v="15.128574508535701"/>
    <n v="0"/>
    <n v="-15.128574508535701"/>
  </r>
  <r>
    <s v=""/>
    <m/>
    <x v="7"/>
    <x v="1"/>
    <s v="M"/>
    <x v="109"/>
    <s v="GR113-115"/>
    <n v="0"/>
    <n v="1762054"/>
    <s v="Unreliable"/>
    <n v="0"/>
    <e v="#N/A"/>
    <e v="#N/A"/>
    <e v="#N/A"/>
  </r>
  <r>
    <s v=""/>
    <m/>
    <x v="7"/>
    <x v="1"/>
    <s v="M"/>
    <x v="115"/>
    <s v="GR113-116"/>
    <n v="0"/>
    <n v="1762054"/>
    <s v="Unreliable"/>
    <n v="0"/>
    <n v="0.67374218459065871"/>
    <n v="0"/>
    <n v="-0.67374218459065871"/>
  </r>
  <r>
    <s v=""/>
    <m/>
    <x v="7"/>
    <x v="1"/>
    <s v="M"/>
    <x v="78"/>
    <s v="GR113-117"/>
    <n v="0"/>
    <n v="1762054"/>
    <s v="Unreliable"/>
    <n v="0"/>
    <n v="47.713196526920292"/>
    <n v="0"/>
    <n v="-47.713196526920292"/>
  </r>
  <r>
    <s v=""/>
    <m/>
    <x v="7"/>
    <x v="1"/>
    <s v="M"/>
    <x v="79"/>
    <s v="GR113-118"/>
    <n v="0"/>
    <n v="1762054"/>
    <s v="Unreliable"/>
    <n v="0"/>
    <n v="2.8787166068873602"/>
    <n v="0"/>
    <n v="-2.8787166068873602"/>
  </r>
  <r>
    <s v=""/>
    <m/>
    <x v="7"/>
    <x v="1"/>
    <s v="M"/>
    <x v="80"/>
    <s v="GR113-119"/>
    <n v="0"/>
    <n v="1762054"/>
    <s v="Unreliable"/>
    <n v="0"/>
    <e v="#N/A"/>
    <e v="#N/A"/>
    <e v="#N/A"/>
  </r>
  <r>
    <s v=""/>
    <m/>
    <x v="7"/>
    <x v="1"/>
    <s v="M"/>
    <x v="110"/>
    <s v="GR113-120"/>
    <n v="0"/>
    <n v="1762054"/>
    <s v="Unreliable"/>
    <n v="0"/>
    <n v="1.4699829481978008"/>
    <n v="0"/>
    <n v="-1.4699829481978008"/>
  </r>
  <r>
    <s v=""/>
    <m/>
    <x v="7"/>
    <x v="1"/>
    <s v="M"/>
    <x v="121"/>
    <s v="GR113-121"/>
    <n v="0"/>
    <n v="1762054"/>
    <s v="Unreliable"/>
    <n v="0"/>
    <e v="#N/A"/>
    <e v="#N/A"/>
    <e v="#N/A"/>
  </r>
  <r>
    <s v=""/>
    <m/>
    <x v="7"/>
    <x v="1"/>
    <s v="M"/>
    <x v="81"/>
    <s v="GR113-122"/>
    <n v="0"/>
    <n v="1762054"/>
    <s v="Unreliable"/>
    <n v="0"/>
    <n v="39.138295995766448"/>
    <n v="0"/>
    <n v="-39.138295995766448"/>
  </r>
  <r>
    <s v=""/>
    <m/>
    <x v="7"/>
    <x v="1"/>
    <s v="M"/>
    <x v="82"/>
    <s v="GR113-123"/>
    <n v="0"/>
    <n v="1762054"/>
    <s v="Unreliable"/>
    <n v="0"/>
    <n v="3.5524587914780188"/>
    <n v="0"/>
    <n v="-3.5524587914780188"/>
  </r>
  <r>
    <s v=""/>
    <m/>
    <x v="7"/>
    <x v="1"/>
    <s v="M"/>
    <x v="83"/>
    <s v="GR113-124"/>
    <n v="0"/>
    <n v="1762054"/>
    <s v="Unreliable"/>
    <n v="0"/>
    <n v="34.177103545598875"/>
    <n v="0"/>
    <n v="-34.177103545598875"/>
  </r>
  <r>
    <s v=""/>
    <m/>
    <x v="7"/>
    <x v="1"/>
    <s v="M"/>
    <x v="84"/>
    <s v="GR113-125"/>
    <n v="0"/>
    <n v="1762054"/>
    <s v="Unreliable"/>
    <n v="0"/>
    <n v="17.394798220340647"/>
    <n v="0"/>
    <n v="-17.394798220340647"/>
  </r>
  <r>
    <s v=""/>
    <m/>
    <x v="7"/>
    <x v="1"/>
    <s v="M"/>
    <x v="85"/>
    <s v="GR113-126"/>
    <n v="0"/>
    <n v="1762054"/>
    <s v="Unreliable"/>
    <n v="0"/>
    <n v="16.782305325258228"/>
    <n v="0"/>
    <n v="-16.782305325258228"/>
  </r>
  <r>
    <s v=""/>
    <m/>
    <x v="7"/>
    <x v="1"/>
    <s v="M"/>
    <x v="86"/>
    <s v="GR113-127"/>
    <n v="0"/>
    <n v="1762054"/>
    <s v="Unreliable"/>
    <n v="0"/>
    <n v="8.7586483996785649"/>
    <n v="0"/>
    <n v="-8.7586483996785649"/>
  </r>
  <r>
    <s v=""/>
    <m/>
    <x v="7"/>
    <x v="1"/>
    <s v="M"/>
    <x v="87"/>
    <s v="GR113-128"/>
    <n v="0"/>
    <n v="1762054"/>
    <s v="Unreliable"/>
    <n v="0"/>
    <n v="6.4924246878736209"/>
    <n v="0"/>
    <n v="-6.4924246878736209"/>
  </r>
  <r>
    <s v=""/>
    <m/>
    <x v="7"/>
    <x v="1"/>
    <s v="M"/>
    <x v="88"/>
    <s v="GR113-129"/>
    <n v="0"/>
    <n v="1762054"/>
    <s v="Unreliable"/>
    <n v="0"/>
    <n v="2.2662237118049431"/>
    <n v="0"/>
    <n v="-2.2662237118049431"/>
  </r>
  <r>
    <s v=""/>
    <m/>
    <x v="7"/>
    <x v="1"/>
    <s v="M"/>
    <x v="89"/>
    <s v="GR113-130"/>
    <n v="0"/>
    <n v="1762054"/>
    <s v="Unreliable"/>
    <n v="0"/>
    <n v="0.79624076360714224"/>
    <n v="0"/>
    <n v="-0.79624076360714224"/>
  </r>
  <r>
    <s v=""/>
    <m/>
    <x v="7"/>
    <x v="1"/>
    <s v="M"/>
    <x v="90"/>
    <s v="GR113-131"/>
    <n v="0"/>
    <n v="1762054"/>
    <s v="Unreliable"/>
    <n v="0"/>
    <n v="2.7562180278708768"/>
    <n v="0"/>
    <n v="-2.7562180278708768"/>
  </r>
  <r>
    <s v=""/>
    <m/>
    <x v="7"/>
    <x v="1"/>
    <s v="M"/>
    <x v="130"/>
    <s v="GR113-132"/>
    <n v="0"/>
    <n v="1762054"/>
    <s v="Unreliable"/>
    <n v="0"/>
    <e v="#N/A"/>
    <e v="#N/A"/>
    <e v="#N/A"/>
  </r>
  <r>
    <s v=""/>
    <m/>
    <x v="7"/>
    <x v="1"/>
    <s v="M"/>
    <x v="91"/>
    <s v="GR113-133"/>
    <n v="0"/>
    <n v="1762054"/>
    <s v="Unreliable"/>
    <n v="0"/>
    <n v="2.6337194488543934"/>
    <n v="0"/>
    <n v="-2.6337194488543934"/>
  </r>
  <r>
    <s v=""/>
    <m/>
    <x v="7"/>
    <x v="1"/>
    <s v="M"/>
    <x v="92"/>
    <s v="GR113-134"/>
    <n v="0"/>
    <n v="1762054"/>
    <s v="Unreliable"/>
    <n v="0"/>
    <e v="#N/A"/>
    <e v="#N/A"/>
    <e v="#N/A"/>
  </r>
  <r>
    <s v=""/>
    <m/>
    <x v="7"/>
    <x v="1"/>
    <s v="M"/>
    <x v="117"/>
    <s v="GR113-135"/>
    <n v="0"/>
    <n v="1762054"/>
    <s v="Unreliable"/>
    <n v="0"/>
    <e v="#N/A"/>
    <e v="#N/A"/>
    <e v="#N/A"/>
  </r>
  <r>
    <s v=""/>
    <m/>
    <x v="7"/>
    <x v="1"/>
    <s v="M"/>
    <x v="93"/>
    <s v="GR113-137"/>
    <n v="0"/>
    <n v="0"/>
    <s v="Unreliable"/>
    <e v="#DIV/0!"/>
    <e v="#DIV/0!"/>
    <e v="#DIV/0!"/>
    <e v="#DIV/0!"/>
  </r>
  <r>
    <s v=""/>
    <m/>
    <x v="7"/>
    <x v="1"/>
    <s v="M"/>
    <x v="94"/>
    <s v="GR113-999"/>
    <n v="583"/>
    <n v="1762054"/>
    <s v="33.09"/>
    <n v="33.086386682814492"/>
    <e v="#DIV/0!"/>
    <e v="#DIV/0!"/>
    <e v="#DIV/0!"/>
  </r>
  <r>
    <s v="---"/>
    <m/>
    <x v="8"/>
    <x v="2"/>
    <s v=""/>
    <x v="136"/>
    <s v=""/>
    <m/>
    <m/>
    <s v=""/>
    <e v="#DIV/0!"/>
    <e v="#N/A"/>
    <e v="#DIV/0!"/>
    <e v="#DIV/0!"/>
  </r>
  <r>
    <s v="Dataset: Provisional Mortality Statistics, 2018 through Last Week"/>
    <m/>
    <x v="8"/>
    <x v="2"/>
    <s v=""/>
    <x v="136"/>
    <s v=""/>
    <m/>
    <m/>
    <s v=""/>
    <e v="#DIV/0!"/>
    <e v="#N/A"/>
    <e v="#DIV/0!"/>
    <e v="#DIV/0!"/>
  </r>
  <r>
    <s v="Query Parameters:"/>
    <m/>
    <x v="8"/>
    <x v="2"/>
    <s v=""/>
    <x v="136"/>
    <s v=""/>
    <m/>
    <m/>
    <s v=""/>
    <e v="#DIV/0!"/>
    <e v="#N/A"/>
    <e v="#DIV/0!"/>
    <e v="#DIV/0!"/>
  </r>
  <r>
    <s v="Residence States: Maricopa County, AZ (04013); Arapahoe County, CO (08005); Boulder County, CO (08013); Broomfield County, CO"/>
    <m/>
    <x v="8"/>
    <x v="2"/>
    <s v=""/>
    <x v="136"/>
    <s v=""/>
    <m/>
    <m/>
    <s v=""/>
    <e v="#DIV/0!"/>
    <e v="#N/A"/>
    <e v="#DIV/0!"/>
    <e v="#DIV/0!"/>
  </r>
  <r>
    <s v="(08014); Chaffee County, CO (08015); Cheyenne County, CO (08017); Clear Creek County, CO (08019); Denver County, CO (08031);"/>
    <m/>
    <x v="8"/>
    <x v="2"/>
    <s v=""/>
    <x v="136"/>
    <s v=""/>
    <m/>
    <m/>
    <s v=""/>
    <e v="#DIV/0!"/>
    <e v="#N/A"/>
    <e v="#DIV/0!"/>
    <e v="#DIV/0!"/>
  </r>
  <r>
    <s v="Douglas County, CO (08035); Eagle County, CO (08037); Elbert County, CO (08039); El Paso County, CO (08041); Garfield County, CO"/>
    <m/>
    <x v="8"/>
    <x v="2"/>
    <s v=""/>
    <x v="136"/>
    <s v=""/>
    <m/>
    <m/>
    <s v=""/>
    <e v="#DIV/0!"/>
    <e v="#N/A"/>
    <e v="#DIV/0!"/>
    <e v="#DIV/0!"/>
  </r>
  <r>
    <s v="(08045); Gilpin County, CO (08047); Grand County, CO (08049); Gunnison County, CO (08051); Hinsdale County, CO (08053); Jackson"/>
    <m/>
    <x v="8"/>
    <x v="2"/>
    <s v=""/>
    <x v="136"/>
    <s v=""/>
    <m/>
    <m/>
    <s v=""/>
    <e v="#DIV/0!"/>
    <e v="#N/A"/>
    <e v="#DIV/0!"/>
    <e v="#DIV/0!"/>
  </r>
  <r>
    <s v="County, CO (08057); Jefferson County, CO (08059); Kiowa County, CO (08061); La Plata County, CO (08067); Larimer County, CO"/>
    <m/>
    <x v="8"/>
    <x v="2"/>
    <s v=""/>
    <x v="136"/>
    <s v=""/>
    <m/>
    <m/>
    <s v=""/>
    <e v="#DIV/0!"/>
    <e v="#N/A"/>
    <e v="#DIV/0!"/>
    <e v="#DIV/0!"/>
  </r>
  <r>
    <s v="(08069); Mineral County, CO (08079); Ouray County, CO (08091); Pitkin County, CO (08097); Routt County, CO (08107); San Miguel"/>
    <m/>
    <x v="8"/>
    <x v="2"/>
    <s v=""/>
    <x v="136"/>
    <s v=""/>
    <m/>
    <m/>
    <s v=""/>
    <e v="#DIV/0!"/>
    <e v="#N/A"/>
    <e v="#DIV/0!"/>
    <e v="#DIV/0!"/>
  </r>
  <r>
    <s v="County, CO (08113); Summit County, CO (08117); Teller County, CO (08119); Ada County, ID (16001); Blaine County, ID (16013);"/>
    <m/>
    <x v="8"/>
    <x v="2"/>
    <s v=""/>
    <x v="136"/>
    <s v=""/>
    <m/>
    <m/>
    <s v=""/>
    <e v="#DIV/0!"/>
    <e v="#N/A"/>
    <e v="#DIV/0!"/>
    <e v="#DIV/0!"/>
  </r>
  <r>
    <s v="Gooding County, ID (16047); Kootenai County, ID (16055); Teton County, ID (16081); Valley County, ID (16085); Adair County, IA"/>
    <m/>
    <x v="8"/>
    <x v="2"/>
    <s v=""/>
    <x v="136"/>
    <s v=""/>
    <m/>
    <m/>
    <s v=""/>
    <e v="#DIV/0!"/>
    <e v="#N/A"/>
    <e v="#DIV/0!"/>
    <e v="#DIV/0!"/>
  </r>
  <r>
    <s v="(19001); Adams County, IA (19003); Audubon County, IA (19009); Benton County, IA (19011); Carroll County, IA (19027); Cedar"/>
    <m/>
    <x v="8"/>
    <x v="2"/>
    <s v=""/>
    <x v="136"/>
    <s v=""/>
    <m/>
    <m/>
    <s v=""/>
    <e v="#DIV/0!"/>
    <e v="#N/A"/>
    <e v="#DIV/0!"/>
    <e v="#DIV/0!"/>
  </r>
  <r>
    <s v="County, IA (19031); Cerro Gordo County, IA (19033); Cherokee County, IA (19035); Chickasaw County, IA (19037); Clayton County,"/>
    <m/>
    <x v="8"/>
    <x v="2"/>
    <s v=""/>
    <x v="136"/>
    <s v=""/>
    <m/>
    <m/>
    <s v=""/>
    <e v="#DIV/0!"/>
    <e v="#N/A"/>
    <e v="#DIV/0!"/>
    <e v="#DIV/0!"/>
  </r>
  <r>
    <s v="IA (19043); Dallas County, IA (19049); Dickinson County, IA (19059); Dubuque County, IA (19061); Grundy County, IA (19075);"/>
    <m/>
    <x v="8"/>
    <x v="2"/>
    <s v=""/>
    <x v="136"/>
    <s v=""/>
    <m/>
    <m/>
    <s v=""/>
    <e v="#DIV/0!"/>
    <e v="#N/A"/>
    <e v="#DIV/0!"/>
    <e v="#DIV/0!"/>
  </r>
  <r>
    <s v="Guthrie County, IA (19077); Hardin County, IA (19083); Howard County, IA (19089); Ida County, IA (19093); Johnson County, IA"/>
    <m/>
    <x v="8"/>
    <x v="2"/>
    <s v=""/>
    <x v="136"/>
    <s v=""/>
    <m/>
    <m/>
    <s v=""/>
    <e v="#DIV/0!"/>
    <e v="#N/A"/>
    <e v="#DIV/0!"/>
    <e v="#DIV/0!"/>
  </r>
  <r>
    <s v="(19103); Kossuth County, IA (19109); Linn County, IA (19113); Lyon County, IA (19119); Marion County, IA (19125); Mills County,"/>
    <m/>
    <x v="8"/>
    <x v="2"/>
    <s v=""/>
    <x v="136"/>
    <s v=""/>
    <m/>
    <m/>
    <s v=""/>
    <e v="#DIV/0!"/>
    <e v="#N/A"/>
    <e v="#DIV/0!"/>
    <e v="#DIV/0!"/>
  </r>
  <r>
    <s v="IA (19129); Mitchell County, IA (19131); O'Brien County, IA (19141); Plymouth County, IA (19149); Polk County, IA (19153); Sac"/>
    <m/>
    <x v="8"/>
    <x v="2"/>
    <s v=""/>
    <x v="136"/>
    <s v=""/>
    <m/>
    <m/>
    <s v=""/>
    <e v="#DIV/0!"/>
    <e v="#N/A"/>
    <e v="#DIV/0!"/>
    <e v="#DIV/0!"/>
  </r>
  <r>
    <s v="County, IA (19161); Scott County, IA (19163); Shelby County, IA (19165); Sioux County, IA (19167); Warren County, IA (19181);"/>
    <m/>
    <x v="8"/>
    <x v="2"/>
    <s v=""/>
    <x v="136"/>
    <s v=""/>
    <m/>
    <m/>
    <s v=""/>
    <e v="#DIV/0!"/>
    <e v="#N/A"/>
    <e v="#DIV/0!"/>
    <e v="#DIV/0!"/>
  </r>
  <r>
    <s v="Washington County, IA (19183); Wright County, IA (19197); Chase County, KS (20017); Cheyenne County, KS (20023); Decatur County,"/>
    <m/>
    <x v="8"/>
    <x v="2"/>
    <s v=""/>
    <x v="136"/>
    <s v=""/>
    <m/>
    <m/>
    <s v=""/>
    <e v="#DIV/0!"/>
    <e v="#N/A"/>
    <e v="#DIV/0!"/>
    <e v="#DIV/0!"/>
  </r>
  <r>
    <s v="KS (20039); Edwards County, KS (20047); Gove County, KS (20063); Graham County, KS (20065); Gray County, KS (20069); Greeley"/>
    <m/>
    <x v="8"/>
    <x v="2"/>
    <s v=""/>
    <x v="136"/>
    <s v=""/>
    <m/>
    <m/>
    <s v=""/>
    <e v="#DIV/0!"/>
    <e v="#N/A"/>
    <e v="#DIV/0!"/>
    <e v="#DIV/0!"/>
  </r>
  <r>
    <s v="County, KS (20071); Hamilton County, KS (20075); Harper County, KS (20077); Haskell County, KS (20081); Hodgeman County, KS"/>
    <m/>
    <x v="8"/>
    <x v="2"/>
    <s v=""/>
    <x v="136"/>
    <s v=""/>
    <m/>
    <m/>
    <s v=""/>
    <e v="#DIV/0!"/>
    <e v="#N/A"/>
    <e v="#DIV/0!"/>
    <e v="#DIV/0!"/>
  </r>
  <r>
    <s v="(20083); Jewell County, KS (20089); Johnson County, KS (20091); Kearny County, KS (20093); Lane County, KS (20101); Logan"/>
    <m/>
    <x v="8"/>
    <x v="2"/>
    <s v=""/>
    <x v="136"/>
    <s v=""/>
    <m/>
    <m/>
    <s v=""/>
    <e v="#DIV/0!"/>
    <e v="#N/A"/>
    <e v="#DIV/0!"/>
    <e v="#DIV/0!"/>
  </r>
  <r>
    <s v="County, KS (20109); McPherson County, KS (20113); Meade County, KS (20119); Miami County, KS (20121); Mitchell County, KS"/>
    <m/>
    <x v="8"/>
    <x v="2"/>
    <s v=""/>
    <x v="136"/>
    <s v=""/>
    <m/>
    <m/>
    <s v=""/>
    <e v="#DIV/0!"/>
    <e v="#N/A"/>
    <e v="#DIV/0!"/>
    <e v="#DIV/0!"/>
  </r>
  <r>
    <s v="(20123); Nemaha County, KS (20131); Ness County, KS (20135); Osborne County, KS (20141); Phillips County, KS (20147);"/>
    <m/>
    <x v="8"/>
    <x v="2"/>
    <s v=""/>
    <x v="136"/>
    <s v=""/>
    <m/>
    <m/>
    <s v=""/>
    <e v="#DIV/0!"/>
    <e v="#N/A"/>
    <e v="#DIV/0!"/>
    <e v="#DIV/0!"/>
  </r>
  <r>
    <s v="Pottawatomie County, KS (20149); Rawlins County, KS (20153); Rush County, KS (20165); Scott County, KS (20171); Sheridan County,"/>
    <m/>
    <x v="8"/>
    <x v="2"/>
    <s v=""/>
    <x v="136"/>
    <s v=""/>
    <m/>
    <m/>
    <s v=""/>
    <e v="#DIV/0!"/>
    <e v="#N/A"/>
    <e v="#DIV/0!"/>
    <e v="#DIV/0!"/>
  </r>
  <r>
    <s v="KS (20179); Smith County, KS (20183); Stanton County, KS (20187); Trego County, KS (20195); Wichita County, KS (20203); Big"/>
    <m/>
    <x v="8"/>
    <x v="2"/>
    <s v=""/>
    <x v="136"/>
    <s v=""/>
    <m/>
    <m/>
    <s v=""/>
    <e v="#DIV/0!"/>
    <e v="#N/A"/>
    <e v="#DIV/0!"/>
    <e v="#DIV/0!"/>
  </r>
  <r>
    <s v="Stone County, MN (27011); Brown County, MN (27015); Carver County, MN (27019); Cook County, MN (27031); Dakota County, MN"/>
    <m/>
    <x v="8"/>
    <x v="2"/>
    <s v=""/>
    <x v="136"/>
    <s v=""/>
    <m/>
    <m/>
    <s v=""/>
    <e v="#DIV/0!"/>
    <e v="#N/A"/>
    <e v="#DIV/0!"/>
    <e v="#DIV/0!"/>
  </r>
  <r>
    <s v="(27037); Douglas County, MN (27041); Goodhue County, MN (27049); Hennepin County, MN (27053); Houston County, MN (27055);"/>
    <m/>
    <x v="8"/>
    <x v="2"/>
    <s v=""/>
    <x v="136"/>
    <s v=""/>
    <m/>
    <m/>
    <s v=""/>
    <e v="#DIV/0!"/>
    <e v="#N/A"/>
    <e v="#DIV/0!"/>
    <e v="#DIV/0!"/>
  </r>
  <r>
    <s v="Kittson County, MN (27069); Lac qui Parle County, MN (27073); Lake of the Woods County, MN (27077); Le Sueur County, MN (27079);"/>
    <m/>
    <x v="8"/>
    <x v="2"/>
    <s v=""/>
    <x v="136"/>
    <s v=""/>
    <m/>
    <m/>
    <s v=""/>
    <e v="#DIV/0!"/>
    <e v="#N/A"/>
    <e v="#DIV/0!"/>
    <e v="#DIV/0!"/>
  </r>
  <r>
    <s v="Marshall County, MN (27089); Murray County, MN (27101); Olmsted County, MN (27109); Pennington County, MN (27113); Pipestone"/>
    <m/>
    <x v="8"/>
    <x v="2"/>
    <s v=""/>
    <x v="136"/>
    <s v=""/>
    <m/>
    <m/>
    <s v=""/>
    <e v="#DIV/0!"/>
    <e v="#N/A"/>
    <e v="#DIV/0!"/>
    <e v="#DIV/0!"/>
  </r>
  <r>
    <s v="County, MN (27117); Pope County, MN (27121); Ramsey County, MN (27123); Red Lake County, MN (27125); Redwood County, MN (27127);"/>
    <m/>
    <x v="8"/>
    <x v="2"/>
    <s v=""/>
    <x v="136"/>
    <s v=""/>
    <m/>
    <m/>
    <s v=""/>
    <e v="#DIV/0!"/>
    <e v="#N/A"/>
    <e v="#DIV/0!"/>
    <e v="#DIV/0!"/>
  </r>
  <r>
    <s v="Scott County, MN (27139); Swift County, MN (27151); Traverse County, MN (27155); Washington County, MN (27163); Wilkin County,"/>
    <m/>
    <x v="8"/>
    <x v="2"/>
    <s v=""/>
    <x v="136"/>
    <s v=""/>
    <m/>
    <m/>
    <s v=""/>
    <e v="#DIV/0!"/>
    <e v="#N/A"/>
    <e v="#DIV/0!"/>
    <e v="#DIV/0!"/>
  </r>
  <r>
    <s v="MN (27167); Wright County, MN (27171); Yellow Medicine County, MN (27173); Carbon County, MT (30009); Flathead County, MT"/>
    <m/>
    <x v="8"/>
    <x v="2"/>
    <s v=""/>
    <x v="136"/>
    <s v=""/>
    <m/>
    <m/>
    <s v=""/>
    <e v="#DIV/0!"/>
    <e v="#N/A"/>
    <e v="#DIV/0!"/>
    <e v="#DIV/0!"/>
  </r>
  <r>
    <s v="(30029); Gallatin County, MT (30031); Jefferson County, MT (30043); Liberty County, MT (30051); Madison County, MT (30057);"/>
    <m/>
    <x v="8"/>
    <x v="2"/>
    <s v=""/>
    <x v="136"/>
    <s v=""/>
    <m/>
    <m/>
    <s v=""/>
    <e v="#DIV/0!"/>
    <e v="#N/A"/>
    <e v="#DIV/0!"/>
    <e v="#DIV/0!"/>
  </r>
  <r>
    <s v="Missoula County, MT (30063); Park County, MT (30067); Pondera County, MT (30073); Richland County, MT (30083); Stillwater"/>
    <m/>
    <x v="8"/>
    <x v="2"/>
    <s v=""/>
    <x v="136"/>
    <s v=""/>
    <m/>
    <m/>
    <s v=""/>
    <e v="#DIV/0!"/>
    <e v="#N/A"/>
    <e v="#DIV/0!"/>
    <e v="#DIV/0!"/>
  </r>
  <r>
    <s v="County, MT (30095); Toole County, MT (30101); Yellowstone County, MT (30111); Adams County, NE (31001); Antelope County, NE"/>
    <m/>
    <x v="8"/>
    <x v="2"/>
    <s v=""/>
    <x v="136"/>
    <s v=""/>
    <m/>
    <m/>
    <s v=""/>
    <e v="#DIV/0!"/>
    <e v="#N/A"/>
    <e v="#DIV/0!"/>
    <e v="#DIV/0!"/>
  </r>
  <r>
    <s v="(31003); Arthur County, NE (31005); Banner County, NE (31007); Blaine County, NE (31009); Boone County, NE (31011); Boyd County,"/>
    <m/>
    <x v="8"/>
    <x v="2"/>
    <s v=""/>
    <x v="136"/>
    <s v=""/>
    <m/>
    <m/>
    <s v=""/>
    <e v="#DIV/0!"/>
    <e v="#N/A"/>
    <e v="#DIV/0!"/>
    <e v="#DIV/0!"/>
  </r>
  <r>
    <s v="NE (31015); Brown County, NE (31017); Buffalo County, NE (31019); Butler County, NE (31023); Cass County, NE (31025); Cedar"/>
    <m/>
    <x v="8"/>
    <x v="2"/>
    <s v=""/>
    <x v="136"/>
    <s v=""/>
    <m/>
    <m/>
    <s v=""/>
    <e v="#DIV/0!"/>
    <e v="#N/A"/>
    <e v="#DIV/0!"/>
    <e v="#DIV/0!"/>
  </r>
  <r>
    <s v="County, NE (31027); Chase County, NE (31029); Cherry County, NE (31031); Clay County, NE (31035); Cuming County, NE (31039);"/>
    <m/>
    <x v="8"/>
    <x v="2"/>
    <s v=""/>
    <x v="136"/>
    <s v=""/>
    <m/>
    <m/>
    <s v=""/>
    <e v="#DIV/0!"/>
    <e v="#N/A"/>
    <e v="#DIV/0!"/>
    <e v="#DIV/0!"/>
  </r>
  <r>
    <s v="Custer County, NE (31041); Dodge County, NE (31053); Douglas County, NE (31055); Dundy County, NE (31057); Fillmore County, NE"/>
    <m/>
    <x v="8"/>
    <x v="2"/>
    <s v=""/>
    <x v="136"/>
    <s v=""/>
    <m/>
    <m/>
    <s v=""/>
    <e v="#DIV/0!"/>
    <e v="#N/A"/>
    <e v="#DIV/0!"/>
    <e v="#DIV/0!"/>
  </r>
  <r>
    <s v="(31059); Franklin County, NE (31061); Frontier County, NE (31063); Furnas County, NE (31065); Gage County, NE (31067); Gosper"/>
    <m/>
    <x v="8"/>
    <x v="2"/>
    <s v=""/>
    <x v="136"/>
    <s v=""/>
    <m/>
    <m/>
    <s v=""/>
    <e v="#DIV/0!"/>
    <e v="#N/A"/>
    <e v="#DIV/0!"/>
    <e v="#DIV/0!"/>
  </r>
  <r>
    <s v="County, NE (31073); Greeley County, NE (31077); Hamilton County, NE (31081); Harlan County, NE (31083); Hayes County, NE"/>
    <m/>
    <x v="8"/>
    <x v="2"/>
    <s v=""/>
    <x v="136"/>
    <s v=""/>
    <m/>
    <m/>
    <s v=""/>
    <e v="#DIV/0!"/>
    <e v="#N/A"/>
    <e v="#DIV/0!"/>
    <e v="#DIV/0!"/>
  </r>
  <r>
    <s v="(31085); Hitchcock County, NE (31087); Holt County, NE (31089); Kearney County, NE (31099); Keya Paha County, NE (31103);"/>
    <m/>
    <x v="8"/>
    <x v="2"/>
    <s v=""/>
    <x v="136"/>
    <s v=""/>
    <m/>
    <m/>
    <s v=""/>
    <e v="#DIV/0!"/>
    <e v="#N/A"/>
    <e v="#DIV/0!"/>
    <e v="#DIV/0!"/>
  </r>
  <r>
    <s v="Kimball County, NE (31105); Knox County, NE (31107); Lancaster County, NE (31109); Lincoln County, NE (31111); Logan County, NE"/>
    <m/>
    <x v="8"/>
    <x v="2"/>
    <s v=""/>
    <x v="136"/>
    <s v=""/>
    <m/>
    <m/>
    <s v=""/>
    <e v="#DIV/0!"/>
    <e v="#N/A"/>
    <e v="#DIV/0!"/>
    <e v="#DIV/0!"/>
  </r>
  <r>
    <s v="(31113); Loup County, NE (31115); McPherson County, NE (31117); Madison County, NE (31119); Merrick County, NE (31121); Morrill"/>
    <m/>
    <x v="8"/>
    <x v="2"/>
    <s v=""/>
    <x v="136"/>
    <s v=""/>
    <m/>
    <m/>
    <s v=""/>
    <e v="#DIV/0!"/>
    <e v="#N/A"/>
    <e v="#DIV/0!"/>
    <e v="#DIV/0!"/>
  </r>
  <r>
    <s v="County, NE (31123); Nuckolls County, NE (31129); Pawnee County, NE (31133); Perkins County, NE (31135); Phelps County, NE"/>
    <m/>
    <x v="8"/>
    <x v="2"/>
    <s v=""/>
    <x v="136"/>
    <s v=""/>
    <m/>
    <m/>
    <s v=""/>
    <e v="#DIV/0!"/>
    <e v="#N/A"/>
    <e v="#DIV/0!"/>
    <e v="#DIV/0!"/>
  </r>
  <r>
    <s v="(31137); Pierce County, NE (31139); Polk County, NE (31143); Rock County, NE (31149); Sarpy County, NE (31153); Saunders County,"/>
    <m/>
    <x v="8"/>
    <x v="2"/>
    <s v=""/>
    <x v="136"/>
    <s v=""/>
    <m/>
    <m/>
    <s v=""/>
    <e v="#DIV/0!"/>
    <e v="#N/A"/>
    <e v="#DIV/0!"/>
    <e v="#DIV/0!"/>
  </r>
  <r>
    <s v="NE (31155); Seward County, NE (31159); Sheridan County, NE (31161); Sherman County, NE (31163); Sioux County, NE (31165);"/>
    <m/>
    <x v="8"/>
    <x v="2"/>
    <s v=""/>
    <x v="136"/>
    <s v=""/>
    <m/>
    <m/>
    <s v=""/>
    <e v="#DIV/0!"/>
    <e v="#N/A"/>
    <e v="#DIV/0!"/>
    <e v="#DIV/0!"/>
  </r>
  <r>
    <s v="Stanton County, NE (31167); Thayer County, NE (31169); Thomas County, NE (31171); Thurston County, NE (31173); Valley County, NE"/>
    <m/>
    <x v="8"/>
    <x v="2"/>
    <s v=""/>
    <x v="136"/>
    <s v=""/>
    <m/>
    <m/>
    <s v=""/>
    <e v="#DIV/0!"/>
    <e v="#N/A"/>
    <e v="#DIV/0!"/>
    <e v="#DIV/0!"/>
  </r>
  <r>
    <s v="(31175); Washington County, NE (31177); Webster County, NE (31181); Wheeler County, NE (31183); York County, NE (31185); Eddy"/>
    <m/>
    <x v="8"/>
    <x v="2"/>
    <s v=""/>
    <x v="136"/>
    <s v=""/>
    <m/>
    <m/>
    <s v=""/>
    <e v="#DIV/0!"/>
    <e v="#N/A"/>
    <e v="#DIV/0!"/>
    <e v="#DIV/0!"/>
  </r>
  <r>
    <s v="County, NM (35015); Los Alamos County, NM (35028); Santa Fe County, NM (35049); Barnes County, ND (38003); Billings County, ND"/>
    <m/>
    <x v="8"/>
    <x v="2"/>
    <s v=""/>
    <x v="136"/>
    <s v=""/>
    <m/>
    <m/>
    <s v=""/>
    <e v="#DIV/0!"/>
    <e v="#N/A"/>
    <e v="#DIV/0!"/>
    <e v="#DIV/0!"/>
  </r>
  <r>
    <s v="(38007); Bottineau County, ND (38009); Bowman County, ND (38011); Burke County, ND (38013); Burleigh County, ND (38015); Cass"/>
    <m/>
    <x v="8"/>
    <x v="2"/>
    <s v=""/>
    <x v="136"/>
    <s v=""/>
    <m/>
    <m/>
    <s v=""/>
    <e v="#DIV/0!"/>
    <e v="#N/A"/>
    <e v="#DIV/0!"/>
    <e v="#DIV/0!"/>
  </r>
  <r>
    <s v="County, ND (38017); Cavalier County, ND (38019); Dickey County, ND (38021); Divide County, ND (38023); Dunn County, ND (38025);"/>
    <m/>
    <x v="8"/>
    <x v="2"/>
    <s v=""/>
    <x v="136"/>
    <s v=""/>
    <m/>
    <m/>
    <s v=""/>
    <e v="#DIV/0!"/>
    <e v="#N/A"/>
    <e v="#DIV/0!"/>
    <e v="#DIV/0!"/>
  </r>
  <r>
    <s v="Eddy County, ND (38027); Emmons County, ND (38029); Foster County, ND (38031); Griggs County, ND (38039); Kidder County, ND"/>
    <m/>
    <x v="8"/>
    <x v="2"/>
    <s v=""/>
    <x v="136"/>
    <s v=""/>
    <m/>
    <m/>
    <s v=""/>
    <e v="#DIV/0!"/>
    <e v="#N/A"/>
    <e v="#DIV/0!"/>
    <e v="#DIV/0!"/>
  </r>
  <r>
    <s v="(38043); LaMoure County, ND (38045); Logan County, ND (38047); McHenry County, ND (38049); McIntosh County, ND (38051); McKenzie"/>
    <m/>
    <x v="8"/>
    <x v="2"/>
    <s v=""/>
    <x v="136"/>
    <s v=""/>
    <m/>
    <m/>
    <s v=""/>
    <e v="#DIV/0!"/>
    <e v="#N/A"/>
    <e v="#DIV/0!"/>
    <e v="#DIV/0!"/>
  </r>
  <r>
    <s v="County, ND (38053); McLean County, ND (38055); Mercer County, ND (38057); Mountrail County, ND (38061); Nelson County, ND"/>
    <m/>
    <x v="8"/>
    <x v="2"/>
    <s v=""/>
    <x v="136"/>
    <s v=""/>
    <m/>
    <m/>
    <s v=""/>
    <e v="#DIV/0!"/>
    <e v="#N/A"/>
    <e v="#DIV/0!"/>
    <e v="#DIV/0!"/>
  </r>
  <r>
    <s v="(38063); Pembina County, ND (38067); Pierce County, ND (38069); Ramsey County, ND (38071); Ransom County, ND (38073); Renville"/>
    <m/>
    <x v="8"/>
    <x v="2"/>
    <s v=""/>
    <x v="136"/>
    <s v=""/>
    <m/>
    <m/>
    <s v=""/>
    <e v="#DIV/0!"/>
    <e v="#N/A"/>
    <e v="#DIV/0!"/>
    <e v="#DIV/0!"/>
  </r>
  <r>
    <s v="County, ND (38075); Richland County, ND (38077); Sargent County, ND (38081); Sheridan County, ND (38083); Stark County, ND"/>
    <m/>
    <x v="8"/>
    <x v="2"/>
    <s v=""/>
    <x v="136"/>
    <s v=""/>
    <m/>
    <m/>
    <s v=""/>
    <e v="#DIV/0!"/>
    <e v="#N/A"/>
    <e v="#DIV/0!"/>
    <e v="#DIV/0!"/>
  </r>
  <r>
    <s v="(38089); Steele County, ND (38091); Stutsman County, ND (38093); Towner County, ND (38095); Traill County, ND (38097); Walsh"/>
    <m/>
    <x v="8"/>
    <x v="2"/>
    <s v=""/>
    <x v="136"/>
    <s v=""/>
    <m/>
    <m/>
    <s v=""/>
    <e v="#DIV/0!"/>
    <e v="#N/A"/>
    <e v="#DIV/0!"/>
    <e v="#DIV/0!"/>
  </r>
  <r>
    <s v="County, ND (38099); Ward County, ND (38101); Wells County, ND (38103); Williams County, ND (38105); Beaver County, OK (40007);"/>
    <m/>
    <x v="8"/>
    <x v="2"/>
    <s v=""/>
    <x v="136"/>
    <s v=""/>
    <m/>
    <m/>
    <s v=""/>
    <e v="#DIV/0!"/>
    <e v="#N/A"/>
    <e v="#DIV/0!"/>
    <e v="#DIV/0!"/>
  </r>
  <r>
    <s v="Cimarron County, OK (40025); Ellis County, OK (40045); Harper County, OK (40059); Kingfisher County, OK (40073); Oklahoma"/>
    <m/>
    <x v="8"/>
    <x v="2"/>
    <s v=""/>
    <x v="136"/>
    <s v=""/>
    <m/>
    <m/>
    <s v=""/>
    <e v="#DIV/0!"/>
    <e v="#N/A"/>
    <e v="#DIV/0!"/>
    <e v="#DIV/0!"/>
  </r>
  <r>
    <s v="County, OK (40109); Tulsa County, OK (40143); Washington County, OK (40147); Brown County, SD (46013); Brule County, SD (46015);"/>
    <m/>
    <x v="8"/>
    <x v="2"/>
    <s v=""/>
    <x v="136"/>
    <s v=""/>
    <m/>
    <m/>
    <s v=""/>
    <e v="#DIV/0!"/>
    <e v="#N/A"/>
    <e v="#DIV/0!"/>
    <e v="#DIV/0!"/>
  </r>
  <r>
    <s v="Campbell County, SD (46021); Clark County, SD (46025); Codington County, SD (46029); Custer County, SD (46033); Davison County,"/>
    <m/>
    <x v="8"/>
    <x v="2"/>
    <s v=""/>
    <x v="136"/>
    <s v=""/>
    <m/>
    <m/>
    <s v=""/>
    <e v="#DIV/0!"/>
    <e v="#N/A"/>
    <e v="#DIV/0!"/>
    <e v="#DIV/0!"/>
  </r>
  <r>
    <s v="SD (46035); Day County, SD (46037); Deuel County, SD (46039); Douglas County, SD (46043); Edmunds County, SD (46045); Faulk"/>
    <m/>
    <x v="8"/>
    <x v="2"/>
    <s v=""/>
    <x v="136"/>
    <s v=""/>
    <m/>
    <m/>
    <s v=""/>
    <e v="#DIV/0!"/>
    <e v="#N/A"/>
    <e v="#DIV/0!"/>
    <e v="#DIV/0!"/>
  </r>
  <r>
    <s v="County, SD (46049); Grant County, SD (46051); Gregory County, SD (46053); Haakon County, SD (46055); Hamlin County, SD (46057);"/>
    <m/>
    <x v="8"/>
    <x v="2"/>
    <s v=""/>
    <x v="136"/>
    <s v=""/>
    <m/>
    <m/>
    <s v=""/>
    <e v="#DIV/0!"/>
    <e v="#N/A"/>
    <e v="#DIV/0!"/>
    <e v="#DIV/0!"/>
  </r>
  <r>
    <s v="Hand County, SD (46059); Hanson County, SD (46061); Hughes County, SD (46065); Hutchinson County, SD (46067); Hyde County, SD"/>
    <m/>
    <x v="8"/>
    <x v="2"/>
    <s v=""/>
    <x v="136"/>
    <s v=""/>
    <m/>
    <m/>
    <s v=""/>
    <e v="#DIV/0!"/>
    <e v="#N/A"/>
    <e v="#DIV/0!"/>
    <e v="#DIV/0!"/>
  </r>
  <r>
    <s v="(46069); Jerauld County, SD (46073); Jones County, SD (46075); Kingsbury County, SD (46077); Lake County, SD (46079); Lawrence"/>
    <m/>
    <x v="8"/>
    <x v="2"/>
    <s v=""/>
    <x v="136"/>
    <s v=""/>
    <m/>
    <m/>
    <s v=""/>
    <e v="#DIV/0!"/>
    <e v="#N/A"/>
    <e v="#DIV/0!"/>
    <e v="#DIV/0!"/>
  </r>
  <r>
    <s v="County, SD (46081); Lincoln County, SD (46083); McCook County, SD (46087); McPherson County, SD (46089); Marshall County, SD"/>
    <m/>
    <x v="8"/>
    <x v="2"/>
    <s v=""/>
    <x v="136"/>
    <s v=""/>
    <m/>
    <m/>
    <s v=""/>
    <e v="#DIV/0!"/>
    <e v="#N/A"/>
    <e v="#DIV/0!"/>
    <e v="#DIV/0!"/>
  </r>
  <r>
    <s v="(46091); Miner County, SD (46097); Minnehaha County, SD (46099); Moody County, SD (46101); Pennington County, SD (46103); Potter"/>
    <m/>
    <x v="8"/>
    <x v="2"/>
    <s v=""/>
    <x v="136"/>
    <s v=""/>
    <m/>
    <m/>
    <s v=""/>
    <e v="#DIV/0!"/>
    <e v="#N/A"/>
    <e v="#DIV/0!"/>
    <e v="#DIV/0!"/>
  </r>
  <r>
    <s v="County, SD (46107); Sanborn County, SD (46111); Spink County, SD (46115); Stanley County, SD (46117); Sully County, SD (46119);"/>
    <m/>
    <x v="8"/>
    <x v="2"/>
    <s v=""/>
    <x v="136"/>
    <s v=""/>
    <m/>
    <m/>
    <s v=""/>
    <e v="#DIV/0!"/>
    <e v="#N/A"/>
    <e v="#DIV/0!"/>
    <e v="#DIV/0!"/>
  </r>
  <r>
    <s v="Tripp County, SD (46123); Turner County, SD (46125); Union County, SD (46127); Walworth County, SD (46129); Yankton County, SD"/>
    <m/>
    <x v="8"/>
    <x v="2"/>
    <s v=""/>
    <x v="136"/>
    <s v=""/>
    <m/>
    <m/>
    <s v=""/>
    <e v="#DIV/0!"/>
    <e v="#N/A"/>
    <e v="#DIV/0!"/>
    <e v="#DIV/0!"/>
  </r>
  <r>
    <s v="(46135); Grand County, UT (49019); Morgan County, UT (49029); Salt Lake County, UT (49035); Summit County, UT (49043); Wasatch"/>
    <m/>
    <x v="8"/>
    <x v="2"/>
    <s v=""/>
    <x v="136"/>
    <s v=""/>
    <m/>
    <m/>
    <s v=""/>
    <e v="#DIV/0!"/>
    <e v="#N/A"/>
    <e v="#DIV/0!"/>
    <e v="#DIV/0!"/>
  </r>
  <r>
    <s v="County, UT (49051); Brown County, WI (55009); Columbia County, WI (55021); Dane County, WI (55025); Door County, WI (55029);"/>
    <m/>
    <x v="8"/>
    <x v="2"/>
    <s v=""/>
    <x v="136"/>
    <s v=""/>
    <m/>
    <m/>
    <s v=""/>
    <e v="#DIV/0!"/>
    <e v="#N/A"/>
    <e v="#DIV/0!"/>
    <e v="#DIV/0!"/>
  </r>
  <r>
    <s v="Florence County, WI (55037); Green County, WI (55045); Outagamie County, WI (55087); Ozaukee County, WI (55089); Pepin County,"/>
    <m/>
    <x v="8"/>
    <x v="2"/>
    <s v=""/>
    <x v="136"/>
    <s v=""/>
    <m/>
    <m/>
    <s v=""/>
    <e v="#DIV/0!"/>
    <e v="#N/A"/>
    <e v="#DIV/0!"/>
    <e v="#DIV/0!"/>
  </r>
  <r>
    <s v="WI (55091); St. Croix County, WI (55109); Sauk County, WI (55111); Sheboygan County, WI (55117); Vilas County, WI (55125);"/>
    <m/>
    <x v="8"/>
    <x v="2"/>
    <s v=""/>
    <x v="136"/>
    <s v=""/>
    <m/>
    <m/>
    <s v=""/>
    <e v="#DIV/0!"/>
    <e v="#N/A"/>
    <e v="#DIV/0!"/>
    <e v="#DIV/0!"/>
  </r>
  <r>
    <s v="Walworth County, WI (55127); Washington County, WI (55131); Waukesha County, WI (55133); Carbon County, WY (56007); Converse"/>
    <m/>
    <x v="8"/>
    <x v="2"/>
    <s v=""/>
    <x v="136"/>
    <s v=""/>
    <m/>
    <m/>
    <s v=""/>
    <e v="#DIV/0!"/>
    <e v="#N/A"/>
    <e v="#DIV/0!"/>
    <e v="#DIV/0!"/>
  </r>
  <r>
    <s v="County, WY (56009); Crook County, WY (56011); Hot Springs County, WY (56017); Johnson County, WY (56019); Laramie County, WY"/>
    <m/>
    <x v="8"/>
    <x v="2"/>
    <s v=""/>
    <x v="136"/>
    <s v=""/>
    <m/>
    <m/>
    <s v=""/>
    <e v="#DIV/0!"/>
    <e v="#N/A"/>
    <e v="#DIV/0!"/>
    <e v="#DIV/0!"/>
  </r>
  <r>
    <s v="(56021); Lincoln County, WY (56023); Natrona County, WY (56025); Park County, WY (56029); Sheridan County, WY (56033); Sublette"/>
    <m/>
    <x v="8"/>
    <x v="2"/>
    <s v=""/>
    <x v="136"/>
    <s v=""/>
    <m/>
    <m/>
    <s v=""/>
    <e v="#DIV/0!"/>
    <e v="#N/A"/>
    <e v="#DIV/0!"/>
    <e v="#DIV/0!"/>
  </r>
  <r>
    <s v="County, WY (56035); Sweetwater County, WY (56037); Teton County, WY (56039)"/>
    <m/>
    <x v="8"/>
    <x v="2"/>
    <s v=""/>
    <x v="136"/>
    <s v=""/>
    <m/>
    <m/>
    <s v=""/>
    <e v="#DIV/0!"/>
    <e v="#N/A"/>
    <e v="#DIV/0!"/>
    <e v="#DIV/0!"/>
  </r>
  <r>
    <s v="Ten-Year Age Groups: 35-44 years"/>
    <m/>
    <x v="8"/>
    <x v="2"/>
    <s v=""/>
    <x v="136"/>
    <s v=""/>
    <m/>
    <m/>
    <s v=""/>
    <e v="#DIV/0!"/>
    <e v="#N/A"/>
    <e v="#DIV/0!"/>
    <e v="#DIV/0!"/>
  </r>
  <r>
    <s v="Group By: Year; Sex; UCD - ICD-10 113 Cause List"/>
    <m/>
    <x v="8"/>
    <x v="2"/>
    <s v=""/>
    <x v="136"/>
    <s v=""/>
    <m/>
    <m/>
    <s v=""/>
    <e v="#DIV/0!"/>
    <e v="#N/A"/>
    <e v="#DIV/0!"/>
    <e v="#DIV/0!"/>
  </r>
  <r>
    <s v="Show Totals: Disabled"/>
    <m/>
    <x v="8"/>
    <x v="2"/>
    <s v=""/>
    <x v="136"/>
    <s v=""/>
    <m/>
    <m/>
    <s v=""/>
    <e v="#DIV/0!"/>
    <e v="#N/A"/>
    <e v="#DIV/0!"/>
    <e v="#DIV/0!"/>
  </r>
  <r>
    <s v="Show Zero Values: True"/>
    <m/>
    <x v="8"/>
    <x v="2"/>
    <s v=""/>
    <x v="136"/>
    <s v=""/>
    <m/>
    <m/>
    <s v=""/>
    <e v="#DIV/0!"/>
    <e v="#N/A"/>
    <e v="#DIV/0!"/>
    <e v="#DIV/0!"/>
  </r>
  <r>
    <s v="Show Suppressed: False"/>
    <m/>
    <x v="8"/>
    <x v="2"/>
    <s v=""/>
    <x v="136"/>
    <s v=""/>
    <m/>
    <m/>
    <s v=""/>
    <e v="#DIV/0!"/>
    <e v="#N/A"/>
    <e v="#DIV/0!"/>
    <e v="#DIV/0!"/>
  </r>
  <r>
    <s v="Calculate Rates Per: 100,000"/>
    <m/>
    <x v="8"/>
    <x v="2"/>
    <s v=""/>
    <x v="136"/>
    <s v=""/>
    <m/>
    <m/>
    <s v=""/>
    <e v="#DIV/0!"/>
    <e v="#N/A"/>
    <e v="#DIV/0!"/>
    <e v="#DIV/0!"/>
  </r>
  <r>
    <s v="Rate Options: Default intercensal populations for years 2001-2009 (except Infant Age Groups)"/>
    <m/>
    <x v="8"/>
    <x v="2"/>
    <s v=""/>
    <x v="136"/>
    <s v=""/>
    <m/>
    <m/>
    <s v=""/>
    <e v="#DIV/0!"/>
    <e v="#N/A"/>
    <e v="#DIV/0!"/>
    <e v="#DIV/0!"/>
  </r>
  <r>
    <s v="---"/>
    <m/>
    <x v="8"/>
    <x v="2"/>
    <s v=""/>
    <x v="136"/>
    <s v=""/>
    <m/>
    <m/>
    <s v=""/>
    <e v="#DIV/0!"/>
    <e v="#N/A"/>
    <e v="#DIV/0!"/>
    <e v="#DIV/0!"/>
  </r>
  <r>
    <s v="Help: See http://wonder.cdc.gov/wonder/help/mcd-provisional.html for more information."/>
    <m/>
    <x v="8"/>
    <x v="2"/>
    <s v=""/>
    <x v="136"/>
    <s v=""/>
    <m/>
    <m/>
    <s v=""/>
    <e v="#DIV/0!"/>
    <e v="#N/A"/>
    <e v="#DIV/0!"/>
    <e v="#DIV/0!"/>
  </r>
  <r>
    <s v="---"/>
    <m/>
    <x v="8"/>
    <x v="2"/>
    <s v=""/>
    <x v="136"/>
    <s v=""/>
    <m/>
    <m/>
    <s v=""/>
    <e v="#DIV/0!"/>
    <e v="#N/A"/>
    <e v="#DIV/0!"/>
    <e v="#DIV/0!"/>
  </r>
  <r>
    <s v="Query Date: May 30, 2025 6:21:12 PM"/>
    <m/>
    <x v="8"/>
    <x v="2"/>
    <s v=""/>
    <x v="136"/>
    <s v=""/>
    <m/>
    <m/>
    <s v=""/>
    <e v="#DIV/0!"/>
    <e v="#N/A"/>
    <e v="#DIV/0!"/>
    <e v="#DIV/0!"/>
  </r>
  <r>
    <s v="---"/>
    <m/>
    <x v="8"/>
    <x v="2"/>
    <s v=""/>
    <x v="136"/>
    <s v=""/>
    <m/>
    <m/>
    <s v=""/>
    <e v="#DIV/0!"/>
    <e v="#N/A"/>
    <e v="#DIV/0!"/>
    <e v="#DIV/0!"/>
  </r>
  <r>
    <s v="Suggested Citation: Centers for Disease Control and Prevention, National Center for Health Statistics. National Vital Statistics"/>
    <m/>
    <x v="8"/>
    <x v="2"/>
    <s v=""/>
    <x v="136"/>
    <s v=""/>
    <m/>
    <m/>
    <s v=""/>
    <e v="#DIV/0!"/>
    <e v="#N/A"/>
    <e v="#DIV/0!"/>
    <e v="#DIV/0!"/>
  </r>
  <r>
    <s v="System, Provisional Mortality on CDC WONDER Online Database. Data are from the final Multiple Cause of Death Files, 2018-2023,"/>
    <m/>
    <x v="8"/>
    <x v="2"/>
    <s v=""/>
    <x v="136"/>
    <s v=""/>
    <m/>
    <m/>
    <s v=""/>
    <e v="#DIV/0!"/>
    <e v="#N/A"/>
    <e v="#DIV/0!"/>
    <e v="#DIV/0!"/>
  </r>
  <r>
    <s v="and from provisional data for years 2024 and later, as compiled from data provided by the 57 vital statistics jurisdictions"/>
    <m/>
    <x v="8"/>
    <x v="2"/>
    <s v=""/>
    <x v="136"/>
    <s v=""/>
    <m/>
    <m/>
    <s v=""/>
    <e v="#DIV/0!"/>
    <e v="#N/A"/>
    <e v="#DIV/0!"/>
    <e v="#DIV/0!"/>
  </r>
  <r>
    <s v="through the Vital Statistics Cooperative Program. Accessed at http://wonder.cdc.gov/mcd-icd10-provisional.html on May 30, 2025"/>
    <m/>
    <x v="8"/>
    <x v="2"/>
    <s v=""/>
    <x v="136"/>
    <s v=""/>
    <m/>
    <m/>
    <s v=""/>
    <e v="#DIV/0!"/>
    <e v="#N/A"/>
    <e v="#DIV/0!"/>
    <e v="#DIV/0!"/>
  </r>
  <r>
    <s v="6:21:12 PM"/>
    <m/>
    <x v="8"/>
    <x v="2"/>
    <s v=""/>
    <x v="136"/>
    <s v=""/>
    <m/>
    <m/>
    <s v=""/>
    <e v="#DIV/0!"/>
    <e v="#N/A"/>
    <e v="#DIV/0!"/>
    <e v="#DIV/0!"/>
  </r>
  <r>
    <s v="---"/>
    <m/>
    <x v="8"/>
    <x v="2"/>
    <s v=""/>
    <x v="136"/>
    <s v=""/>
    <m/>
    <m/>
    <s v=""/>
    <e v="#DIV/0!"/>
    <e v="#N/A"/>
    <e v="#DIV/0!"/>
    <e v="#DIV/0!"/>
  </r>
  <r>
    <s v="Messages:"/>
    <m/>
    <x v="8"/>
    <x v="2"/>
    <s v=""/>
    <x v="136"/>
    <s v=""/>
    <m/>
    <m/>
    <s v=""/>
    <e v="#DIV/0!"/>
    <e v="#N/A"/>
    <e v="#DIV/0!"/>
    <e v="#DIV/0!"/>
  </r>
  <r>
    <s v="1. Totals and Percent of Total are disabled when data are grouped by 113 or 130 Cause Lists. Check Caveats below for more"/>
    <m/>
    <x v="8"/>
    <x v="2"/>
    <s v=""/>
    <x v="136"/>
    <s v=""/>
    <m/>
    <m/>
    <s v=""/>
    <e v="#DIV/0!"/>
    <e v="#N/A"/>
    <e v="#DIV/0!"/>
    <e v="#DIV/0!"/>
  </r>
  <r>
    <s v="information."/>
    <m/>
    <x v="8"/>
    <x v="2"/>
    <s v=""/>
    <x v="136"/>
    <s v=""/>
    <m/>
    <m/>
    <s v=""/>
    <e v="#DIV/0!"/>
    <e v="#N/A"/>
    <e v="#DIV/0!"/>
    <e v="#DIV/0!"/>
  </r>
  <r>
    <s v="2. Rows with suppressed Deaths are hidden. Use Quick Options above to show suppressed rows."/>
    <m/>
    <x v="8"/>
    <x v="2"/>
    <s v=""/>
    <x v="136"/>
    <s v=""/>
    <m/>
    <m/>
    <s v=""/>
    <e v="#DIV/0!"/>
    <e v="#N/A"/>
    <e v="#DIV/0!"/>
    <e v="#DIV/0!"/>
  </r>
  <r>
    <s v="---"/>
    <m/>
    <x v="8"/>
    <x v="2"/>
    <s v=""/>
    <x v="136"/>
    <s v=""/>
    <m/>
    <m/>
    <s v=""/>
    <e v="#DIV/0!"/>
    <e v="#N/A"/>
    <e v="#DIV/0!"/>
    <e v="#DIV/0!"/>
  </r>
  <r>
    <s v="Caveats:"/>
    <m/>
    <x v="8"/>
    <x v="2"/>
    <s v=""/>
    <x v="136"/>
    <s v=""/>
    <m/>
    <m/>
    <s v=""/>
    <e v="#DIV/0!"/>
    <e v="#N/A"/>
    <e v="#DIV/0!"/>
    <e v="#DIV/0!"/>
  </r>
  <r>
    <s v="1. Totals and Percent of Total are disabled when data are grouped by a 113 or 130 Cause List because both aggregate and detailed"/>
    <m/>
    <x v="8"/>
    <x v="2"/>
    <s v=""/>
    <x v="136"/>
    <s v=""/>
    <m/>
    <m/>
    <s v=""/>
    <e v="#DIV/0!"/>
    <e v="#N/A"/>
    <e v="#DIV/0!"/>
    <e v="#DIV/0!"/>
  </r>
  <r>
    <s v="values are displayed in the table. Also be aware that charts and maps containing both aggregate and detail data could be"/>
    <m/>
    <x v="8"/>
    <x v="2"/>
    <s v=""/>
    <x v="136"/>
    <s v=""/>
    <m/>
    <m/>
    <s v=""/>
    <e v="#DIV/0!"/>
    <e v="#N/A"/>
    <e v="#DIV/0!"/>
    <e v="#DIV/0!"/>
  </r>
  <r>
    <s v="misleading."/>
    <m/>
    <x v="8"/>
    <x v="2"/>
    <s v=""/>
    <x v="136"/>
    <s v=""/>
    <m/>
    <m/>
    <s v=""/>
    <e v="#DIV/0!"/>
    <e v="#N/A"/>
    <e v="#DIV/0!"/>
    <e v="#DIV/0!"/>
  </r>
  <r>
    <s v="2. Data are Suppressed when the data meet the criteria for confidentiality constraints. More information:"/>
    <m/>
    <x v="8"/>
    <x v="2"/>
    <s v=""/>
    <x v="136"/>
    <s v=""/>
    <m/>
    <m/>
    <s v=""/>
    <e v="#DIV/0!"/>
    <e v="#N/A"/>
    <e v="#DIV/0!"/>
    <e v="#DIV/0!"/>
  </r>
  <r>
    <s v="http://wonder.cdc.gov/wonder/help/mcd-provisional.html#Assurance of Confidentiality."/>
    <m/>
    <x v="8"/>
    <x v="2"/>
    <s v=""/>
    <x v="136"/>
    <s v=""/>
    <m/>
    <m/>
    <s v=""/>
    <e v="#DIV/0!"/>
    <e v="#N/A"/>
    <e v="#DIV/0!"/>
    <e v="#DIV/0!"/>
  </r>
  <r>
    <s v="3. Death rates are flagged as Unreliable when the rate is calculated with a numerator of 20 or less. More information:"/>
    <m/>
    <x v="8"/>
    <x v="2"/>
    <s v=""/>
    <x v="136"/>
    <s v=""/>
    <m/>
    <m/>
    <s v=""/>
    <e v="#DIV/0!"/>
    <e v="#N/A"/>
    <e v="#DIV/0!"/>
    <e v="#DIV/0!"/>
  </r>
  <r>
    <s v="http://wonder.cdc.gov/wonder/help/mcd-provisional.html#Unreliable."/>
    <m/>
    <x v="8"/>
    <x v="2"/>
    <s v=""/>
    <x v="136"/>
    <s v=""/>
    <m/>
    <m/>
    <s v=""/>
    <e v="#DIV/0!"/>
    <e v="#N/A"/>
    <e v="#DIV/0!"/>
    <e v="#DIV/0!"/>
  </r>
  <r>
    <s v="4. Deaths of persons with Age &quot;Not Stated&quot; are included in &quot;All&quot; counts and rates, but are not distributed among age groups,"/>
    <m/>
    <x v="8"/>
    <x v="2"/>
    <s v=""/>
    <x v="136"/>
    <s v=""/>
    <m/>
    <m/>
    <s v=""/>
    <e v="#DIV/0!"/>
    <e v="#N/A"/>
    <e v="#DIV/0!"/>
    <e v="#DIV/0!"/>
  </r>
  <r>
    <s v="so are not included in age-specific counts, age-specific rates or in any age-adjusted rates. More information:"/>
    <m/>
    <x v="8"/>
    <x v="2"/>
    <s v=""/>
    <x v="136"/>
    <s v=""/>
    <m/>
    <m/>
    <s v=""/>
    <e v="#DIV/0!"/>
    <e v="#N/A"/>
    <e v="#DIV/0!"/>
    <e v="#DIV/0!"/>
  </r>
  <r>
    <s v="http://wonder.cdc.gov/wonder/help/mcd-provisional.html#Not Stated."/>
    <m/>
    <x v="8"/>
    <x v="2"/>
    <s v=""/>
    <x v="136"/>
    <s v=""/>
    <m/>
    <m/>
    <s v=""/>
    <e v="#DIV/0!"/>
    <e v="#N/A"/>
    <e v="#DIV/0!"/>
    <e v="#DIV/0!"/>
  </r>
  <r>
    <s v="5. The population figures for years 2023 and later are single-race estimates of the July 1 resident population, from the Vintage"/>
    <m/>
    <x v="8"/>
    <x v="2"/>
    <s v=""/>
    <x v="136"/>
    <s v=""/>
    <m/>
    <m/>
    <s v=""/>
    <e v="#DIV/0!"/>
    <e v="#N/A"/>
    <e v="#DIV/0!"/>
    <e v="#DIV/0!"/>
  </r>
  <r>
    <s v="2023 postcensal series released by the Census Bureau on June 27, 2024. The population figures for years 2022 and later are"/>
    <m/>
    <x v="8"/>
    <x v="2"/>
    <s v=""/>
    <x v="136"/>
    <s v=""/>
    <m/>
    <m/>
    <s v=""/>
    <e v="#DIV/0!"/>
    <e v="#N/A"/>
    <e v="#DIV/0!"/>
    <e v="#DIV/0!"/>
  </r>
  <r>
    <s v="single-race estimates of the July 1 resident population, from the Vintage 2022 postcensal series released by the Census Bureau"/>
    <m/>
    <x v="8"/>
    <x v="2"/>
    <s v=""/>
    <x v="136"/>
    <s v=""/>
    <m/>
    <m/>
    <s v=""/>
    <e v="#DIV/0!"/>
    <e v="#N/A"/>
    <e v="#DIV/0!"/>
    <e v="#DIV/0!"/>
  </r>
  <r>
    <s v="on June 22, 2023. The 2022 and 2023 series is based on the Modified Blended Base produced by the US Census Bureau in lieu of the"/>
    <m/>
    <x v="8"/>
    <x v="2"/>
    <s v=""/>
    <x v="136"/>
    <s v=""/>
    <m/>
    <m/>
    <s v=""/>
    <e v="#DIV/0!"/>
    <e v="#N/A"/>
    <e v="#DIV/0!"/>
    <e v="#DIV/0!"/>
  </r>
  <r>
    <s v="April 1, 2020 decennial population count. The Modified Blended Base consists of the blend of Vintage 2020 postcensal population"/>
    <m/>
    <x v="8"/>
    <x v="2"/>
    <s v=""/>
    <x v="136"/>
    <s v=""/>
    <m/>
    <m/>
    <s v=""/>
    <e v="#DIV/0!"/>
    <e v="#N/A"/>
    <e v="#DIV/0!"/>
    <e v="#DIV/0!"/>
  </r>
  <r>
    <s v="estimates for April 1, 2020, 2020 Demographic Analysis Estimates, and 2020 Census data from the internal Census Edited File"/>
    <m/>
    <x v="8"/>
    <x v="2"/>
    <s v=""/>
    <x v="136"/>
    <s v=""/>
    <m/>
    <m/>
    <s v=""/>
    <e v="#DIV/0!"/>
    <e v="#N/A"/>
    <e v="#DIV/0!"/>
    <e v="#DIV/0!"/>
  </r>
  <r>
    <s v="(CEF). The population figures for years 2021 are single-race estimates of the July 1 resident population, based on the Blended"/>
    <m/>
    <x v="8"/>
    <x v="2"/>
    <s v=""/>
    <x v="136"/>
    <s v=""/>
    <m/>
    <m/>
    <s v=""/>
    <e v="#DIV/0!"/>
    <e v="#N/A"/>
    <e v="#DIV/0!"/>
    <e v="#DIV/0!"/>
  </r>
  <r>
    <s v="Base produced by the US Census Bureau in lieu of the April 1, 2020 decennial population count, from the Vintage 2021 postcensal"/>
    <m/>
    <x v="8"/>
    <x v="2"/>
    <s v=""/>
    <x v="136"/>
    <s v=""/>
    <m/>
    <m/>
    <s v=""/>
    <e v="#DIV/0!"/>
    <e v="#N/A"/>
    <e v="#DIV/0!"/>
    <e v="#DIV/0!"/>
  </r>
  <r>
    <s v="series released by the Census Bureau on June 30, 2022. The population figures for year 2020 are single-race estimates of the"/>
    <m/>
    <x v="8"/>
    <x v="2"/>
    <s v=""/>
    <x v="136"/>
    <s v=""/>
    <m/>
    <m/>
    <s v=""/>
    <e v="#DIV/0!"/>
    <e v="#N/A"/>
    <e v="#DIV/0!"/>
    <e v="#DIV/0!"/>
  </r>
  <r>
    <s v="July 1 resident population, from the Vintage 2020 postcensal series based on April 2010 Census, released by the Census Bureau on"/>
    <m/>
    <x v="8"/>
    <x v="2"/>
    <s v=""/>
    <x v="136"/>
    <s v=""/>
    <m/>
    <m/>
    <s v=""/>
    <e v="#DIV/0!"/>
    <e v="#N/A"/>
    <e v="#DIV/0!"/>
    <e v="#DIV/0!"/>
  </r>
  <r>
    <s v="July 27, 2021. The population figures for year 2019 are single-race estimates of the July 1 resident population, from the"/>
    <m/>
    <x v="8"/>
    <x v="2"/>
    <s v=""/>
    <x v="136"/>
    <s v=""/>
    <m/>
    <m/>
    <s v=""/>
    <e v="#DIV/0!"/>
    <e v="#N/A"/>
    <e v="#DIV/0!"/>
    <e v="#DIV/0!"/>
  </r>
  <r>
    <s v="Vintage 2019 postcensal series based on April 2010 Census, released by the Census Bureau on June 25, 2020. The population"/>
    <m/>
    <x v="8"/>
    <x v="2"/>
    <s v=""/>
    <x v="136"/>
    <s v=""/>
    <m/>
    <m/>
    <s v=""/>
    <e v="#DIV/0!"/>
    <e v="#N/A"/>
    <e v="#DIV/0!"/>
    <e v="#DIV/0!"/>
  </r>
  <r>
    <s v="figures for year 2018 are single-race estimates of the July 1 resident population, from the Vintage 2018 postcensal series based"/>
    <m/>
    <x v="8"/>
    <x v="2"/>
    <s v=""/>
    <x v="136"/>
    <s v=""/>
    <m/>
    <m/>
    <s v=""/>
    <e v="#DIV/0!"/>
    <e v="#N/A"/>
    <e v="#DIV/0!"/>
    <e v="#DIV/0!"/>
  </r>
  <r>
    <s v="on April 2010 Census, released by the Census Bureau on June 20, 2019. More information:"/>
    <m/>
    <x v="8"/>
    <x v="2"/>
    <s v=""/>
    <x v="136"/>
    <s v=""/>
    <m/>
    <m/>
    <s v=""/>
    <e v="#DIV/0!"/>
    <e v="#N/A"/>
    <e v="#DIV/0!"/>
    <e v="#DIV/0!"/>
  </r>
  <r>
    <s v="http://wonder.cdc.gov/wonder/help/mcd-provisional.html#Population Data."/>
    <m/>
    <x v="8"/>
    <x v="2"/>
    <s v=""/>
    <x v="136"/>
    <s v=""/>
    <m/>
    <m/>
    <s v=""/>
    <e v="#DIV/0!"/>
    <e v="#N/A"/>
    <e v="#DIV/0!"/>
    <e v="#DIV/0!"/>
  </r>
  <r>
    <s v="6. Beginning with the 2018 data, changes have been implemented that affect the counts for ICD-10 cause of death codes O00-O99"/>
    <m/>
    <x v="8"/>
    <x v="2"/>
    <s v=""/>
    <x v="136"/>
    <s v=""/>
    <m/>
    <m/>
    <s v=""/>
    <e v="#DIV/0!"/>
    <e v="#N/A"/>
    <e v="#DIV/0!"/>
    <e v="#DIV/0!"/>
  </r>
  <r>
    <s v="compared to previous practice. In addition, data for the cause of death codes O00-O99 for 2003 through 2017 reflect differences"/>
    <m/>
    <x v="8"/>
    <x v="2"/>
    <s v=""/>
    <x v="136"/>
    <s v=""/>
    <m/>
    <m/>
    <s v=""/>
    <e v="#DIV/0!"/>
    <e v="#N/A"/>
    <e v="#DIV/0!"/>
    <e v="#DIV/0!"/>
  </r>
  <r>
    <s v="in information available to individual states and probable errors. Deaths with the underlying cause classified with O00-O99 are"/>
    <m/>
    <x v="8"/>
    <x v="2"/>
    <s v=""/>
    <x v="136"/>
    <s v=""/>
    <m/>
    <m/>
    <s v=""/>
    <e v="#DIV/0!"/>
    <e v="#N/A"/>
    <e v="#DIV/0!"/>
    <e v="#DIV/0!"/>
  </r>
  <r>
    <s v="subject to further processing before these deaths records are considered final. Provisional deaths have not undergone full"/>
    <m/>
    <x v="8"/>
    <x v="2"/>
    <s v=""/>
    <x v="136"/>
    <s v=""/>
    <m/>
    <m/>
    <s v=""/>
    <e v="#DIV/0!"/>
    <e v="#N/A"/>
    <e v="#DIV/0!"/>
    <e v="#DIV/0!"/>
  </r>
  <r>
    <s v="processing and review and therefore should not be considered final for statistical purposes. Caution should be used in"/>
    <m/>
    <x v="8"/>
    <x v="2"/>
    <s v=""/>
    <x v="136"/>
    <s v=""/>
    <m/>
    <m/>
    <s v=""/>
    <e v="#DIV/0!"/>
    <e v="#N/A"/>
    <e v="#DIV/0!"/>
    <e v="#DIV/0!"/>
  </r>
  <r>
    <s v="interpreting these data. More information can be found at: https://www.cdc.gov/nchs/maternal-mortality/."/>
    <m/>
    <x v="8"/>
    <x v="2"/>
    <s v=""/>
    <x v="136"/>
    <s v=""/>
    <m/>
    <m/>
    <s v=""/>
    <e v="#DIV/0!"/>
    <e v="#N/A"/>
    <e v="#DIV/0!"/>
    <e v="#DIV/0!"/>
  </r>
  <r>
    <s v="7. After the creation of the final 2023 dataset, North Carolina updated the cause of death information for over 900 death"/>
    <m/>
    <x v="8"/>
    <x v="2"/>
    <s v=""/>
    <x v="136"/>
    <s v=""/>
    <m/>
    <m/>
    <s v=""/>
    <e v="#DIV/0!"/>
    <e v="#N/A"/>
    <e v="#DIV/0!"/>
    <e v="#DIV/0!"/>
  </r>
  <r>
    <s v="certificates to include a cause of death code indicating drug overdose (ICD-10 underlying cause-of-death codes: X40-X44,"/>
    <m/>
    <x v="8"/>
    <x v="2"/>
    <s v=""/>
    <x v="136"/>
    <s v=""/>
    <m/>
    <m/>
    <s v=""/>
    <e v="#DIV/0!"/>
    <e v="#N/A"/>
    <e v="#DIV/0!"/>
    <e v="#DIV/0!"/>
  </r>
  <r>
    <s v="X60-X64, X85, and Y10-Y14). Jurisdictions can continue to update death certificates after the closing of the mortality file. As"/>
    <m/>
    <x v="8"/>
    <x v="2"/>
    <s v=""/>
    <x v="136"/>
    <s v=""/>
    <m/>
    <m/>
    <s v=""/>
    <e v="#DIV/0!"/>
    <e v="#N/A"/>
    <e v="#DIV/0!"/>
    <e v="#DIV/0!"/>
  </r>
  <r>
    <s v="a result, users should consider that the actual death count for drug overdose deaths for North Carolina in 2023 is over 4,400"/>
    <m/>
    <x v="8"/>
    <x v="2"/>
    <s v=""/>
    <x v="136"/>
    <s v=""/>
    <m/>
    <m/>
    <s v=""/>
    <e v="#DIV/0!"/>
    <e v="#N/A"/>
    <e v="#DIV/0!"/>
    <e v="#DIV/0!"/>
  </r>
  <r>
    <s v="deaths, with a crude rate of approximately 41.0 per 100,000 population, and an age-adjusted rate of approximately 42.1 per"/>
    <m/>
    <x v="8"/>
    <x v="2"/>
    <s v=""/>
    <x v="136"/>
    <s v=""/>
    <m/>
    <m/>
    <s v=""/>
    <e v="#DIV/0!"/>
    <e v="#N/A"/>
    <e v="#DIV/0!"/>
    <e v="#DIV/0!"/>
  </r>
  <r>
    <s v="100,000 population. These deaths will not be updated on the final mortality datasets."/>
    <m/>
    <x v="8"/>
    <x v="2"/>
    <s v=""/>
    <x v="136"/>
    <s v=""/>
    <m/>
    <m/>
    <s v=""/>
    <e v="#DIV/0!"/>
    <e v="#N/A"/>
    <e v="#DIV/0!"/>
    <e v="#DIV/0!"/>
  </r>
  <r>
    <s v="8. Deaths related to external causes of injury or sudden death: In the provisional mortality data, causes of death classified as"/>
    <m/>
    <x v="8"/>
    <x v="2"/>
    <s v=""/>
    <x v="136"/>
    <s v=""/>
    <m/>
    <m/>
    <s v=""/>
    <e v="#DIV/0!"/>
    <e v="#N/A"/>
    <e v="#DIV/0!"/>
    <e v="#DIV/0!"/>
  </r>
  <r>
    <s v="external causes of injury (ICD-10 codes V01-Y89), sudden deaths (ICD-10 codes R95 and R96), or drug poisoning (ICD-10 codes"/>
    <m/>
    <x v="8"/>
    <x v="2"/>
    <s v=""/>
    <x v="136"/>
    <s v=""/>
    <m/>
    <m/>
    <s v=""/>
    <e v="#DIV/0!"/>
    <e v="#N/A"/>
    <e v="#DIV/0!"/>
    <e v="#DIV/0!"/>
  </r>
  <r>
    <s v="T36-T50), have the cause of death labeled as 'Data not shown due to 6 month lag to account for delays in death certificate"/>
    <m/>
    <x v="8"/>
    <x v="2"/>
    <s v=""/>
    <x v="136"/>
    <s v=""/>
    <m/>
    <m/>
    <s v=""/>
    <e v="#DIV/0!"/>
    <e v="#N/A"/>
    <e v="#DIV/0!"/>
    <e v="#DIV/0!"/>
  </r>
  <r>
    <s v="completion for certain causes of death.' For these deaths occurring 24 weeks prior to the final date in the provisional data,"/>
    <m/>
    <x v="8"/>
    <x v="2"/>
    <s v=""/>
    <x v="136"/>
    <s v=""/>
    <m/>
    <m/>
    <s v=""/>
    <e v="#DIV/0!"/>
    <e v="#N/A"/>
    <e v="#DIV/0!"/>
    <e v="#DIV/0!"/>
  </r>
  <r>
    <s v="the number of deaths and related statistics are not available by specific cause of death for ICD-10 codes V01-Y89, R95, R96, or"/>
    <m/>
    <x v="8"/>
    <x v="2"/>
    <s v=""/>
    <x v="136"/>
    <s v=""/>
    <m/>
    <m/>
    <s v=""/>
    <e v="#DIV/0!"/>
    <e v="#N/A"/>
    <e v="#DIV/0!"/>
    <e v="#DIV/0!"/>
  </r>
  <r>
    <s v="T36-T50. More information: http://wonder.cdc.gov/wonder/help/mcd-provisional.html#999."/>
    <m/>
    <x v="8"/>
    <x v="2"/>
    <s v=""/>
    <x v="136"/>
    <s v=""/>
    <m/>
    <m/>
    <s v=""/>
    <e v="#DIV/0!"/>
    <e v="#N/A"/>
    <e v="#DIV/0!"/>
    <e v="#DIV/0!"/>
  </r>
  <r>
    <s v="9. Deaths occurring through May 17, 2025 as of May 25, 2025."/>
    <m/>
    <x v="8"/>
    <x v="2"/>
    <s v=""/>
    <x v="136"/>
    <s v=""/>
    <m/>
    <m/>
    <s v=""/>
    <e v="#DIV/0!"/>
    <e v="#N/A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D18B6-6A4C-4E2F-BF18-08E44EC34D1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U4:AA13" firstHeaderRow="1" firstDataRow="3" firstDataCol="1"/>
  <pivotFields count="12"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h="1" x="7"/>
        <item h="1" x="8"/>
      </items>
    </pivotField>
    <pivotField showAll="0" defaultSubtotal="0"/>
    <pivotField axis="axisCol" showAll="0" defaultSubtotal="0">
      <items count="3">
        <item x="0"/>
        <item h="1" x="1"/>
        <item h="1" x="2"/>
      </items>
    </pivotField>
    <pivotField showAll="0" defaultSubtotal="0"/>
    <pivotField showAll="0" defaultSubtotal="0"/>
    <pivotField axis="axisCol" showAll="0" defaultSubtotal="0">
      <items count="7">
        <item x="0"/>
        <item x="1"/>
        <item x="2"/>
        <item x="3"/>
        <item x="4"/>
        <item x="5"/>
        <item h="1" x="6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3"/>
    <field x="6"/>
  </colFields>
  <colItems count="6">
    <i>
      <x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Sum of MR_2019" fld="11" baseField="1" baseItem="0"/>
  </dataFields>
  <chartFormats count="12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D7ABA-2631-4556-B665-472B025368D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G12" firstHeaderRow="1" firstDataRow="3" firstDataCol="1"/>
  <pivotFields count="12"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h="1" x="7"/>
        <item h="1" x="8"/>
      </items>
    </pivotField>
    <pivotField showAll="0" defaultSubtotal="0"/>
    <pivotField axis="axisCol" showAll="0" defaultSubtotal="0">
      <items count="3">
        <item h="1" x="0"/>
        <item x="1"/>
        <item h="1" x="2"/>
      </items>
    </pivotField>
    <pivotField showAll="0" defaultSubtotal="0"/>
    <pivotField showAll="0" defaultSubtotal="0"/>
    <pivotField axis="axisCol" showAll="0" defaultSubtotal="0">
      <items count="7">
        <item x="0"/>
        <item x="1"/>
        <item x="2"/>
        <item x="3"/>
        <item x="4"/>
        <item x="5"/>
        <item h="1" x="6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3"/>
    <field x="6"/>
  </colFields>
  <colItems count="6">
    <i>
      <x v="1"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Sum of Crude Rate" fld="9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19E26-87C8-4208-B10B-BDA34B096C4F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H124" firstHeaderRow="1" firstDataRow="2" firstDataCol="1" rowPageCount="1" colPageCount="1"/>
  <pivotFields count="13"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  <pivotField axis="axisCol" showAll="0" defaultSubtotal="0">
      <items count="9">
        <item x="0"/>
        <item x="1"/>
        <item x="2"/>
        <item x="3"/>
        <item x="4"/>
        <item x="5"/>
        <item x="6"/>
        <item h="1" x="7"/>
        <item h="1" x="8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axis="axisRow" showAll="0" defaultSubtotal="0">
      <items count="137">
        <item x="136"/>
        <item x="0"/>
        <item x="1"/>
        <item x="131"/>
        <item x="95"/>
        <item x="96"/>
        <item x="2"/>
        <item x="3"/>
        <item x="4"/>
        <item x="5"/>
        <item x="6"/>
        <item x="7"/>
        <item x="8"/>
        <item x="9"/>
        <item x="10"/>
        <item x="132"/>
        <item x="97"/>
        <item x="11"/>
        <item x="98"/>
        <item x="12"/>
        <item x="118"/>
        <item x="13"/>
        <item x="14"/>
        <item x="15"/>
        <item x="99"/>
        <item x="100"/>
        <item x="16"/>
        <item x="17"/>
        <item x="18"/>
        <item x="19"/>
        <item x="20"/>
        <item x="101"/>
        <item x="21"/>
        <item x="22"/>
        <item x="124"/>
        <item x="127"/>
        <item x="23"/>
        <item x="24"/>
        <item x="25"/>
        <item x="26"/>
        <item x="27"/>
        <item x="125"/>
        <item x="28"/>
        <item x="29"/>
        <item x="122"/>
        <item x="128"/>
        <item x="30"/>
        <item x="119"/>
        <item x="120"/>
        <item x="102"/>
        <item x="111"/>
        <item x="31"/>
        <item x="112"/>
        <item x="32"/>
        <item x="33"/>
        <item x="34"/>
        <item x="35"/>
        <item x="36"/>
        <item x="37"/>
        <item x="38"/>
        <item x="39"/>
        <item x="40"/>
        <item x="41"/>
        <item x="135"/>
        <item x="129"/>
        <item x="103"/>
        <item x="42"/>
        <item x="104"/>
        <item x="43"/>
        <item x="44"/>
        <item x="105"/>
        <item x="106"/>
        <item x="133"/>
        <item x="45"/>
        <item x="46"/>
        <item x="47"/>
        <item x="48"/>
        <item x="49"/>
        <item x="50"/>
        <item x="51"/>
        <item x="52"/>
        <item x="53"/>
        <item x="54"/>
        <item x="107"/>
        <item x="55"/>
        <item x="56"/>
        <item x="126"/>
        <item x="57"/>
        <item x="116"/>
        <item x="113"/>
        <item x="58"/>
        <item x="59"/>
        <item x="60"/>
        <item x="61"/>
        <item x="134"/>
        <item x="62"/>
        <item x="63"/>
        <item x="64"/>
        <item x="65"/>
        <item x="66"/>
        <item x="114"/>
        <item x="67"/>
        <item x="68"/>
        <item x="69"/>
        <item x="108"/>
        <item x="70"/>
        <item x="71"/>
        <item x="72"/>
        <item x="73"/>
        <item x="74"/>
        <item x="75"/>
        <item x="76"/>
        <item x="77"/>
        <item x="109"/>
        <item x="115"/>
        <item x="78"/>
        <item x="79"/>
        <item x="80"/>
        <item x="110"/>
        <item x="121"/>
        <item x="81"/>
        <item x="82"/>
        <item x="83"/>
        <item x="84"/>
        <item x="85"/>
        <item x="86"/>
        <item x="87"/>
        <item x="88"/>
        <item x="89"/>
        <item x="90"/>
        <item x="130"/>
        <item x="91"/>
        <item x="92"/>
        <item x="117"/>
        <item x="123"/>
        <item x="93"/>
        <item x="9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dataField="1" multipleItemSelectionAllowed="1" showAll="0" defaultSubtotal="0">
      <items count="688">
        <item x="663"/>
        <item x="655"/>
        <item x="677"/>
        <item x="658"/>
        <item x="674"/>
        <item x="673"/>
        <item x="646"/>
        <item x="648"/>
        <item x="675"/>
        <item x="671"/>
        <item x="652"/>
        <item x="676"/>
        <item x="672"/>
        <item x="657"/>
        <item x="653"/>
        <item x="645"/>
        <item x="651"/>
        <item x="670"/>
        <item x="679"/>
        <item x="667"/>
        <item x="678"/>
        <item x="664"/>
        <item x="492"/>
        <item x="647"/>
        <item x="662"/>
        <item x="665"/>
        <item x="654"/>
        <item x="687"/>
        <item x="668"/>
        <item x="669"/>
        <item x="656"/>
        <item x="220"/>
        <item x="650"/>
        <item x="381"/>
        <item x="163"/>
        <item x="684"/>
        <item x="649"/>
        <item x="644"/>
        <item x="329"/>
        <item x="59"/>
        <item x="666"/>
        <item x="680"/>
        <item x="445"/>
        <item x="517"/>
        <item x="683"/>
        <item x="607"/>
        <item x="441"/>
        <item x="274"/>
        <item x="112"/>
        <item x="593"/>
        <item x="86"/>
        <item x="272"/>
        <item x="563"/>
        <item x="511"/>
        <item x="12"/>
        <item x="351"/>
        <item x="138"/>
        <item x="226"/>
        <item x="660"/>
        <item x="325"/>
        <item x="137"/>
        <item x="489"/>
        <item x="353"/>
        <item x="682"/>
        <item x="83"/>
        <item x="546"/>
        <item x="75"/>
        <item x="350"/>
        <item x="443"/>
        <item x="681"/>
        <item x="245"/>
        <item x="367"/>
        <item x="228"/>
        <item x="436"/>
        <item x="659"/>
        <item x="164"/>
        <item x="52"/>
        <item x="107"/>
        <item x="335"/>
        <item x="460"/>
        <item x="573"/>
        <item x="64"/>
        <item x="379"/>
        <item x="104"/>
        <item x="552"/>
        <item x="459"/>
        <item x="119"/>
        <item x="106"/>
        <item x="324"/>
        <item x="597"/>
        <item x="11"/>
        <item x="124"/>
        <item x="394"/>
        <item x="561"/>
        <item x="132"/>
        <item x="462"/>
        <item x="190"/>
        <item x="323"/>
        <item x="334"/>
        <item x="270"/>
        <item x="405"/>
        <item x="544"/>
        <item x="183"/>
        <item x="504"/>
        <item x="468"/>
        <item x="1"/>
        <item x="547"/>
        <item x="273"/>
        <item x="161"/>
        <item x="493"/>
        <item x="585"/>
        <item x="10"/>
        <item x="569"/>
        <item x="84"/>
        <item x="111"/>
        <item x="57"/>
        <item x="643"/>
        <item x="215"/>
        <item x="275"/>
        <item x="343"/>
        <item x="33"/>
        <item x="78"/>
        <item x="401"/>
        <item x="632"/>
        <item x="70"/>
        <item x="560"/>
        <item x="435"/>
        <item x="85"/>
        <item x="321"/>
        <item x="620"/>
        <item x="15"/>
        <item x="613"/>
        <item x="596"/>
        <item x="229"/>
        <item x="578"/>
        <item x="577"/>
        <item x="29"/>
        <item x="466"/>
        <item x="34"/>
        <item x="117"/>
        <item x="242"/>
        <item x="437"/>
        <item x="619"/>
        <item x="638"/>
        <item x="32"/>
        <item x="491"/>
        <item x="357"/>
        <item x="388"/>
        <item x="102"/>
        <item x="592"/>
        <item x="44"/>
        <item x="54"/>
        <item x="97"/>
        <item x="440"/>
        <item x="130"/>
        <item x="243"/>
        <item x="56"/>
        <item x="5"/>
        <item x="583"/>
        <item x="43"/>
        <item x="60"/>
        <item x="101"/>
        <item x="331"/>
        <item x="219"/>
        <item x="170"/>
        <item x="370"/>
        <item x="322"/>
        <item x="65"/>
        <item x="123"/>
        <item x="260"/>
        <item x="685"/>
        <item x="447"/>
        <item x="109"/>
        <item x="606"/>
        <item x="285"/>
        <item x="94"/>
        <item x="41"/>
        <item x="80"/>
        <item x="479"/>
        <item x="103"/>
        <item x="148"/>
        <item x="498"/>
        <item x="241"/>
        <item x="218"/>
        <item x="562"/>
        <item x="99"/>
        <item x="611"/>
        <item x="568"/>
        <item x="356"/>
        <item x="291"/>
        <item x="271"/>
        <item x="91"/>
        <item x="542"/>
        <item x="88"/>
        <item x="162"/>
        <item x="46"/>
        <item x="587"/>
        <item x="510"/>
        <item x="604"/>
        <item x="352"/>
        <item x="214"/>
        <item x="22"/>
        <item x="37"/>
        <item x="209"/>
        <item x="2"/>
        <item x="393"/>
        <item x="326"/>
        <item x="586"/>
        <item x="36"/>
        <item x="90"/>
        <item x="486"/>
        <item x="536"/>
        <item x="595"/>
        <item x="268"/>
        <item x="127"/>
        <item x="26"/>
        <item x="100"/>
        <item x="125"/>
        <item x="318"/>
        <item x="126"/>
        <item x="93"/>
        <item x="380"/>
        <item x="382"/>
        <item x="601"/>
        <item x="176"/>
        <item x="452"/>
        <item x="548"/>
        <item x="434"/>
        <item x="296"/>
        <item x="153"/>
        <item x="110"/>
        <item x="13"/>
        <item x="487"/>
        <item x="69"/>
        <item x="92"/>
        <item x="539"/>
        <item x="4"/>
        <item x="143"/>
        <item x="503"/>
        <item x="207"/>
        <item x="38"/>
        <item x="368"/>
        <item x="217"/>
        <item x="62"/>
        <item x="67"/>
        <item x="515"/>
        <item x="238"/>
        <item x="230"/>
        <item x="348"/>
        <item x="332"/>
        <item x="342"/>
        <item x="636"/>
        <item x="378"/>
        <item x="51"/>
        <item x="201"/>
        <item x="516"/>
        <item x="50"/>
        <item x="543"/>
        <item x="73"/>
        <item x="541"/>
        <item x="74"/>
        <item x="30"/>
        <item x="45"/>
        <item x="640"/>
        <item x="144"/>
        <item x="383"/>
        <item x="550"/>
        <item x="159"/>
        <item x="450"/>
        <item x="66"/>
        <item x="14"/>
        <item x="68"/>
        <item x="610"/>
        <item x="639"/>
        <item x="169"/>
        <item x="328"/>
        <item x="408"/>
        <item x="114"/>
        <item x="120"/>
        <item x="151"/>
        <item x="387"/>
        <item x="549"/>
        <item x="208"/>
        <item x="200"/>
        <item x="514"/>
        <item x="508"/>
        <item x="603"/>
        <item x="574"/>
        <item x="249"/>
        <item x="477"/>
        <item x="501"/>
        <item x="47"/>
        <item x="490"/>
        <item x="591"/>
        <item x="494"/>
        <item x="108"/>
        <item x="641"/>
        <item x="98"/>
        <item x="259"/>
        <item x="439"/>
        <item x="618"/>
        <item x="316"/>
        <item x="121"/>
        <item x="262"/>
        <item x="576"/>
        <item x="614"/>
        <item x="457"/>
        <item x="523"/>
        <item x="149"/>
        <item x="386"/>
        <item x="31"/>
        <item x="95"/>
        <item x="63"/>
        <item x="581"/>
        <item x="221"/>
        <item x="284"/>
        <item x="600"/>
        <item x="391"/>
        <item x="349"/>
        <item x="500"/>
        <item x="438"/>
        <item x="277"/>
        <item x="404"/>
        <item x="534"/>
        <item x="25"/>
        <item x="134"/>
        <item x="344"/>
        <item x="428"/>
        <item x="115"/>
        <item x="506"/>
        <item x="558"/>
        <item x="588"/>
        <item x="481"/>
        <item x="131"/>
        <item x="557"/>
        <item x="223"/>
        <item x="304"/>
        <item x="135"/>
        <item x="71"/>
        <item x="426"/>
        <item x="397"/>
        <item x="244"/>
        <item x="261"/>
        <item x="279"/>
        <item x="16"/>
        <item x="395"/>
        <item x="289"/>
        <item x="630"/>
        <item x="396"/>
        <item x="451"/>
        <item x="282"/>
        <item x="374"/>
        <item x="276"/>
        <item x="175"/>
        <item x="122"/>
        <item x="584"/>
        <item x="375"/>
        <item x="427"/>
        <item x="629"/>
        <item x="579"/>
        <item x="287"/>
        <item x="24"/>
        <item x="497"/>
        <item x="545"/>
        <item x="317"/>
        <item x="448"/>
        <item x="556"/>
        <item x="505"/>
        <item x="338"/>
        <item x="182"/>
        <item x="392"/>
        <item x="531"/>
        <item x="471"/>
        <item x="637"/>
        <item x="155"/>
        <item x="390"/>
        <item x="446"/>
        <item x="234"/>
        <item x="454"/>
        <item x="298"/>
        <item x="449"/>
        <item x="423"/>
        <item x="156"/>
        <item x="290"/>
        <item x="608"/>
        <item x="173"/>
        <item x="278"/>
        <item x="48"/>
        <item x="72"/>
        <item x="116"/>
        <item x="165"/>
        <item x="605"/>
        <item x="484"/>
        <item x="297"/>
        <item x="456"/>
        <item x="8"/>
        <item x="345"/>
        <item x="480"/>
        <item x="172"/>
        <item x="150"/>
        <item x="7"/>
        <item x="77"/>
        <item x="453"/>
        <item x="269"/>
        <item x="527"/>
        <item x="174"/>
        <item x="235"/>
        <item x="281"/>
        <item x="42"/>
        <item x="305"/>
        <item x="472"/>
        <item x="575"/>
        <item x="444"/>
        <item x="507"/>
        <item x="49"/>
        <item x="166"/>
        <item x="594"/>
        <item x="526"/>
        <item x="566"/>
        <item x="286"/>
        <item x="535"/>
        <item x="431"/>
        <item x="222"/>
        <item x="39"/>
        <item x="537"/>
        <item x="598"/>
        <item x="564"/>
        <item x="141"/>
        <item x="455"/>
        <item x="232"/>
        <item x="17"/>
        <item x="359"/>
        <item x="312"/>
        <item x="554"/>
        <item x="180"/>
        <item x="582"/>
        <item x="21"/>
        <item x="433"/>
        <item x="339"/>
        <item x="458"/>
        <item x="160"/>
        <item x="633"/>
        <item x="565"/>
        <item x="553"/>
        <item x="178"/>
        <item x="58"/>
        <item x="635"/>
        <item x="263"/>
        <item x="340"/>
        <item x="177"/>
        <item x="369"/>
        <item x="28"/>
        <item x="422"/>
        <item x="152"/>
        <item x="265"/>
        <item x="179"/>
        <item x="171"/>
        <item x="628"/>
        <item x="609"/>
        <item x="502"/>
        <item x="280"/>
        <item x="496"/>
        <item x="231"/>
        <item x="442"/>
        <item x="40"/>
        <item x="299"/>
        <item x="432"/>
        <item x="319"/>
        <item x="227"/>
        <item x="189"/>
        <item x="555"/>
        <item x="186"/>
        <item x="360"/>
        <item x="403"/>
        <item x="400"/>
        <item x="567"/>
        <item x="82"/>
        <item x="212"/>
        <item x="483"/>
        <item x="142"/>
        <item x="398"/>
        <item x="19"/>
        <item x="602"/>
        <item x="9"/>
        <item x="333"/>
        <item x="185"/>
        <item x="79"/>
        <item x="55"/>
        <item x="538"/>
        <item x="524"/>
        <item x="236"/>
        <item x="199"/>
        <item x="341"/>
        <item x="89"/>
        <item x="631"/>
        <item x="399"/>
        <item x="264"/>
        <item x="463"/>
        <item x="140"/>
        <item x="495"/>
        <item x="168"/>
        <item x="327"/>
        <item x="129"/>
        <item x="513"/>
        <item x="288"/>
        <item x="27"/>
        <item x="478"/>
        <item x="482"/>
        <item x="309"/>
        <item x="347"/>
        <item x="362"/>
        <item x="407"/>
        <item x="118"/>
        <item x="233"/>
        <item x="559"/>
        <item x="308"/>
        <item x="105"/>
        <item x="617"/>
        <item x="634"/>
        <item x="76"/>
        <item x="363"/>
        <item x="158"/>
        <item x="147"/>
        <item x="283"/>
        <item x="425"/>
        <item x="469"/>
        <item x="476"/>
        <item x="429"/>
        <item x="346"/>
        <item x="145"/>
        <item x="81"/>
        <item x="419"/>
        <item x="530"/>
        <item x="251"/>
        <item x="18"/>
        <item x="415"/>
        <item x="203"/>
        <item x="418"/>
        <item x="35"/>
        <item x="336"/>
        <item x="198"/>
        <item x="205"/>
        <item x="254"/>
        <item x="224"/>
        <item x="416"/>
        <item x="599"/>
        <item x="20"/>
        <item x="240"/>
        <item x="187"/>
        <item x="61"/>
        <item x="193"/>
        <item x="485"/>
        <item x="320"/>
        <item x="128"/>
        <item x="206"/>
        <item x="627"/>
        <item x="430"/>
        <item x="467"/>
        <item x="295"/>
        <item x="133"/>
        <item x="191"/>
        <item x="188"/>
        <item x="255"/>
        <item x="252"/>
        <item x="204"/>
        <item x="570"/>
        <item x="210"/>
        <item x="389"/>
        <item x="192"/>
        <item x="96"/>
        <item x="616"/>
        <item x="406"/>
        <item x="315"/>
        <item x="461"/>
        <item x="139"/>
        <item x="246"/>
        <item x="533"/>
        <item x="622"/>
        <item x="612"/>
        <item x="23"/>
        <item x="361"/>
        <item x="470"/>
        <item x="184"/>
        <item x="306"/>
        <item x="211"/>
        <item x="551"/>
        <item x="292"/>
        <item x="621"/>
        <item x="377"/>
        <item x="528"/>
        <item x="239"/>
        <item x="384"/>
        <item x="167"/>
        <item x="307"/>
        <item x="625"/>
        <item x="237"/>
        <item x="266"/>
        <item x="364"/>
        <item x="414"/>
        <item x="411"/>
        <item x="196"/>
        <item x="366"/>
        <item x="519"/>
        <item x="409"/>
        <item x="253"/>
        <item x="313"/>
        <item x="540"/>
        <item x="525"/>
        <item x="197"/>
        <item x="311"/>
        <item x="473"/>
        <item x="213"/>
        <item x="475"/>
        <item x="337"/>
        <item x="518"/>
        <item x="499"/>
        <item x="225"/>
        <item x="590"/>
        <item x="417"/>
        <item x="314"/>
        <item x="250"/>
        <item x="465"/>
        <item x="615"/>
        <item x="310"/>
        <item x="385"/>
        <item x="410"/>
        <item x="355"/>
        <item x="136"/>
        <item x="157"/>
        <item x="256"/>
        <item x="53"/>
        <item x="330"/>
        <item x="512"/>
        <item x="258"/>
        <item x="589"/>
        <item x="113"/>
        <item x="302"/>
        <item x="580"/>
        <item x="372"/>
        <item x="421"/>
        <item x="529"/>
        <item x="257"/>
        <item x="301"/>
        <item x="464"/>
        <item x="6"/>
        <item x="154"/>
        <item x="371"/>
        <item x="216"/>
        <item x="488"/>
        <item x="202"/>
        <item x="420"/>
        <item x="522"/>
        <item x="474"/>
        <item x="532"/>
        <item x="623"/>
        <item x="354"/>
        <item x="424"/>
        <item x="300"/>
        <item x="572"/>
        <item x="87"/>
        <item x="181"/>
        <item x="373"/>
        <item x="402"/>
        <item x="267"/>
        <item x="520"/>
        <item x="194"/>
        <item x="248"/>
        <item x="509"/>
        <item x="358"/>
        <item x="571"/>
        <item x="247"/>
        <item x="626"/>
        <item x="365"/>
        <item x="293"/>
        <item x="294"/>
        <item x="521"/>
        <item x="146"/>
        <item x="642"/>
        <item x="624"/>
        <item x="376"/>
        <item x="412"/>
        <item x="195"/>
        <item x="303"/>
        <item x="413"/>
        <item x="661"/>
        <item x="686"/>
        <item h="1" x="0"/>
        <item h="1" x="3"/>
      </items>
    </pivotField>
  </pivotFields>
  <rowFields count="2">
    <field x="3"/>
    <field x="6"/>
  </rowFields>
  <rowItems count="120">
    <i>
      <x v="1"/>
    </i>
    <i r="1">
      <x v="10"/>
    </i>
    <i r="1">
      <x v="19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6"/>
    </i>
    <i r="1">
      <x v="37"/>
    </i>
    <i r="1">
      <x v="40"/>
    </i>
    <i r="1">
      <x v="43"/>
    </i>
    <i r="1">
      <x v="46"/>
    </i>
    <i r="1">
      <x v="53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6"/>
    </i>
    <i r="1">
      <x v="68"/>
    </i>
    <i r="1">
      <x v="70"/>
    </i>
    <i r="1">
      <x v="73"/>
    </i>
    <i r="1">
      <x v="74"/>
    </i>
    <i r="1">
      <x v="76"/>
    </i>
    <i r="1">
      <x v="80"/>
    </i>
    <i r="1">
      <x v="83"/>
    </i>
    <i r="1">
      <x v="87"/>
    </i>
    <i r="1">
      <x v="91"/>
    </i>
    <i r="1">
      <x v="92"/>
    </i>
    <i r="1">
      <x v="103"/>
    </i>
    <i r="1">
      <x v="105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5"/>
    </i>
    <i r="1">
      <x v="116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1"/>
    </i>
    <i>
      <x v="2"/>
    </i>
    <i r="1">
      <x v="10"/>
    </i>
    <i r="1">
      <x v="16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6"/>
    </i>
    <i r="1">
      <x v="37"/>
    </i>
    <i r="1">
      <x v="40"/>
    </i>
    <i r="1">
      <x v="43"/>
    </i>
    <i r="1">
      <x v="46"/>
    </i>
    <i r="1">
      <x v="53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6"/>
    </i>
    <i r="1">
      <x v="80"/>
    </i>
    <i r="1">
      <x v="83"/>
    </i>
    <i r="1">
      <x v="87"/>
    </i>
    <i r="1">
      <x v="91"/>
    </i>
    <i r="1">
      <x v="92"/>
    </i>
    <i r="1">
      <x v="93"/>
    </i>
    <i r="1">
      <x v="95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4"/>
    </i>
    <i r="1">
      <x v="115"/>
    </i>
    <i r="1">
      <x v="116"/>
    </i>
    <i r="1">
      <x v="118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1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12" hier="-1"/>
  </pageFields>
  <dataFields count="1">
    <dataField name="Sum of MR2019" fld="12" baseField="1" baseItem="0"/>
  </dataFields>
  <formats count="3">
    <format dxfId="2">
      <pivotArea collapsedLevelsAreSubtotals="1" fieldPosition="0">
        <references count="2">
          <reference field="3" count="1" selected="0">
            <x v="1"/>
          </reference>
          <reference field="6" count="57">
            <x v="10"/>
            <x v="19"/>
            <x v="22"/>
            <x v="23"/>
            <x v="24"/>
            <x v="25"/>
            <x v="27"/>
            <x v="28"/>
            <x v="29"/>
            <x v="30"/>
            <x v="31"/>
            <x v="32"/>
            <x v="36"/>
            <x v="37"/>
            <x v="40"/>
            <x v="43"/>
            <x v="46"/>
            <x v="53"/>
            <x v="54"/>
            <x v="55"/>
            <x v="56"/>
            <x v="57"/>
            <x v="59"/>
            <x v="60"/>
            <x v="61"/>
            <x v="62"/>
            <x v="66"/>
            <x v="68"/>
            <x v="70"/>
            <x v="73"/>
            <x v="74"/>
            <x v="76"/>
            <x v="80"/>
            <x v="83"/>
            <x v="87"/>
            <x v="91"/>
            <x v="92"/>
            <x v="103"/>
            <x v="105"/>
            <x v="107"/>
            <x v="108"/>
            <x v="109"/>
            <x v="110"/>
            <x v="111"/>
            <x v="112"/>
            <x v="115"/>
            <x v="116"/>
            <x v="120"/>
            <x v="121"/>
            <x v="122"/>
            <x v="123"/>
            <x v="124"/>
            <x v="125"/>
            <x v="126"/>
            <x v="127"/>
            <x v="129"/>
            <x v="131"/>
          </reference>
        </references>
      </pivotArea>
    </format>
    <format dxfId="1">
      <pivotArea collapsedLevelsAreSubtotals="1" fieldPosition="0">
        <references count="1">
          <reference field="3" count="1">
            <x v="2"/>
          </reference>
        </references>
      </pivotArea>
    </format>
    <format dxfId="0">
      <pivotArea collapsedLevelsAreSubtotals="1" fieldPosition="0">
        <references count="2">
          <reference field="3" count="1" selected="0">
            <x v="2"/>
          </reference>
          <reference field="6" count="61">
            <x v="10"/>
            <x v="16"/>
            <x v="19"/>
            <x v="21"/>
            <x v="22"/>
            <x v="23"/>
            <x v="24"/>
            <x v="25"/>
            <x v="27"/>
            <x v="28"/>
            <x v="36"/>
            <x v="37"/>
            <x v="40"/>
            <x v="43"/>
            <x v="46"/>
            <x v="53"/>
            <x v="54"/>
            <x v="55"/>
            <x v="56"/>
            <x v="57"/>
            <x v="59"/>
            <x v="60"/>
            <x v="61"/>
            <x v="62"/>
            <x v="65"/>
            <x v="66"/>
            <x v="67"/>
            <x v="68"/>
            <x v="70"/>
            <x v="71"/>
            <x v="73"/>
            <x v="74"/>
            <x v="76"/>
            <x v="80"/>
            <x v="83"/>
            <x v="87"/>
            <x v="91"/>
            <x v="92"/>
            <x v="93"/>
            <x v="95"/>
            <x v="107"/>
            <x v="108"/>
            <x v="109"/>
            <x v="110"/>
            <x v="111"/>
            <x v="112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8"/>
            <x v="129"/>
            <x v="131"/>
          </reference>
        </references>
      </pivotArea>
    </format>
  </formats>
  <conditionalFormats count="1">
    <conditionalFormat priority="1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57">
              <x v="10"/>
              <x v="19"/>
              <x v="22"/>
              <x v="23"/>
              <x v="24"/>
              <x v="25"/>
              <x v="27"/>
              <x v="28"/>
              <x v="29"/>
              <x v="30"/>
              <x v="31"/>
              <x v="32"/>
              <x v="36"/>
              <x v="37"/>
              <x v="40"/>
              <x v="43"/>
              <x v="46"/>
              <x v="53"/>
              <x v="54"/>
              <x v="55"/>
              <x v="56"/>
              <x v="57"/>
              <x v="59"/>
              <x v="60"/>
              <x v="61"/>
              <x v="62"/>
              <x v="66"/>
              <x v="68"/>
              <x v="70"/>
              <x v="73"/>
              <x v="74"/>
              <x v="76"/>
              <x v="80"/>
              <x v="83"/>
              <x v="87"/>
              <x v="91"/>
              <x v="92"/>
              <x v="103"/>
              <x v="105"/>
              <x v="107"/>
              <x v="108"/>
              <x v="109"/>
              <x v="110"/>
              <x v="111"/>
              <x v="112"/>
              <x v="115"/>
              <x v="116"/>
              <x v="120"/>
              <x v="121"/>
              <x v="122"/>
              <x v="123"/>
              <x v="124"/>
              <x v="125"/>
              <x v="126"/>
              <x v="127"/>
              <x v="129"/>
              <x v="13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6" count="61">
              <x v="10"/>
              <x v="16"/>
              <x v="19"/>
              <x v="21"/>
              <x v="22"/>
              <x v="23"/>
              <x v="24"/>
              <x v="25"/>
              <x v="27"/>
              <x v="28"/>
              <x v="36"/>
              <x v="37"/>
              <x v="40"/>
              <x v="43"/>
              <x v="46"/>
              <x v="53"/>
              <x v="54"/>
              <x v="55"/>
              <x v="56"/>
              <x v="57"/>
              <x v="59"/>
              <x v="60"/>
              <x v="61"/>
              <x v="62"/>
              <x v="65"/>
              <x v="66"/>
              <x v="67"/>
              <x v="68"/>
              <x v="70"/>
              <x v="71"/>
              <x v="73"/>
              <x v="74"/>
              <x v="76"/>
              <x v="80"/>
              <x v="83"/>
              <x v="87"/>
              <x v="91"/>
              <x v="92"/>
              <x v="93"/>
              <x v="95"/>
              <x v="107"/>
              <x v="108"/>
              <x v="109"/>
              <x v="110"/>
              <x v="111"/>
              <x v="112"/>
              <x v="114"/>
              <x v="115"/>
              <x v="116"/>
              <x v="118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2F8DE-9BFA-4F69-99CD-9A49DEB741AA}" name="PivotTable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204" firstHeaderRow="1" firstDataRow="2" firstDataCol="1"/>
  <pivotFields count="14">
    <pivotField showAll="0" defaultSubtotal="0"/>
    <pivotField showAll="0" defaultSubtotal="0"/>
    <pivotField axis="axisCol" multipleItemSelectionAllowed="1" showAll="0" defaultSubtotal="0">
      <items count="9">
        <item h="1" x="0"/>
        <item h="1" x="1"/>
        <item h="1" x="2"/>
        <item h="1" x="3"/>
        <item h="1" x="4"/>
        <item h="1" x="5"/>
        <item x="6"/>
        <item h="1" x="7"/>
        <item h="1" x="8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axis="axisRow" showAll="0" sortType="descending" defaultSubtotal="0">
      <items count="137">
        <item x="136"/>
        <item x="75"/>
        <item x="50"/>
        <item x="8"/>
        <item x="112"/>
        <item x="128"/>
        <item x="106"/>
        <item x="9"/>
        <item x="86"/>
        <item x="44"/>
        <item x="43"/>
        <item x="71"/>
        <item x="134"/>
        <item x="59"/>
        <item x="52"/>
        <item x="117"/>
        <item x="72"/>
        <item x="93"/>
        <item x="30"/>
        <item x="113"/>
        <item x="33"/>
        <item x="123"/>
        <item x="104"/>
        <item x="58"/>
        <item x="97"/>
        <item x="67"/>
        <item x="122"/>
        <item x="114"/>
        <item x="68"/>
        <item x="46"/>
        <item x="83"/>
        <item x="89"/>
        <item x="11"/>
        <item x="12"/>
        <item x="10"/>
        <item x="111"/>
        <item x="5"/>
        <item x="62"/>
        <item x="119"/>
        <item x="92"/>
        <item x="31"/>
        <item x="116"/>
        <item x="56"/>
        <item x="126"/>
        <item x="69"/>
        <item x="0"/>
        <item x="4"/>
        <item x="6"/>
        <item x="1"/>
        <item x="7"/>
        <item x="95"/>
        <item x="132"/>
        <item x="3"/>
        <item x="80"/>
        <item x="110"/>
        <item x="121"/>
        <item x="81"/>
        <item x="63"/>
        <item x="135"/>
        <item x="36"/>
        <item x="60"/>
        <item x="29"/>
        <item x="74"/>
        <item x="40"/>
        <item x="42"/>
        <item x="87"/>
        <item x="88"/>
        <item x="107"/>
        <item x="39"/>
        <item x="53"/>
        <item x="131"/>
        <item x="64"/>
        <item x="94"/>
        <item x="130"/>
        <item x="129"/>
        <item x="54"/>
        <item x="90"/>
        <item x="79"/>
        <item x="103"/>
        <item x="25"/>
        <item x="34"/>
        <item x="47"/>
        <item x="84"/>
        <item x="85"/>
        <item x="35"/>
        <item x="27"/>
        <item x="32"/>
        <item x="18"/>
        <item x="127"/>
        <item x="19"/>
        <item x="20"/>
        <item x="13"/>
        <item x="16"/>
        <item x="21"/>
        <item x="100"/>
        <item x="22"/>
        <item x="14"/>
        <item x="15"/>
        <item x="101"/>
        <item x="124"/>
        <item x="118"/>
        <item x="99"/>
        <item x="24"/>
        <item x="23"/>
        <item x="17"/>
        <item x="120"/>
        <item x="77"/>
        <item x="125"/>
        <item x="26"/>
        <item x="78"/>
        <item x="37"/>
        <item x="49"/>
        <item x="51"/>
        <item x="91"/>
        <item x="98"/>
        <item x="28"/>
        <item x="82"/>
        <item x="61"/>
        <item x="55"/>
        <item x="70"/>
        <item x="133"/>
        <item x="105"/>
        <item x="57"/>
        <item x="45"/>
        <item x="66"/>
        <item x="38"/>
        <item x="41"/>
        <item x="109"/>
        <item x="102"/>
        <item x="2"/>
        <item x="48"/>
        <item x="108"/>
        <item x="65"/>
        <item x="96"/>
        <item x="73"/>
        <item x="76"/>
        <item x="115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6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3"/>
    <field x="5"/>
  </rowFields>
  <rowItems count="200">
    <i>
      <x v="1"/>
    </i>
    <i r="1">
      <x v="13"/>
    </i>
    <i r="1">
      <x v="60"/>
    </i>
    <i r="1">
      <x v="62"/>
    </i>
    <i r="1">
      <x v="109"/>
    </i>
    <i r="1">
      <x v="86"/>
    </i>
    <i r="1">
      <x v="64"/>
    </i>
    <i r="1">
      <x v="126"/>
    </i>
    <i r="1">
      <x v="61"/>
    </i>
    <i r="1">
      <x v="80"/>
    </i>
    <i r="1">
      <x v="20"/>
    </i>
    <i r="1">
      <x v="14"/>
    </i>
    <i r="1">
      <x v="77"/>
    </i>
    <i r="1">
      <x v="10"/>
    </i>
    <i r="1">
      <x v="56"/>
    </i>
    <i r="1">
      <x v="29"/>
    </i>
    <i r="1">
      <x v="98"/>
    </i>
    <i r="1">
      <x v="122"/>
    </i>
    <i r="1">
      <x v="18"/>
    </i>
    <i r="1">
      <x v="1"/>
    </i>
    <i r="1">
      <x v="103"/>
    </i>
    <i r="1">
      <x v="97"/>
    </i>
    <i r="1">
      <x v="116"/>
    </i>
    <i r="1">
      <x v="82"/>
    </i>
    <i r="1">
      <x v="85"/>
    </i>
    <i r="1">
      <x v="16"/>
    </i>
    <i r="1">
      <x v="113"/>
    </i>
    <i r="1">
      <x v="76"/>
    </i>
    <i r="1">
      <x v="39"/>
    </i>
    <i r="1">
      <x v="34"/>
    </i>
    <i r="1">
      <x v="3"/>
    </i>
    <i r="1">
      <x v="19"/>
    </i>
    <i r="1">
      <x v="95"/>
    </i>
    <i r="1">
      <x v="11"/>
    </i>
    <i r="1">
      <x v="45"/>
    </i>
    <i r="1">
      <x v="23"/>
    </i>
    <i r="1">
      <x v="131"/>
    </i>
    <i r="1">
      <x v="25"/>
    </i>
    <i r="1">
      <x v="92"/>
    </i>
    <i r="1">
      <x v="28"/>
    </i>
    <i r="1">
      <x v="36"/>
    </i>
    <i r="1">
      <x v="9"/>
    </i>
    <i r="1">
      <x v="42"/>
    </i>
    <i r="1">
      <x v="46"/>
    </i>
    <i r="1">
      <x v="112"/>
    </i>
    <i r="1">
      <x v="32"/>
    </i>
    <i r="1">
      <x v="115"/>
    </i>
    <i r="1">
      <x v="7"/>
    </i>
    <i r="1">
      <x v="48"/>
    </i>
    <i r="1">
      <x v="124"/>
    </i>
    <i r="1">
      <x v="49"/>
    </i>
    <i r="1">
      <x v="128"/>
    </i>
    <i r="1">
      <x v="52"/>
    </i>
    <i r="1">
      <x v="133"/>
    </i>
    <i r="1">
      <x v="53"/>
    </i>
    <i r="1">
      <x v="57"/>
    </i>
    <i r="1">
      <x v="134"/>
    </i>
    <i r="1">
      <x v="87"/>
    </i>
    <i r="1">
      <x v="66"/>
    </i>
    <i r="1">
      <x v="90"/>
    </i>
    <i r="1">
      <x v="59"/>
    </i>
    <i r="1">
      <x v="47"/>
    </i>
    <i r="1">
      <x v="102"/>
    </i>
    <i r="1">
      <x v="89"/>
    </i>
    <i r="1">
      <x v="68"/>
    </i>
    <i r="1">
      <x v="130"/>
    </i>
    <i r="1">
      <x v="65"/>
    </i>
    <i r="1">
      <x v="8"/>
    </i>
    <i r="1">
      <x v="96"/>
    </i>
    <i r="1">
      <x v="123"/>
    </i>
    <i r="1">
      <x v="104"/>
    </i>
    <i r="1">
      <x v="67"/>
    </i>
    <i r="1">
      <x v="93"/>
    </i>
    <i r="1">
      <x v="63"/>
    </i>
    <i r="1">
      <x v="94"/>
    </i>
    <i r="1">
      <x v="119"/>
    </i>
    <i r="1">
      <x v="44"/>
    </i>
    <i r="1">
      <x v="125"/>
    </i>
    <i r="1">
      <x v="84"/>
    </i>
    <i r="1">
      <x v="33"/>
    </i>
    <i r="1">
      <x v="106"/>
    </i>
    <i r="1">
      <x v="135"/>
    </i>
    <i r="1">
      <x v="30"/>
    </i>
    <i r="1">
      <x v="83"/>
    </i>
    <i r="1">
      <x v="72"/>
    </i>
    <i r="1">
      <x v="74"/>
    </i>
    <i r="1">
      <x v="118"/>
    </i>
    <i r="1">
      <x v="22"/>
    </i>
    <i r="1">
      <x v="114"/>
    </i>
    <i r="1">
      <x v="132"/>
    </i>
    <i r="1">
      <x v="73"/>
    </i>
    <i r="1">
      <x v="37"/>
    </i>
    <i r="1">
      <x v="81"/>
    </i>
    <i r="1">
      <x v="79"/>
    </i>
    <i r="1">
      <x v="117"/>
    </i>
    <i>
      <x v="2"/>
    </i>
    <i r="1">
      <x v="1"/>
    </i>
    <i r="1">
      <x v="56"/>
    </i>
    <i r="1">
      <x v="109"/>
    </i>
    <i r="1">
      <x v="62"/>
    </i>
    <i r="1">
      <x v="13"/>
    </i>
    <i r="1">
      <x v="60"/>
    </i>
    <i r="1">
      <x v="134"/>
    </i>
    <i r="1">
      <x v="82"/>
    </i>
    <i r="1">
      <x v="10"/>
    </i>
    <i r="1">
      <x v="135"/>
    </i>
    <i r="1">
      <x v="18"/>
    </i>
    <i r="1">
      <x v="106"/>
    </i>
    <i r="1">
      <x v="117"/>
    </i>
    <i r="1">
      <x v="68"/>
    </i>
    <i r="1">
      <x v="31"/>
    </i>
    <i r="1">
      <x v="125"/>
    </i>
    <i r="1">
      <x v="37"/>
    </i>
    <i r="1">
      <x v="47"/>
    </i>
    <i r="1">
      <x v="103"/>
    </i>
    <i r="1">
      <x v="116"/>
    </i>
    <i r="1">
      <x v="24"/>
    </i>
    <i r="1">
      <x v="97"/>
    </i>
    <i r="1">
      <x v="121"/>
    </i>
    <i r="1">
      <x v="16"/>
    </i>
    <i r="1">
      <x v="136"/>
    </i>
    <i r="1">
      <x v="29"/>
    </i>
    <i r="1">
      <x v="6"/>
    </i>
    <i r="1">
      <x v="80"/>
    </i>
    <i r="1">
      <x v="78"/>
    </i>
    <i r="1">
      <x v="54"/>
    </i>
    <i r="1">
      <x v="87"/>
    </i>
    <i r="1">
      <x v="85"/>
    </i>
    <i r="1">
      <x v="22"/>
    </i>
    <i r="1">
      <x v="130"/>
    </i>
    <i r="1">
      <x v="66"/>
    </i>
    <i r="1">
      <x v="2"/>
    </i>
    <i r="1">
      <x v="42"/>
    </i>
    <i r="1">
      <x v="32"/>
    </i>
    <i r="1">
      <x v="49"/>
    </i>
    <i r="1">
      <x v="50"/>
    </i>
    <i r="1">
      <x v="25"/>
    </i>
    <i r="1">
      <x v="112"/>
    </i>
    <i r="1">
      <x v="36"/>
    </i>
    <i r="1">
      <x v="119"/>
    </i>
    <i r="1">
      <x v="131"/>
    </i>
    <i r="1">
      <x v="7"/>
    </i>
    <i r="1">
      <x v="28"/>
    </i>
    <i r="1">
      <x v="98"/>
    </i>
    <i r="1">
      <x v="44"/>
    </i>
    <i r="1">
      <x v="52"/>
    </i>
    <i r="1">
      <x v="45"/>
    </i>
    <i r="1">
      <x v="111"/>
    </i>
    <i r="1">
      <x v="46"/>
    </i>
    <i r="1">
      <x v="115"/>
    </i>
    <i r="1">
      <x v="34"/>
    </i>
    <i r="1">
      <x v="27"/>
    </i>
    <i r="1">
      <x v="48"/>
    </i>
    <i r="1">
      <x v="4"/>
    </i>
    <i r="1">
      <x v="90"/>
    </i>
    <i r="1">
      <x v="129"/>
    </i>
    <i r="1">
      <x v="92"/>
    </i>
    <i r="1">
      <x v="93"/>
    </i>
    <i r="1">
      <x v="133"/>
    </i>
    <i r="1">
      <x v="71"/>
    </i>
    <i r="1">
      <x v="3"/>
    </i>
    <i r="1">
      <x v="57"/>
    </i>
    <i r="1">
      <x v="123"/>
    </i>
    <i r="1">
      <x v="33"/>
    </i>
    <i r="1">
      <x v="63"/>
    </i>
    <i r="1">
      <x v="101"/>
    </i>
    <i r="1">
      <x v="91"/>
    </i>
    <i r="1">
      <x v="102"/>
    </i>
    <i r="1">
      <x v="8"/>
    </i>
    <i r="1">
      <x v="122"/>
    </i>
    <i r="1">
      <x v="65"/>
    </i>
    <i r="1">
      <x v="14"/>
    </i>
    <i r="1">
      <x v="61"/>
    </i>
    <i r="1">
      <x v="94"/>
    </i>
    <i r="1">
      <x v="86"/>
    </i>
    <i r="1">
      <x v="104"/>
    </i>
    <i r="1">
      <x v="76"/>
    </i>
    <i r="1">
      <x v="113"/>
    </i>
    <i r="1">
      <x v="96"/>
    </i>
    <i r="1">
      <x v="77"/>
    </i>
    <i r="1">
      <x v="126"/>
    </i>
    <i r="1">
      <x v="64"/>
    </i>
    <i r="1">
      <x v="30"/>
    </i>
    <i r="1">
      <x v="84"/>
    </i>
    <i r="1">
      <x v="20"/>
    </i>
    <i r="1">
      <x v="59"/>
    </i>
    <i r="1">
      <x v="83"/>
    </i>
    <i r="1">
      <x v="72"/>
    </i>
    <i r="1">
      <x v="39"/>
    </i>
    <i r="1">
      <x v="88"/>
    </i>
    <i r="1">
      <x v="81"/>
    </i>
    <i r="1">
      <x v="69"/>
    </i>
    <i r="1">
      <x v="100"/>
    </i>
    <i r="1">
      <x v="132"/>
    </i>
    <i r="1">
      <x v="114"/>
    </i>
    <i r="1">
      <x v="108"/>
    </i>
    <i r="1">
      <x v="128"/>
    </i>
    <i r="1">
      <x v="89"/>
    </i>
    <i r="1">
      <x v="99"/>
    </i>
    <i r="1">
      <x v="124"/>
    </i>
  </rowItems>
  <colFields count="1">
    <field x="2"/>
  </colFields>
  <colItems count="1">
    <i>
      <x v="6"/>
    </i>
  </colItems>
  <dataFields count="1">
    <dataField name="Sum of EDR2019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58C3-0006-41C7-B352-BF7905D5BCB9}">
  <dimension ref="A1:J146"/>
  <sheetViews>
    <sheetView topLeftCell="A10" workbookViewId="0">
      <selection activeCell="G52" sqref="G5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7</v>
      </c>
      <c r="I1" t="s">
        <v>8</v>
      </c>
      <c r="J1" t="s">
        <v>9</v>
      </c>
    </row>
    <row r="2" spans="1:10" x14ac:dyDescent="0.25">
      <c r="B2">
        <v>2018</v>
      </c>
      <c r="C2">
        <v>2018</v>
      </c>
      <c r="D2" t="s">
        <v>12</v>
      </c>
      <c r="E2" t="s">
        <v>13</v>
      </c>
      <c r="F2" t="s">
        <v>10</v>
      </c>
      <c r="G2" t="s">
        <v>11</v>
      </c>
      <c r="H2">
        <v>2417</v>
      </c>
      <c r="I2">
        <v>3092294</v>
      </c>
      <c r="J2">
        <v>78.2</v>
      </c>
    </row>
    <row r="3" spans="1:10" x14ac:dyDescent="0.25">
      <c r="B3">
        <v>2018</v>
      </c>
      <c r="C3">
        <v>2018</v>
      </c>
      <c r="D3" t="s">
        <v>12</v>
      </c>
      <c r="E3" t="s">
        <v>13</v>
      </c>
      <c r="F3" t="s">
        <v>16</v>
      </c>
      <c r="G3" t="s">
        <v>17</v>
      </c>
      <c r="H3">
        <v>3828</v>
      </c>
      <c r="I3">
        <v>2870966</v>
      </c>
      <c r="J3">
        <v>133.30000000000001</v>
      </c>
    </row>
    <row r="4" spans="1:10" x14ac:dyDescent="0.25">
      <c r="B4">
        <v>2018</v>
      </c>
      <c r="C4">
        <v>2018</v>
      </c>
      <c r="D4" t="s">
        <v>12</v>
      </c>
      <c r="E4" t="s">
        <v>13</v>
      </c>
      <c r="F4" t="s">
        <v>18</v>
      </c>
      <c r="G4" t="s">
        <v>19</v>
      </c>
      <c r="H4">
        <v>8208</v>
      </c>
      <c r="I4">
        <v>2744264</v>
      </c>
      <c r="J4">
        <v>299.10000000000002</v>
      </c>
    </row>
    <row r="5" spans="1:10" x14ac:dyDescent="0.25">
      <c r="B5">
        <v>2018</v>
      </c>
      <c r="C5">
        <v>2018</v>
      </c>
      <c r="D5" t="s">
        <v>12</v>
      </c>
      <c r="E5" t="s">
        <v>13</v>
      </c>
      <c r="F5" t="s">
        <v>20</v>
      </c>
      <c r="G5" t="s">
        <v>21</v>
      </c>
      <c r="H5">
        <v>18691</v>
      </c>
      <c r="I5">
        <v>3023224</v>
      </c>
      <c r="J5">
        <v>618.20000000000005</v>
      </c>
    </row>
    <row r="6" spans="1:10" x14ac:dyDescent="0.25">
      <c r="B6">
        <v>2018</v>
      </c>
      <c r="C6">
        <v>2018</v>
      </c>
      <c r="D6" t="s">
        <v>12</v>
      </c>
      <c r="E6" t="s">
        <v>13</v>
      </c>
      <c r="F6" t="s">
        <v>40</v>
      </c>
      <c r="G6" t="s">
        <v>41</v>
      </c>
      <c r="H6">
        <v>30486</v>
      </c>
      <c r="I6">
        <v>2253775</v>
      </c>
      <c r="J6">
        <v>1352.7</v>
      </c>
    </row>
    <row r="7" spans="1:10" x14ac:dyDescent="0.25">
      <c r="B7">
        <v>2018</v>
      </c>
      <c r="C7">
        <v>2018</v>
      </c>
      <c r="D7" t="s">
        <v>12</v>
      </c>
      <c r="E7" t="s">
        <v>13</v>
      </c>
      <c r="F7" t="s">
        <v>42</v>
      </c>
      <c r="G7" t="s">
        <v>43</v>
      </c>
      <c r="H7">
        <v>44736</v>
      </c>
      <c r="I7">
        <v>1190562</v>
      </c>
      <c r="J7">
        <v>3757.6</v>
      </c>
    </row>
    <row r="8" spans="1:10" x14ac:dyDescent="0.25">
      <c r="B8">
        <v>2018</v>
      </c>
      <c r="C8">
        <v>2018</v>
      </c>
      <c r="D8" t="s">
        <v>14</v>
      </c>
      <c r="E8" t="s">
        <v>15</v>
      </c>
      <c r="F8" t="s">
        <v>10</v>
      </c>
      <c r="G8" t="s">
        <v>11</v>
      </c>
      <c r="H8">
        <v>5696</v>
      </c>
      <c r="I8">
        <v>3292076</v>
      </c>
      <c r="J8">
        <v>173</v>
      </c>
    </row>
    <row r="9" spans="1:10" x14ac:dyDescent="0.25">
      <c r="B9">
        <v>2018</v>
      </c>
      <c r="C9">
        <v>2018</v>
      </c>
      <c r="D9" t="s">
        <v>14</v>
      </c>
      <c r="E9" t="s">
        <v>15</v>
      </c>
      <c r="F9" t="s">
        <v>16</v>
      </c>
      <c r="G9" t="s">
        <v>17</v>
      </c>
      <c r="H9">
        <v>6874</v>
      </c>
      <c r="I9">
        <v>2969328</v>
      </c>
      <c r="J9">
        <v>231.5</v>
      </c>
    </row>
    <row r="10" spans="1:10" x14ac:dyDescent="0.25">
      <c r="B10">
        <v>2018</v>
      </c>
      <c r="C10">
        <v>2018</v>
      </c>
      <c r="D10" t="s">
        <v>14</v>
      </c>
      <c r="E10" t="s">
        <v>15</v>
      </c>
      <c r="F10" t="s">
        <v>18</v>
      </c>
      <c r="G10" t="s">
        <v>19</v>
      </c>
      <c r="H10">
        <v>12880</v>
      </c>
      <c r="I10">
        <v>2758501</v>
      </c>
      <c r="J10">
        <v>466.9</v>
      </c>
    </row>
    <row r="11" spans="1:10" x14ac:dyDescent="0.25">
      <c r="B11">
        <v>2018</v>
      </c>
      <c r="C11">
        <v>2018</v>
      </c>
      <c r="D11" t="s">
        <v>14</v>
      </c>
      <c r="E11" t="s">
        <v>15</v>
      </c>
      <c r="F11" t="s">
        <v>20</v>
      </c>
      <c r="G11" t="s">
        <v>21</v>
      </c>
      <c r="H11">
        <v>30120</v>
      </c>
      <c r="I11">
        <v>2888606</v>
      </c>
      <c r="J11">
        <v>1042.7</v>
      </c>
    </row>
    <row r="12" spans="1:10" x14ac:dyDescent="0.25">
      <c r="B12">
        <v>2018</v>
      </c>
      <c r="C12">
        <v>2018</v>
      </c>
      <c r="D12" t="s">
        <v>14</v>
      </c>
      <c r="E12" t="s">
        <v>15</v>
      </c>
      <c r="F12" t="s">
        <v>40</v>
      </c>
      <c r="G12" t="s">
        <v>41</v>
      </c>
      <c r="H12">
        <v>42667</v>
      </c>
      <c r="I12">
        <v>2072910</v>
      </c>
      <c r="J12">
        <v>2058.3000000000002</v>
      </c>
    </row>
    <row r="13" spans="1:10" x14ac:dyDescent="0.25">
      <c r="B13">
        <v>2018</v>
      </c>
      <c r="C13">
        <v>2018</v>
      </c>
      <c r="D13" t="s">
        <v>14</v>
      </c>
      <c r="E13" t="s">
        <v>15</v>
      </c>
      <c r="F13" t="s">
        <v>42</v>
      </c>
      <c r="G13" t="s">
        <v>43</v>
      </c>
      <c r="H13">
        <v>49279</v>
      </c>
      <c r="I13">
        <v>979125</v>
      </c>
      <c r="J13">
        <v>5033</v>
      </c>
    </row>
    <row r="14" spans="1:10" x14ac:dyDescent="0.25">
      <c r="B14">
        <v>2019</v>
      </c>
      <c r="C14">
        <v>2019</v>
      </c>
      <c r="D14" t="s">
        <v>12</v>
      </c>
      <c r="E14" t="s">
        <v>13</v>
      </c>
      <c r="F14" t="s">
        <v>10</v>
      </c>
      <c r="G14" t="s">
        <v>11</v>
      </c>
      <c r="H14">
        <v>2417</v>
      </c>
      <c r="I14">
        <v>3115273</v>
      </c>
      <c r="J14">
        <v>77.599999999999994</v>
      </c>
    </row>
    <row r="15" spans="1:10" x14ac:dyDescent="0.25">
      <c r="B15">
        <v>2019</v>
      </c>
      <c r="C15">
        <v>2019</v>
      </c>
      <c r="D15" t="s">
        <v>12</v>
      </c>
      <c r="E15" t="s">
        <v>13</v>
      </c>
      <c r="F15" t="s">
        <v>16</v>
      </c>
      <c r="G15" t="s">
        <v>17</v>
      </c>
      <c r="H15">
        <v>4132</v>
      </c>
      <c r="I15">
        <v>2923485</v>
      </c>
      <c r="J15">
        <v>141.30000000000001</v>
      </c>
    </row>
    <row r="16" spans="1:10" x14ac:dyDescent="0.25">
      <c r="B16">
        <v>2019</v>
      </c>
      <c r="C16">
        <v>2019</v>
      </c>
      <c r="D16" t="s">
        <v>12</v>
      </c>
      <c r="E16" t="s">
        <v>13</v>
      </c>
      <c r="F16" t="s">
        <v>18</v>
      </c>
      <c r="G16" t="s">
        <v>19</v>
      </c>
      <c r="H16">
        <v>7925</v>
      </c>
      <c r="I16">
        <v>2702444</v>
      </c>
      <c r="J16">
        <v>293.3</v>
      </c>
    </row>
    <row r="17" spans="2:10" x14ac:dyDescent="0.25">
      <c r="B17">
        <v>2019</v>
      </c>
      <c r="C17">
        <v>2019</v>
      </c>
      <c r="D17" t="s">
        <v>12</v>
      </c>
      <c r="E17" t="s">
        <v>13</v>
      </c>
      <c r="F17" t="s">
        <v>20</v>
      </c>
      <c r="G17" t="s">
        <v>21</v>
      </c>
      <c r="H17">
        <v>19344</v>
      </c>
      <c r="I17">
        <v>3032855</v>
      </c>
      <c r="J17">
        <v>637.79999999999995</v>
      </c>
    </row>
    <row r="18" spans="2:10" x14ac:dyDescent="0.25">
      <c r="B18">
        <v>2019</v>
      </c>
      <c r="C18">
        <v>2019</v>
      </c>
      <c r="D18" t="s">
        <v>12</v>
      </c>
      <c r="E18" t="s">
        <v>13</v>
      </c>
      <c r="F18" t="s">
        <v>40</v>
      </c>
      <c r="G18" t="s">
        <v>41</v>
      </c>
      <c r="H18">
        <v>31448</v>
      </c>
      <c r="I18">
        <v>2341394</v>
      </c>
      <c r="J18">
        <v>1343.1</v>
      </c>
    </row>
    <row r="19" spans="2:10" x14ac:dyDescent="0.25">
      <c r="B19">
        <v>2019</v>
      </c>
      <c r="C19">
        <v>2019</v>
      </c>
      <c r="D19" t="s">
        <v>12</v>
      </c>
      <c r="E19" t="s">
        <v>13</v>
      </c>
      <c r="F19" t="s">
        <v>42</v>
      </c>
      <c r="G19" t="s">
        <v>43</v>
      </c>
      <c r="H19">
        <v>46006</v>
      </c>
      <c r="I19">
        <v>1235099</v>
      </c>
      <c r="J19">
        <v>3724.9</v>
      </c>
    </row>
    <row r="20" spans="2:10" x14ac:dyDescent="0.25">
      <c r="B20">
        <v>2019</v>
      </c>
      <c r="C20">
        <v>2019</v>
      </c>
      <c r="D20" t="s">
        <v>14</v>
      </c>
      <c r="E20" t="s">
        <v>15</v>
      </c>
      <c r="F20" t="s">
        <v>10</v>
      </c>
      <c r="G20" t="s">
        <v>11</v>
      </c>
      <c r="H20">
        <v>5768</v>
      </c>
      <c r="I20">
        <v>3325852</v>
      </c>
      <c r="J20">
        <v>173.4</v>
      </c>
    </row>
    <row r="21" spans="2:10" x14ac:dyDescent="0.25">
      <c r="B21">
        <v>2019</v>
      </c>
      <c r="C21">
        <v>2019</v>
      </c>
      <c r="D21" t="s">
        <v>14</v>
      </c>
      <c r="E21" t="s">
        <v>15</v>
      </c>
      <c r="F21" t="s">
        <v>16</v>
      </c>
      <c r="G21" t="s">
        <v>17</v>
      </c>
      <c r="H21">
        <v>7444</v>
      </c>
      <c r="I21">
        <v>3024512</v>
      </c>
      <c r="J21">
        <v>246.1</v>
      </c>
    </row>
    <row r="22" spans="2:10" x14ac:dyDescent="0.25">
      <c r="B22">
        <v>2019</v>
      </c>
      <c r="C22">
        <v>2019</v>
      </c>
      <c r="D22" t="s">
        <v>14</v>
      </c>
      <c r="E22" t="s">
        <v>15</v>
      </c>
      <c r="F22" t="s">
        <v>18</v>
      </c>
      <c r="G22" t="s">
        <v>19</v>
      </c>
      <c r="H22">
        <v>12771</v>
      </c>
      <c r="I22">
        <v>2724749</v>
      </c>
      <c r="J22">
        <v>468.7</v>
      </c>
    </row>
    <row r="23" spans="2:10" x14ac:dyDescent="0.25">
      <c r="B23">
        <v>2019</v>
      </c>
      <c r="C23">
        <v>2019</v>
      </c>
      <c r="D23" t="s">
        <v>14</v>
      </c>
      <c r="E23" t="s">
        <v>15</v>
      </c>
      <c r="F23" t="s">
        <v>20</v>
      </c>
      <c r="G23" t="s">
        <v>21</v>
      </c>
      <c r="H23">
        <v>30054</v>
      </c>
      <c r="I23">
        <v>2898132</v>
      </c>
      <c r="J23">
        <v>1037</v>
      </c>
    </row>
    <row r="24" spans="2:10" x14ac:dyDescent="0.25">
      <c r="B24">
        <v>2019</v>
      </c>
      <c r="C24">
        <v>2019</v>
      </c>
      <c r="D24" t="s">
        <v>14</v>
      </c>
      <c r="E24" t="s">
        <v>15</v>
      </c>
      <c r="F24" t="s">
        <v>40</v>
      </c>
      <c r="G24" t="s">
        <v>41</v>
      </c>
      <c r="H24">
        <v>43901</v>
      </c>
      <c r="I24">
        <v>2149800</v>
      </c>
      <c r="J24">
        <v>2042.1</v>
      </c>
    </row>
    <row r="25" spans="2:10" x14ac:dyDescent="0.25">
      <c r="B25">
        <v>2019</v>
      </c>
      <c r="C25">
        <v>2019</v>
      </c>
      <c r="D25" t="s">
        <v>14</v>
      </c>
      <c r="E25" t="s">
        <v>15</v>
      </c>
      <c r="F25" t="s">
        <v>42</v>
      </c>
      <c r="G25" t="s">
        <v>43</v>
      </c>
      <c r="H25">
        <v>51411</v>
      </c>
      <c r="I25">
        <v>1018337</v>
      </c>
      <c r="J25">
        <v>5048.5</v>
      </c>
    </row>
    <row r="26" spans="2:10" x14ac:dyDescent="0.25">
      <c r="B26">
        <v>2020</v>
      </c>
      <c r="C26">
        <v>2020</v>
      </c>
      <c r="D26" t="s">
        <v>12</v>
      </c>
      <c r="E26" t="s">
        <v>13</v>
      </c>
      <c r="F26" t="s">
        <v>10</v>
      </c>
      <c r="G26" t="s">
        <v>11</v>
      </c>
      <c r="H26">
        <v>3146</v>
      </c>
      <c r="I26">
        <v>3135327</v>
      </c>
      <c r="J26">
        <v>100.3</v>
      </c>
    </row>
    <row r="27" spans="2:10" x14ac:dyDescent="0.25">
      <c r="B27">
        <v>2020</v>
      </c>
      <c r="C27">
        <v>2020</v>
      </c>
      <c r="D27" t="s">
        <v>12</v>
      </c>
      <c r="E27" t="s">
        <v>13</v>
      </c>
      <c r="F27" t="s">
        <v>16</v>
      </c>
      <c r="G27" t="s">
        <v>17</v>
      </c>
      <c r="H27">
        <v>4914</v>
      </c>
      <c r="I27">
        <v>2976095</v>
      </c>
      <c r="J27">
        <v>165.1</v>
      </c>
    </row>
    <row r="28" spans="2:10" x14ac:dyDescent="0.25">
      <c r="B28">
        <v>2020</v>
      </c>
      <c r="C28">
        <v>2020</v>
      </c>
      <c r="D28" t="s">
        <v>12</v>
      </c>
      <c r="E28" t="s">
        <v>13</v>
      </c>
      <c r="F28" t="s">
        <v>18</v>
      </c>
      <c r="G28" t="s">
        <v>19</v>
      </c>
      <c r="H28">
        <v>9215</v>
      </c>
      <c r="I28">
        <v>2684467</v>
      </c>
      <c r="J28">
        <v>343.3</v>
      </c>
    </row>
    <row r="29" spans="2:10" x14ac:dyDescent="0.25">
      <c r="B29">
        <v>2020</v>
      </c>
      <c r="C29">
        <v>2020</v>
      </c>
      <c r="D29" t="s">
        <v>12</v>
      </c>
      <c r="E29" t="s">
        <v>13</v>
      </c>
      <c r="F29" t="s">
        <v>20</v>
      </c>
      <c r="G29" t="s">
        <v>21</v>
      </c>
      <c r="H29">
        <v>21961</v>
      </c>
      <c r="I29">
        <v>3023663</v>
      </c>
      <c r="J29">
        <v>726.3</v>
      </c>
    </row>
    <row r="30" spans="2:10" x14ac:dyDescent="0.25">
      <c r="B30">
        <v>2020</v>
      </c>
      <c r="C30">
        <v>2020</v>
      </c>
      <c r="D30" t="s">
        <v>12</v>
      </c>
      <c r="E30" t="s">
        <v>13</v>
      </c>
      <c r="F30" t="s">
        <v>40</v>
      </c>
      <c r="G30" t="s">
        <v>41</v>
      </c>
      <c r="H30">
        <v>38021</v>
      </c>
      <c r="I30">
        <v>2441807</v>
      </c>
      <c r="J30">
        <v>1557.1</v>
      </c>
    </row>
    <row r="31" spans="2:10" x14ac:dyDescent="0.25">
      <c r="B31">
        <v>2020</v>
      </c>
      <c r="C31">
        <v>2020</v>
      </c>
      <c r="D31" t="s">
        <v>12</v>
      </c>
      <c r="E31" t="s">
        <v>13</v>
      </c>
      <c r="F31" t="s">
        <v>42</v>
      </c>
      <c r="G31" t="s">
        <v>43</v>
      </c>
      <c r="H31">
        <v>54198</v>
      </c>
      <c r="I31">
        <v>1274525</v>
      </c>
      <c r="J31">
        <v>4252.3999999999996</v>
      </c>
    </row>
    <row r="32" spans="2:10" x14ac:dyDescent="0.25">
      <c r="B32">
        <v>2020</v>
      </c>
      <c r="C32">
        <v>2020</v>
      </c>
      <c r="D32" t="s">
        <v>14</v>
      </c>
      <c r="E32" t="s">
        <v>15</v>
      </c>
      <c r="F32" t="s">
        <v>10</v>
      </c>
      <c r="G32" t="s">
        <v>11</v>
      </c>
      <c r="H32">
        <v>7259</v>
      </c>
      <c r="I32">
        <v>3352280</v>
      </c>
      <c r="J32">
        <v>216.5</v>
      </c>
    </row>
    <row r="33" spans="2:10" x14ac:dyDescent="0.25">
      <c r="B33">
        <v>2020</v>
      </c>
      <c r="C33">
        <v>2020</v>
      </c>
      <c r="D33" t="s">
        <v>14</v>
      </c>
      <c r="E33" t="s">
        <v>15</v>
      </c>
      <c r="F33" t="s">
        <v>16</v>
      </c>
      <c r="G33" t="s">
        <v>17</v>
      </c>
      <c r="H33">
        <v>9357</v>
      </c>
      <c r="I33">
        <v>3080881</v>
      </c>
      <c r="J33">
        <v>303.7</v>
      </c>
    </row>
    <row r="34" spans="2:10" x14ac:dyDescent="0.25">
      <c r="B34">
        <v>2020</v>
      </c>
      <c r="C34">
        <v>2020</v>
      </c>
      <c r="D34" t="s">
        <v>14</v>
      </c>
      <c r="E34" t="s">
        <v>15</v>
      </c>
      <c r="F34" t="s">
        <v>18</v>
      </c>
      <c r="G34" t="s">
        <v>19</v>
      </c>
      <c r="H34">
        <v>15230</v>
      </c>
      <c r="I34">
        <v>2713858</v>
      </c>
      <c r="J34">
        <v>561.20000000000005</v>
      </c>
    </row>
    <row r="35" spans="2:10" x14ac:dyDescent="0.25">
      <c r="B35">
        <v>2020</v>
      </c>
      <c r="C35">
        <v>2020</v>
      </c>
      <c r="D35" t="s">
        <v>14</v>
      </c>
      <c r="E35" t="s">
        <v>15</v>
      </c>
      <c r="F35" t="s">
        <v>20</v>
      </c>
      <c r="G35" t="s">
        <v>21</v>
      </c>
      <c r="H35">
        <v>35273</v>
      </c>
      <c r="I35">
        <v>2888736</v>
      </c>
      <c r="J35">
        <v>1221.0999999999999</v>
      </c>
    </row>
    <row r="36" spans="2:10" x14ac:dyDescent="0.25">
      <c r="B36">
        <v>2020</v>
      </c>
      <c r="C36">
        <v>2020</v>
      </c>
      <c r="D36" t="s">
        <v>14</v>
      </c>
      <c r="E36" t="s">
        <v>15</v>
      </c>
      <c r="F36" t="s">
        <v>40</v>
      </c>
      <c r="G36" t="s">
        <v>41</v>
      </c>
      <c r="H36">
        <v>53595</v>
      </c>
      <c r="I36">
        <v>2237289</v>
      </c>
      <c r="J36">
        <v>2395.5</v>
      </c>
    </row>
    <row r="37" spans="2:10" x14ac:dyDescent="0.25">
      <c r="B37">
        <v>2020</v>
      </c>
      <c r="C37">
        <v>2020</v>
      </c>
      <c r="D37" t="s">
        <v>14</v>
      </c>
      <c r="E37" t="s">
        <v>15</v>
      </c>
      <c r="F37" t="s">
        <v>42</v>
      </c>
      <c r="G37" t="s">
        <v>43</v>
      </c>
      <c r="H37">
        <v>61406</v>
      </c>
      <c r="I37">
        <v>1055735</v>
      </c>
      <c r="J37">
        <v>5816.4</v>
      </c>
    </row>
    <row r="38" spans="2:10" x14ac:dyDescent="0.25">
      <c r="B38">
        <v>2021</v>
      </c>
      <c r="C38">
        <v>2021</v>
      </c>
      <c r="D38" t="s">
        <v>12</v>
      </c>
      <c r="E38" t="s">
        <v>13</v>
      </c>
      <c r="F38" t="s">
        <v>10</v>
      </c>
      <c r="G38" t="s">
        <v>11</v>
      </c>
      <c r="H38">
        <v>3395</v>
      </c>
      <c r="I38">
        <v>3114977</v>
      </c>
      <c r="J38">
        <v>109</v>
      </c>
    </row>
    <row r="39" spans="2:10" x14ac:dyDescent="0.25">
      <c r="B39">
        <v>2021</v>
      </c>
      <c r="C39">
        <v>2021</v>
      </c>
      <c r="D39" t="s">
        <v>12</v>
      </c>
      <c r="E39" t="s">
        <v>13</v>
      </c>
      <c r="F39" t="s">
        <v>16</v>
      </c>
      <c r="G39" t="s">
        <v>17</v>
      </c>
      <c r="H39">
        <v>6088</v>
      </c>
      <c r="I39">
        <v>3039042</v>
      </c>
      <c r="J39">
        <v>200.3</v>
      </c>
    </row>
    <row r="40" spans="2:10" x14ac:dyDescent="0.25">
      <c r="B40">
        <v>2021</v>
      </c>
      <c r="C40">
        <v>2021</v>
      </c>
      <c r="D40" t="s">
        <v>12</v>
      </c>
      <c r="E40" t="s">
        <v>13</v>
      </c>
      <c r="F40" t="s">
        <v>18</v>
      </c>
      <c r="G40" t="s">
        <v>19</v>
      </c>
      <c r="H40">
        <v>10460</v>
      </c>
      <c r="I40">
        <v>2678659</v>
      </c>
      <c r="J40">
        <v>390.5</v>
      </c>
    </row>
    <row r="41" spans="2:10" x14ac:dyDescent="0.25">
      <c r="B41">
        <v>2021</v>
      </c>
      <c r="C41">
        <v>2021</v>
      </c>
      <c r="D41" t="s">
        <v>12</v>
      </c>
      <c r="E41" t="s">
        <v>13</v>
      </c>
      <c r="F41" t="s">
        <v>20</v>
      </c>
      <c r="G41" t="s">
        <v>21</v>
      </c>
      <c r="H41">
        <v>24267</v>
      </c>
      <c r="I41">
        <v>2985743</v>
      </c>
      <c r="J41">
        <v>812.8</v>
      </c>
    </row>
    <row r="42" spans="2:10" x14ac:dyDescent="0.25">
      <c r="B42">
        <v>2021</v>
      </c>
      <c r="C42">
        <v>2021</v>
      </c>
      <c r="D42" t="s">
        <v>12</v>
      </c>
      <c r="E42" t="s">
        <v>13</v>
      </c>
      <c r="F42" t="s">
        <v>40</v>
      </c>
      <c r="G42" t="s">
        <v>41</v>
      </c>
      <c r="H42">
        <v>40845</v>
      </c>
      <c r="I42">
        <v>2498646</v>
      </c>
      <c r="J42">
        <v>1634.7</v>
      </c>
    </row>
    <row r="43" spans="2:10" x14ac:dyDescent="0.25">
      <c r="B43">
        <v>2021</v>
      </c>
      <c r="C43">
        <v>2021</v>
      </c>
      <c r="D43" t="s">
        <v>12</v>
      </c>
      <c r="E43" t="s">
        <v>13</v>
      </c>
      <c r="F43" t="s">
        <v>42</v>
      </c>
      <c r="G43" t="s">
        <v>43</v>
      </c>
      <c r="H43">
        <v>54440</v>
      </c>
      <c r="I43">
        <v>1237671</v>
      </c>
      <c r="J43">
        <v>4398.6000000000004</v>
      </c>
    </row>
    <row r="44" spans="2:10" x14ac:dyDescent="0.25">
      <c r="B44">
        <v>2021</v>
      </c>
      <c r="C44">
        <v>2021</v>
      </c>
      <c r="D44" t="s">
        <v>14</v>
      </c>
      <c r="E44" t="s">
        <v>15</v>
      </c>
      <c r="F44" t="s">
        <v>10</v>
      </c>
      <c r="G44" t="s">
        <v>11</v>
      </c>
      <c r="H44">
        <v>8259</v>
      </c>
      <c r="I44">
        <v>3305587</v>
      </c>
      <c r="J44">
        <v>249.8</v>
      </c>
    </row>
    <row r="45" spans="2:10" x14ac:dyDescent="0.25">
      <c r="B45">
        <v>2021</v>
      </c>
      <c r="C45">
        <v>2021</v>
      </c>
      <c r="D45" t="s">
        <v>14</v>
      </c>
      <c r="E45" t="s">
        <v>15</v>
      </c>
      <c r="F45" t="s">
        <v>16</v>
      </c>
      <c r="G45" t="s">
        <v>17</v>
      </c>
      <c r="H45">
        <v>11510</v>
      </c>
      <c r="I45">
        <v>3195493</v>
      </c>
      <c r="J45">
        <v>360.2</v>
      </c>
    </row>
    <row r="46" spans="2:10" x14ac:dyDescent="0.25">
      <c r="B46">
        <v>2021</v>
      </c>
      <c r="C46">
        <v>2021</v>
      </c>
      <c r="D46" t="s">
        <v>14</v>
      </c>
      <c r="E46" t="s">
        <v>15</v>
      </c>
      <c r="F46" t="s">
        <v>18</v>
      </c>
      <c r="G46" t="s">
        <v>19</v>
      </c>
      <c r="H46">
        <v>17718</v>
      </c>
      <c r="I46">
        <v>2774400</v>
      </c>
      <c r="J46">
        <v>638.6</v>
      </c>
    </row>
    <row r="47" spans="2:10" x14ac:dyDescent="0.25">
      <c r="B47">
        <v>2021</v>
      </c>
      <c r="C47">
        <v>2021</v>
      </c>
      <c r="D47" t="s">
        <v>14</v>
      </c>
      <c r="E47" t="s">
        <v>15</v>
      </c>
      <c r="F47" t="s">
        <v>20</v>
      </c>
      <c r="G47" t="s">
        <v>21</v>
      </c>
      <c r="H47">
        <v>38398</v>
      </c>
      <c r="I47">
        <v>2927615</v>
      </c>
      <c r="J47">
        <v>1311.6</v>
      </c>
    </row>
    <row r="48" spans="2:10" x14ac:dyDescent="0.25">
      <c r="B48">
        <v>2021</v>
      </c>
      <c r="C48">
        <v>2021</v>
      </c>
      <c r="D48" t="s">
        <v>14</v>
      </c>
      <c r="E48" t="s">
        <v>15</v>
      </c>
      <c r="F48" t="s">
        <v>40</v>
      </c>
      <c r="G48" t="s">
        <v>41</v>
      </c>
      <c r="H48">
        <v>57786</v>
      </c>
      <c r="I48">
        <v>2333210</v>
      </c>
      <c r="J48">
        <v>2476.6999999999998</v>
      </c>
    </row>
    <row r="49" spans="2:10" x14ac:dyDescent="0.25">
      <c r="B49">
        <v>2021</v>
      </c>
      <c r="C49">
        <v>2021</v>
      </c>
      <c r="D49" t="s">
        <v>14</v>
      </c>
      <c r="E49" t="s">
        <v>15</v>
      </c>
      <c r="F49" t="s">
        <v>42</v>
      </c>
      <c r="G49" t="s">
        <v>43</v>
      </c>
      <c r="H49">
        <v>62475</v>
      </c>
      <c r="I49">
        <v>1039225</v>
      </c>
      <c r="J49">
        <v>6011.7</v>
      </c>
    </row>
    <row r="50" spans="2:10" x14ac:dyDescent="0.25">
      <c r="B50">
        <v>2022</v>
      </c>
      <c r="C50">
        <v>2022</v>
      </c>
      <c r="D50" t="s">
        <v>12</v>
      </c>
      <c r="E50" t="s">
        <v>13</v>
      </c>
      <c r="F50" t="s">
        <v>10</v>
      </c>
      <c r="G50" t="s">
        <v>11</v>
      </c>
      <c r="H50">
        <v>3230</v>
      </c>
      <c r="I50">
        <v>3106684</v>
      </c>
      <c r="J50">
        <v>104</v>
      </c>
    </row>
    <row r="51" spans="2:10" x14ac:dyDescent="0.25">
      <c r="B51">
        <v>2022</v>
      </c>
      <c r="C51">
        <v>2022</v>
      </c>
      <c r="D51" t="s">
        <v>12</v>
      </c>
      <c r="E51" t="s">
        <v>13</v>
      </c>
      <c r="F51" t="s">
        <v>16</v>
      </c>
      <c r="G51" t="s">
        <v>17</v>
      </c>
      <c r="H51">
        <v>5365</v>
      </c>
      <c r="I51">
        <v>3040763</v>
      </c>
      <c r="J51">
        <v>176.4</v>
      </c>
    </row>
    <row r="52" spans="2:10" x14ac:dyDescent="0.25">
      <c r="B52">
        <v>2022</v>
      </c>
      <c r="C52">
        <v>2022</v>
      </c>
      <c r="D52" t="s">
        <v>12</v>
      </c>
      <c r="E52" t="s">
        <v>13</v>
      </c>
      <c r="F52" t="s">
        <v>18</v>
      </c>
      <c r="G52" t="s">
        <v>19</v>
      </c>
      <c r="H52">
        <v>8917</v>
      </c>
      <c r="I52">
        <v>2665811</v>
      </c>
      <c r="J52">
        <v>334.5</v>
      </c>
    </row>
    <row r="53" spans="2:10" x14ac:dyDescent="0.25">
      <c r="B53">
        <v>2022</v>
      </c>
      <c r="C53">
        <v>2022</v>
      </c>
      <c r="D53" t="s">
        <v>12</v>
      </c>
      <c r="E53" t="s">
        <v>13</v>
      </c>
      <c r="F53" t="s">
        <v>20</v>
      </c>
      <c r="G53" t="s">
        <v>21</v>
      </c>
      <c r="H53">
        <v>21570</v>
      </c>
      <c r="I53">
        <v>2913608</v>
      </c>
      <c r="J53">
        <v>740.3</v>
      </c>
    </row>
    <row r="54" spans="2:10" x14ac:dyDescent="0.25">
      <c r="B54">
        <v>2022</v>
      </c>
      <c r="C54">
        <v>2022</v>
      </c>
      <c r="D54" t="s">
        <v>12</v>
      </c>
      <c r="E54" t="s">
        <v>13</v>
      </c>
      <c r="F54" t="s">
        <v>40</v>
      </c>
      <c r="G54" t="s">
        <v>41</v>
      </c>
      <c r="H54">
        <v>38878</v>
      </c>
      <c r="I54">
        <v>2517820</v>
      </c>
      <c r="J54">
        <v>1544.1</v>
      </c>
    </row>
    <row r="55" spans="2:10" x14ac:dyDescent="0.25">
      <c r="B55">
        <v>2022</v>
      </c>
      <c r="C55">
        <v>2022</v>
      </c>
      <c r="D55" t="s">
        <v>12</v>
      </c>
      <c r="E55" t="s">
        <v>13</v>
      </c>
      <c r="F55" t="s">
        <v>42</v>
      </c>
      <c r="G55" t="s">
        <v>43</v>
      </c>
      <c r="H55">
        <v>55451</v>
      </c>
      <c r="I55">
        <v>1343765</v>
      </c>
      <c r="J55">
        <v>4126.5</v>
      </c>
    </row>
    <row r="56" spans="2:10" x14ac:dyDescent="0.25">
      <c r="B56">
        <v>2022</v>
      </c>
      <c r="C56">
        <v>2022</v>
      </c>
      <c r="D56" t="s">
        <v>14</v>
      </c>
      <c r="E56" t="s">
        <v>15</v>
      </c>
      <c r="F56" t="s">
        <v>10</v>
      </c>
      <c r="G56" t="s">
        <v>11</v>
      </c>
      <c r="H56">
        <v>7594</v>
      </c>
      <c r="I56">
        <v>3341411</v>
      </c>
      <c r="J56">
        <v>227.3</v>
      </c>
    </row>
    <row r="57" spans="2:10" x14ac:dyDescent="0.25">
      <c r="B57">
        <v>2022</v>
      </c>
      <c r="C57">
        <v>2022</v>
      </c>
      <c r="D57" t="s">
        <v>14</v>
      </c>
      <c r="E57" t="s">
        <v>15</v>
      </c>
      <c r="F57" t="s">
        <v>16</v>
      </c>
      <c r="G57" t="s">
        <v>17</v>
      </c>
      <c r="H57">
        <v>10713</v>
      </c>
      <c r="I57">
        <v>3231572</v>
      </c>
      <c r="J57">
        <v>331.5</v>
      </c>
    </row>
    <row r="58" spans="2:10" x14ac:dyDescent="0.25">
      <c r="B58">
        <v>2022</v>
      </c>
      <c r="C58">
        <v>2022</v>
      </c>
      <c r="D58" t="s">
        <v>14</v>
      </c>
      <c r="E58" t="s">
        <v>15</v>
      </c>
      <c r="F58" t="s">
        <v>18</v>
      </c>
      <c r="G58" t="s">
        <v>19</v>
      </c>
      <c r="H58">
        <v>15455</v>
      </c>
      <c r="I58">
        <v>2792985</v>
      </c>
      <c r="J58">
        <v>553.4</v>
      </c>
    </row>
    <row r="59" spans="2:10" x14ac:dyDescent="0.25">
      <c r="B59">
        <v>2022</v>
      </c>
      <c r="C59">
        <v>2022</v>
      </c>
      <c r="D59" t="s">
        <v>14</v>
      </c>
      <c r="E59" t="s">
        <v>15</v>
      </c>
      <c r="F59" t="s">
        <v>20</v>
      </c>
      <c r="G59" t="s">
        <v>21</v>
      </c>
      <c r="H59">
        <v>33690</v>
      </c>
      <c r="I59">
        <v>2875716</v>
      </c>
      <c r="J59">
        <v>1171.5</v>
      </c>
    </row>
    <row r="60" spans="2:10" x14ac:dyDescent="0.25">
      <c r="B60">
        <v>2022</v>
      </c>
      <c r="C60">
        <v>2022</v>
      </c>
      <c r="D60" t="s">
        <v>14</v>
      </c>
      <c r="E60" t="s">
        <v>15</v>
      </c>
      <c r="F60" t="s">
        <v>40</v>
      </c>
      <c r="G60" t="s">
        <v>41</v>
      </c>
      <c r="H60">
        <v>53815</v>
      </c>
      <c r="I60">
        <v>2345679</v>
      </c>
      <c r="J60">
        <v>2294.1999999999998</v>
      </c>
    </row>
    <row r="61" spans="2:10" x14ac:dyDescent="0.25">
      <c r="B61">
        <v>2022</v>
      </c>
      <c r="C61">
        <v>2022</v>
      </c>
      <c r="D61" t="s">
        <v>14</v>
      </c>
      <c r="E61" t="s">
        <v>15</v>
      </c>
      <c r="F61" t="s">
        <v>42</v>
      </c>
      <c r="G61" t="s">
        <v>43</v>
      </c>
      <c r="H61">
        <v>61191</v>
      </c>
      <c r="I61">
        <v>1125046</v>
      </c>
      <c r="J61">
        <v>5439</v>
      </c>
    </row>
    <row r="62" spans="2:10" x14ac:dyDescent="0.25">
      <c r="B62">
        <v>2023</v>
      </c>
      <c r="C62">
        <v>2023</v>
      </c>
      <c r="D62" t="s">
        <v>12</v>
      </c>
      <c r="E62" t="s">
        <v>13</v>
      </c>
      <c r="F62" t="s">
        <v>10</v>
      </c>
      <c r="G62" t="s">
        <v>11</v>
      </c>
      <c r="H62">
        <v>2851</v>
      </c>
      <c r="I62">
        <v>3146520</v>
      </c>
      <c r="J62">
        <v>90.6</v>
      </c>
    </row>
    <row r="63" spans="2:10" x14ac:dyDescent="0.25">
      <c r="B63">
        <v>2023</v>
      </c>
      <c r="C63">
        <v>2023</v>
      </c>
      <c r="D63" t="s">
        <v>12</v>
      </c>
      <c r="E63" t="s">
        <v>13</v>
      </c>
      <c r="F63" t="s">
        <v>16</v>
      </c>
      <c r="G63" t="s">
        <v>17</v>
      </c>
      <c r="H63">
        <v>5026</v>
      </c>
      <c r="I63">
        <v>3099270</v>
      </c>
      <c r="J63">
        <v>162.19999999999999</v>
      </c>
    </row>
    <row r="64" spans="2:10" x14ac:dyDescent="0.25">
      <c r="B64">
        <v>2023</v>
      </c>
      <c r="C64">
        <v>2023</v>
      </c>
      <c r="D64" t="s">
        <v>12</v>
      </c>
      <c r="E64" t="s">
        <v>13</v>
      </c>
      <c r="F64" t="s">
        <v>18</v>
      </c>
      <c r="G64" t="s">
        <v>19</v>
      </c>
      <c r="H64">
        <v>8207</v>
      </c>
      <c r="I64">
        <v>2708726</v>
      </c>
      <c r="J64">
        <v>303</v>
      </c>
    </row>
    <row r="65" spans="2:10" x14ac:dyDescent="0.25">
      <c r="B65">
        <v>2023</v>
      </c>
      <c r="C65">
        <v>2023</v>
      </c>
      <c r="D65" t="s">
        <v>12</v>
      </c>
      <c r="E65" t="s">
        <v>13</v>
      </c>
      <c r="F65" t="s">
        <v>20</v>
      </c>
      <c r="G65" t="s">
        <v>21</v>
      </c>
      <c r="H65">
        <v>19267</v>
      </c>
      <c r="I65">
        <v>2891716</v>
      </c>
      <c r="J65">
        <v>666.3</v>
      </c>
    </row>
    <row r="66" spans="2:10" x14ac:dyDescent="0.25">
      <c r="B66">
        <v>2023</v>
      </c>
      <c r="C66">
        <v>2023</v>
      </c>
      <c r="D66" t="s">
        <v>12</v>
      </c>
      <c r="E66" t="s">
        <v>13</v>
      </c>
      <c r="F66" t="s">
        <v>40</v>
      </c>
      <c r="G66" t="s">
        <v>41</v>
      </c>
      <c r="H66">
        <v>36692</v>
      </c>
      <c r="I66">
        <v>2595092</v>
      </c>
      <c r="J66">
        <v>1413.9</v>
      </c>
    </row>
    <row r="67" spans="2:10" x14ac:dyDescent="0.25">
      <c r="B67">
        <v>2023</v>
      </c>
      <c r="C67">
        <v>2023</v>
      </c>
      <c r="D67" t="s">
        <v>12</v>
      </c>
      <c r="E67" t="s">
        <v>13</v>
      </c>
      <c r="F67" t="s">
        <v>42</v>
      </c>
      <c r="G67" t="s">
        <v>43</v>
      </c>
      <c r="H67">
        <v>53863</v>
      </c>
      <c r="I67">
        <v>1405547</v>
      </c>
      <c r="J67">
        <v>3832.2</v>
      </c>
    </row>
    <row r="68" spans="2:10" x14ac:dyDescent="0.25">
      <c r="B68">
        <v>2023</v>
      </c>
      <c r="C68">
        <v>2023</v>
      </c>
      <c r="D68" t="s">
        <v>14</v>
      </c>
      <c r="E68" t="s">
        <v>15</v>
      </c>
      <c r="F68" t="s">
        <v>10</v>
      </c>
      <c r="G68" t="s">
        <v>11</v>
      </c>
      <c r="H68">
        <v>7028</v>
      </c>
      <c r="I68">
        <v>3344970</v>
      </c>
      <c r="J68">
        <v>210.1</v>
      </c>
    </row>
    <row r="69" spans="2:10" x14ac:dyDescent="0.25">
      <c r="B69">
        <v>2023</v>
      </c>
      <c r="C69">
        <v>2023</v>
      </c>
      <c r="D69" t="s">
        <v>14</v>
      </c>
      <c r="E69" t="s">
        <v>15</v>
      </c>
      <c r="F69" t="s">
        <v>16</v>
      </c>
      <c r="G69" t="s">
        <v>17</v>
      </c>
      <c r="H69">
        <v>9921</v>
      </c>
      <c r="I69">
        <v>3259468</v>
      </c>
      <c r="J69">
        <v>304.39999999999998</v>
      </c>
    </row>
    <row r="70" spans="2:10" x14ac:dyDescent="0.25">
      <c r="B70">
        <v>2023</v>
      </c>
      <c r="C70">
        <v>2023</v>
      </c>
      <c r="D70" t="s">
        <v>14</v>
      </c>
      <c r="E70" t="s">
        <v>15</v>
      </c>
      <c r="F70" t="s">
        <v>18</v>
      </c>
      <c r="G70" t="s">
        <v>19</v>
      </c>
      <c r="H70">
        <v>14096</v>
      </c>
      <c r="I70">
        <v>2804683</v>
      </c>
      <c r="J70">
        <v>502.6</v>
      </c>
    </row>
    <row r="71" spans="2:10" x14ac:dyDescent="0.25">
      <c r="B71">
        <v>2023</v>
      </c>
      <c r="C71">
        <v>2023</v>
      </c>
      <c r="D71" t="s">
        <v>14</v>
      </c>
      <c r="E71" t="s">
        <v>15</v>
      </c>
      <c r="F71" t="s">
        <v>20</v>
      </c>
      <c r="G71" t="s">
        <v>21</v>
      </c>
      <c r="H71">
        <v>30425</v>
      </c>
      <c r="I71">
        <v>2841952</v>
      </c>
      <c r="J71">
        <v>1070.5999999999999</v>
      </c>
    </row>
    <row r="72" spans="2:10" x14ac:dyDescent="0.25">
      <c r="B72">
        <v>2023</v>
      </c>
      <c r="C72">
        <v>2023</v>
      </c>
      <c r="D72" t="s">
        <v>14</v>
      </c>
      <c r="E72" t="s">
        <v>15</v>
      </c>
      <c r="F72" t="s">
        <v>40</v>
      </c>
      <c r="G72" t="s">
        <v>41</v>
      </c>
      <c r="H72">
        <v>50959</v>
      </c>
      <c r="I72">
        <v>2410319</v>
      </c>
      <c r="J72">
        <v>2114.1999999999998</v>
      </c>
    </row>
    <row r="73" spans="2:10" x14ac:dyDescent="0.25">
      <c r="B73">
        <v>2023</v>
      </c>
      <c r="C73">
        <v>2023</v>
      </c>
      <c r="D73" t="s">
        <v>14</v>
      </c>
      <c r="E73" t="s">
        <v>15</v>
      </c>
      <c r="F73" t="s">
        <v>42</v>
      </c>
      <c r="G73" t="s">
        <v>43</v>
      </c>
      <c r="H73">
        <v>59643</v>
      </c>
      <c r="I73">
        <v>1189587</v>
      </c>
      <c r="J73">
        <v>5013.8</v>
      </c>
    </row>
    <row r="74" spans="2:10" x14ac:dyDescent="0.25">
      <c r="B74" t="s">
        <v>2495</v>
      </c>
      <c r="C74">
        <v>2024</v>
      </c>
      <c r="D74" t="s">
        <v>12</v>
      </c>
      <c r="E74" t="s">
        <v>13</v>
      </c>
      <c r="F74" t="s">
        <v>10</v>
      </c>
      <c r="G74" t="s">
        <v>11</v>
      </c>
      <c r="H74">
        <v>2662</v>
      </c>
      <c r="I74">
        <v>3146520</v>
      </c>
      <c r="J74">
        <v>84.6</v>
      </c>
    </row>
    <row r="75" spans="2:10" x14ac:dyDescent="0.25">
      <c r="B75" t="s">
        <v>2495</v>
      </c>
      <c r="C75">
        <v>2024</v>
      </c>
      <c r="D75" t="s">
        <v>12</v>
      </c>
      <c r="E75" t="s">
        <v>13</v>
      </c>
      <c r="F75" t="s">
        <v>16</v>
      </c>
      <c r="G75" t="s">
        <v>17</v>
      </c>
      <c r="H75">
        <v>4813</v>
      </c>
      <c r="I75">
        <v>3099270</v>
      </c>
      <c r="J75">
        <v>155.30000000000001</v>
      </c>
    </row>
    <row r="76" spans="2:10" x14ac:dyDescent="0.25">
      <c r="B76" t="s">
        <v>2495</v>
      </c>
      <c r="C76">
        <v>2024</v>
      </c>
      <c r="D76" t="s">
        <v>12</v>
      </c>
      <c r="E76" t="s">
        <v>13</v>
      </c>
      <c r="F76" t="s">
        <v>18</v>
      </c>
      <c r="G76" t="s">
        <v>19</v>
      </c>
      <c r="H76">
        <v>8073</v>
      </c>
      <c r="I76">
        <v>2708726</v>
      </c>
      <c r="J76">
        <v>298</v>
      </c>
    </row>
    <row r="77" spans="2:10" x14ac:dyDescent="0.25">
      <c r="B77" t="s">
        <v>2495</v>
      </c>
      <c r="C77">
        <v>2024</v>
      </c>
      <c r="D77" t="s">
        <v>12</v>
      </c>
      <c r="E77" t="s">
        <v>13</v>
      </c>
      <c r="F77" t="s">
        <v>20</v>
      </c>
      <c r="G77" t="s">
        <v>21</v>
      </c>
      <c r="H77">
        <v>18937</v>
      </c>
      <c r="I77">
        <v>2891716</v>
      </c>
      <c r="J77">
        <v>654.9</v>
      </c>
    </row>
    <row r="78" spans="2:10" x14ac:dyDescent="0.25">
      <c r="B78" t="s">
        <v>2495</v>
      </c>
      <c r="C78">
        <v>2024</v>
      </c>
      <c r="D78" t="s">
        <v>12</v>
      </c>
      <c r="E78" t="s">
        <v>13</v>
      </c>
      <c r="F78" t="s">
        <v>40</v>
      </c>
      <c r="G78" t="s">
        <v>41</v>
      </c>
      <c r="H78">
        <v>36859</v>
      </c>
      <c r="I78">
        <v>2595092</v>
      </c>
      <c r="J78">
        <v>1420.3</v>
      </c>
    </row>
    <row r="79" spans="2:10" x14ac:dyDescent="0.25">
      <c r="B79" t="s">
        <v>2495</v>
      </c>
      <c r="C79">
        <v>2024</v>
      </c>
      <c r="D79" t="s">
        <v>12</v>
      </c>
      <c r="E79" t="s">
        <v>13</v>
      </c>
      <c r="F79" t="s">
        <v>42</v>
      </c>
      <c r="G79" t="s">
        <v>43</v>
      </c>
      <c r="H79">
        <v>56727</v>
      </c>
      <c r="I79">
        <v>1405547</v>
      </c>
      <c r="J79">
        <v>4035.9</v>
      </c>
    </row>
    <row r="80" spans="2:10" x14ac:dyDescent="0.25">
      <c r="B80" t="s">
        <v>2495</v>
      </c>
      <c r="C80">
        <v>2024</v>
      </c>
      <c r="D80" t="s">
        <v>14</v>
      </c>
      <c r="E80" t="s">
        <v>15</v>
      </c>
      <c r="F80" t="s">
        <v>10</v>
      </c>
      <c r="G80" t="s">
        <v>11</v>
      </c>
      <c r="H80">
        <v>6227</v>
      </c>
      <c r="I80">
        <v>3344970</v>
      </c>
      <c r="J80">
        <v>186.2</v>
      </c>
    </row>
    <row r="81" spans="2:10" x14ac:dyDescent="0.25">
      <c r="B81" t="s">
        <v>2495</v>
      </c>
      <c r="C81">
        <v>2024</v>
      </c>
      <c r="D81" t="s">
        <v>14</v>
      </c>
      <c r="E81" t="s">
        <v>15</v>
      </c>
      <c r="F81" t="s">
        <v>16</v>
      </c>
      <c r="G81" t="s">
        <v>17</v>
      </c>
      <c r="H81">
        <v>9563</v>
      </c>
      <c r="I81">
        <v>3259468</v>
      </c>
      <c r="J81">
        <v>293.39999999999998</v>
      </c>
    </row>
    <row r="82" spans="2:10" x14ac:dyDescent="0.25">
      <c r="B82" t="s">
        <v>2495</v>
      </c>
      <c r="C82">
        <v>2024</v>
      </c>
      <c r="D82" t="s">
        <v>14</v>
      </c>
      <c r="E82" t="s">
        <v>15</v>
      </c>
      <c r="F82" t="s">
        <v>18</v>
      </c>
      <c r="G82" t="s">
        <v>19</v>
      </c>
      <c r="H82">
        <v>13648</v>
      </c>
      <c r="I82">
        <v>2804683</v>
      </c>
      <c r="J82">
        <v>486.6</v>
      </c>
    </row>
    <row r="83" spans="2:10" x14ac:dyDescent="0.25">
      <c r="B83" t="s">
        <v>2495</v>
      </c>
      <c r="C83">
        <v>2024</v>
      </c>
      <c r="D83" t="s">
        <v>14</v>
      </c>
      <c r="E83" t="s">
        <v>15</v>
      </c>
      <c r="F83" t="s">
        <v>20</v>
      </c>
      <c r="G83" t="s">
        <v>21</v>
      </c>
      <c r="H83">
        <v>29416</v>
      </c>
      <c r="I83">
        <v>2841952</v>
      </c>
      <c r="J83">
        <v>1035.0999999999999</v>
      </c>
    </row>
    <row r="84" spans="2:10" x14ac:dyDescent="0.25">
      <c r="B84" t="s">
        <v>2495</v>
      </c>
      <c r="C84">
        <v>2024</v>
      </c>
      <c r="D84" t="s">
        <v>14</v>
      </c>
      <c r="E84" t="s">
        <v>15</v>
      </c>
      <c r="F84" t="s">
        <v>40</v>
      </c>
      <c r="G84" t="s">
        <v>41</v>
      </c>
      <c r="H84">
        <v>51043</v>
      </c>
      <c r="I84">
        <v>2410319</v>
      </c>
      <c r="J84">
        <v>2117.6999999999998</v>
      </c>
    </row>
    <row r="85" spans="2:10" x14ac:dyDescent="0.25">
      <c r="B85" t="s">
        <v>2495</v>
      </c>
      <c r="C85">
        <v>2024</v>
      </c>
      <c r="D85" t="s">
        <v>14</v>
      </c>
      <c r="E85" t="s">
        <v>15</v>
      </c>
      <c r="F85" t="s">
        <v>42</v>
      </c>
      <c r="G85" t="s">
        <v>43</v>
      </c>
      <c r="H85">
        <v>61771</v>
      </c>
      <c r="I85">
        <v>1189587</v>
      </c>
      <c r="J85">
        <v>5192.6000000000004</v>
      </c>
    </row>
    <row r="86" spans="2:10" x14ac:dyDescent="0.25">
      <c r="B86" t="s">
        <v>2496</v>
      </c>
      <c r="C86">
        <v>2025</v>
      </c>
      <c r="D86" t="s">
        <v>12</v>
      </c>
      <c r="E86" t="s">
        <v>13</v>
      </c>
      <c r="F86" t="s">
        <v>10</v>
      </c>
      <c r="G86" t="s">
        <v>11</v>
      </c>
      <c r="H86">
        <v>914</v>
      </c>
      <c r="I86">
        <v>3146520</v>
      </c>
      <c r="J86">
        <v>29</v>
      </c>
    </row>
    <row r="87" spans="2:10" x14ac:dyDescent="0.25">
      <c r="B87" t="s">
        <v>2496</v>
      </c>
      <c r="C87">
        <v>2025</v>
      </c>
      <c r="D87" t="s">
        <v>12</v>
      </c>
      <c r="E87" t="s">
        <v>13</v>
      </c>
      <c r="F87" t="s">
        <v>16</v>
      </c>
      <c r="G87" t="s">
        <v>17</v>
      </c>
      <c r="H87">
        <v>1724</v>
      </c>
      <c r="I87">
        <v>3099270</v>
      </c>
      <c r="J87">
        <v>55.6</v>
      </c>
    </row>
    <row r="88" spans="2:10" x14ac:dyDescent="0.25">
      <c r="B88" t="s">
        <v>2496</v>
      </c>
      <c r="C88">
        <v>2025</v>
      </c>
      <c r="D88" t="s">
        <v>12</v>
      </c>
      <c r="E88" t="s">
        <v>13</v>
      </c>
      <c r="F88" t="s">
        <v>18</v>
      </c>
      <c r="G88" t="s">
        <v>19</v>
      </c>
      <c r="H88">
        <v>2893</v>
      </c>
      <c r="I88">
        <v>2708726</v>
      </c>
      <c r="J88">
        <v>106.8</v>
      </c>
    </row>
    <row r="89" spans="2:10" x14ac:dyDescent="0.25">
      <c r="B89" t="s">
        <v>2496</v>
      </c>
      <c r="C89">
        <v>2025</v>
      </c>
      <c r="D89" t="s">
        <v>12</v>
      </c>
      <c r="E89" t="s">
        <v>13</v>
      </c>
      <c r="F89" t="s">
        <v>20</v>
      </c>
      <c r="G89" t="s">
        <v>21</v>
      </c>
      <c r="H89">
        <v>6731</v>
      </c>
      <c r="I89">
        <v>2891716</v>
      </c>
      <c r="J89">
        <v>232.8</v>
      </c>
    </row>
    <row r="90" spans="2:10" x14ac:dyDescent="0.25">
      <c r="B90" t="s">
        <v>2496</v>
      </c>
      <c r="C90">
        <v>2025</v>
      </c>
      <c r="D90" t="s">
        <v>12</v>
      </c>
      <c r="E90" t="s">
        <v>13</v>
      </c>
      <c r="F90" t="s">
        <v>40</v>
      </c>
      <c r="G90" t="s">
        <v>41</v>
      </c>
      <c r="H90">
        <v>14070</v>
      </c>
      <c r="I90">
        <v>2595092</v>
      </c>
      <c r="J90">
        <v>542.20000000000005</v>
      </c>
    </row>
    <row r="91" spans="2:10" x14ac:dyDescent="0.25">
      <c r="B91" t="s">
        <v>2496</v>
      </c>
      <c r="C91">
        <v>2025</v>
      </c>
      <c r="D91" t="s">
        <v>12</v>
      </c>
      <c r="E91" t="s">
        <v>13</v>
      </c>
      <c r="F91" t="s">
        <v>42</v>
      </c>
      <c r="G91" t="s">
        <v>43</v>
      </c>
      <c r="H91">
        <v>22436</v>
      </c>
      <c r="I91">
        <v>1405547</v>
      </c>
      <c r="J91">
        <v>1596.2</v>
      </c>
    </row>
    <row r="92" spans="2:10" x14ac:dyDescent="0.25">
      <c r="B92" t="s">
        <v>2496</v>
      </c>
      <c r="C92">
        <v>2025</v>
      </c>
      <c r="D92" t="s">
        <v>14</v>
      </c>
      <c r="E92" t="s">
        <v>15</v>
      </c>
      <c r="F92" t="s">
        <v>10</v>
      </c>
      <c r="G92" t="s">
        <v>11</v>
      </c>
      <c r="H92">
        <v>1979</v>
      </c>
      <c r="I92">
        <v>3344970</v>
      </c>
      <c r="J92">
        <v>59.2</v>
      </c>
    </row>
    <row r="93" spans="2:10" x14ac:dyDescent="0.25">
      <c r="B93" t="s">
        <v>2496</v>
      </c>
      <c r="C93">
        <v>2025</v>
      </c>
      <c r="D93" t="s">
        <v>14</v>
      </c>
      <c r="E93" t="s">
        <v>15</v>
      </c>
      <c r="F93" t="s">
        <v>16</v>
      </c>
      <c r="G93" t="s">
        <v>17</v>
      </c>
      <c r="H93">
        <v>3321</v>
      </c>
      <c r="I93">
        <v>3259468</v>
      </c>
      <c r="J93">
        <v>101.9</v>
      </c>
    </row>
    <row r="94" spans="2:10" x14ac:dyDescent="0.25">
      <c r="B94" t="s">
        <v>2496</v>
      </c>
      <c r="C94">
        <v>2025</v>
      </c>
      <c r="D94" t="s">
        <v>14</v>
      </c>
      <c r="E94" t="s">
        <v>15</v>
      </c>
      <c r="F94" t="s">
        <v>18</v>
      </c>
      <c r="G94" t="s">
        <v>19</v>
      </c>
      <c r="H94">
        <v>4689</v>
      </c>
      <c r="I94">
        <v>2804683</v>
      </c>
      <c r="J94">
        <v>167.2</v>
      </c>
    </row>
    <row r="95" spans="2:10" x14ac:dyDescent="0.25">
      <c r="B95" t="s">
        <v>2496</v>
      </c>
      <c r="C95">
        <v>2025</v>
      </c>
      <c r="D95" t="s">
        <v>14</v>
      </c>
      <c r="E95" t="s">
        <v>15</v>
      </c>
      <c r="F95" t="s">
        <v>20</v>
      </c>
      <c r="G95" t="s">
        <v>21</v>
      </c>
      <c r="H95">
        <v>10542</v>
      </c>
      <c r="I95">
        <v>2841952</v>
      </c>
      <c r="J95">
        <v>370.9</v>
      </c>
    </row>
    <row r="96" spans="2:10" x14ac:dyDescent="0.25">
      <c r="B96" t="s">
        <v>2496</v>
      </c>
      <c r="C96">
        <v>2025</v>
      </c>
      <c r="D96" t="s">
        <v>14</v>
      </c>
      <c r="E96" t="s">
        <v>15</v>
      </c>
      <c r="F96" t="s">
        <v>40</v>
      </c>
      <c r="G96" t="s">
        <v>41</v>
      </c>
      <c r="H96">
        <v>19303</v>
      </c>
      <c r="I96">
        <v>2410319</v>
      </c>
      <c r="J96">
        <v>800.8</v>
      </c>
    </row>
    <row r="97" spans="1:10" x14ac:dyDescent="0.25">
      <c r="B97" t="s">
        <v>2496</v>
      </c>
      <c r="C97">
        <v>2025</v>
      </c>
      <c r="D97" t="s">
        <v>14</v>
      </c>
      <c r="E97" t="s">
        <v>15</v>
      </c>
      <c r="F97" t="s">
        <v>42</v>
      </c>
      <c r="G97" t="s">
        <v>43</v>
      </c>
      <c r="H97">
        <v>24100</v>
      </c>
      <c r="I97">
        <v>1189587</v>
      </c>
      <c r="J97">
        <v>2025.9</v>
      </c>
    </row>
    <row r="98" spans="1:10" x14ac:dyDescent="0.25">
      <c r="A98" t="s">
        <v>22</v>
      </c>
    </row>
    <row r="99" spans="1:10" x14ac:dyDescent="0.25">
      <c r="A99" t="s">
        <v>2497</v>
      </c>
    </row>
    <row r="100" spans="1:10" x14ac:dyDescent="0.25">
      <c r="A100" t="s">
        <v>23</v>
      </c>
    </row>
    <row r="101" spans="1:10" x14ac:dyDescent="0.25">
      <c r="A101" t="s">
        <v>2498</v>
      </c>
    </row>
    <row r="102" spans="1:10" x14ac:dyDescent="0.25">
      <c r="A102" t="s">
        <v>2499</v>
      </c>
    </row>
    <row r="103" spans="1:10" x14ac:dyDescent="0.25">
      <c r="A103" t="s">
        <v>44</v>
      </c>
    </row>
    <row r="104" spans="1:10" x14ac:dyDescent="0.25">
      <c r="A104" t="s">
        <v>2491</v>
      </c>
    </row>
    <row r="105" spans="1:10" x14ac:dyDescent="0.25">
      <c r="A105" t="s">
        <v>24</v>
      </c>
    </row>
    <row r="106" spans="1:10" x14ac:dyDescent="0.25">
      <c r="A106" t="s">
        <v>2492</v>
      </c>
    </row>
    <row r="107" spans="1:10" x14ac:dyDescent="0.25">
      <c r="A107" t="s">
        <v>2493</v>
      </c>
    </row>
    <row r="108" spans="1:10" x14ac:dyDescent="0.25">
      <c r="A108" t="s">
        <v>26</v>
      </c>
    </row>
    <row r="109" spans="1:10" x14ac:dyDescent="0.25">
      <c r="A109" t="s">
        <v>27</v>
      </c>
    </row>
    <row r="110" spans="1:10" x14ac:dyDescent="0.25">
      <c r="A110" t="s">
        <v>22</v>
      </c>
    </row>
    <row r="111" spans="1:10" x14ac:dyDescent="0.25">
      <c r="A111" t="s">
        <v>2500</v>
      </c>
    </row>
    <row r="112" spans="1:10" x14ac:dyDescent="0.25">
      <c r="A112" t="s">
        <v>22</v>
      </c>
    </row>
    <row r="113" spans="1:1" x14ac:dyDescent="0.25">
      <c r="A113" t="s">
        <v>2501</v>
      </c>
    </row>
    <row r="114" spans="1:1" x14ac:dyDescent="0.25">
      <c r="A114" t="s">
        <v>22</v>
      </c>
    </row>
    <row r="115" spans="1:1" x14ac:dyDescent="0.25">
      <c r="A115" t="s">
        <v>28</v>
      </c>
    </row>
    <row r="116" spans="1:1" x14ac:dyDescent="0.25">
      <c r="A116" t="s">
        <v>2502</v>
      </c>
    </row>
    <row r="117" spans="1:1" x14ac:dyDescent="0.25">
      <c r="A117" t="s">
        <v>2503</v>
      </c>
    </row>
    <row r="118" spans="1:1" x14ac:dyDescent="0.25">
      <c r="A118" t="s">
        <v>2504</v>
      </c>
    </row>
    <row r="119" spans="1:1" x14ac:dyDescent="0.25">
      <c r="A119" s="12">
        <v>0.72319444444444447</v>
      </c>
    </row>
    <row r="120" spans="1:1" x14ac:dyDescent="0.25">
      <c r="A120" t="s">
        <v>22</v>
      </c>
    </row>
    <row r="121" spans="1:1" x14ac:dyDescent="0.25">
      <c r="A121" t="s">
        <v>29</v>
      </c>
    </row>
    <row r="122" spans="1:1" x14ac:dyDescent="0.25">
      <c r="A122" t="s">
        <v>30</v>
      </c>
    </row>
    <row r="123" spans="1:1" x14ac:dyDescent="0.25">
      <c r="A123" t="s">
        <v>31</v>
      </c>
    </row>
    <row r="124" spans="1:1" x14ac:dyDescent="0.25">
      <c r="A124" t="s">
        <v>2505</v>
      </c>
    </row>
    <row r="125" spans="1:1" x14ac:dyDescent="0.25">
      <c r="A125" t="s">
        <v>2506</v>
      </c>
    </row>
    <row r="126" spans="1:1" x14ac:dyDescent="0.25">
      <c r="A126" t="s">
        <v>2507</v>
      </c>
    </row>
    <row r="127" spans="1:1" x14ac:dyDescent="0.25">
      <c r="A127" t="s">
        <v>2508</v>
      </c>
    </row>
    <row r="128" spans="1:1" x14ac:dyDescent="0.25">
      <c r="A128" t="s">
        <v>2509</v>
      </c>
    </row>
    <row r="129" spans="1:1" x14ac:dyDescent="0.25">
      <c r="A129" t="s">
        <v>2510</v>
      </c>
    </row>
    <row r="130" spans="1:1" x14ac:dyDescent="0.25">
      <c r="A130" t="s">
        <v>2511</v>
      </c>
    </row>
    <row r="131" spans="1:1" x14ac:dyDescent="0.25">
      <c r="A131" t="s">
        <v>2512</v>
      </c>
    </row>
    <row r="132" spans="1:1" x14ac:dyDescent="0.25">
      <c r="A132" t="s">
        <v>2513</v>
      </c>
    </row>
    <row r="133" spans="1:1" x14ac:dyDescent="0.25">
      <c r="A133" t="s">
        <v>2514</v>
      </c>
    </row>
    <row r="134" spans="1:1" x14ac:dyDescent="0.25">
      <c r="A134" t="s">
        <v>2515</v>
      </c>
    </row>
    <row r="135" spans="1:1" x14ac:dyDescent="0.25">
      <c r="A135" t="s">
        <v>2516</v>
      </c>
    </row>
    <row r="136" spans="1:1" x14ac:dyDescent="0.25">
      <c r="A136" t="s">
        <v>2517</v>
      </c>
    </row>
    <row r="137" spans="1:1" x14ac:dyDescent="0.25">
      <c r="A137" t="s">
        <v>2518</v>
      </c>
    </row>
    <row r="138" spans="1:1" x14ac:dyDescent="0.25">
      <c r="A138" t="s">
        <v>2519</v>
      </c>
    </row>
    <row r="139" spans="1:1" x14ac:dyDescent="0.25">
      <c r="A139" t="s">
        <v>2520</v>
      </c>
    </row>
    <row r="140" spans="1:1" x14ac:dyDescent="0.25">
      <c r="A140" t="s">
        <v>2494</v>
      </c>
    </row>
    <row r="141" spans="1:1" x14ac:dyDescent="0.25">
      <c r="A141" t="s">
        <v>32</v>
      </c>
    </row>
    <row r="142" spans="1:1" x14ac:dyDescent="0.25">
      <c r="A142" t="s">
        <v>33</v>
      </c>
    </row>
    <row r="143" spans="1:1" x14ac:dyDescent="0.25">
      <c r="A143" t="s">
        <v>34</v>
      </c>
    </row>
    <row r="144" spans="1:1" x14ac:dyDescent="0.25">
      <c r="A144" t="s">
        <v>35</v>
      </c>
    </row>
    <row r="145" spans="1:1" x14ac:dyDescent="0.25">
      <c r="A145" t="s">
        <v>36</v>
      </c>
    </row>
    <row r="146" spans="1:1" x14ac:dyDescent="0.25">
      <c r="A146" t="s">
        <v>2521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2A16-9B41-4E7C-94C6-593F1E404547}">
  <dimension ref="A1:F3144"/>
  <sheetViews>
    <sheetView topLeftCell="A663" workbookViewId="0">
      <selection activeCell="B28" sqref="B28"/>
    </sheetView>
  </sheetViews>
  <sheetFormatPr defaultRowHeight="15" x14ac:dyDescent="0.25"/>
  <cols>
    <col min="1" max="1" width="20.85546875" style="10" customWidth="1"/>
    <col min="2" max="2" width="14" style="10" customWidth="1"/>
    <col min="3" max="3" width="51" style="10" customWidth="1"/>
    <col min="4" max="5" width="14" style="11" customWidth="1"/>
    <col min="6" max="6" width="8.85546875" style="3"/>
  </cols>
  <sheetData>
    <row r="1" spans="1:6" ht="18" x14ac:dyDescent="0.25">
      <c r="A1" s="15" t="s">
        <v>45</v>
      </c>
      <c r="B1" s="16"/>
      <c r="C1" s="16"/>
      <c r="D1" s="16"/>
      <c r="E1" s="16"/>
    </row>
    <row r="2" spans="1:6" x14ac:dyDescent="0.25">
      <c r="A2" s="4" t="s">
        <v>46</v>
      </c>
      <c r="B2" s="4" t="s">
        <v>47</v>
      </c>
      <c r="C2" s="4"/>
      <c r="D2" s="5" t="s">
        <v>48</v>
      </c>
      <c r="E2" s="5" t="s">
        <v>49</v>
      </c>
      <c r="F2" s="3" t="s">
        <v>2308</v>
      </c>
    </row>
    <row r="3" spans="1:6" x14ac:dyDescent="0.25">
      <c r="A3" s="6" t="s">
        <v>50</v>
      </c>
      <c r="B3" s="6" t="s">
        <v>51</v>
      </c>
      <c r="C3" s="6" t="str">
        <f>_xlfn.CONCAT(A3,B3)</f>
        <v>AlabamaAutauga</v>
      </c>
      <c r="D3" s="7" t="s">
        <v>52</v>
      </c>
      <c r="E3" s="7" t="s">
        <v>53</v>
      </c>
      <c r="F3" s="3" t="str">
        <f>_xlfn.CONCAT(D3,E3)</f>
        <v>01001</v>
      </c>
    </row>
    <row r="4" spans="1:6" x14ac:dyDescent="0.25">
      <c r="A4" s="8" t="s">
        <v>50</v>
      </c>
      <c r="B4" s="8" t="s">
        <v>54</v>
      </c>
      <c r="C4" s="6" t="str">
        <f t="shared" ref="C4:C67" si="0">_xlfn.CONCAT(A4,B4)</f>
        <v>AlabamaBaldwin</v>
      </c>
      <c r="D4" s="9" t="s">
        <v>52</v>
      </c>
      <c r="E4" s="9" t="s">
        <v>55</v>
      </c>
      <c r="F4" s="3" t="str">
        <f t="shared" ref="F4:F67" si="1">_xlfn.CONCAT(D4,E4)</f>
        <v>01003</v>
      </c>
    </row>
    <row r="5" spans="1:6" x14ac:dyDescent="0.25">
      <c r="A5" s="8" t="s">
        <v>50</v>
      </c>
      <c r="B5" s="8" t="s">
        <v>56</v>
      </c>
      <c r="C5" s="6" t="str">
        <f t="shared" si="0"/>
        <v>AlabamaBarbour</v>
      </c>
      <c r="D5" s="9" t="s">
        <v>52</v>
      </c>
      <c r="E5" s="9" t="s">
        <v>57</v>
      </c>
      <c r="F5" s="3" t="str">
        <f t="shared" si="1"/>
        <v>01005</v>
      </c>
    </row>
    <row r="6" spans="1:6" x14ac:dyDescent="0.25">
      <c r="A6" s="8" t="s">
        <v>50</v>
      </c>
      <c r="B6" s="8" t="s">
        <v>58</v>
      </c>
      <c r="C6" s="6" t="str">
        <f t="shared" si="0"/>
        <v>AlabamaBibb</v>
      </c>
      <c r="D6" s="9" t="s">
        <v>52</v>
      </c>
      <c r="E6" s="9" t="s">
        <v>59</v>
      </c>
      <c r="F6" s="3" t="str">
        <f t="shared" si="1"/>
        <v>01007</v>
      </c>
    </row>
    <row r="7" spans="1:6" x14ac:dyDescent="0.25">
      <c r="A7" s="8" t="s">
        <v>50</v>
      </c>
      <c r="B7" s="8" t="s">
        <v>60</v>
      </c>
      <c r="C7" s="6" t="str">
        <f t="shared" si="0"/>
        <v>AlabamaBlount</v>
      </c>
      <c r="D7" s="9" t="s">
        <v>52</v>
      </c>
      <c r="E7" s="9" t="s">
        <v>61</v>
      </c>
      <c r="F7" s="3" t="str">
        <f t="shared" si="1"/>
        <v>01009</v>
      </c>
    </row>
    <row r="8" spans="1:6" x14ac:dyDescent="0.25">
      <c r="A8" s="8" t="s">
        <v>50</v>
      </c>
      <c r="B8" s="8" t="s">
        <v>62</v>
      </c>
      <c r="C8" s="6" t="str">
        <f t="shared" si="0"/>
        <v>AlabamaBullock</v>
      </c>
      <c r="D8" s="9" t="s">
        <v>52</v>
      </c>
      <c r="E8" s="9" t="s">
        <v>63</v>
      </c>
      <c r="F8" s="3" t="str">
        <f t="shared" si="1"/>
        <v>01011</v>
      </c>
    </row>
    <row r="9" spans="1:6" x14ac:dyDescent="0.25">
      <c r="A9" s="8" t="s">
        <v>50</v>
      </c>
      <c r="B9" s="8" t="s">
        <v>64</v>
      </c>
      <c r="C9" s="6" t="str">
        <f t="shared" si="0"/>
        <v>AlabamaButler</v>
      </c>
      <c r="D9" s="9" t="s">
        <v>52</v>
      </c>
      <c r="E9" s="9" t="s">
        <v>65</v>
      </c>
      <c r="F9" s="3" t="str">
        <f t="shared" si="1"/>
        <v>01013</v>
      </c>
    </row>
    <row r="10" spans="1:6" x14ac:dyDescent="0.25">
      <c r="A10" s="8" t="s">
        <v>50</v>
      </c>
      <c r="B10" s="8" t="s">
        <v>66</v>
      </c>
      <c r="C10" s="6" t="str">
        <f t="shared" si="0"/>
        <v>AlabamaCalhoun</v>
      </c>
      <c r="D10" s="9" t="s">
        <v>52</v>
      </c>
      <c r="E10" s="9" t="s">
        <v>67</v>
      </c>
      <c r="F10" s="3" t="str">
        <f t="shared" si="1"/>
        <v>01015</v>
      </c>
    </row>
    <row r="11" spans="1:6" x14ac:dyDescent="0.25">
      <c r="A11" s="8" t="s">
        <v>50</v>
      </c>
      <c r="B11" s="8" t="s">
        <v>68</v>
      </c>
      <c r="C11" s="6" t="str">
        <f t="shared" si="0"/>
        <v>AlabamaChambers</v>
      </c>
      <c r="D11" s="9" t="s">
        <v>52</v>
      </c>
      <c r="E11" s="9" t="s">
        <v>69</v>
      </c>
      <c r="F11" s="3" t="str">
        <f t="shared" si="1"/>
        <v>01017</v>
      </c>
    </row>
    <row r="12" spans="1:6" x14ac:dyDescent="0.25">
      <c r="A12" s="8" t="s">
        <v>50</v>
      </c>
      <c r="B12" s="8" t="s">
        <v>70</v>
      </c>
      <c r="C12" s="6" t="str">
        <f t="shared" si="0"/>
        <v>AlabamaCherokee</v>
      </c>
      <c r="D12" s="9" t="s">
        <v>52</v>
      </c>
      <c r="E12" s="9" t="s">
        <v>71</v>
      </c>
      <c r="F12" s="3" t="str">
        <f t="shared" si="1"/>
        <v>01019</v>
      </c>
    </row>
    <row r="13" spans="1:6" x14ac:dyDescent="0.25">
      <c r="A13" s="8" t="s">
        <v>50</v>
      </c>
      <c r="B13" s="8" t="s">
        <v>72</v>
      </c>
      <c r="C13" s="6" t="str">
        <f t="shared" si="0"/>
        <v>AlabamaChilton</v>
      </c>
      <c r="D13" s="9" t="s">
        <v>52</v>
      </c>
      <c r="E13" s="9" t="s">
        <v>73</v>
      </c>
      <c r="F13" s="3" t="str">
        <f t="shared" si="1"/>
        <v>01021</v>
      </c>
    </row>
    <row r="14" spans="1:6" x14ac:dyDescent="0.25">
      <c r="A14" s="8" t="s">
        <v>50</v>
      </c>
      <c r="B14" s="8" t="s">
        <v>74</v>
      </c>
      <c r="C14" s="6" t="str">
        <f t="shared" si="0"/>
        <v>AlabamaChoctaw</v>
      </c>
      <c r="D14" s="9" t="s">
        <v>52</v>
      </c>
      <c r="E14" s="9" t="s">
        <v>75</v>
      </c>
      <c r="F14" s="3" t="str">
        <f t="shared" si="1"/>
        <v>01023</v>
      </c>
    </row>
    <row r="15" spans="1:6" x14ac:dyDescent="0.25">
      <c r="A15" s="8" t="s">
        <v>50</v>
      </c>
      <c r="B15" s="8" t="s">
        <v>76</v>
      </c>
      <c r="C15" s="6" t="str">
        <f t="shared" si="0"/>
        <v>AlabamaClarke</v>
      </c>
      <c r="D15" s="9" t="s">
        <v>52</v>
      </c>
      <c r="E15" s="9" t="s">
        <v>77</v>
      </c>
      <c r="F15" s="3" t="str">
        <f t="shared" si="1"/>
        <v>01025</v>
      </c>
    </row>
    <row r="16" spans="1:6" x14ac:dyDescent="0.25">
      <c r="A16" s="8" t="s">
        <v>50</v>
      </c>
      <c r="B16" s="8" t="s">
        <v>78</v>
      </c>
      <c r="C16" s="6" t="str">
        <f t="shared" si="0"/>
        <v>AlabamaClay</v>
      </c>
      <c r="D16" s="9" t="s">
        <v>52</v>
      </c>
      <c r="E16" s="9" t="s">
        <v>79</v>
      </c>
      <c r="F16" s="3" t="str">
        <f t="shared" si="1"/>
        <v>01027</v>
      </c>
    </row>
    <row r="17" spans="1:6" x14ac:dyDescent="0.25">
      <c r="A17" s="8" t="s">
        <v>50</v>
      </c>
      <c r="B17" s="8" t="s">
        <v>80</v>
      </c>
      <c r="C17" s="6" t="str">
        <f t="shared" si="0"/>
        <v>AlabamaCleburne</v>
      </c>
      <c r="D17" s="9" t="s">
        <v>52</v>
      </c>
      <c r="E17" s="9" t="s">
        <v>81</v>
      </c>
      <c r="F17" s="3" t="str">
        <f t="shared" si="1"/>
        <v>01029</v>
      </c>
    </row>
    <row r="18" spans="1:6" x14ac:dyDescent="0.25">
      <c r="A18" s="8" t="s">
        <v>50</v>
      </c>
      <c r="B18" s="8" t="s">
        <v>82</v>
      </c>
      <c r="C18" s="6" t="str">
        <f t="shared" si="0"/>
        <v>AlabamaCoffee</v>
      </c>
      <c r="D18" s="9" t="s">
        <v>52</v>
      </c>
      <c r="E18" s="9" t="s">
        <v>83</v>
      </c>
      <c r="F18" s="3" t="str">
        <f t="shared" si="1"/>
        <v>01031</v>
      </c>
    </row>
    <row r="19" spans="1:6" x14ac:dyDescent="0.25">
      <c r="A19" s="8" t="s">
        <v>50</v>
      </c>
      <c r="B19" s="8" t="s">
        <v>84</v>
      </c>
      <c r="C19" s="6" t="str">
        <f t="shared" si="0"/>
        <v>AlabamaColbert</v>
      </c>
      <c r="D19" s="9" t="s">
        <v>52</v>
      </c>
      <c r="E19" s="9" t="s">
        <v>85</v>
      </c>
      <c r="F19" s="3" t="str">
        <f t="shared" si="1"/>
        <v>01033</v>
      </c>
    </row>
    <row r="20" spans="1:6" x14ac:dyDescent="0.25">
      <c r="A20" s="8" t="s">
        <v>50</v>
      </c>
      <c r="B20" s="8" t="s">
        <v>86</v>
      </c>
      <c r="C20" s="6" t="str">
        <f t="shared" si="0"/>
        <v>AlabamaConecuh</v>
      </c>
      <c r="D20" s="9" t="s">
        <v>52</v>
      </c>
      <c r="E20" s="9" t="s">
        <v>87</v>
      </c>
      <c r="F20" s="3" t="str">
        <f t="shared" si="1"/>
        <v>01035</v>
      </c>
    </row>
    <row r="21" spans="1:6" x14ac:dyDescent="0.25">
      <c r="A21" s="8" t="s">
        <v>50</v>
      </c>
      <c r="B21" s="8" t="s">
        <v>88</v>
      </c>
      <c r="C21" s="6" t="str">
        <f t="shared" si="0"/>
        <v>AlabamaCoosa</v>
      </c>
      <c r="D21" s="9" t="s">
        <v>52</v>
      </c>
      <c r="E21" s="9" t="s">
        <v>89</v>
      </c>
      <c r="F21" s="3" t="str">
        <f t="shared" si="1"/>
        <v>01037</v>
      </c>
    </row>
    <row r="22" spans="1:6" x14ac:dyDescent="0.25">
      <c r="A22" s="8" t="s">
        <v>50</v>
      </c>
      <c r="B22" s="8" t="s">
        <v>90</v>
      </c>
      <c r="C22" s="6" t="str">
        <f t="shared" si="0"/>
        <v>AlabamaCovington</v>
      </c>
      <c r="D22" s="9" t="s">
        <v>52</v>
      </c>
      <c r="E22" s="9" t="s">
        <v>91</v>
      </c>
      <c r="F22" s="3" t="str">
        <f t="shared" si="1"/>
        <v>01039</v>
      </c>
    </row>
    <row r="23" spans="1:6" x14ac:dyDescent="0.25">
      <c r="A23" s="8" t="s">
        <v>50</v>
      </c>
      <c r="B23" s="8" t="s">
        <v>92</v>
      </c>
      <c r="C23" s="6" t="str">
        <f t="shared" si="0"/>
        <v>AlabamaCrenshaw</v>
      </c>
      <c r="D23" s="9" t="s">
        <v>52</v>
      </c>
      <c r="E23" s="9" t="s">
        <v>93</v>
      </c>
      <c r="F23" s="3" t="str">
        <f t="shared" si="1"/>
        <v>01041</v>
      </c>
    </row>
    <row r="24" spans="1:6" x14ac:dyDescent="0.25">
      <c r="A24" s="8" t="s">
        <v>50</v>
      </c>
      <c r="B24" s="8" t="s">
        <v>94</v>
      </c>
      <c r="C24" s="6" t="str">
        <f t="shared" si="0"/>
        <v>AlabamaCullman</v>
      </c>
      <c r="D24" s="9" t="s">
        <v>52</v>
      </c>
      <c r="E24" s="9" t="s">
        <v>95</v>
      </c>
      <c r="F24" s="3" t="str">
        <f t="shared" si="1"/>
        <v>01043</v>
      </c>
    </row>
    <row r="25" spans="1:6" x14ac:dyDescent="0.25">
      <c r="A25" s="8" t="s">
        <v>50</v>
      </c>
      <c r="B25" s="8" t="s">
        <v>96</v>
      </c>
      <c r="C25" s="6" t="str">
        <f t="shared" si="0"/>
        <v>AlabamaDale</v>
      </c>
      <c r="D25" s="9" t="s">
        <v>52</v>
      </c>
      <c r="E25" s="9" t="s">
        <v>97</v>
      </c>
      <c r="F25" s="3" t="str">
        <f t="shared" si="1"/>
        <v>01045</v>
      </c>
    </row>
    <row r="26" spans="1:6" x14ac:dyDescent="0.25">
      <c r="A26" s="8" t="s">
        <v>50</v>
      </c>
      <c r="B26" s="8" t="s">
        <v>98</v>
      </c>
      <c r="C26" s="6" t="str">
        <f t="shared" si="0"/>
        <v>AlabamaDallas</v>
      </c>
      <c r="D26" s="9" t="s">
        <v>52</v>
      </c>
      <c r="E26" s="9" t="s">
        <v>99</v>
      </c>
      <c r="F26" s="3" t="str">
        <f t="shared" si="1"/>
        <v>01047</v>
      </c>
    </row>
    <row r="27" spans="1:6" x14ac:dyDescent="0.25">
      <c r="A27" s="8" t="s">
        <v>50</v>
      </c>
      <c r="B27" s="8" t="s">
        <v>2317</v>
      </c>
      <c r="C27" s="6" t="str">
        <f t="shared" si="0"/>
        <v>AlabamaDeKalb</v>
      </c>
      <c r="D27" s="9" t="s">
        <v>52</v>
      </c>
      <c r="E27" s="9" t="s">
        <v>101</v>
      </c>
      <c r="F27" s="3" t="str">
        <f t="shared" si="1"/>
        <v>01049</v>
      </c>
    </row>
    <row r="28" spans="1:6" x14ac:dyDescent="0.25">
      <c r="A28" s="8" t="s">
        <v>50</v>
      </c>
      <c r="B28" s="8" t="s">
        <v>102</v>
      </c>
      <c r="C28" s="6" t="str">
        <f t="shared" si="0"/>
        <v>AlabamaElmore</v>
      </c>
      <c r="D28" s="9" t="s">
        <v>52</v>
      </c>
      <c r="E28" s="9" t="s">
        <v>103</v>
      </c>
      <c r="F28" s="3" t="str">
        <f t="shared" si="1"/>
        <v>01051</v>
      </c>
    </row>
    <row r="29" spans="1:6" x14ac:dyDescent="0.25">
      <c r="A29" s="8" t="s">
        <v>50</v>
      </c>
      <c r="B29" s="8" t="s">
        <v>104</v>
      </c>
      <c r="C29" s="6" t="str">
        <f t="shared" si="0"/>
        <v>AlabamaEscambia</v>
      </c>
      <c r="D29" s="9" t="s">
        <v>52</v>
      </c>
      <c r="E29" s="9" t="s">
        <v>105</v>
      </c>
      <c r="F29" s="3" t="str">
        <f t="shared" si="1"/>
        <v>01053</v>
      </c>
    </row>
    <row r="30" spans="1:6" x14ac:dyDescent="0.25">
      <c r="A30" s="8" t="s">
        <v>50</v>
      </c>
      <c r="B30" s="8" t="s">
        <v>106</v>
      </c>
      <c r="C30" s="6" t="str">
        <f t="shared" si="0"/>
        <v>AlabamaEtowah</v>
      </c>
      <c r="D30" s="9" t="s">
        <v>52</v>
      </c>
      <c r="E30" s="9" t="s">
        <v>107</v>
      </c>
      <c r="F30" s="3" t="str">
        <f t="shared" si="1"/>
        <v>01055</v>
      </c>
    </row>
    <row r="31" spans="1:6" x14ac:dyDescent="0.25">
      <c r="A31" s="8" t="s">
        <v>50</v>
      </c>
      <c r="B31" s="8" t="s">
        <v>108</v>
      </c>
      <c r="C31" s="6" t="str">
        <f t="shared" si="0"/>
        <v>AlabamaFayette</v>
      </c>
      <c r="D31" s="9" t="s">
        <v>52</v>
      </c>
      <c r="E31" s="9" t="s">
        <v>109</v>
      </c>
      <c r="F31" s="3" t="str">
        <f t="shared" si="1"/>
        <v>01057</v>
      </c>
    </row>
    <row r="32" spans="1:6" x14ac:dyDescent="0.25">
      <c r="A32" s="8" t="s">
        <v>50</v>
      </c>
      <c r="B32" s="8" t="s">
        <v>110</v>
      </c>
      <c r="C32" s="6" t="str">
        <f t="shared" si="0"/>
        <v>AlabamaFranklin</v>
      </c>
      <c r="D32" s="9" t="s">
        <v>52</v>
      </c>
      <c r="E32" s="9" t="s">
        <v>111</v>
      </c>
      <c r="F32" s="3" t="str">
        <f t="shared" si="1"/>
        <v>01059</v>
      </c>
    </row>
    <row r="33" spans="1:6" x14ac:dyDescent="0.25">
      <c r="A33" s="8" t="s">
        <v>50</v>
      </c>
      <c r="B33" s="8" t="s">
        <v>112</v>
      </c>
      <c r="C33" s="6" t="str">
        <f t="shared" si="0"/>
        <v>AlabamaGeneva</v>
      </c>
      <c r="D33" s="9" t="s">
        <v>52</v>
      </c>
      <c r="E33" s="9" t="s">
        <v>113</v>
      </c>
      <c r="F33" s="3" t="str">
        <f t="shared" si="1"/>
        <v>01061</v>
      </c>
    </row>
    <row r="34" spans="1:6" x14ac:dyDescent="0.25">
      <c r="A34" s="8" t="s">
        <v>50</v>
      </c>
      <c r="B34" s="8" t="s">
        <v>114</v>
      </c>
      <c r="C34" s="6" t="str">
        <f t="shared" si="0"/>
        <v>AlabamaGreene</v>
      </c>
      <c r="D34" s="9" t="s">
        <v>52</v>
      </c>
      <c r="E34" s="9" t="s">
        <v>115</v>
      </c>
      <c r="F34" s="3" t="str">
        <f t="shared" si="1"/>
        <v>01063</v>
      </c>
    </row>
    <row r="35" spans="1:6" x14ac:dyDescent="0.25">
      <c r="A35" s="8" t="s">
        <v>50</v>
      </c>
      <c r="B35" s="8" t="s">
        <v>116</v>
      </c>
      <c r="C35" s="6" t="str">
        <f t="shared" si="0"/>
        <v>AlabamaHale</v>
      </c>
      <c r="D35" s="9" t="s">
        <v>52</v>
      </c>
      <c r="E35" s="9" t="s">
        <v>117</v>
      </c>
      <c r="F35" s="3" t="str">
        <f t="shared" si="1"/>
        <v>01065</v>
      </c>
    </row>
    <row r="36" spans="1:6" x14ac:dyDescent="0.25">
      <c r="A36" s="8" t="s">
        <v>50</v>
      </c>
      <c r="B36" s="8" t="s">
        <v>118</v>
      </c>
      <c r="C36" s="6" t="str">
        <f t="shared" si="0"/>
        <v>AlabamaHenry</v>
      </c>
      <c r="D36" s="9" t="s">
        <v>52</v>
      </c>
      <c r="E36" s="9" t="s">
        <v>119</v>
      </c>
      <c r="F36" s="3" t="str">
        <f t="shared" si="1"/>
        <v>01067</v>
      </c>
    </row>
    <row r="37" spans="1:6" x14ac:dyDescent="0.25">
      <c r="A37" s="8" t="s">
        <v>50</v>
      </c>
      <c r="B37" s="8" t="s">
        <v>120</v>
      </c>
      <c r="C37" s="6" t="str">
        <f t="shared" si="0"/>
        <v>AlabamaHouston</v>
      </c>
      <c r="D37" s="9" t="s">
        <v>52</v>
      </c>
      <c r="E37" s="9" t="s">
        <v>121</v>
      </c>
      <c r="F37" s="3" t="str">
        <f t="shared" si="1"/>
        <v>01069</v>
      </c>
    </row>
    <row r="38" spans="1:6" x14ac:dyDescent="0.25">
      <c r="A38" s="8" t="s">
        <v>50</v>
      </c>
      <c r="B38" s="8" t="s">
        <v>122</v>
      </c>
      <c r="C38" s="6" t="str">
        <f t="shared" si="0"/>
        <v>AlabamaJackson</v>
      </c>
      <c r="D38" s="9" t="s">
        <v>52</v>
      </c>
      <c r="E38" s="9" t="s">
        <v>123</v>
      </c>
      <c r="F38" s="3" t="str">
        <f t="shared" si="1"/>
        <v>01071</v>
      </c>
    </row>
    <row r="39" spans="1:6" x14ac:dyDescent="0.25">
      <c r="A39" s="8" t="s">
        <v>50</v>
      </c>
      <c r="B39" s="8" t="s">
        <v>124</v>
      </c>
      <c r="C39" s="6" t="str">
        <f t="shared" si="0"/>
        <v>AlabamaJefferson</v>
      </c>
      <c r="D39" s="9" t="s">
        <v>52</v>
      </c>
      <c r="E39" s="9" t="s">
        <v>125</v>
      </c>
      <c r="F39" s="3" t="str">
        <f t="shared" si="1"/>
        <v>01073</v>
      </c>
    </row>
    <row r="40" spans="1:6" x14ac:dyDescent="0.25">
      <c r="A40" s="8" t="s">
        <v>50</v>
      </c>
      <c r="B40" s="8" t="s">
        <v>126</v>
      </c>
      <c r="C40" s="6" t="str">
        <f t="shared" si="0"/>
        <v>AlabamaLamar</v>
      </c>
      <c r="D40" s="9" t="s">
        <v>52</v>
      </c>
      <c r="E40" s="9" t="s">
        <v>127</v>
      </c>
      <c r="F40" s="3" t="str">
        <f t="shared" si="1"/>
        <v>01075</v>
      </c>
    </row>
    <row r="41" spans="1:6" x14ac:dyDescent="0.25">
      <c r="A41" s="8" t="s">
        <v>50</v>
      </c>
      <c r="B41" s="8" t="s">
        <v>128</v>
      </c>
      <c r="C41" s="6" t="str">
        <f t="shared" si="0"/>
        <v>AlabamaLauderdale</v>
      </c>
      <c r="D41" s="9" t="s">
        <v>52</v>
      </c>
      <c r="E41" s="9" t="s">
        <v>129</v>
      </c>
      <c r="F41" s="3" t="str">
        <f t="shared" si="1"/>
        <v>01077</v>
      </c>
    </row>
    <row r="42" spans="1:6" x14ac:dyDescent="0.25">
      <c r="A42" s="8" t="s">
        <v>50</v>
      </c>
      <c r="B42" s="8" t="s">
        <v>130</v>
      </c>
      <c r="C42" s="6" t="str">
        <f t="shared" si="0"/>
        <v>AlabamaLawrence</v>
      </c>
      <c r="D42" s="9" t="s">
        <v>52</v>
      </c>
      <c r="E42" s="9" t="s">
        <v>131</v>
      </c>
      <c r="F42" s="3" t="str">
        <f t="shared" si="1"/>
        <v>01079</v>
      </c>
    </row>
    <row r="43" spans="1:6" x14ac:dyDescent="0.25">
      <c r="A43" s="8" t="s">
        <v>50</v>
      </c>
      <c r="B43" s="8" t="s">
        <v>132</v>
      </c>
      <c r="C43" s="6" t="str">
        <f t="shared" si="0"/>
        <v>AlabamaLee</v>
      </c>
      <c r="D43" s="9" t="s">
        <v>52</v>
      </c>
      <c r="E43" s="9" t="s">
        <v>133</v>
      </c>
      <c r="F43" s="3" t="str">
        <f t="shared" si="1"/>
        <v>01081</v>
      </c>
    </row>
    <row r="44" spans="1:6" x14ac:dyDescent="0.25">
      <c r="A44" s="8" t="s">
        <v>50</v>
      </c>
      <c r="B44" s="8" t="s">
        <v>134</v>
      </c>
      <c r="C44" s="6" t="str">
        <f t="shared" si="0"/>
        <v>AlabamaLimestone</v>
      </c>
      <c r="D44" s="9" t="s">
        <v>52</v>
      </c>
      <c r="E44" s="9" t="s">
        <v>135</v>
      </c>
      <c r="F44" s="3" t="str">
        <f t="shared" si="1"/>
        <v>01083</v>
      </c>
    </row>
    <row r="45" spans="1:6" x14ac:dyDescent="0.25">
      <c r="A45" s="8" t="s">
        <v>50</v>
      </c>
      <c r="B45" s="8" t="s">
        <v>136</v>
      </c>
      <c r="C45" s="6" t="str">
        <f t="shared" si="0"/>
        <v>AlabamaLowndes</v>
      </c>
      <c r="D45" s="9" t="s">
        <v>52</v>
      </c>
      <c r="E45" s="9" t="s">
        <v>137</v>
      </c>
      <c r="F45" s="3" t="str">
        <f t="shared" si="1"/>
        <v>01085</v>
      </c>
    </row>
    <row r="46" spans="1:6" x14ac:dyDescent="0.25">
      <c r="A46" s="8" t="s">
        <v>50</v>
      </c>
      <c r="B46" s="8" t="s">
        <v>138</v>
      </c>
      <c r="C46" s="6" t="str">
        <f t="shared" si="0"/>
        <v>AlabamaMacon</v>
      </c>
      <c r="D46" s="9" t="s">
        <v>52</v>
      </c>
      <c r="E46" s="9" t="s">
        <v>139</v>
      </c>
      <c r="F46" s="3" t="str">
        <f t="shared" si="1"/>
        <v>01087</v>
      </c>
    </row>
    <row r="47" spans="1:6" x14ac:dyDescent="0.25">
      <c r="A47" s="8" t="s">
        <v>50</v>
      </c>
      <c r="B47" s="8" t="s">
        <v>140</v>
      </c>
      <c r="C47" s="6" t="str">
        <f t="shared" si="0"/>
        <v>AlabamaMadison</v>
      </c>
      <c r="D47" s="9" t="s">
        <v>52</v>
      </c>
      <c r="E47" s="9" t="s">
        <v>141</v>
      </c>
      <c r="F47" s="3" t="str">
        <f t="shared" si="1"/>
        <v>01089</v>
      </c>
    </row>
    <row r="48" spans="1:6" x14ac:dyDescent="0.25">
      <c r="A48" s="8" t="s">
        <v>50</v>
      </c>
      <c r="B48" s="8" t="s">
        <v>142</v>
      </c>
      <c r="C48" s="6" t="str">
        <f t="shared" si="0"/>
        <v>AlabamaMarengo</v>
      </c>
      <c r="D48" s="9" t="s">
        <v>52</v>
      </c>
      <c r="E48" s="9" t="s">
        <v>143</v>
      </c>
      <c r="F48" s="3" t="str">
        <f t="shared" si="1"/>
        <v>01091</v>
      </c>
    </row>
    <row r="49" spans="1:6" x14ac:dyDescent="0.25">
      <c r="A49" s="8" t="s">
        <v>50</v>
      </c>
      <c r="B49" s="8" t="s">
        <v>144</v>
      </c>
      <c r="C49" s="6" t="str">
        <f t="shared" si="0"/>
        <v>AlabamaMarion</v>
      </c>
      <c r="D49" s="9" t="s">
        <v>52</v>
      </c>
      <c r="E49" s="9" t="s">
        <v>145</v>
      </c>
      <c r="F49" s="3" t="str">
        <f t="shared" si="1"/>
        <v>01093</v>
      </c>
    </row>
    <row r="50" spans="1:6" x14ac:dyDescent="0.25">
      <c r="A50" s="8" t="s">
        <v>50</v>
      </c>
      <c r="B50" s="8" t="s">
        <v>146</v>
      </c>
      <c r="C50" s="6" t="str">
        <f t="shared" si="0"/>
        <v>AlabamaMarshall</v>
      </c>
      <c r="D50" s="9" t="s">
        <v>52</v>
      </c>
      <c r="E50" s="9" t="s">
        <v>147</v>
      </c>
      <c r="F50" s="3" t="str">
        <f t="shared" si="1"/>
        <v>01095</v>
      </c>
    </row>
    <row r="51" spans="1:6" x14ac:dyDescent="0.25">
      <c r="A51" s="8" t="s">
        <v>50</v>
      </c>
      <c r="B51" s="8" t="s">
        <v>148</v>
      </c>
      <c r="C51" s="6" t="str">
        <f t="shared" si="0"/>
        <v>AlabamaMobile</v>
      </c>
      <c r="D51" s="9" t="s">
        <v>52</v>
      </c>
      <c r="E51" s="9" t="s">
        <v>149</v>
      </c>
      <c r="F51" s="3" t="str">
        <f t="shared" si="1"/>
        <v>01097</v>
      </c>
    </row>
    <row r="52" spans="1:6" x14ac:dyDescent="0.25">
      <c r="A52" s="8" t="s">
        <v>50</v>
      </c>
      <c r="B52" s="8" t="s">
        <v>150</v>
      </c>
      <c r="C52" s="6" t="str">
        <f t="shared" si="0"/>
        <v>AlabamaMonroe</v>
      </c>
      <c r="D52" s="9" t="s">
        <v>52</v>
      </c>
      <c r="E52" s="9" t="s">
        <v>151</v>
      </c>
      <c r="F52" s="3" t="str">
        <f t="shared" si="1"/>
        <v>01099</v>
      </c>
    </row>
    <row r="53" spans="1:6" ht="29.25" x14ac:dyDescent="0.25">
      <c r="A53" s="8" t="s">
        <v>50</v>
      </c>
      <c r="B53" s="8" t="s">
        <v>152</v>
      </c>
      <c r="C53" s="6" t="str">
        <f t="shared" si="0"/>
        <v>AlabamaMontgomery</v>
      </c>
      <c r="D53" s="9" t="s">
        <v>52</v>
      </c>
      <c r="E53" s="9" t="s">
        <v>153</v>
      </c>
      <c r="F53" s="3" t="str">
        <f t="shared" si="1"/>
        <v>01101</v>
      </c>
    </row>
    <row r="54" spans="1:6" x14ac:dyDescent="0.25">
      <c r="A54" s="8" t="s">
        <v>50</v>
      </c>
      <c r="B54" s="8" t="s">
        <v>154</v>
      </c>
      <c r="C54" s="6" t="str">
        <f t="shared" si="0"/>
        <v>AlabamaMorgan</v>
      </c>
      <c r="D54" s="9" t="s">
        <v>52</v>
      </c>
      <c r="E54" s="9" t="s">
        <v>155</v>
      </c>
      <c r="F54" s="3" t="str">
        <f t="shared" si="1"/>
        <v>01103</v>
      </c>
    </row>
    <row r="55" spans="1:6" x14ac:dyDescent="0.25">
      <c r="A55" s="8" t="s">
        <v>50</v>
      </c>
      <c r="B55" s="8" t="s">
        <v>156</v>
      </c>
      <c r="C55" s="6" t="str">
        <f t="shared" si="0"/>
        <v>AlabamaPerry</v>
      </c>
      <c r="D55" s="9" t="s">
        <v>52</v>
      </c>
      <c r="E55" s="9" t="s">
        <v>157</v>
      </c>
      <c r="F55" s="3" t="str">
        <f t="shared" si="1"/>
        <v>01105</v>
      </c>
    </row>
    <row r="56" spans="1:6" x14ac:dyDescent="0.25">
      <c r="A56" s="8" t="s">
        <v>50</v>
      </c>
      <c r="B56" s="8" t="s">
        <v>158</v>
      </c>
      <c r="C56" s="6" t="str">
        <f t="shared" si="0"/>
        <v>AlabamaPickens</v>
      </c>
      <c r="D56" s="9" t="s">
        <v>52</v>
      </c>
      <c r="E56" s="9" t="s">
        <v>159</v>
      </c>
      <c r="F56" s="3" t="str">
        <f t="shared" si="1"/>
        <v>01107</v>
      </c>
    </row>
    <row r="57" spans="1:6" x14ac:dyDescent="0.25">
      <c r="A57" s="8" t="s">
        <v>50</v>
      </c>
      <c r="B57" s="8" t="s">
        <v>160</v>
      </c>
      <c r="C57" s="6" t="str">
        <f t="shared" si="0"/>
        <v>AlabamaPike</v>
      </c>
      <c r="D57" s="9" t="s">
        <v>52</v>
      </c>
      <c r="E57" s="9" t="s">
        <v>161</v>
      </c>
      <c r="F57" s="3" t="str">
        <f t="shared" si="1"/>
        <v>01109</v>
      </c>
    </row>
    <row r="58" spans="1:6" x14ac:dyDescent="0.25">
      <c r="A58" s="8" t="s">
        <v>50</v>
      </c>
      <c r="B58" s="8" t="s">
        <v>162</v>
      </c>
      <c r="C58" s="6" t="str">
        <f t="shared" si="0"/>
        <v>AlabamaRandolph</v>
      </c>
      <c r="D58" s="9" t="s">
        <v>52</v>
      </c>
      <c r="E58" s="9" t="s">
        <v>163</v>
      </c>
      <c r="F58" s="3" t="str">
        <f t="shared" si="1"/>
        <v>01111</v>
      </c>
    </row>
    <row r="59" spans="1:6" x14ac:dyDescent="0.25">
      <c r="A59" s="8" t="s">
        <v>50</v>
      </c>
      <c r="B59" s="8" t="s">
        <v>164</v>
      </c>
      <c r="C59" s="6" t="str">
        <f t="shared" si="0"/>
        <v>AlabamaRussell</v>
      </c>
      <c r="D59" s="9" t="s">
        <v>52</v>
      </c>
      <c r="E59" s="9" t="s">
        <v>165</v>
      </c>
      <c r="F59" s="3" t="str">
        <f t="shared" si="1"/>
        <v>01113</v>
      </c>
    </row>
    <row r="60" spans="1:6" x14ac:dyDescent="0.25">
      <c r="A60" s="8" t="s">
        <v>50</v>
      </c>
      <c r="B60" s="8" t="s">
        <v>166</v>
      </c>
      <c r="C60" s="6" t="str">
        <f t="shared" si="0"/>
        <v>AlabamaSt Clair</v>
      </c>
      <c r="D60" s="9" t="s">
        <v>52</v>
      </c>
      <c r="E60" s="9" t="s">
        <v>167</v>
      </c>
      <c r="F60" s="3" t="str">
        <f t="shared" si="1"/>
        <v>01115</v>
      </c>
    </row>
    <row r="61" spans="1:6" x14ac:dyDescent="0.25">
      <c r="A61" s="8" t="s">
        <v>50</v>
      </c>
      <c r="B61" s="8" t="s">
        <v>168</v>
      </c>
      <c r="C61" s="6" t="str">
        <f t="shared" si="0"/>
        <v>AlabamaShelby</v>
      </c>
      <c r="D61" s="9" t="s">
        <v>52</v>
      </c>
      <c r="E61" s="9" t="s">
        <v>169</v>
      </c>
      <c r="F61" s="3" t="str">
        <f t="shared" si="1"/>
        <v>01117</v>
      </c>
    </row>
    <row r="62" spans="1:6" x14ac:dyDescent="0.25">
      <c r="A62" s="8" t="s">
        <v>50</v>
      </c>
      <c r="B62" s="8" t="s">
        <v>170</v>
      </c>
      <c r="C62" s="6" t="str">
        <f t="shared" si="0"/>
        <v>AlabamaSumter</v>
      </c>
      <c r="D62" s="9" t="s">
        <v>52</v>
      </c>
      <c r="E62" s="9" t="s">
        <v>171</v>
      </c>
      <c r="F62" s="3" t="str">
        <f t="shared" si="1"/>
        <v>01119</v>
      </c>
    </row>
    <row r="63" spans="1:6" x14ac:dyDescent="0.25">
      <c r="A63" s="8" t="s">
        <v>50</v>
      </c>
      <c r="B63" s="8" t="s">
        <v>172</v>
      </c>
      <c r="C63" s="6" t="str">
        <f t="shared" si="0"/>
        <v>AlabamaTalladega</v>
      </c>
      <c r="D63" s="9" t="s">
        <v>52</v>
      </c>
      <c r="E63" s="9" t="s">
        <v>173</v>
      </c>
      <c r="F63" s="3" t="str">
        <f t="shared" si="1"/>
        <v>01121</v>
      </c>
    </row>
    <row r="64" spans="1:6" x14ac:dyDescent="0.25">
      <c r="A64" s="8" t="s">
        <v>50</v>
      </c>
      <c r="B64" s="8" t="s">
        <v>174</v>
      </c>
      <c r="C64" s="6" t="str">
        <f t="shared" si="0"/>
        <v>AlabamaTallapoosa</v>
      </c>
      <c r="D64" s="9" t="s">
        <v>52</v>
      </c>
      <c r="E64" s="9" t="s">
        <v>175</v>
      </c>
      <c r="F64" s="3" t="str">
        <f t="shared" si="1"/>
        <v>01123</v>
      </c>
    </row>
    <row r="65" spans="1:6" x14ac:dyDescent="0.25">
      <c r="A65" s="8" t="s">
        <v>50</v>
      </c>
      <c r="B65" s="8" t="s">
        <v>176</v>
      </c>
      <c r="C65" s="6" t="str">
        <f t="shared" si="0"/>
        <v>AlabamaTuscaloosa</v>
      </c>
      <c r="D65" s="9" t="s">
        <v>52</v>
      </c>
      <c r="E65" s="9" t="s">
        <v>177</v>
      </c>
      <c r="F65" s="3" t="str">
        <f t="shared" si="1"/>
        <v>01125</v>
      </c>
    </row>
    <row r="66" spans="1:6" x14ac:dyDescent="0.25">
      <c r="A66" s="8" t="s">
        <v>50</v>
      </c>
      <c r="B66" s="8" t="s">
        <v>178</v>
      </c>
      <c r="C66" s="6" t="str">
        <f t="shared" si="0"/>
        <v>AlabamaWalker</v>
      </c>
      <c r="D66" s="9" t="s">
        <v>52</v>
      </c>
      <c r="E66" s="9" t="s">
        <v>179</v>
      </c>
      <c r="F66" s="3" t="str">
        <f t="shared" si="1"/>
        <v>01127</v>
      </c>
    </row>
    <row r="67" spans="1:6" x14ac:dyDescent="0.25">
      <c r="A67" s="8" t="s">
        <v>50</v>
      </c>
      <c r="B67" s="8" t="s">
        <v>180</v>
      </c>
      <c r="C67" s="6" t="str">
        <f t="shared" si="0"/>
        <v>AlabamaWashington</v>
      </c>
      <c r="D67" s="9" t="s">
        <v>52</v>
      </c>
      <c r="E67" s="9" t="s">
        <v>181</v>
      </c>
      <c r="F67" s="3" t="str">
        <f t="shared" si="1"/>
        <v>01129</v>
      </c>
    </row>
    <row r="68" spans="1:6" x14ac:dyDescent="0.25">
      <c r="A68" s="8" t="s">
        <v>50</v>
      </c>
      <c r="B68" s="8" t="s">
        <v>182</v>
      </c>
      <c r="C68" s="6" t="str">
        <f t="shared" ref="C68:C131" si="2">_xlfn.CONCAT(A68,B68)</f>
        <v>AlabamaWilcox</v>
      </c>
      <c r="D68" s="9" t="s">
        <v>52</v>
      </c>
      <c r="E68" s="9" t="s">
        <v>183</v>
      </c>
      <c r="F68" s="3" t="str">
        <f t="shared" ref="F68:F131" si="3">_xlfn.CONCAT(D68,E68)</f>
        <v>01131</v>
      </c>
    </row>
    <row r="69" spans="1:6" x14ac:dyDescent="0.25">
      <c r="A69" s="8" t="s">
        <v>50</v>
      </c>
      <c r="B69" s="8" t="s">
        <v>184</v>
      </c>
      <c r="C69" s="6" t="str">
        <f t="shared" si="2"/>
        <v>AlabamaWinston</v>
      </c>
      <c r="D69" s="9" t="s">
        <v>52</v>
      </c>
      <c r="E69" s="9" t="s">
        <v>185</v>
      </c>
      <c r="F69" s="3" t="str">
        <f t="shared" si="3"/>
        <v>01133</v>
      </c>
    </row>
    <row r="70" spans="1:6" ht="29.25" x14ac:dyDescent="0.25">
      <c r="A70" s="8" t="s">
        <v>186</v>
      </c>
      <c r="B70" s="8" t="s">
        <v>187</v>
      </c>
      <c r="C70" s="6" t="str">
        <f t="shared" si="2"/>
        <v>AlaskaAleutians East</v>
      </c>
      <c r="D70" s="9" t="s">
        <v>188</v>
      </c>
      <c r="E70" s="9" t="s">
        <v>65</v>
      </c>
      <c r="F70" s="3" t="str">
        <f t="shared" si="3"/>
        <v>02013</v>
      </c>
    </row>
    <row r="71" spans="1:6" ht="29.25" x14ac:dyDescent="0.25">
      <c r="A71" s="8" t="s">
        <v>186</v>
      </c>
      <c r="B71" s="8" t="s">
        <v>189</v>
      </c>
      <c r="C71" s="6" t="str">
        <f t="shared" si="2"/>
        <v>AlaskaAleutians West</v>
      </c>
      <c r="D71" s="9" t="s">
        <v>188</v>
      </c>
      <c r="E71" s="9" t="s">
        <v>190</v>
      </c>
      <c r="F71" s="3" t="str">
        <f t="shared" si="3"/>
        <v>02016</v>
      </c>
    </row>
    <row r="72" spans="1:6" x14ac:dyDescent="0.25">
      <c r="A72" s="8" t="s">
        <v>186</v>
      </c>
      <c r="B72" s="8" t="s">
        <v>191</v>
      </c>
      <c r="C72" s="6" t="str">
        <f t="shared" si="2"/>
        <v>AlaskaAnchorage</v>
      </c>
      <c r="D72" s="9" t="s">
        <v>188</v>
      </c>
      <c r="E72" s="9" t="s">
        <v>192</v>
      </c>
      <c r="F72" s="3" t="str">
        <f t="shared" si="3"/>
        <v>02020</v>
      </c>
    </row>
    <row r="73" spans="1:6" x14ac:dyDescent="0.25">
      <c r="A73" s="8" t="s">
        <v>186</v>
      </c>
      <c r="B73" s="8" t="s">
        <v>193</v>
      </c>
      <c r="C73" s="6" t="str">
        <f t="shared" si="2"/>
        <v>AlaskaBethel</v>
      </c>
      <c r="D73" s="9" t="s">
        <v>188</v>
      </c>
      <c r="E73" s="9" t="s">
        <v>194</v>
      </c>
      <c r="F73" s="3" t="str">
        <f t="shared" si="3"/>
        <v>02050</v>
      </c>
    </row>
    <row r="74" spans="1:6" x14ac:dyDescent="0.25">
      <c r="A74" s="8" t="s">
        <v>186</v>
      </c>
      <c r="B74" s="8" t="s">
        <v>195</v>
      </c>
      <c r="C74" s="6" t="str">
        <f t="shared" si="2"/>
        <v>AlaskaBristol Bay</v>
      </c>
      <c r="D74" s="9" t="s">
        <v>188</v>
      </c>
      <c r="E74" s="9" t="s">
        <v>196</v>
      </c>
      <c r="F74" s="3" t="str">
        <f t="shared" si="3"/>
        <v>02060</v>
      </c>
    </row>
    <row r="75" spans="1:6" x14ac:dyDescent="0.25">
      <c r="A75" s="8" t="s">
        <v>186</v>
      </c>
      <c r="B75" s="8" t="s">
        <v>197</v>
      </c>
      <c r="C75" s="6" t="str">
        <f t="shared" si="2"/>
        <v>AlaskaDenali</v>
      </c>
      <c r="D75" s="9" t="s">
        <v>188</v>
      </c>
      <c r="E75" s="9" t="s">
        <v>198</v>
      </c>
      <c r="F75" s="3" t="str">
        <f t="shared" si="3"/>
        <v>02068</v>
      </c>
    </row>
    <row r="76" spans="1:6" x14ac:dyDescent="0.25">
      <c r="A76" s="8" t="s">
        <v>186</v>
      </c>
      <c r="B76" s="8" t="s">
        <v>199</v>
      </c>
      <c r="C76" s="6" t="str">
        <f t="shared" si="2"/>
        <v>AlaskaDillingham</v>
      </c>
      <c r="D76" s="9" t="s">
        <v>188</v>
      </c>
      <c r="E76" s="9" t="s">
        <v>200</v>
      </c>
      <c r="F76" s="3" t="str">
        <f t="shared" si="3"/>
        <v>02070</v>
      </c>
    </row>
    <row r="77" spans="1:6" ht="29.25" x14ac:dyDescent="0.25">
      <c r="A77" s="8" t="s">
        <v>186</v>
      </c>
      <c r="B77" s="8" t="s">
        <v>201</v>
      </c>
      <c r="C77" s="6" t="str">
        <f t="shared" si="2"/>
        <v>AlaskaFairbanks North Star</v>
      </c>
      <c r="D77" s="9" t="s">
        <v>188</v>
      </c>
      <c r="E77" s="9" t="s">
        <v>202</v>
      </c>
      <c r="F77" s="3" t="str">
        <f t="shared" si="3"/>
        <v>02090</v>
      </c>
    </row>
    <row r="78" spans="1:6" x14ac:dyDescent="0.25">
      <c r="A78" s="8" t="s">
        <v>186</v>
      </c>
      <c r="B78" s="8" t="s">
        <v>203</v>
      </c>
      <c r="C78" s="6" t="str">
        <f t="shared" si="2"/>
        <v>AlaskaHaines</v>
      </c>
      <c r="D78" s="9" t="s">
        <v>188</v>
      </c>
      <c r="E78" s="9" t="s">
        <v>204</v>
      </c>
      <c r="F78" s="3" t="str">
        <f t="shared" si="3"/>
        <v>02100</v>
      </c>
    </row>
    <row r="79" spans="1:6" x14ac:dyDescent="0.25">
      <c r="A79" s="8" t="s">
        <v>186</v>
      </c>
      <c r="B79" s="8" t="s">
        <v>205</v>
      </c>
      <c r="C79" s="6" t="str">
        <f t="shared" si="2"/>
        <v>AlaskaJuneau</v>
      </c>
      <c r="D79" s="9" t="s">
        <v>188</v>
      </c>
      <c r="E79" s="9" t="s">
        <v>206</v>
      </c>
      <c r="F79" s="3" t="str">
        <f t="shared" si="3"/>
        <v>02110</v>
      </c>
    </row>
    <row r="80" spans="1:6" ht="29.25" x14ac:dyDescent="0.25">
      <c r="A80" s="8" t="s">
        <v>186</v>
      </c>
      <c r="B80" s="8" t="s">
        <v>207</v>
      </c>
      <c r="C80" s="6" t="str">
        <f t="shared" si="2"/>
        <v>AlaskaKenai Peninsula</v>
      </c>
      <c r="D80" s="9" t="s">
        <v>188</v>
      </c>
      <c r="E80" s="9" t="s">
        <v>208</v>
      </c>
      <c r="F80" s="3" t="str">
        <f t="shared" si="3"/>
        <v>02122</v>
      </c>
    </row>
    <row r="81" spans="1:6" ht="29.25" x14ac:dyDescent="0.25">
      <c r="A81" s="8" t="s">
        <v>186</v>
      </c>
      <c r="B81" s="8" t="s">
        <v>209</v>
      </c>
      <c r="C81" s="6" t="str">
        <f t="shared" si="2"/>
        <v>AlaskaKetchikan Gateway</v>
      </c>
      <c r="D81" s="9" t="s">
        <v>188</v>
      </c>
      <c r="E81" s="9" t="s">
        <v>210</v>
      </c>
      <c r="F81" s="3" t="str">
        <f t="shared" si="3"/>
        <v>02130</v>
      </c>
    </row>
    <row r="82" spans="1:6" ht="29.25" x14ac:dyDescent="0.25">
      <c r="A82" s="8" t="s">
        <v>186</v>
      </c>
      <c r="B82" s="8" t="s">
        <v>211</v>
      </c>
      <c r="C82" s="6" t="str">
        <f t="shared" si="2"/>
        <v>AlaskaKodiak Island</v>
      </c>
      <c r="D82" s="9" t="s">
        <v>188</v>
      </c>
      <c r="E82" s="9" t="s">
        <v>212</v>
      </c>
      <c r="F82" s="3" t="str">
        <f t="shared" si="3"/>
        <v>02150</v>
      </c>
    </row>
    <row r="83" spans="1:6" ht="29.25" x14ac:dyDescent="0.25">
      <c r="A83" s="8" t="s">
        <v>186</v>
      </c>
      <c r="B83" s="8" t="s">
        <v>213</v>
      </c>
      <c r="C83" s="6" t="str">
        <f t="shared" si="2"/>
        <v>AlaskaLake and Peninsula</v>
      </c>
      <c r="D83" s="9" t="s">
        <v>188</v>
      </c>
      <c r="E83" s="9" t="s">
        <v>214</v>
      </c>
      <c r="F83" s="3" t="str">
        <f t="shared" si="3"/>
        <v>02164</v>
      </c>
    </row>
    <row r="84" spans="1:6" ht="29.25" x14ac:dyDescent="0.25">
      <c r="A84" s="8" t="s">
        <v>186</v>
      </c>
      <c r="B84" s="8" t="s">
        <v>215</v>
      </c>
      <c r="C84" s="6" t="str">
        <f t="shared" si="2"/>
        <v>AlaskaMatanuska Susitna</v>
      </c>
      <c r="D84" s="9" t="s">
        <v>188</v>
      </c>
      <c r="E84" s="9" t="s">
        <v>216</v>
      </c>
      <c r="F84" s="3" t="str">
        <f t="shared" si="3"/>
        <v>02170</v>
      </c>
    </row>
    <row r="85" spans="1:6" x14ac:dyDescent="0.25">
      <c r="A85" s="8" t="s">
        <v>186</v>
      </c>
      <c r="B85" s="8" t="s">
        <v>217</v>
      </c>
      <c r="C85" s="6" t="str">
        <f t="shared" si="2"/>
        <v>AlaskaNome</v>
      </c>
      <c r="D85" s="9" t="s">
        <v>188</v>
      </c>
      <c r="E85" s="9" t="s">
        <v>218</v>
      </c>
      <c r="F85" s="3" t="str">
        <f t="shared" si="3"/>
        <v>02180</v>
      </c>
    </row>
    <row r="86" spans="1:6" x14ac:dyDescent="0.25">
      <c r="A86" s="8" t="s">
        <v>186</v>
      </c>
      <c r="B86" s="8" t="s">
        <v>219</v>
      </c>
      <c r="C86" s="6" t="str">
        <f t="shared" si="2"/>
        <v>AlaskaNorth Slope</v>
      </c>
      <c r="D86" s="9" t="s">
        <v>188</v>
      </c>
      <c r="E86" s="9" t="s">
        <v>220</v>
      </c>
      <c r="F86" s="3" t="str">
        <f t="shared" si="3"/>
        <v>02185</v>
      </c>
    </row>
    <row r="87" spans="1:6" ht="29.25" x14ac:dyDescent="0.25">
      <c r="A87" s="8" t="s">
        <v>186</v>
      </c>
      <c r="B87" s="8" t="s">
        <v>221</v>
      </c>
      <c r="C87" s="6" t="str">
        <f t="shared" si="2"/>
        <v>AlaskaNorthwest Arctic</v>
      </c>
      <c r="D87" s="9" t="s">
        <v>188</v>
      </c>
      <c r="E87" s="9" t="s">
        <v>222</v>
      </c>
      <c r="F87" s="3" t="str">
        <f t="shared" si="3"/>
        <v>02188</v>
      </c>
    </row>
    <row r="88" spans="1:6" ht="43.5" x14ac:dyDescent="0.25">
      <c r="A88" s="8" t="s">
        <v>186</v>
      </c>
      <c r="B88" s="8" t="s">
        <v>223</v>
      </c>
      <c r="C88" s="6" t="str">
        <f t="shared" si="2"/>
        <v>AlaskaPrince Wales Ketchikan</v>
      </c>
      <c r="D88" s="9" t="s">
        <v>188</v>
      </c>
      <c r="E88" s="9" t="s">
        <v>224</v>
      </c>
      <c r="F88" s="3" t="str">
        <f t="shared" si="3"/>
        <v>02201</v>
      </c>
    </row>
    <row r="89" spans="1:6" x14ac:dyDescent="0.25">
      <c r="A89" s="8" t="s">
        <v>186</v>
      </c>
      <c r="B89" s="8" t="s">
        <v>225</v>
      </c>
      <c r="C89" s="6" t="str">
        <f t="shared" si="2"/>
        <v>AlaskaSitka</v>
      </c>
      <c r="D89" s="9" t="s">
        <v>188</v>
      </c>
      <c r="E89" s="9" t="s">
        <v>226</v>
      </c>
      <c r="F89" s="3" t="str">
        <f t="shared" si="3"/>
        <v>02220</v>
      </c>
    </row>
    <row r="90" spans="1:6" ht="43.5" x14ac:dyDescent="0.25">
      <c r="A90" s="8" t="s">
        <v>186</v>
      </c>
      <c r="B90" s="8" t="s">
        <v>227</v>
      </c>
      <c r="C90" s="6" t="str">
        <f t="shared" si="2"/>
        <v>AlaskaSkagway Hoonah Angoon</v>
      </c>
      <c r="D90" s="9" t="s">
        <v>188</v>
      </c>
      <c r="E90" s="9" t="s">
        <v>228</v>
      </c>
      <c r="F90" s="3" t="str">
        <f t="shared" si="3"/>
        <v>02232</v>
      </c>
    </row>
    <row r="91" spans="1:6" ht="29.25" x14ac:dyDescent="0.25">
      <c r="A91" s="8" t="s">
        <v>186</v>
      </c>
      <c r="B91" s="8" t="s">
        <v>229</v>
      </c>
      <c r="C91" s="6" t="str">
        <f t="shared" si="2"/>
        <v>AlaskaSoutheast Fairbanks</v>
      </c>
      <c r="D91" s="9" t="s">
        <v>188</v>
      </c>
      <c r="E91" s="9" t="s">
        <v>230</v>
      </c>
      <c r="F91" s="3" t="str">
        <f t="shared" si="3"/>
        <v>02240</v>
      </c>
    </row>
    <row r="92" spans="1:6" ht="29.25" x14ac:dyDescent="0.25">
      <c r="A92" s="8" t="s">
        <v>186</v>
      </c>
      <c r="B92" s="8" t="s">
        <v>231</v>
      </c>
      <c r="C92" s="6" t="str">
        <f t="shared" si="2"/>
        <v>AlaskaValdez Cordova</v>
      </c>
      <c r="D92" s="9" t="s">
        <v>188</v>
      </c>
      <c r="E92" s="9" t="s">
        <v>232</v>
      </c>
      <c r="F92" s="3" t="str">
        <f t="shared" si="3"/>
        <v>02261</v>
      </c>
    </row>
    <row r="93" spans="1:6" ht="29.25" x14ac:dyDescent="0.25">
      <c r="A93" s="8" t="s">
        <v>186</v>
      </c>
      <c r="B93" s="8" t="s">
        <v>233</v>
      </c>
      <c r="C93" s="6" t="str">
        <f t="shared" si="2"/>
        <v>AlaskaWade Hampton</v>
      </c>
      <c r="D93" s="9" t="s">
        <v>188</v>
      </c>
      <c r="E93" s="9" t="s">
        <v>234</v>
      </c>
      <c r="F93" s="3" t="str">
        <f t="shared" si="3"/>
        <v>02270</v>
      </c>
    </row>
    <row r="94" spans="1:6" ht="29.25" x14ac:dyDescent="0.25">
      <c r="A94" s="8" t="s">
        <v>186</v>
      </c>
      <c r="B94" s="8" t="s">
        <v>235</v>
      </c>
      <c r="C94" s="6" t="str">
        <f t="shared" si="2"/>
        <v>AlaskaWrangell Petersburg</v>
      </c>
      <c r="D94" s="9" t="s">
        <v>188</v>
      </c>
      <c r="E94" s="9" t="s">
        <v>236</v>
      </c>
      <c r="F94" s="3" t="str">
        <f t="shared" si="3"/>
        <v>02280</v>
      </c>
    </row>
    <row r="95" spans="1:6" x14ac:dyDescent="0.25">
      <c r="A95" s="8" t="s">
        <v>186</v>
      </c>
      <c r="B95" s="8" t="s">
        <v>237</v>
      </c>
      <c r="C95" s="6" t="str">
        <f t="shared" si="2"/>
        <v>AlaskaYakutat</v>
      </c>
      <c r="D95" s="9" t="s">
        <v>188</v>
      </c>
      <c r="E95" s="9" t="s">
        <v>238</v>
      </c>
      <c r="F95" s="3" t="str">
        <f t="shared" si="3"/>
        <v>02282</v>
      </c>
    </row>
    <row r="96" spans="1:6" ht="29.25" x14ac:dyDescent="0.25">
      <c r="A96" s="8" t="s">
        <v>186</v>
      </c>
      <c r="B96" s="8" t="s">
        <v>239</v>
      </c>
      <c r="C96" s="6" t="str">
        <f t="shared" si="2"/>
        <v>AlaskaYukon Koyukuk</v>
      </c>
      <c r="D96" s="9" t="s">
        <v>188</v>
      </c>
      <c r="E96" s="9" t="s">
        <v>240</v>
      </c>
      <c r="F96" s="3" t="str">
        <f t="shared" si="3"/>
        <v>02290</v>
      </c>
    </row>
    <row r="97" spans="1:6" x14ac:dyDescent="0.25">
      <c r="A97" s="8" t="s">
        <v>241</v>
      </c>
      <c r="B97" s="8" t="s">
        <v>242</v>
      </c>
      <c r="C97" s="6" t="str">
        <f t="shared" si="2"/>
        <v>ArizonaApache</v>
      </c>
      <c r="D97" s="9" t="s">
        <v>243</v>
      </c>
      <c r="E97" s="9" t="s">
        <v>53</v>
      </c>
      <c r="F97" s="3" t="str">
        <f t="shared" si="3"/>
        <v>04001</v>
      </c>
    </row>
    <row r="98" spans="1:6" x14ac:dyDescent="0.25">
      <c r="A98" s="8" t="s">
        <v>241</v>
      </c>
      <c r="B98" s="8" t="s">
        <v>244</v>
      </c>
      <c r="C98" s="6" t="str">
        <f t="shared" si="2"/>
        <v>ArizonaCochise</v>
      </c>
      <c r="D98" s="9" t="s">
        <v>243</v>
      </c>
      <c r="E98" s="9" t="s">
        <v>55</v>
      </c>
      <c r="F98" s="3" t="str">
        <f t="shared" si="3"/>
        <v>04003</v>
      </c>
    </row>
    <row r="99" spans="1:6" x14ac:dyDescent="0.25">
      <c r="A99" s="8" t="s">
        <v>241</v>
      </c>
      <c r="B99" s="8" t="s">
        <v>245</v>
      </c>
      <c r="C99" s="6" t="str">
        <f t="shared" si="2"/>
        <v>ArizonaCoconino</v>
      </c>
      <c r="D99" s="9" t="s">
        <v>243</v>
      </c>
      <c r="E99" s="9" t="s">
        <v>57</v>
      </c>
      <c r="F99" s="3" t="str">
        <f t="shared" si="3"/>
        <v>04005</v>
      </c>
    </row>
    <row r="100" spans="1:6" x14ac:dyDescent="0.25">
      <c r="A100" s="8" t="s">
        <v>241</v>
      </c>
      <c r="B100" s="8" t="s">
        <v>246</v>
      </c>
      <c r="C100" s="6" t="str">
        <f t="shared" si="2"/>
        <v>ArizonaGila</v>
      </c>
      <c r="D100" s="9" t="s">
        <v>243</v>
      </c>
      <c r="E100" s="9" t="s">
        <v>59</v>
      </c>
      <c r="F100" s="3" t="str">
        <f t="shared" si="3"/>
        <v>04007</v>
      </c>
    </row>
    <row r="101" spans="1:6" x14ac:dyDescent="0.25">
      <c r="A101" s="8" t="s">
        <v>241</v>
      </c>
      <c r="B101" s="8" t="s">
        <v>247</v>
      </c>
      <c r="C101" s="6" t="str">
        <f t="shared" si="2"/>
        <v>ArizonaGraham</v>
      </c>
      <c r="D101" s="9" t="s">
        <v>243</v>
      </c>
      <c r="E101" s="9" t="s">
        <v>61</v>
      </c>
      <c r="F101" s="3" t="str">
        <f t="shared" si="3"/>
        <v>04009</v>
      </c>
    </row>
    <row r="102" spans="1:6" x14ac:dyDescent="0.25">
      <c r="A102" s="8" t="s">
        <v>241</v>
      </c>
      <c r="B102" s="8" t="s">
        <v>248</v>
      </c>
      <c r="C102" s="6" t="str">
        <f t="shared" si="2"/>
        <v>ArizonaGreenlee</v>
      </c>
      <c r="D102" s="9" t="s">
        <v>243</v>
      </c>
      <c r="E102" s="9" t="s">
        <v>63</v>
      </c>
      <c r="F102" s="3" t="str">
        <f t="shared" si="3"/>
        <v>04011</v>
      </c>
    </row>
    <row r="103" spans="1:6" x14ac:dyDescent="0.25">
      <c r="A103" s="8" t="s">
        <v>241</v>
      </c>
      <c r="B103" s="8" t="s">
        <v>249</v>
      </c>
      <c r="C103" s="6" t="str">
        <f t="shared" si="2"/>
        <v>ArizonaLa Paz</v>
      </c>
      <c r="D103" s="9" t="s">
        <v>243</v>
      </c>
      <c r="E103" s="9" t="s">
        <v>250</v>
      </c>
      <c r="F103" s="3" t="str">
        <f t="shared" si="3"/>
        <v>04012</v>
      </c>
    </row>
    <row r="104" spans="1:6" x14ac:dyDescent="0.25">
      <c r="A104" s="8" t="s">
        <v>241</v>
      </c>
      <c r="B104" s="8" t="s">
        <v>251</v>
      </c>
      <c r="C104" s="6" t="str">
        <f t="shared" si="2"/>
        <v>ArizonaMaricopa</v>
      </c>
      <c r="D104" s="9" t="s">
        <v>243</v>
      </c>
      <c r="E104" s="9" t="s">
        <v>65</v>
      </c>
      <c r="F104" s="3" t="str">
        <f t="shared" si="3"/>
        <v>04013</v>
      </c>
    </row>
    <row r="105" spans="1:6" x14ac:dyDescent="0.25">
      <c r="A105" s="8" t="s">
        <v>241</v>
      </c>
      <c r="B105" s="8" t="s">
        <v>252</v>
      </c>
      <c r="C105" s="6" t="str">
        <f t="shared" si="2"/>
        <v>ArizonaMohave</v>
      </c>
      <c r="D105" s="9" t="s">
        <v>243</v>
      </c>
      <c r="E105" s="9" t="s">
        <v>67</v>
      </c>
      <c r="F105" s="3" t="str">
        <f t="shared" si="3"/>
        <v>04015</v>
      </c>
    </row>
    <row r="106" spans="1:6" x14ac:dyDescent="0.25">
      <c r="A106" s="8" t="s">
        <v>241</v>
      </c>
      <c r="B106" s="8" t="s">
        <v>253</v>
      </c>
      <c r="C106" s="6" t="str">
        <f t="shared" si="2"/>
        <v>ArizonaNavajo</v>
      </c>
      <c r="D106" s="9" t="s">
        <v>243</v>
      </c>
      <c r="E106" s="9" t="s">
        <v>69</v>
      </c>
      <c r="F106" s="3" t="str">
        <f t="shared" si="3"/>
        <v>04017</v>
      </c>
    </row>
    <row r="107" spans="1:6" x14ac:dyDescent="0.25">
      <c r="A107" s="8" t="s">
        <v>241</v>
      </c>
      <c r="B107" s="8" t="s">
        <v>254</v>
      </c>
      <c r="C107" s="6" t="str">
        <f t="shared" si="2"/>
        <v>ArizonaPima</v>
      </c>
      <c r="D107" s="9" t="s">
        <v>243</v>
      </c>
      <c r="E107" s="9" t="s">
        <v>71</v>
      </c>
      <c r="F107" s="3" t="str">
        <f t="shared" si="3"/>
        <v>04019</v>
      </c>
    </row>
    <row r="108" spans="1:6" x14ac:dyDescent="0.25">
      <c r="A108" s="8" t="s">
        <v>241</v>
      </c>
      <c r="B108" s="8" t="s">
        <v>255</v>
      </c>
      <c r="C108" s="6" t="str">
        <f t="shared" si="2"/>
        <v>ArizonaPinal</v>
      </c>
      <c r="D108" s="9" t="s">
        <v>243</v>
      </c>
      <c r="E108" s="9" t="s">
        <v>73</v>
      </c>
      <c r="F108" s="3" t="str">
        <f t="shared" si="3"/>
        <v>04021</v>
      </c>
    </row>
    <row r="109" spans="1:6" x14ac:dyDescent="0.25">
      <c r="A109" s="8" t="s">
        <v>241</v>
      </c>
      <c r="B109" s="8" t="s">
        <v>256</v>
      </c>
      <c r="C109" s="6" t="str">
        <f t="shared" si="2"/>
        <v>ArizonaSanta Cruz</v>
      </c>
      <c r="D109" s="9" t="s">
        <v>243</v>
      </c>
      <c r="E109" s="9" t="s">
        <v>75</v>
      </c>
      <c r="F109" s="3" t="str">
        <f t="shared" si="3"/>
        <v>04023</v>
      </c>
    </row>
    <row r="110" spans="1:6" x14ac:dyDescent="0.25">
      <c r="A110" s="8" t="s">
        <v>241</v>
      </c>
      <c r="B110" s="8" t="s">
        <v>257</v>
      </c>
      <c r="C110" s="6" t="str">
        <f t="shared" si="2"/>
        <v>ArizonaYavapai</v>
      </c>
      <c r="D110" s="9" t="s">
        <v>243</v>
      </c>
      <c r="E110" s="9" t="s">
        <v>77</v>
      </c>
      <c r="F110" s="3" t="str">
        <f t="shared" si="3"/>
        <v>04025</v>
      </c>
    </row>
    <row r="111" spans="1:6" x14ac:dyDescent="0.25">
      <c r="A111" s="8" t="s">
        <v>241</v>
      </c>
      <c r="B111" s="8" t="s">
        <v>258</v>
      </c>
      <c r="C111" s="6" t="str">
        <f t="shared" si="2"/>
        <v>ArizonaYuma</v>
      </c>
      <c r="D111" s="9" t="s">
        <v>243</v>
      </c>
      <c r="E111" s="9" t="s">
        <v>79</v>
      </c>
      <c r="F111" s="3" t="str">
        <f t="shared" si="3"/>
        <v>04027</v>
      </c>
    </row>
    <row r="112" spans="1:6" x14ac:dyDescent="0.25">
      <c r="A112" s="8" t="s">
        <v>259</v>
      </c>
      <c r="B112" s="8" t="s">
        <v>259</v>
      </c>
      <c r="C112" s="6" t="str">
        <f t="shared" si="2"/>
        <v>ArkansasArkansas</v>
      </c>
      <c r="D112" s="9" t="s">
        <v>260</v>
      </c>
      <c r="E112" s="9" t="s">
        <v>53</v>
      </c>
      <c r="F112" s="3" t="str">
        <f t="shared" si="3"/>
        <v>05001</v>
      </c>
    </row>
    <row r="113" spans="1:6" x14ac:dyDescent="0.25">
      <c r="A113" s="8" t="s">
        <v>259</v>
      </c>
      <c r="B113" s="8" t="s">
        <v>261</v>
      </c>
      <c r="C113" s="6" t="str">
        <f t="shared" si="2"/>
        <v>ArkansasAshley</v>
      </c>
      <c r="D113" s="9" t="s">
        <v>260</v>
      </c>
      <c r="E113" s="9" t="s">
        <v>55</v>
      </c>
      <c r="F113" s="3" t="str">
        <f t="shared" si="3"/>
        <v>05003</v>
      </c>
    </row>
    <row r="114" spans="1:6" x14ac:dyDescent="0.25">
      <c r="A114" s="8" t="s">
        <v>259</v>
      </c>
      <c r="B114" s="8" t="s">
        <v>262</v>
      </c>
      <c r="C114" s="6" t="str">
        <f t="shared" si="2"/>
        <v>ArkansasBaxter</v>
      </c>
      <c r="D114" s="9" t="s">
        <v>260</v>
      </c>
      <c r="E114" s="9" t="s">
        <v>57</v>
      </c>
      <c r="F114" s="3" t="str">
        <f t="shared" si="3"/>
        <v>05005</v>
      </c>
    </row>
    <row r="115" spans="1:6" x14ac:dyDescent="0.25">
      <c r="A115" s="8" t="s">
        <v>259</v>
      </c>
      <c r="B115" s="8" t="s">
        <v>263</v>
      </c>
      <c r="C115" s="6" t="str">
        <f t="shared" si="2"/>
        <v>ArkansasBenton</v>
      </c>
      <c r="D115" s="9" t="s">
        <v>260</v>
      </c>
      <c r="E115" s="9" t="s">
        <v>59</v>
      </c>
      <c r="F115" s="3" t="str">
        <f t="shared" si="3"/>
        <v>05007</v>
      </c>
    </row>
    <row r="116" spans="1:6" x14ac:dyDescent="0.25">
      <c r="A116" s="8" t="s">
        <v>259</v>
      </c>
      <c r="B116" s="8" t="s">
        <v>264</v>
      </c>
      <c r="C116" s="6" t="str">
        <f t="shared" si="2"/>
        <v>ArkansasBoone</v>
      </c>
      <c r="D116" s="9" t="s">
        <v>260</v>
      </c>
      <c r="E116" s="9" t="s">
        <v>61</v>
      </c>
      <c r="F116" s="3" t="str">
        <f t="shared" si="3"/>
        <v>05009</v>
      </c>
    </row>
    <row r="117" spans="1:6" x14ac:dyDescent="0.25">
      <c r="A117" s="8" t="s">
        <v>259</v>
      </c>
      <c r="B117" s="8" t="s">
        <v>265</v>
      </c>
      <c r="C117" s="6" t="str">
        <f t="shared" si="2"/>
        <v>ArkansasBradley</v>
      </c>
      <c r="D117" s="9" t="s">
        <v>260</v>
      </c>
      <c r="E117" s="9" t="s">
        <v>63</v>
      </c>
      <c r="F117" s="3" t="str">
        <f t="shared" si="3"/>
        <v>05011</v>
      </c>
    </row>
    <row r="118" spans="1:6" x14ac:dyDescent="0.25">
      <c r="A118" s="8" t="s">
        <v>259</v>
      </c>
      <c r="B118" s="8" t="s">
        <v>66</v>
      </c>
      <c r="C118" s="6" t="str">
        <f t="shared" si="2"/>
        <v>ArkansasCalhoun</v>
      </c>
      <c r="D118" s="9" t="s">
        <v>260</v>
      </c>
      <c r="E118" s="9" t="s">
        <v>65</v>
      </c>
      <c r="F118" s="3" t="str">
        <f t="shared" si="3"/>
        <v>05013</v>
      </c>
    </row>
    <row r="119" spans="1:6" x14ac:dyDescent="0.25">
      <c r="A119" s="8" t="s">
        <v>259</v>
      </c>
      <c r="B119" s="8" t="s">
        <v>266</v>
      </c>
      <c r="C119" s="6" t="str">
        <f t="shared" si="2"/>
        <v>ArkansasCarroll</v>
      </c>
      <c r="D119" s="9" t="s">
        <v>260</v>
      </c>
      <c r="E119" s="9" t="s">
        <v>67</v>
      </c>
      <c r="F119" s="3" t="str">
        <f t="shared" si="3"/>
        <v>05015</v>
      </c>
    </row>
    <row r="120" spans="1:6" x14ac:dyDescent="0.25">
      <c r="A120" s="8" t="s">
        <v>259</v>
      </c>
      <c r="B120" s="8" t="s">
        <v>267</v>
      </c>
      <c r="C120" s="6" t="str">
        <f t="shared" si="2"/>
        <v>ArkansasChicot</v>
      </c>
      <c r="D120" s="9" t="s">
        <v>260</v>
      </c>
      <c r="E120" s="9" t="s">
        <v>69</v>
      </c>
      <c r="F120" s="3" t="str">
        <f t="shared" si="3"/>
        <v>05017</v>
      </c>
    </row>
    <row r="121" spans="1:6" x14ac:dyDescent="0.25">
      <c r="A121" s="8" t="s">
        <v>259</v>
      </c>
      <c r="B121" s="8" t="s">
        <v>268</v>
      </c>
      <c r="C121" s="6" t="str">
        <f t="shared" si="2"/>
        <v>ArkansasClark</v>
      </c>
      <c r="D121" s="9" t="s">
        <v>260</v>
      </c>
      <c r="E121" s="9" t="s">
        <v>71</v>
      </c>
      <c r="F121" s="3" t="str">
        <f t="shared" si="3"/>
        <v>05019</v>
      </c>
    </row>
    <row r="122" spans="1:6" x14ac:dyDescent="0.25">
      <c r="A122" s="8" t="s">
        <v>259</v>
      </c>
      <c r="B122" s="8" t="s">
        <v>78</v>
      </c>
      <c r="C122" s="6" t="str">
        <f t="shared" si="2"/>
        <v>ArkansasClay</v>
      </c>
      <c r="D122" s="9" t="s">
        <v>260</v>
      </c>
      <c r="E122" s="9" t="s">
        <v>73</v>
      </c>
      <c r="F122" s="3" t="str">
        <f t="shared" si="3"/>
        <v>05021</v>
      </c>
    </row>
    <row r="123" spans="1:6" x14ac:dyDescent="0.25">
      <c r="A123" s="8" t="s">
        <v>259</v>
      </c>
      <c r="B123" s="8" t="s">
        <v>80</v>
      </c>
      <c r="C123" s="6" t="str">
        <f t="shared" si="2"/>
        <v>ArkansasCleburne</v>
      </c>
      <c r="D123" s="9" t="s">
        <v>260</v>
      </c>
      <c r="E123" s="9" t="s">
        <v>75</v>
      </c>
      <c r="F123" s="3" t="str">
        <f t="shared" si="3"/>
        <v>05023</v>
      </c>
    </row>
    <row r="124" spans="1:6" x14ac:dyDescent="0.25">
      <c r="A124" s="8" t="s">
        <v>259</v>
      </c>
      <c r="B124" s="8" t="s">
        <v>269</v>
      </c>
      <c r="C124" s="6" t="str">
        <f t="shared" si="2"/>
        <v>ArkansasCleveland</v>
      </c>
      <c r="D124" s="9" t="s">
        <v>260</v>
      </c>
      <c r="E124" s="9" t="s">
        <v>77</v>
      </c>
      <c r="F124" s="3" t="str">
        <f t="shared" si="3"/>
        <v>05025</v>
      </c>
    </row>
    <row r="125" spans="1:6" x14ac:dyDescent="0.25">
      <c r="A125" s="8" t="s">
        <v>259</v>
      </c>
      <c r="B125" s="8" t="s">
        <v>270</v>
      </c>
      <c r="C125" s="6" t="str">
        <f t="shared" si="2"/>
        <v>ArkansasColumbia</v>
      </c>
      <c r="D125" s="9" t="s">
        <v>260</v>
      </c>
      <c r="E125" s="9" t="s">
        <v>79</v>
      </c>
      <c r="F125" s="3" t="str">
        <f t="shared" si="3"/>
        <v>05027</v>
      </c>
    </row>
    <row r="126" spans="1:6" x14ac:dyDescent="0.25">
      <c r="A126" s="8" t="s">
        <v>259</v>
      </c>
      <c r="B126" s="8" t="s">
        <v>271</v>
      </c>
      <c r="C126" s="6" t="str">
        <f t="shared" si="2"/>
        <v>ArkansasConway</v>
      </c>
      <c r="D126" s="9" t="s">
        <v>260</v>
      </c>
      <c r="E126" s="9" t="s">
        <v>81</v>
      </c>
      <c r="F126" s="3" t="str">
        <f t="shared" si="3"/>
        <v>05029</v>
      </c>
    </row>
    <row r="127" spans="1:6" x14ac:dyDescent="0.25">
      <c r="A127" s="8" t="s">
        <v>259</v>
      </c>
      <c r="B127" s="8" t="s">
        <v>272</v>
      </c>
      <c r="C127" s="6" t="str">
        <f t="shared" si="2"/>
        <v>ArkansasCraighead</v>
      </c>
      <c r="D127" s="9" t="s">
        <v>260</v>
      </c>
      <c r="E127" s="9" t="s">
        <v>83</v>
      </c>
      <c r="F127" s="3" t="str">
        <f t="shared" si="3"/>
        <v>05031</v>
      </c>
    </row>
    <row r="128" spans="1:6" x14ac:dyDescent="0.25">
      <c r="A128" s="8" t="s">
        <v>259</v>
      </c>
      <c r="B128" s="8" t="s">
        <v>273</v>
      </c>
      <c r="C128" s="6" t="str">
        <f t="shared" si="2"/>
        <v>ArkansasCrawford</v>
      </c>
      <c r="D128" s="9" t="s">
        <v>260</v>
      </c>
      <c r="E128" s="9" t="s">
        <v>85</v>
      </c>
      <c r="F128" s="3" t="str">
        <f t="shared" si="3"/>
        <v>05033</v>
      </c>
    </row>
    <row r="129" spans="1:6" x14ac:dyDescent="0.25">
      <c r="A129" s="8" t="s">
        <v>259</v>
      </c>
      <c r="B129" s="8" t="s">
        <v>274</v>
      </c>
      <c r="C129" s="6" t="str">
        <f t="shared" si="2"/>
        <v>ArkansasCrittenden</v>
      </c>
      <c r="D129" s="9" t="s">
        <v>260</v>
      </c>
      <c r="E129" s="9" t="s">
        <v>87</v>
      </c>
      <c r="F129" s="3" t="str">
        <f t="shared" si="3"/>
        <v>05035</v>
      </c>
    </row>
    <row r="130" spans="1:6" x14ac:dyDescent="0.25">
      <c r="A130" s="8" t="s">
        <v>259</v>
      </c>
      <c r="B130" s="8" t="s">
        <v>275</v>
      </c>
      <c r="C130" s="6" t="str">
        <f t="shared" si="2"/>
        <v>ArkansasCross</v>
      </c>
      <c r="D130" s="9" t="s">
        <v>260</v>
      </c>
      <c r="E130" s="9" t="s">
        <v>89</v>
      </c>
      <c r="F130" s="3" t="str">
        <f t="shared" si="3"/>
        <v>05037</v>
      </c>
    </row>
    <row r="131" spans="1:6" x14ac:dyDescent="0.25">
      <c r="A131" s="8" t="s">
        <v>259</v>
      </c>
      <c r="B131" s="8" t="s">
        <v>98</v>
      </c>
      <c r="C131" s="6" t="str">
        <f t="shared" si="2"/>
        <v>ArkansasDallas</v>
      </c>
      <c r="D131" s="9" t="s">
        <v>260</v>
      </c>
      <c r="E131" s="9" t="s">
        <v>91</v>
      </c>
      <c r="F131" s="3" t="str">
        <f t="shared" si="3"/>
        <v>05039</v>
      </c>
    </row>
    <row r="132" spans="1:6" x14ac:dyDescent="0.25">
      <c r="A132" s="8" t="s">
        <v>259</v>
      </c>
      <c r="B132" s="8" t="s">
        <v>276</v>
      </c>
      <c r="C132" s="6" t="str">
        <f t="shared" ref="C132:C195" si="4">_xlfn.CONCAT(A132,B132)</f>
        <v>ArkansasDesha</v>
      </c>
      <c r="D132" s="9" t="s">
        <v>260</v>
      </c>
      <c r="E132" s="9" t="s">
        <v>93</v>
      </c>
      <c r="F132" s="3" t="str">
        <f t="shared" ref="F132:F195" si="5">_xlfn.CONCAT(D132,E132)</f>
        <v>05041</v>
      </c>
    </row>
    <row r="133" spans="1:6" x14ac:dyDescent="0.25">
      <c r="A133" s="8" t="s">
        <v>259</v>
      </c>
      <c r="B133" s="8" t="s">
        <v>277</v>
      </c>
      <c r="C133" s="6" t="str">
        <f t="shared" si="4"/>
        <v>ArkansasDrew</v>
      </c>
      <c r="D133" s="9" t="s">
        <v>260</v>
      </c>
      <c r="E133" s="9" t="s">
        <v>95</v>
      </c>
      <c r="F133" s="3" t="str">
        <f t="shared" si="5"/>
        <v>05043</v>
      </c>
    </row>
    <row r="134" spans="1:6" x14ac:dyDescent="0.25">
      <c r="A134" s="8" t="s">
        <v>259</v>
      </c>
      <c r="B134" s="8" t="s">
        <v>278</v>
      </c>
      <c r="C134" s="6" t="str">
        <f t="shared" si="4"/>
        <v>ArkansasFaulkner</v>
      </c>
      <c r="D134" s="9" t="s">
        <v>260</v>
      </c>
      <c r="E134" s="9" t="s">
        <v>97</v>
      </c>
      <c r="F134" s="3" t="str">
        <f t="shared" si="5"/>
        <v>05045</v>
      </c>
    </row>
    <row r="135" spans="1:6" x14ac:dyDescent="0.25">
      <c r="A135" s="8" t="s">
        <v>259</v>
      </c>
      <c r="B135" s="8" t="s">
        <v>110</v>
      </c>
      <c r="C135" s="6" t="str">
        <f t="shared" si="4"/>
        <v>ArkansasFranklin</v>
      </c>
      <c r="D135" s="9" t="s">
        <v>260</v>
      </c>
      <c r="E135" s="9" t="s">
        <v>99</v>
      </c>
      <c r="F135" s="3" t="str">
        <f t="shared" si="5"/>
        <v>05047</v>
      </c>
    </row>
    <row r="136" spans="1:6" x14ac:dyDescent="0.25">
      <c r="A136" s="8" t="s">
        <v>259</v>
      </c>
      <c r="B136" s="8" t="s">
        <v>279</v>
      </c>
      <c r="C136" s="6" t="str">
        <f t="shared" si="4"/>
        <v>ArkansasFulton</v>
      </c>
      <c r="D136" s="9" t="s">
        <v>260</v>
      </c>
      <c r="E136" s="9" t="s">
        <v>101</v>
      </c>
      <c r="F136" s="3" t="str">
        <f t="shared" si="5"/>
        <v>05049</v>
      </c>
    </row>
    <row r="137" spans="1:6" x14ac:dyDescent="0.25">
      <c r="A137" s="8" t="s">
        <v>259</v>
      </c>
      <c r="B137" s="8" t="s">
        <v>280</v>
      </c>
      <c r="C137" s="6" t="str">
        <f t="shared" si="4"/>
        <v>ArkansasGarland</v>
      </c>
      <c r="D137" s="9" t="s">
        <v>260</v>
      </c>
      <c r="E137" s="9" t="s">
        <v>103</v>
      </c>
      <c r="F137" s="3" t="str">
        <f t="shared" si="5"/>
        <v>05051</v>
      </c>
    </row>
    <row r="138" spans="1:6" x14ac:dyDescent="0.25">
      <c r="A138" s="8" t="s">
        <v>259</v>
      </c>
      <c r="B138" s="8" t="s">
        <v>281</v>
      </c>
      <c r="C138" s="6" t="str">
        <f t="shared" si="4"/>
        <v>ArkansasGrant</v>
      </c>
      <c r="D138" s="9" t="s">
        <v>260</v>
      </c>
      <c r="E138" s="9" t="s">
        <v>105</v>
      </c>
      <c r="F138" s="3" t="str">
        <f t="shared" si="5"/>
        <v>05053</v>
      </c>
    </row>
    <row r="139" spans="1:6" x14ac:dyDescent="0.25">
      <c r="A139" s="8" t="s">
        <v>259</v>
      </c>
      <c r="B139" s="8" t="s">
        <v>114</v>
      </c>
      <c r="C139" s="6" t="str">
        <f t="shared" si="4"/>
        <v>ArkansasGreene</v>
      </c>
      <c r="D139" s="9" t="s">
        <v>260</v>
      </c>
      <c r="E139" s="9" t="s">
        <v>107</v>
      </c>
      <c r="F139" s="3" t="str">
        <f t="shared" si="5"/>
        <v>05055</v>
      </c>
    </row>
    <row r="140" spans="1:6" x14ac:dyDescent="0.25">
      <c r="A140" s="8" t="s">
        <v>259</v>
      </c>
      <c r="B140" s="8" t="s">
        <v>282</v>
      </c>
      <c r="C140" s="6" t="str">
        <f t="shared" si="4"/>
        <v>ArkansasHempstead</v>
      </c>
      <c r="D140" s="9" t="s">
        <v>260</v>
      </c>
      <c r="E140" s="9" t="s">
        <v>109</v>
      </c>
      <c r="F140" s="3" t="str">
        <f t="shared" si="5"/>
        <v>05057</v>
      </c>
    </row>
    <row r="141" spans="1:6" x14ac:dyDescent="0.25">
      <c r="A141" s="8" t="s">
        <v>259</v>
      </c>
      <c r="B141" s="8" t="s">
        <v>283</v>
      </c>
      <c r="C141" s="6" t="str">
        <f t="shared" si="4"/>
        <v>ArkansasHot Spring</v>
      </c>
      <c r="D141" s="9" t="s">
        <v>260</v>
      </c>
      <c r="E141" s="9" t="s">
        <v>111</v>
      </c>
      <c r="F141" s="3" t="str">
        <f t="shared" si="5"/>
        <v>05059</v>
      </c>
    </row>
    <row r="142" spans="1:6" x14ac:dyDescent="0.25">
      <c r="A142" s="8" t="s">
        <v>259</v>
      </c>
      <c r="B142" s="8" t="s">
        <v>284</v>
      </c>
      <c r="C142" s="6" t="str">
        <f t="shared" si="4"/>
        <v>ArkansasHoward</v>
      </c>
      <c r="D142" s="9" t="s">
        <v>260</v>
      </c>
      <c r="E142" s="9" t="s">
        <v>113</v>
      </c>
      <c r="F142" s="3" t="str">
        <f t="shared" si="5"/>
        <v>05061</v>
      </c>
    </row>
    <row r="143" spans="1:6" ht="29.25" x14ac:dyDescent="0.25">
      <c r="A143" s="8" t="s">
        <v>259</v>
      </c>
      <c r="B143" s="8" t="s">
        <v>285</v>
      </c>
      <c r="C143" s="6" t="str">
        <f t="shared" si="4"/>
        <v>ArkansasIndependence</v>
      </c>
      <c r="D143" s="9" t="s">
        <v>260</v>
      </c>
      <c r="E143" s="9" t="s">
        <v>115</v>
      </c>
      <c r="F143" s="3" t="str">
        <f t="shared" si="5"/>
        <v>05063</v>
      </c>
    </row>
    <row r="144" spans="1:6" x14ac:dyDescent="0.25">
      <c r="A144" s="8" t="s">
        <v>259</v>
      </c>
      <c r="B144" s="8" t="s">
        <v>286</v>
      </c>
      <c r="C144" s="6" t="str">
        <f t="shared" si="4"/>
        <v>ArkansasIzard</v>
      </c>
      <c r="D144" s="9" t="s">
        <v>260</v>
      </c>
      <c r="E144" s="9" t="s">
        <v>117</v>
      </c>
      <c r="F144" s="3" t="str">
        <f t="shared" si="5"/>
        <v>05065</v>
      </c>
    </row>
    <row r="145" spans="1:6" x14ac:dyDescent="0.25">
      <c r="A145" s="8" t="s">
        <v>259</v>
      </c>
      <c r="B145" s="8" t="s">
        <v>122</v>
      </c>
      <c r="C145" s="6" t="str">
        <f t="shared" si="4"/>
        <v>ArkansasJackson</v>
      </c>
      <c r="D145" s="9" t="s">
        <v>260</v>
      </c>
      <c r="E145" s="9" t="s">
        <v>119</v>
      </c>
      <c r="F145" s="3" t="str">
        <f t="shared" si="5"/>
        <v>05067</v>
      </c>
    </row>
    <row r="146" spans="1:6" x14ac:dyDescent="0.25">
      <c r="A146" s="8" t="s">
        <v>259</v>
      </c>
      <c r="B146" s="8" t="s">
        <v>124</v>
      </c>
      <c r="C146" s="6" t="str">
        <f t="shared" si="4"/>
        <v>ArkansasJefferson</v>
      </c>
      <c r="D146" s="9" t="s">
        <v>260</v>
      </c>
      <c r="E146" s="9" t="s">
        <v>121</v>
      </c>
      <c r="F146" s="3" t="str">
        <f t="shared" si="5"/>
        <v>05069</v>
      </c>
    </row>
    <row r="147" spans="1:6" x14ac:dyDescent="0.25">
      <c r="A147" s="8" t="s">
        <v>259</v>
      </c>
      <c r="B147" s="8" t="s">
        <v>287</v>
      </c>
      <c r="C147" s="6" t="str">
        <f t="shared" si="4"/>
        <v>ArkansasJohnson</v>
      </c>
      <c r="D147" s="9" t="s">
        <v>260</v>
      </c>
      <c r="E147" s="9" t="s">
        <v>123</v>
      </c>
      <c r="F147" s="3" t="str">
        <f t="shared" si="5"/>
        <v>05071</v>
      </c>
    </row>
    <row r="148" spans="1:6" x14ac:dyDescent="0.25">
      <c r="A148" s="8" t="s">
        <v>259</v>
      </c>
      <c r="B148" s="8" t="s">
        <v>288</v>
      </c>
      <c r="C148" s="6" t="str">
        <f t="shared" si="4"/>
        <v>ArkansasLafayette</v>
      </c>
      <c r="D148" s="9" t="s">
        <v>260</v>
      </c>
      <c r="E148" s="9" t="s">
        <v>125</v>
      </c>
      <c r="F148" s="3" t="str">
        <f t="shared" si="5"/>
        <v>05073</v>
      </c>
    </row>
    <row r="149" spans="1:6" x14ac:dyDescent="0.25">
      <c r="A149" s="8" t="s">
        <v>259</v>
      </c>
      <c r="B149" s="8" t="s">
        <v>130</v>
      </c>
      <c r="C149" s="6" t="str">
        <f t="shared" si="4"/>
        <v>ArkansasLawrence</v>
      </c>
      <c r="D149" s="9" t="s">
        <v>260</v>
      </c>
      <c r="E149" s="9" t="s">
        <v>127</v>
      </c>
      <c r="F149" s="3" t="str">
        <f t="shared" si="5"/>
        <v>05075</v>
      </c>
    </row>
    <row r="150" spans="1:6" x14ac:dyDescent="0.25">
      <c r="A150" s="8" t="s">
        <v>259</v>
      </c>
      <c r="B150" s="8" t="s">
        <v>132</v>
      </c>
      <c r="C150" s="6" t="str">
        <f t="shared" si="4"/>
        <v>ArkansasLee</v>
      </c>
      <c r="D150" s="9" t="s">
        <v>260</v>
      </c>
      <c r="E150" s="9" t="s">
        <v>129</v>
      </c>
      <c r="F150" s="3" t="str">
        <f t="shared" si="5"/>
        <v>05077</v>
      </c>
    </row>
    <row r="151" spans="1:6" x14ac:dyDescent="0.25">
      <c r="A151" s="8" t="s">
        <v>259</v>
      </c>
      <c r="B151" s="8" t="s">
        <v>289</v>
      </c>
      <c r="C151" s="6" t="str">
        <f t="shared" si="4"/>
        <v>ArkansasLincoln</v>
      </c>
      <c r="D151" s="9" t="s">
        <v>260</v>
      </c>
      <c r="E151" s="9" t="s">
        <v>131</v>
      </c>
      <c r="F151" s="3" t="str">
        <f t="shared" si="5"/>
        <v>05079</v>
      </c>
    </row>
    <row r="152" spans="1:6" x14ac:dyDescent="0.25">
      <c r="A152" s="8" t="s">
        <v>259</v>
      </c>
      <c r="B152" s="8" t="s">
        <v>290</v>
      </c>
      <c r="C152" s="6" t="str">
        <f t="shared" si="4"/>
        <v>ArkansasLittle River</v>
      </c>
      <c r="D152" s="9" t="s">
        <v>260</v>
      </c>
      <c r="E152" s="9" t="s">
        <v>133</v>
      </c>
      <c r="F152" s="3" t="str">
        <f t="shared" si="5"/>
        <v>05081</v>
      </c>
    </row>
    <row r="153" spans="1:6" x14ac:dyDescent="0.25">
      <c r="A153" s="8" t="s">
        <v>259</v>
      </c>
      <c r="B153" s="8" t="s">
        <v>291</v>
      </c>
      <c r="C153" s="6" t="str">
        <f t="shared" si="4"/>
        <v>ArkansasLogan</v>
      </c>
      <c r="D153" s="9" t="s">
        <v>260</v>
      </c>
      <c r="E153" s="9" t="s">
        <v>135</v>
      </c>
      <c r="F153" s="3" t="str">
        <f t="shared" si="5"/>
        <v>05083</v>
      </c>
    </row>
    <row r="154" spans="1:6" x14ac:dyDescent="0.25">
      <c r="A154" s="8" t="s">
        <v>259</v>
      </c>
      <c r="B154" s="8" t="s">
        <v>292</v>
      </c>
      <c r="C154" s="6" t="str">
        <f t="shared" si="4"/>
        <v>ArkansasLonoke</v>
      </c>
      <c r="D154" s="9" t="s">
        <v>260</v>
      </c>
      <c r="E154" s="9" t="s">
        <v>137</v>
      </c>
      <c r="F154" s="3" t="str">
        <f t="shared" si="5"/>
        <v>05085</v>
      </c>
    </row>
    <row r="155" spans="1:6" x14ac:dyDescent="0.25">
      <c r="A155" s="8" t="s">
        <v>259</v>
      </c>
      <c r="B155" s="8" t="s">
        <v>140</v>
      </c>
      <c r="C155" s="6" t="str">
        <f t="shared" si="4"/>
        <v>ArkansasMadison</v>
      </c>
      <c r="D155" s="9" t="s">
        <v>260</v>
      </c>
      <c r="E155" s="9" t="s">
        <v>139</v>
      </c>
      <c r="F155" s="3" t="str">
        <f t="shared" si="5"/>
        <v>05087</v>
      </c>
    </row>
    <row r="156" spans="1:6" x14ac:dyDescent="0.25">
      <c r="A156" s="8" t="s">
        <v>259</v>
      </c>
      <c r="B156" s="8" t="s">
        <v>144</v>
      </c>
      <c r="C156" s="6" t="str">
        <f t="shared" si="4"/>
        <v>ArkansasMarion</v>
      </c>
      <c r="D156" s="9" t="s">
        <v>260</v>
      </c>
      <c r="E156" s="9" t="s">
        <v>141</v>
      </c>
      <c r="F156" s="3" t="str">
        <f t="shared" si="5"/>
        <v>05089</v>
      </c>
    </row>
    <row r="157" spans="1:6" x14ac:dyDescent="0.25">
      <c r="A157" s="8" t="s">
        <v>259</v>
      </c>
      <c r="B157" s="8" t="s">
        <v>293</v>
      </c>
      <c r="C157" s="6" t="str">
        <f t="shared" si="4"/>
        <v>ArkansasMiller</v>
      </c>
      <c r="D157" s="9" t="s">
        <v>260</v>
      </c>
      <c r="E157" s="9" t="s">
        <v>143</v>
      </c>
      <c r="F157" s="3" t="str">
        <f t="shared" si="5"/>
        <v>05091</v>
      </c>
    </row>
    <row r="158" spans="1:6" x14ac:dyDescent="0.25">
      <c r="A158" s="8" t="s">
        <v>259</v>
      </c>
      <c r="B158" s="8" t="s">
        <v>294</v>
      </c>
      <c r="C158" s="6" t="str">
        <f t="shared" si="4"/>
        <v>ArkansasMississippi</v>
      </c>
      <c r="D158" s="9" t="s">
        <v>260</v>
      </c>
      <c r="E158" s="9" t="s">
        <v>145</v>
      </c>
      <c r="F158" s="3" t="str">
        <f t="shared" si="5"/>
        <v>05093</v>
      </c>
    </row>
    <row r="159" spans="1:6" x14ac:dyDescent="0.25">
      <c r="A159" s="8" t="s">
        <v>259</v>
      </c>
      <c r="B159" s="8" t="s">
        <v>150</v>
      </c>
      <c r="C159" s="6" t="str">
        <f t="shared" si="4"/>
        <v>ArkansasMonroe</v>
      </c>
      <c r="D159" s="9" t="s">
        <v>260</v>
      </c>
      <c r="E159" s="9" t="s">
        <v>147</v>
      </c>
      <c r="F159" s="3" t="str">
        <f t="shared" si="5"/>
        <v>05095</v>
      </c>
    </row>
    <row r="160" spans="1:6" x14ac:dyDescent="0.25">
      <c r="A160" s="8" t="s">
        <v>259</v>
      </c>
      <c r="B160" s="8" t="s">
        <v>295</v>
      </c>
      <c r="C160" s="6" t="str">
        <f t="shared" si="4"/>
        <v>ArkansasNevada</v>
      </c>
      <c r="D160" s="9" t="s">
        <v>260</v>
      </c>
      <c r="E160" s="9" t="s">
        <v>151</v>
      </c>
      <c r="F160" s="3" t="str">
        <f t="shared" si="5"/>
        <v>05099</v>
      </c>
    </row>
    <row r="161" spans="1:6" x14ac:dyDescent="0.25">
      <c r="A161" s="8" t="s">
        <v>259</v>
      </c>
      <c r="B161" s="8" t="s">
        <v>296</v>
      </c>
      <c r="C161" s="6" t="str">
        <f t="shared" si="4"/>
        <v>ArkansasNewton</v>
      </c>
      <c r="D161" s="9" t="s">
        <v>260</v>
      </c>
      <c r="E161" s="9" t="s">
        <v>153</v>
      </c>
      <c r="F161" s="3" t="str">
        <f t="shared" si="5"/>
        <v>05101</v>
      </c>
    </row>
    <row r="162" spans="1:6" x14ac:dyDescent="0.25">
      <c r="A162" s="8" t="s">
        <v>259</v>
      </c>
      <c r="B162" s="8" t="s">
        <v>297</v>
      </c>
      <c r="C162" s="6" t="str">
        <f t="shared" si="4"/>
        <v>ArkansasOuachita</v>
      </c>
      <c r="D162" s="9" t="s">
        <v>260</v>
      </c>
      <c r="E162" s="9" t="s">
        <v>155</v>
      </c>
      <c r="F162" s="3" t="str">
        <f t="shared" si="5"/>
        <v>05103</v>
      </c>
    </row>
    <row r="163" spans="1:6" x14ac:dyDescent="0.25">
      <c r="A163" s="8" t="s">
        <v>259</v>
      </c>
      <c r="B163" s="8" t="s">
        <v>156</v>
      </c>
      <c r="C163" s="6" t="str">
        <f t="shared" si="4"/>
        <v>ArkansasPerry</v>
      </c>
      <c r="D163" s="9" t="s">
        <v>260</v>
      </c>
      <c r="E163" s="9" t="s">
        <v>157</v>
      </c>
      <c r="F163" s="3" t="str">
        <f t="shared" si="5"/>
        <v>05105</v>
      </c>
    </row>
    <row r="164" spans="1:6" x14ac:dyDescent="0.25">
      <c r="A164" s="8" t="s">
        <v>259</v>
      </c>
      <c r="B164" s="8" t="s">
        <v>298</v>
      </c>
      <c r="C164" s="6" t="str">
        <f t="shared" si="4"/>
        <v>ArkansasPhillips</v>
      </c>
      <c r="D164" s="9" t="s">
        <v>260</v>
      </c>
      <c r="E164" s="9" t="s">
        <v>159</v>
      </c>
      <c r="F164" s="3" t="str">
        <f t="shared" si="5"/>
        <v>05107</v>
      </c>
    </row>
    <row r="165" spans="1:6" x14ac:dyDescent="0.25">
      <c r="A165" s="8" t="s">
        <v>259</v>
      </c>
      <c r="B165" s="8" t="s">
        <v>160</v>
      </c>
      <c r="C165" s="6" t="str">
        <f t="shared" si="4"/>
        <v>ArkansasPike</v>
      </c>
      <c r="D165" s="9" t="s">
        <v>260</v>
      </c>
      <c r="E165" s="9" t="s">
        <v>161</v>
      </c>
      <c r="F165" s="3" t="str">
        <f t="shared" si="5"/>
        <v>05109</v>
      </c>
    </row>
    <row r="166" spans="1:6" x14ac:dyDescent="0.25">
      <c r="A166" s="8" t="s">
        <v>259</v>
      </c>
      <c r="B166" s="8" t="s">
        <v>299</v>
      </c>
      <c r="C166" s="6" t="str">
        <f t="shared" si="4"/>
        <v>ArkansasPoinsett</v>
      </c>
      <c r="D166" s="9" t="s">
        <v>260</v>
      </c>
      <c r="E166" s="9" t="s">
        <v>163</v>
      </c>
      <c r="F166" s="3" t="str">
        <f t="shared" si="5"/>
        <v>05111</v>
      </c>
    </row>
    <row r="167" spans="1:6" x14ac:dyDescent="0.25">
      <c r="A167" s="8" t="s">
        <v>259</v>
      </c>
      <c r="B167" s="8" t="s">
        <v>300</v>
      </c>
      <c r="C167" s="6" t="str">
        <f t="shared" si="4"/>
        <v>ArkansasPolk</v>
      </c>
      <c r="D167" s="9" t="s">
        <v>260</v>
      </c>
      <c r="E167" s="9" t="s">
        <v>165</v>
      </c>
      <c r="F167" s="3" t="str">
        <f t="shared" si="5"/>
        <v>05113</v>
      </c>
    </row>
    <row r="168" spans="1:6" x14ac:dyDescent="0.25">
      <c r="A168" s="8" t="s">
        <v>259</v>
      </c>
      <c r="B168" s="8" t="s">
        <v>301</v>
      </c>
      <c r="C168" s="6" t="str">
        <f t="shared" si="4"/>
        <v>ArkansasPope</v>
      </c>
      <c r="D168" s="9" t="s">
        <v>260</v>
      </c>
      <c r="E168" s="9" t="s">
        <v>167</v>
      </c>
      <c r="F168" s="3" t="str">
        <f t="shared" si="5"/>
        <v>05115</v>
      </c>
    </row>
    <row r="169" spans="1:6" x14ac:dyDescent="0.25">
      <c r="A169" s="8" t="s">
        <v>259</v>
      </c>
      <c r="B169" s="8" t="s">
        <v>302</v>
      </c>
      <c r="C169" s="6" t="str">
        <f t="shared" si="4"/>
        <v>ArkansasPrairie</v>
      </c>
      <c r="D169" s="9" t="s">
        <v>260</v>
      </c>
      <c r="E169" s="9" t="s">
        <v>169</v>
      </c>
      <c r="F169" s="3" t="str">
        <f t="shared" si="5"/>
        <v>05117</v>
      </c>
    </row>
    <row r="170" spans="1:6" x14ac:dyDescent="0.25">
      <c r="A170" s="8" t="s">
        <v>259</v>
      </c>
      <c r="B170" s="8" t="s">
        <v>303</v>
      </c>
      <c r="C170" s="6" t="str">
        <f t="shared" si="4"/>
        <v>ArkansasPulaski</v>
      </c>
      <c r="D170" s="9" t="s">
        <v>260</v>
      </c>
      <c r="E170" s="9" t="s">
        <v>171</v>
      </c>
      <c r="F170" s="3" t="str">
        <f t="shared" si="5"/>
        <v>05119</v>
      </c>
    </row>
    <row r="171" spans="1:6" x14ac:dyDescent="0.25">
      <c r="A171" s="8" t="s">
        <v>259</v>
      </c>
      <c r="B171" s="8" t="s">
        <v>162</v>
      </c>
      <c r="C171" s="6" t="str">
        <f t="shared" si="4"/>
        <v>ArkansasRandolph</v>
      </c>
      <c r="D171" s="9" t="s">
        <v>260</v>
      </c>
      <c r="E171" s="9" t="s">
        <v>173</v>
      </c>
      <c r="F171" s="3" t="str">
        <f t="shared" si="5"/>
        <v>05121</v>
      </c>
    </row>
    <row r="172" spans="1:6" x14ac:dyDescent="0.25">
      <c r="A172" s="8" t="s">
        <v>259</v>
      </c>
      <c r="B172" s="8" t="s">
        <v>304</v>
      </c>
      <c r="C172" s="6" t="str">
        <f t="shared" si="4"/>
        <v>ArkansasSt Francis</v>
      </c>
      <c r="D172" s="9" t="s">
        <v>260</v>
      </c>
      <c r="E172" s="9" t="s">
        <v>175</v>
      </c>
      <c r="F172" s="3" t="str">
        <f t="shared" si="5"/>
        <v>05123</v>
      </c>
    </row>
    <row r="173" spans="1:6" x14ac:dyDescent="0.25">
      <c r="A173" s="8" t="s">
        <v>259</v>
      </c>
      <c r="B173" s="8" t="s">
        <v>305</v>
      </c>
      <c r="C173" s="6" t="str">
        <f t="shared" si="4"/>
        <v>ArkansasSaline</v>
      </c>
      <c r="D173" s="9" t="s">
        <v>260</v>
      </c>
      <c r="E173" s="9" t="s">
        <v>177</v>
      </c>
      <c r="F173" s="3" t="str">
        <f t="shared" si="5"/>
        <v>05125</v>
      </c>
    </row>
    <row r="174" spans="1:6" x14ac:dyDescent="0.25">
      <c r="A174" s="8" t="s">
        <v>259</v>
      </c>
      <c r="B174" s="8" t="s">
        <v>306</v>
      </c>
      <c r="C174" s="6" t="str">
        <f t="shared" si="4"/>
        <v>ArkansasScott</v>
      </c>
      <c r="D174" s="9" t="s">
        <v>260</v>
      </c>
      <c r="E174" s="9" t="s">
        <v>179</v>
      </c>
      <c r="F174" s="3" t="str">
        <f t="shared" si="5"/>
        <v>05127</v>
      </c>
    </row>
    <row r="175" spans="1:6" x14ac:dyDescent="0.25">
      <c r="A175" s="8" t="s">
        <v>259</v>
      </c>
      <c r="B175" s="8" t="s">
        <v>307</v>
      </c>
      <c r="C175" s="6" t="str">
        <f t="shared" si="4"/>
        <v>ArkansasSearcy</v>
      </c>
      <c r="D175" s="9" t="s">
        <v>260</v>
      </c>
      <c r="E175" s="9" t="s">
        <v>181</v>
      </c>
      <c r="F175" s="3" t="str">
        <f t="shared" si="5"/>
        <v>05129</v>
      </c>
    </row>
    <row r="176" spans="1:6" x14ac:dyDescent="0.25">
      <c r="A176" s="8" t="s">
        <v>259</v>
      </c>
      <c r="B176" s="8" t="s">
        <v>308</v>
      </c>
      <c r="C176" s="6" t="str">
        <f t="shared" si="4"/>
        <v>ArkansasSebastian</v>
      </c>
      <c r="D176" s="9" t="s">
        <v>260</v>
      </c>
      <c r="E176" s="9" t="s">
        <v>183</v>
      </c>
      <c r="F176" s="3" t="str">
        <f t="shared" si="5"/>
        <v>05131</v>
      </c>
    </row>
    <row r="177" spans="1:6" x14ac:dyDescent="0.25">
      <c r="A177" s="8" t="s">
        <v>259</v>
      </c>
      <c r="B177" s="8" t="s">
        <v>309</v>
      </c>
      <c r="C177" s="6" t="str">
        <f t="shared" si="4"/>
        <v>ArkansasSevier</v>
      </c>
      <c r="D177" s="9" t="s">
        <v>260</v>
      </c>
      <c r="E177" s="9" t="s">
        <v>185</v>
      </c>
      <c r="F177" s="3" t="str">
        <f t="shared" si="5"/>
        <v>05133</v>
      </c>
    </row>
    <row r="178" spans="1:6" x14ac:dyDescent="0.25">
      <c r="A178" s="8" t="s">
        <v>259</v>
      </c>
      <c r="B178" s="8" t="s">
        <v>310</v>
      </c>
      <c r="C178" s="6" t="str">
        <f t="shared" si="4"/>
        <v>ArkansasSharp</v>
      </c>
      <c r="D178" s="9" t="s">
        <v>260</v>
      </c>
      <c r="E178" s="9" t="s">
        <v>311</v>
      </c>
      <c r="F178" s="3" t="str">
        <f t="shared" si="5"/>
        <v>05135</v>
      </c>
    </row>
    <row r="179" spans="1:6" x14ac:dyDescent="0.25">
      <c r="A179" s="8" t="s">
        <v>259</v>
      </c>
      <c r="B179" s="8" t="s">
        <v>312</v>
      </c>
      <c r="C179" s="6" t="str">
        <f t="shared" si="4"/>
        <v>ArkansasStone</v>
      </c>
      <c r="D179" s="9" t="s">
        <v>260</v>
      </c>
      <c r="E179" s="9" t="s">
        <v>313</v>
      </c>
      <c r="F179" s="3" t="str">
        <f t="shared" si="5"/>
        <v>05137</v>
      </c>
    </row>
    <row r="180" spans="1:6" x14ac:dyDescent="0.25">
      <c r="A180" s="8" t="s">
        <v>259</v>
      </c>
      <c r="B180" s="8" t="s">
        <v>314</v>
      </c>
      <c r="C180" s="6" t="str">
        <f t="shared" si="4"/>
        <v>ArkansasUnion</v>
      </c>
      <c r="D180" s="9" t="s">
        <v>260</v>
      </c>
      <c r="E180" s="9" t="s">
        <v>315</v>
      </c>
      <c r="F180" s="3" t="str">
        <f t="shared" si="5"/>
        <v>05139</v>
      </c>
    </row>
    <row r="181" spans="1:6" x14ac:dyDescent="0.25">
      <c r="A181" s="8" t="s">
        <v>259</v>
      </c>
      <c r="B181" s="8" t="s">
        <v>316</v>
      </c>
      <c r="C181" s="6" t="str">
        <f t="shared" si="4"/>
        <v>ArkansasVan Buren</v>
      </c>
      <c r="D181" s="9" t="s">
        <v>260</v>
      </c>
      <c r="E181" s="9" t="s">
        <v>317</v>
      </c>
      <c r="F181" s="3" t="str">
        <f t="shared" si="5"/>
        <v>05141</v>
      </c>
    </row>
    <row r="182" spans="1:6" x14ac:dyDescent="0.25">
      <c r="A182" s="8" t="s">
        <v>259</v>
      </c>
      <c r="B182" s="8" t="s">
        <v>180</v>
      </c>
      <c r="C182" s="6" t="str">
        <f t="shared" si="4"/>
        <v>ArkansasWashington</v>
      </c>
      <c r="D182" s="9" t="s">
        <v>260</v>
      </c>
      <c r="E182" s="9" t="s">
        <v>318</v>
      </c>
      <c r="F182" s="3" t="str">
        <f t="shared" si="5"/>
        <v>05143</v>
      </c>
    </row>
    <row r="183" spans="1:6" x14ac:dyDescent="0.25">
      <c r="A183" s="8" t="s">
        <v>259</v>
      </c>
      <c r="B183" s="8" t="s">
        <v>319</v>
      </c>
      <c r="C183" s="6" t="str">
        <f t="shared" si="4"/>
        <v>ArkansasWhite</v>
      </c>
      <c r="D183" s="9" t="s">
        <v>260</v>
      </c>
      <c r="E183" s="9" t="s">
        <v>320</v>
      </c>
      <c r="F183" s="3" t="str">
        <f t="shared" si="5"/>
        <v>05145</v>
      </c>
    </row>
    <row r="184" spans="1:6" x14ac:dyDescent="0.25">
      <c r="A184" s="8" t="s">
        <v>259</v>
      </c>
      <c r="B184" s="8" t="s">
        <v>321</v>
      </c>
      <c r="C184" s="6" t="str">
        <f t="shared" si="4"/>
        <v>ArkansasWoodruff</v>
      </c>
      <c r="D184" s="9" t="s">
        <v>260</v>
      </c>
      <c r="E184" s="9" t="s">
        <v>322</v>
      </c>
      <c r="F184" s="3" t="str">
        <f t="shared" si="5"/>
        <v>05147</v>
      </c>
    </row>
    <row r="185" spans="1:6" x14ac:dyDescent="0.25">
      <c r="A185" s="8" t="s">
        <v>259</v>
      </c>
      <c r="B185" s="8" t="s">
        <v>323</v>
      </c>
      <c r="C185" s="6" t="str">
        <f t="shared" si="4"/>
        <v>ArkansasYell</v>
      </c>
      <c r="D185" s="9" t="s">
        <v>260</v>
      </c>
      <c r="E185" s="9" t="s">
        <v>324</v>
      </c>
      <c r="F185" s="3" t="str">
        <f t="shared" si="5"/>
        <v>05149</v>
      </c>
    </row>
    <row r="186" spans="1:6" x14ac:dyDescent="0.25">
      <c r="A186" s="8" t="s">
        <v>325</v>
      </c>
      <c r="B186" s="8" t="s">
        <v>326</v>
      </c>
      <c r="C186" s="6" t="str">
        <f t="shared" si="4"/>
        <v>CaliforniaAlameda</v>
      </c>
      <c r="D186" s="9" t="s">
        <v>327</v>
      </c>
      <c r="E186" s="9" t="s">
        <v>53</v>
      </c>
      <c r="F186" s="3" t="str">
        <f t="shared" si="5"/>
        <v>06001</v>
      </c>
    </row>
    <row r="187" spans="1:6" x14ac:dyDescent="0.25">
      <c r="A187" s="8" t="s">
        <v>325</v>
      </c>
      <c r="B187" s="8" t="s">
        <v>328</v>
      </c>
      <c r="C187" s="6" t="str">
        <f t="shared" si="4"/>
        <v>CaliforniaAlpine</v>
      </c>
      <c r="D187" s="9" t="s">
        <v>327</v>
      </c>
      <c r="E187" s="9" t="s">
        <v>55</v>
      </c>
      <c r="F187" s="3" t="str">
        <f t="shared" si="5"/>
        <v>06003</v>
      </c>
    </row>
    <row r="188" spans="1:6" x14ac:dyDescent="0.25">
      <c r="A188" s="8" t="s">
        <v>325</v>
      </c>
      <c r="B188" s="8" t="s">
        <v>329</v>
      </c>
      <c r="C188" s="6" t="str">
        <f t="shared" si="4"/>
        <v>CaliforniaAmador</v>
      </c>
      <c r="D188" s="9" t="s">
        <v>327</v>
      </c>
      <c r="E188" s="9" t="s">
        <v>57</v>
      </c>
      <c r="F188" s="3" t="str">
        <f t="shared" si="5"/>
        <v>06005</v>
      </c>
    </row>
    <row r="189" spans="1:6" x14ac:dyDescent="0.25">
      <c r="A189" s="8" t="s">
        <v>325</v>
      </c>
      <c r="B189" s="8" t="s">
        <v>330</v>
      </c>
      <c r="C189" s="6" t="str">
        <f t="shared" si="4"/>
        <v>CaliforniaButte</v>
      </c>
      <c r="D189" s="9" t="s">
        <v>327</v>
      </c>
      <c r="E189" s="9" t="s">
        <v>59</v>
      </c>
      <c r="F189" s="3" t="str">
        <f t="shared" si="5"/>
        <v>06007</v>
      </c>
    </row>
    <row r="190" spans="1:6" x14ac:dyDescent="0.25">
      <c r="A190" s="8" t="s">
        <v>325</v>
      </c>
      <c r="B190" s="8" t="s">
        <v>331</v>
      </c>
      <c r="C190" s="6" t="str">
        <f t="shared" si="4"/>
        <v>CaliforniaCalaveras</v>
      </c>
      <c r="D190" s="9" t="s">
        <v>327</v>
      </c>
      <c r="E190" s="9" t="s">
        <v>61</v>
      </c>
      <c r="F190" s="3" t="str">
        <f t="shared" si="5"/>
        <v>06009</v>
      </c>
    </row>
    <row r="191" spans="1:6" x14ac:dyDescent="0.25">
      <c r="A191" s="8" t="s">
        <v>325</v>
      </c>
      <c r="B191" s="8" t="s">
        <v>332</v>
      </c>
      <c r="C191" s="6" t="str">
        <f t="shared" si="4"/>
        <v>CaliforniaColusa</v>
      </c>
      <c r="D191" s="9" t="s">
        <v>327</v>
      </c>
      <c r="E191" s="9" t="s">
        <v>63</v>
      </c>
      <c r="F191" s="3" t="str">
        <f t="shared" si="5"/>
        <v>06011</v>
      </c>
    </row>
    <row r="192" spans="1:6" ht="29.25" x14ac:dyDescent="0.25">
      <c r="A192" s="8" t="s">
        <v>325</v>
      </c>
      <c r="B192" s="8" t="s">
        <v>333</v>
      </c>
      <c r="C192" s="6" t="str">
        <f t="shared" si="4"/>
        <v>CaliforniaContra Costa</v>
      </c>
      <c r="D192" s="9" t="s">
        <v>327</v>
      </c>
      <c r="E192" s="9" t="s">
        <v>65</v>
      </c>
      <c r="F192" s="3" t="str">
        <f t="shared" si="5"/>
        <v>06013</v>
      </c>
    </row>
    <row r="193" spans="1:6" x14ac:dyDescent="0.25">
      <c r="A193" s="8" t="s">
        <v>325</v>
      </c>
      <c r="B193" s="8" t="s">
        <v>334</v>
      </c>
      <c r="C193" s="6" t="str">
        <f t="shared" si="4"/>
        <v>CaliforniaDel Norte</v>
      </c>
      <c r="D193" s="9" t="s">
        <v>327</v>
      </c>
      <c r="E193" s="9" t="s">
        <v>67</v>
      </c>
      <c r="F193" s="3" t="str">
        <f t="shared" si="5"/>
        <v>06015</v>
      </c>
    </row>
    <row r="194" spans="1:6" x14ac:dyDescent="0.25">
      <c r="A194" s="8" t="s">
        <v>325</v>
      </c>
      <c r="B194" s="8" t="s">
        <v>335</v>
      </c>
      <c r="C194" s="6" t="str">
        <f t="shared" si="4"/>
        <v>CaliforniaEl Dorado</v>
      </c>
      <c r="D194" s="9" t="s">
        <v>327</v>
      </c>
      <c r="E194" s="9" t="s">
        <v>69</v>
      </c>
      <c r="F194" s="3" t="str">
        <f t="shared" si="5"/>
        <v>06017</v>
      </c>
    </row>
    <row r="195" spans="1:6" x14ac:dyDescent="0.25">
      <c r="A195" s="8" t="s">
        <v>325</v>
      </c>
      <c r="B195" s="8" t="s">
        <v>336</v>
      </c>
      <c r="C195" s="6" t="str">
        <f t="shared" si="4"/>
        <v>CaliforniaFresno</v>
      </c>
      <c r="D195" s="9" t="s">
        <v>327</v>
      </c>
      <c r="E195" s="9" t="s">
        <v>71</v>
      </c>
      <c r="F195" s="3" t="str">
        <f t="shared" si="5"/>
        <v>06019</v>
      </c>
    </row>
    <row r="196" spans="1:6" x14ac:dyDescent="0.25">
      <c r="A196" s="8" t="s">
        <v>325</v>
      </c>
      <c r="B196" s="8" t="s">
        <v>337</v>
      </c>
      <c r="C196" s="6" t="str">
        <f t="shared" ref="C196:C259" si="6">_xlfn.CONCAT(A196,B196)</f>
        <v>CaliforniaGlenn</v>
      </c>
      <c r="D196" s="9" t="s">
        <v>327</v>
      </c>
      <c r="E196" s="9" t="s">
        <v>73</v>
      </c>
      <c r="F196" s="3" t="str">
        <f t="shared" ref="F196:F259" si="7">_xlfn.CONCAT(D196,E196)</f>
        <v>06021</v>
      </c>
    </row>
    <row r="197" spans="1:6" x14ac:dyDescent="0.25">
      <c r="A197" s="8" t="s">
        <v>325</v>
      </c>
      <c r="B197" s="8" t="s">
        <v>338</v>
      </c>
      <c r="C197" s="6" t="str">
        <f t="shared" si="6"/>
        <v>CaliforniaHumboldt</v>
      </c>
      <c r="D197" s="9" t="s">
        <v>327</v>
      </c>
      <c r="E197" s="9" t="s">
        <v>75</v>
      </c>
      <c r="F197" s="3" t="str">
        <f t="shared" si="7"/>
        <v>06023</v>
      </c>
    </row>
    <row r="198" spans="1:6" x14ac:dyDescent="0.25">
      <c r="A198" s="8" t="s">
        <v>325</v>
      </c>
      <c r="B198" s="8" t="s">
        <v>339</v>
      </c>
      <c r="C198" s="6" t="str">
        <f t="shared" si="6"/>
        <v>CaliforniaImperial</v>
      </c>
      <c r="D198" s="9" t="s">
        <v>327</v>
      </c>
      <c r="E198" s="9" t="s">
        <v>77</v>
      </c>
      <c r="F198" s="3" t="str">
        <f t="shared" si="7"/>
        <v>06025</v>
      </c>
    </row>
    <row r="199" spans="1:6" x14ac:dyDescent="0.25">
      <c r="A199" s="8" t="s">
        <v>325</v>
      </c>
      <c r="B199" s="8" t="s">
        <v>340</v>
      </c>
      <c r="C199" s="6" t="str">
        <f t="shared" si="6"/>
        <v>CaliforniaInyo</v>
      </c>
      <c r="D199" s="9" t="s">
        <v>327</v>
      </c>
      <c r="E199" s="9" t="s">
        <v>79</v>
      </c>
      <c r="F199" s="3" t="str">
        <f t="shared" si="7"/>
        <v>06027</v>
      </c>
    </row>
    <row r="200" spans="1:6" x14ac:dyDescent="0.25">
      <c r="A200" s="8" t="s">
        <v>325</v>
      </c>
      <c r="B200" s="8" t="s">
        <v>341</v>
      </c>
      <c r="C200" s="6" t="str">
        <f t="shared" si="6"/>
        <v>CaliforniaKern</v>
      </c>
      <c r="D200" s="9" t="s">
        <v>327</v>
      </c>
      <c r="E200" s="9" t="s">
        <v>81</v>
      </c>
      <c r="F200" s="3" t="str">
        <f t="shared" si="7"/>
        <v>06029</v>
      </c>
    </row>
    <row r="201" spans="1:6" x14ac:dyDescent="0.25">
      <c r="A201" s="8" t="s">
        <v>325</v>
      </c>
      <c r="B201" s="8" t="s">
        <v>342</v>
      </c>
      <c r="C201" s="6" t="str">
        <f t="shared" si="6"/>
        <v>CaliforniaKings</v>
      </c>
      <c r="D201" s="9" t="s">
        <v>327</v>
      </c>
      <c r="E201" s="9" t="s">
        <v>83</v>
      </c>
      <c r="F201" s="3" t="str">
        <f t="shared" si="7"/>
        <v>06031</v>
      </c>
    </row>
    <row r="202" spans="1:6" x14ac:dyDescent="0.25">
      <c r="A202" s="8" t="s">
        <v>325</v>
      </c>
      <c r="B202" s="8" t="s">
        <v>343</v>
      </c>
      <c r="C202" s="6" t="str">
        <f t="shared" si="6"/>
        <v>CaliforniaLake</v>
      </c>
      <c r="D202" s="9" t="s">
        <v>327</v>
      </c>
      <c r="E202" s="9" t="s">
        <v>85</v>
      </c>
      <c r="F202" s="3" t="str">
        <f t="shared" si="7"/>
        <v>06033</v>
      </c>
    </row>
    <row r="203" spans="1:6" x14ac:dyDescent="0.25">
      <c r="A203" s="8" t="s">
        <v>325</v>
      </c>
      <c r="B203" s="8" t="s">
        <v>344</v>
      </c>
      <c r="C203" s="6" t="str">
        <f t="shared" si="6"/>
        <v>CaliforniaLassen</v>
      </c>
      <c r="D203" s="9" t="s">
        <v>327</v>
      </c>
      <c r="E203" s="9" t="s">
        <v>87</v>
      </c>
      <c r="F203" s="3" t="str">
        <f t="shared" si="7"/>
        <v>06035</v>
      </c>
    </row>
    <row r="204" spans="1:6" x14ac:dyDescent="0.25">
      <c r="A204" s="8" t="s">
        <v>325</v>
      </c>
      <c r="B204" s="8" t="s">
        <v>345</v>
      </c>
      <c r="C204" s="6" t="str">
        <f t="shared" si="6"/>
        <v>CaliforniaLos Angeles</v>
      </c>
      <c r="D204" s="9" t="s">
        <v>327</v>
      </c>
      <c r="E204" s="9" t="s">
        <v>89</v>
      </c>
      <c r="F204" s="3" t="str">
        <f t="shared" si="7"/>
        <v>06037</v>
      </c>
    </row>
    <row r="205" spans="1:6" x14ac:dyDescent="0.25">
      <c r="A205" s="8" t="s">
        <v>325</v>
      </c>
      <c r="B205" s="8" t="s">
        <v>346</v>
      </c>
      <c r="C205" s="6" t="str">
        <f t="shared" si="6"/>
        <v>CaliforniaMadera</v>
      </c>
      <c r="D205" s="9" t="s">
        <v>327</v>
      </c>
      <c r="E205" s="9" t="s">
        <v>91</v>
      </c>
      <c r="F205" s="3" t="str">
        <f t="shared" si="7"/>
        <v>06039</v>
      </c>
    </row>
    <row r="206" spans="1:6" x14ac:dyDescent="0.25">
      <c r="A206" s="8" t="s">
        <v>325</v>
      </c>
      <c r="B206" s="8" t="s">
        <v>347</v>
      </c>
      <c r="C206" s="6" t="str">
        <f t="shared" si="6"/>
        <v>CaliforniaMarin</v>
      </c>
      <c r="D206" s="9" t="s">
        <v>327</v>
      </c>
      <c r="E206" s="9" t="s">
        <v>93</v>
      </c>
      <c r="F206" s="3" t="str">
        <f t="shared" si="7"/>
        <v>06041</v>
      </c>
    </row>
    <row r="207" spans="1:6" x14ac:dyDescent="0.25">
      <c r="A207" s="8" t="s">
        <v>325</v>
      </c>
      <c r="B207" s="8" t="s">
        <v>348</v>
      </c>
      <c r="C207" s="6" t="str">
        <f t="shared" si="6"/>
        <v>CaliforniaMariposa</v>
      </c>
      <c r="D207" s="9" t="s">
        <v>327</v>
      </c>
      <c r="E207" s="9" t="s">
        <v>95</v>
      </c>
      <c r="F207" s="3" t="str">
        <f t="shared" si="7"/>
        <v>06043</v>
      </c>
    </row>
    <row r="208" spans="1:6" x14ac:dyDescent="0.25">
      <c r="A208" s="8" t="s">
        <v>325</v>
      </c>
      <c r="B208" s="8" t="s">
        <v>349</v>
      </c>
      <c r="C208" s="6" t="str">
        <f t="shared" si="6"/>
        <v>CaliforniaMendocino</v>
      </c>
      <c r="D208" s="9" t="s">
        <v>327</v>
      </c>
      <c r="E208" s="9" t="s">
        <v>97</v>
      </c>
      <c r="F208" s="3" t="str">
        <f t="shared" si="7"/>
        <v>06045</v>
      </c>
    </row>
    <row r="209" spans="1:6" x14ac:dyDescent="0.25">
      <c r="A209" s="8" t="s">
        <v>325</v>
      </c>
      <c r="B209" s="8" t="s">
        <v>350</v>
      </c>
      <c r="C209" s="6" t="str">
        <f t="shared" si="6"/>
        <v>CaliforniaMerced</v>
      </c>
      <c r="D209" s="9" t="s">
        <v>327</v>
      </c>
      <c r="E209" s="9" t="s">
        <v>99</v>
      </c>
      <c r="F209" s="3" t="str">
        <f t="shared" si="7"/>
        <v>06047</v>
      </c>
    </row>
    <row r="210" spans="1:6" x14ac:dyDescent="0.25">
      <c r="A210" s="8" t="s">
        <v>325</v>
      </c>
      <c r="B210" s="8" t="s">
        <v>351</v>
      </c>
      <c r="C210" s="6" t="str">
        <f t="shared" si="6"/>
        <v>CaliforniaModoc</v>
      </c>
      <c r="D210" s="9" t="s">
        <v>327</v>
      </c>
      <c r="E210" s="9" t="s">
        <v>101</v>
      </c>
      <c r="F210" s="3" t="str">
        <f t="shared" si="7"/>
        <v>06049</v>
      </c>
    </row>
    <row r="211" spans="1:6" x14ac:dyDescent="0.25">
      <c r="A211" s="8" t="s">
        <v>325</v>
      </c>
      <c r="B211" s="8" t="s">
        <v>352</v>
      </c>
      <c r="C211" s="6" t="str">
        <f t="shared" si="6"/>
        <v>CaliforniaMono</v>
      </c>
      <c r="D211" s="9" t="s">
        <v>327</v>
      </c>
      <c r="E211" s="9" t="s">
        <v>103</v>
      </c>
      <c r="F211" s="3" t="str">
        <f t="shared" si="7"/>
        <v>06051</v>
      </c>
    </row>
    <row r="212" spans="1:6" x14ac:dyDescent="0.25">
      <c r="A212" s="8" t="s">
        <v>325</v>
      </c>
      <c r="B212" s="8" t="s">
        <v>353</v>
      </c>
      <c r="C212" s="6" t="str">
        <f t="shared" si="6"/>
        <v>CaliforniaMonterey</v>
      </c>
      <c r="D212" s="9" t="s">
        <v>327</v>
      </c>
      <c r="E212" s="9" t="s">
        <v>105</v>
      </c>
      <c r="F212" s="3" t="str">
        <f t="shared" si="7"/>
        <v>06053</v>
      </c>
    </row>
    <row r="213" spans="1:6" x14ac:dyDescent="0.25">
      <c r="A213" s="8" t="s">
        <v>325</v>
      </c>
      <c r="B213" s="8" t="s">
        <v>354</v>
      </c>
      <c r="C213" s="6" t="str">
        <f t="shared" si="6"/>
        <v>CaliforniaNapa</v>
      </c>
      <c r="D213" s="9" t="s">
        <v>327</v>
      </c>
      <c r="E213" s="9" t="s">
        <v>107</v>
      </c>
      <c r="F213" s="3" t="str">
        <f t="shared" si="7"/>
        <v>06055</v>
      </c>
    </row>
    <row r="214" spans="1:6" x14ac:dyDescent="0.25">
      <c r="A214" s="8" t="s">
        <v>325</v>
      </c>
      <c r="B214" s="8" t="s">
        <v>295</v>
      </c>
      <c r="C214" s="6" t="str">
        <f t="shared" si="6"/>
        <v>CaliforniaNevada</v>
      </c>
      <c r="D214" s="9" t="s">
        <v>327</v>
      </c>
      <c r="E214" s="9" t="s">
        <v>109</v>
      </c>
      <c r="F214" s="3" t="str">
        <f t="shared" si="7"/>
        <v>06057</v>
      </c>
    </row>
    <row r="215" spans="1:6" x14ac:dyDescent="0.25">
      <c r="A215" s="8" t="s">
        <v>325</v>
      </c>
      <c r="B215" s="8" t="s">
        <v>355</v>
      </c>
      <c r="C215" s="6" t="str">
        <f t="shared" si="6"/>
        <v>CaliforniaOrange</v>
      </c>
      <c r="D215" s="9" t="s">
        <v>327</v>
      </c>
      <c r="E215" s="9" t="s">
        <v>111</v>
      </c>
      <c r="F215" s="3" t="str">
        <f t="shared" si="7"/>
        <v>06059</v>
      </c>
    </row>
    <row r="216" spans="1:6" x14ac:dyDescent="0.25">
      <c r="A216" s="8" t="s">
        <v>325</v>
      </c>
      <c r="B216" s="8" t="s">
        <v>356</v>
      </c>
      <c r="C216" s="6" t="str">
        <f t="shared" si="6"/>
        <v>CaliforniaPlacer</v>
      </c>
      <c r="D216" s="9" t="s">
        <v>327</v>
      </c>
      <c r="E216" s="9" t="s">
        <v>113</v>
      </c>
      <c r="F216" s="3" t="str">
        <f t="shared" si="7"/>
        <v>06061</v>
      </c>
    </row>
    <row r="217" spans="1:6" x14ac:dyDescent="0.25">
      <c r="A217" s="8" t="s">
        <v>325</v>
      </c>
      <c r="B217" s="8" t="s">
        <v>357</v>
      </c>
      <c r="C217" s="6" t="str">
        <f t="shared" si="6"/>
        <v>CaliforniaPlumas</v>
      </c>
      <c r="D217" s="9" t="s">
        <v>327</v>
      </c>
      <c r="E217" s="9" t="s">
        <v>115</v>
      </c>
      <c r="F217" s="3" t="str">
        <f t="shared" si="7"/>
        <v>06063</v>
      </c>
    </row>
    <row r="218" spans="1:6" x14ac:dyDescent="0.25">
      <c r="A218" s="8" t="s">
        <v>325</v>
      </c>
      <c r="B218" s="8" t="s">
        <v>358</v>
      </c>
      <c r="C218" s="6" t="str">
        <f t="shared" si="6"/>
        <v>CaliforniaRiverside</v>
      </c>
      <c r="D218" s="9" t="s">
        <v>327</v>
      </c>
      <c r="E218" s="9" t="s">
        <v>117</v>
      </c>
      <c r="F218" s="3" t="str">
        <f t="shared" si="7"/>
        <v>06065</v>
      </c>
    </row>
    <row r="219" spans="1:6" ht="29.25" x14ac:dyDescent="0.25">
      <c r="A219" s="8" t="s">
        <v>325</v>
      </c>
      <c r="B219" s="8" t="s">
        <v>359</v>
      </c>
      <c r="C219" s="6" t="str">
        <f t="shared" si="6"/>
        <v>CaliforniaSacramento</v>
      </c>
      <c r="D219" s="9" t="s">
        <v>327</v>
      </c>
      <c r="E219" s="9" t="s">
        <v>119</v>
      </c>
      <c r="F219" s="3" t="str">
        <f t="shared" si="7"/>
        <v>06067</v>
      </c>
    </row>
    <row r="220" spans="1:6" x14ac:dyDescent="0.25">
      <c r="A220" s="8" t="s">
        <v>325</v>
      </c>
      <c r="B220" s="8" t="s">
        <v>360</v>
      </c>
      <c r="C220" s="6" t="str">
        <f t="shared" si="6"/>
        <v>CaliforniaSan Benito</v>
      </c>
      <c r="D220" s="9" t="s">
        <v>327</v>
      </c>
      <c r="E220" s="9" t="s">
        <v>121</v>
      </c>
      <c r="F220" s="3" t="str">
        <f t="shared" si="7"/>
        <v>06069</v>
      </c>
    </row>
    <row r="221" spans="1:6" ht="29.25" x14ac:dyDescent="0.25">
      <c r="A221" s="8" t="s">
        <v>325</v>
      </c>
      <c r="B221" s="8" t="s">
        <v>361</v>
      </c>
      <c r="C221" s="6" t="str">
        <f t="shared" si="6"/>
        <v>CaliforniaSan Bernardino</v>
      </c>
      <c r="D221" s="9" t="s">
        <v>327</v>
      </c>
      <c r="E221" s="9" t="s">
        <v>123</v>
      </c>
      <c r="F221" s="3" t="str">
        <f t="shared" si="7"/>
        <v>06071</v>
      </c>
    </row>
    <row r="222" spans="1:6" x14ac:dyDescent="0.25">
      <c r="A222" s="8" t="s">
        <v>325</v>
      </c>
      <c r="B222" s="8" t="s">
        <v>362</v>
      </c>
      <c r="C222" s="6" t="str">
        <f t="shared" si="6"/>
        <v>CaliforniaSan Diego</v>
      </c>
      <c r="D222" s="9" t="s">
        <v>327</v>
      </c>
      <c r="E222" s="9" t="s">
        <v>125</v>
      </c>
      <c r="F222" s="3" t="str">
        <f t="shared" si="7"/>
        <v>06073</v>
      </c>
    </row>
    <row r="223" spans="1:6" ht="29.25" x14ac:dyDescent="0.25">
      <c r="A223" s="8" t="s">
        <v>325</v>
      </c>
      <c r="B223" s="8" t="s">
        <v>363</v>
      </c>
      <c r="C223" s="6" t="str">
        <f t="shared" si="6"/>
        <v>CaliforniaSan Francisco</v>
      </c>
      <c r="D223" s="9" t="s">
        <v>327</v>
      </c>
      <c r="E223" s="9" t="s">
        <v>127</v>
      </c>
      <c r="F223" s="3" t="str">
        <f t="shared" si="7"/>
        <v>06075</v>
      </c>
    </row>
    <row r="224" spans="1:6" ht="29.25" x14ac:dyDescent="0.25">
      <c r="A224" s="8" t="s">
        <v>325</v>
      </c>
      <c r="B224" s="8" t="s">
        <v>364</v>
      </c>
      <c r="C224" s="6" t="str">
        <f t="shared" si="6"/>
        <v>CaliforniaSan Joaquin</v>
      </c>
      <c r="D224" s="9" t="s">
        <v>327</v>
      </c>
      <c r="E224" s="9" t="s">
        <v>129</v>
      </c>
      <c r="F224" s="3" t="str">
        <f t="shared" si="7"/>
        <v>06077</v>
      </c>
    </row>
    <row r="225" spans="1:6" ht="29.25" x14ac:dyDescent="0.25">
      <c r="A225" s="8" t="s">
        <v>325</v>
      </c>
      <c r="B225" s="8" t="s">
        <v>365</v>
      </c>
      <c r="C225" s="6" t="str">
        <f t="shared" si="6"/>
        <v>CaliforniaSan Luis Obispo</v>
      </c>
      <c r="D225" s="9" t="s">
        <v>327</v>
      </c>
      <c r="E225" s="9" t="s">
        <v>131</v>
      </c>
      <c r="F225" s="3" t="str">
        <f t="shared" si="7"/>
        <v>06079</v>
      </c>
    </row>
    <row r="226" spans="1:6" x14ac:dyDescent="0.25">
      <c r="A226" s="8" t="s">
        <v>325</v>
      </c>
      <c r="B226" s="8" t="s">
        <v>366</v>
      </c>
      <c r="C226" s="6" t="str">
        <f t="shared" si="6"/>
        <v>CaliforniaSan Mateo</v>
      </c>
      <c r="D226" s="9" t="s">
        <v>327</v>
      </c>
      <c r="E226" s="9" t="s">
        <v>133</v>
      </c>
      <c r="F226" s="3" t="str">
        <f t="shared" si="7"/>
        <v>06081</v>
      </c>
    </row>
    <row r="227" spans="1:6" ht="29.25" x14ac:dyDescent="0.25">
      <c r="A227" s="8" t="s">
        <v>325</v>
      </c>
      <c r="B227" s="8" t="s">
        <v>367</v>
      </c>
      <c r="C227" s="6" t="str">
        <f t="shared" si="6"/>
        <v>CaliforniaSanta Barbara</v>
      </c>
      <c r="D227" s="9" t="s">
        <v>327</v>
      </c>
      <c r="E227" s="9" t="s">
        <v>135</v>
      </c>
      <c r="F227" s="3" t="str">
        <f t="shared" si="7"/>
        <v>06083</v>
      </c>
    </row>
    <row r="228" spans="1:6" x14ac:dyDescent="0.25">
      <c r="A228" s="8" t="s">
        <v>325</v>
      </c>
      <c r="B228" s="8" t="s">
        <v>368</v>
      </c>
      <c r="C228" s="6" t="str">
        <f t="shared" si="6"/>
        <v>CaliforniaSanta Clara</v>
      </c>
      <c r="D228" s="9" t="s">
        <v>327</v>
      </c>
      <c r="E228" s="9" t="s">
        <v>137</v>
      </c>
      <c r="F228" s="3" t="str">
        <f t="shared" si="7"/>
        <v>06085</v>
      </c>
    </row>
    <row r="229" spans="1:6" x14ac:dyDescent="0.25">
      <c r="A229" s="8" t="s">
        <v>325</v>
      </c>
      <c r="B229" s="8" t="s">
        <v>256</v>
      </c>
      <c r="C229" s="6" t="str">
        <f t="shared" si="6"/>
        <v>CaliforniaSanta Cruz</v>
      </c>
      <c r="D229" s="9" t="s">
        <v>327</v>
      </c>
      <c r="E229" s="9" t="s">
        <v>139</v>
      </c>
      <c r="F229" s="3" t="str">
        <f t="shared" si="7"/>
        <v>06087</v>
      </c>
    </row>
    <row r="230" spans="1:6" x14ac:dyDescent="0.25">
      <c r="A230" s="8" t="s">
        <v>325</v>
      </c>
      <c r="B230" s="8" t="s">
        <v>369</v>
      </c>
      <c r="C230" s="6" t="str">
        <f t="shared" si="6"/>
        <v>CaliforniaShasta</v>
      </c>
      <c r="D230" s="9" t="s">
        <v>327</v>
      </c>
      <c r="E230" s="9" t="s">
        <v>141</v>
      </c>
      <c r="F230" s="3" t="str">
        <f t="shared" si="7"/>
        <v>06089</v>
      </c>
    </row>
    <row r="231" spans="1:6" x14ac:dyDescent="0.25">
      <c r="A231" s="8" t="s">
        <v>325</v>
      </c>
      <c r="B231" s="8" t="s">
        <v>370</v>
      </c>
      <c r="C231" s="6" t="str">
        <f t="shared" si="6"/>
        <v>CaliforniaSierra</v>
      </c>
      <c r="D231" s="9" t="s">
        <v>327</v>
      </c>
      <c r="E231" s="9" t="s">
        <v>143</v>
      </c>
      <c r="F231" s="3" t="str">
        <f t="shared" si="7"/>
        <v>06091</v>
      </c>
    </row>
    <row r="232" spans="1:6" x14ac:dyDescent="0.25">
      <c r="A232" s="8" t="s">
        <v>325</v>
      </c>
      <c r="B232" s="8" t="s">
        <v>371</v>
      </c>
      <c r="C232" s="6" t="str">
        <f t="shared" si="6"/>
        <v>CaliforniaSiskiyou</v>
      </c>
      <c r="D232" s="9" t="s">
        <v>327</v>
      </c>
      <c r="E232" s="9" t="s">
        <v>145</v>
      </c>
      <c r="F232" s="3" t="str">
        <f t="shared" si="7"/>
        <v>06093</v>
      </c>
    </row>
    <row r="233" spans="1:6" x14ac:dyDescent="0.25">
      <c r="A233" s="8" t="s">
        <v>325</v>
      </c>
      <c r="B233" s="8" t="s">
        <v>372</v>
      </c>
      <c r="C233" s="6" t="str">
        <f t="shared" si="6"/>
        <v>CaliforniaSolano</v>
      </c>
      <c r="D233" s="9" t="s">
        <v>327</v>
      </c>
      <c r="E233" s="9" t="s">
        <v>147</v>
      </c>
      <c r="F233" s="3" t="str">
        <f t="shared" si="7"/>
        <v>06095</v>
      </c>
    </row>
    <row r="234" spans="1:6" x14ac:dyDescent="0.25">
      <c r="A234" s="8" t="s">
        <v>325</v>
      </c>
      <c r="B234" s="8" t="s">
        <v>373</v>
      </c>
      <c r="C234" s="6" t="str">
        <f t="shared" si="6"/>
        <v>CaliforniaSonoma</v>
      </c>
      <c r="D234" s="9" t="s">
        <v>327</v>
      </c>
      <c r="E234" s="9" t="s">
        <v>149</v>
      </c>
      <c r="F234" s="3" t="str">
        <f t="shared" si="7"/>
        <v>06097</v>
      </c>
    </row>
    <row r="235" spans="1:6" x14ac:dyDescent="0.25">
      <c r="A235" s="8" t="s">
        <v>325</v>
      </c>
      <c r="B235" s="8" t="s">
        <v>374</v>
      </c>
      <c r="C235" s="6" t="str">
        <f t="shared" si="6"/>
        <v>CaliforniaStanislaus</v>
      </c>
      <c r="D235" s="9" t="s">
        <v>327</v>
      </c>
      <c r="E235" s="9" t="s">
        <v>151</v>
      </c>
      <c r="F235" s="3" t="str">
        <f t="shared" si="7"/>
        <v>06099</v>
      </c>
    </row>
    <row r="236" spans="1:6" x14ac:dyDescent="0.25">
      <c r="A236" s="8" t="s">
        <v>325</v>
      </c>
      <c r="B236" s="8" t="s">
        <v>375</v>
      </c>
      <c r="C236" s="6" t="str">
        <f t="shared" si="6"/>
        <v>CaliforniaSutter</v>
      </c>
      <c r="D236" s="9" t="s">
        <v>327</v>
      </c>
      <c r="E236" s="9" t="s">
        <v>153</v>
      </c>
      <c r="F236" s="3" t="str">
        <f t="shared" si="7"/>
        <v>06101</v>
      </c>
    </row>
    <row r="237" spans="1:6" x14ac:dyDescent="0.25">
      <c r="A237" s="8" t="s">
        <v>325</v>
      </c>
      <c r="B237" s="8" t="s">
        <v>376</v>
      </c>
      <c r="C237" s="6" t="str">
        <f t="shared" si="6"/>
        <v>CaliforniaTehama</v>
      </c>
      <c r="D237" s="9" t="s">
        <v>327</v>
      </c>
      <c r="E237" s="9" t="s">
        <v>155</v>
      </c>
      <c r="F237" s="3" t="str">
        <f t="shared" si="7"/>
        <v>06103</v>
      </c>
    </row>
    <row r="238" spans="1:6" x14ac:dyDescent="0.25">
      <c r="A238" s="8" t="s">
        <v>325</v>
      </c>
      <c r="B238" s="8" t="s">
        <v>377</v>
      </c>
      <c r="C238" s="6" t="str">
        <f t="shared" si="6"/>
        <v>CaliforniaTrinity</v>
      </c>
      <c r="D238" s="9" t="s">
        <v>327</v>
      </c>
      <c r="E238" s="9" t="s">
        <v>157</v>
      </c>
      <c r="F238" s="3" t="str">
        <f t="shared" si="7"/>
        <v>06105</v>
      </c>
    </row>
    <row r="239" spans="1:6" x14ac:dyDescent="0.25">
      <c r="A239" s="8" t="s">
        <v>325</v>
      </c>
      <c r="B239" s="8" t="s">
        <v>378</v>
      </c>
      <c r="C239" s="6" t="str">
        <f t="shared" si="6"/>
        <v>CaliforniaTulare</v>
      </c>
      <c r="D239" s="9" t="s">
        <v>327</v>
      </c>
      <c r="E239" s="9" t="s">
        <v>159</v>
      </c>
      <c r="F239" s="3" t="str">
        <f t="shared" si="7"/>
        <v>06107</v>
      </c>
    </row>
    <row r="240" spans="1:6" x14ac:dyDescent="0.25">
      <c r="A240" s="8" t="s">
        <v>325</v>
      </c>
      <c r="B240" s="8" t="s">
        <v>379</v>
      </c>
      <c r="C240" s="6" t="str">
        <f t="shared" si="6"/>
        <v>CaliforniaTuolumne</v>
      </c>
      <c r="D240" s="9" t="s">
        <v>327</v>
      </c>
      <c r="E240" s="9" t="s">
        <v>161</v>
      </c>
      <c r="F240" s="3" t="str">
        <f t="shared" si="7"/>
        <v>06109</v>
      </c>
    </row>
    <row r="241" spans="1:6" x14ac:dyDescent="0.25">
      <c r="A241" s="8" t="s">
        <v>325</v>
      </c>
      <c r="B241" s="8" t="s">
        <v>380</v>
      </c>
      <c r="C241" s="6" t="str">
        <f t="shared" si="6"/>
        <v>CaliforniaVentura</v>
      </c>
      <c r="D241" s="9" t="s">
        <v>327</v>
      </c>
      <c r="E241" s="9" t="s">
        <v>163</v>
      </c>
      <c r="F241" s="3" t="str">
        <f t="shared" si="7"/>
        <v>06111</v>
      </c>
    </row>
    <row r="242" spans="1:6" x14ac:dyDescent="0.25">
      <c r="A242" s="8" t="s">
        <v>325</v>
      </c>
      <c r="B242" s="8" t="s">
        <v>381</v>
      </c>
      <c r="C242" s="6" t="str">
        <f t="shared" si="6"/>
        <v>CaliforniaYolo</v>
      </c>
      <c r="D242" s="9" t="s">
        <v>327</v>
      </c>
      <c r="E242" s="9" t="s">
        <v>165</v>
      </c>
      <c r="F242" s="3" t="str">
        <f t="shared" si="7"/>
        <v>06113</v>
      </c>
    </row>
    <row r="243" spans="1:6" x14ac:dyDescent="0.25">
      <c r="A243" s="8" t="s">
        <v>325</v>
      </c>
      <c r="B243" s="8" t="s">
        <v>382</v>
      </c>
      <c r="C243" s="6" t="str">
        <f t="shared" si="6"/>
        <v>CaliforniaYuba</v>
      </c>
      <c r="D243" s="9" t="s">
        <v>327</v>
      </c>
      <c r="E243" s="9" t="s">
        <v>167</v>
      </c>
      <c r="F243" s="3" t="str">
        <f t="shared" si="7"/>
        <v>06115</v>
      </c>
    </row>
    <row r="244" spans="1:6" x14ac:dyDescent="0.25">
      <c r="A244" s="8" t="s">
        <v>383</v>
      </c>
      <c r="B244" s="8" t="s">
        <v>384</v>
      </c>
      <c r="C244" s="6" t="str">
        <f t="shared" si="6"/>
        <v>ColoradoAdams</v>
      </c>
      <c r="D244" s="9" t="s">
        <v>385</v>
      </c>
      <c r="E244" s="9" t="s">
        <v>53</v>
      </c>
      <c r="F244" s="3" t="str">
        <f t="shared" si="7"/>
        <v>08001</v>
      </c>
    </row>
    <row r="245" spans="1:6" x14ac:dyDescent="0.25">
      <c r="A245" s="8" t="s">
        <v>383</v>
      </c>
      <c r="B245" s="8" t="s">
        <v>386</v>
      </c>
      <c r="C245" s="6" t="str">
        <f t="shared" si="6"/>
        <v>ColoradoAlamosa</v>
      </c>
      <c r="D245" s="9" t="s">
        <v>385</v>
      </c>
      <c r="E245" s="9" t="s">
        <v>55</v>
      </c>
      <c r="F245" s="3" t="str">
        <f t="shared" si="7"/>
        <v>08003</v>
      </c>
    </row>
    <row r="246" spans="1:6" x14ac:dyDescent="0.25">
      <c r="A246" s="8" t="s">
        <v>383</v>
      </c>
      <c r="B246" s="8" t="s">
        <v>387</v>
      </c>
      <c r="C246" s="6" t="str">
        <f t="shared" si="6"/>
        <v>ColoradoArapahoe</v>
      </c>
      <c r="D246" s="9" t="s">
        <v>385</v>
      </c>
      <c r="E246" s="9" t="s">
        <v>57</v>
      </c>
      <c r="F246" s="3" t="str">
        <f t="shared" si="7"/>
        <v>08005</v>
      </c>
    </row>
    <row r="247" spans="1:6" x14ac:dyDescent="0.25">
      <c r="A247" s="8" t="s">
        <v>383</v>
      </c>
      <c r="B247" s="8" t="s">
        <v>388</v>
      </c>
      <c r="C247" s="6" t="str">
        <f t="shared" si="6"/>
        <v>ColoradoArchuleta</v>
      </c>
      <c r="D247" s="9" t="s">
        <v>385</v>
      </c>
      <c r="E247" s="9" t="s">
        <v>59</v>
      </c>
      <c r="F247" s="3" t="str">
        <f t="shared" si="7"/>
        <v>08007</v>
      </c>
    </row>
    <row r="248" spans="1:6" x14ac:dyDescent="0.25">
      <c r="A248" s="8" t="s">
        <v>383</v>
      </c>
      <c r="B248" s="8" t="s">
        <v>389</v>
      </c>
      <c r="C248" s="6" t="str">
        <f t="shared" si="6"/>
        <v>ColoradoBaca</v>
      </c>
      <c r="D248" s="9" t="s">
        <v>385</v>
      </c>
      <c r="E248" s="9" t="s">
        <v>61</v>
      </c>
      <c r="F248" s="3" t="str">
        <f t="shared" si="7"/>
        <v>08009</v>
      </c>
    </row>
    <row r="249" spans="1:6" x14ac:dyDescent="0.25">
      <c r="A249" s="8" t="s">
        <v>383</v>
      </c>
      <c r="B249" s="8" t="s">
        <v>390</v>
      </c>
      <c r="C249" s="6" t="str">
        <f t="shared" si="6"/>
        <v>ColoradoBent</v>
      </c>
      <c r="D249" s="9" t="s">
        <v>385</v>
      </c>
      <c r="E249" s="9" t="s">
        <v>63</v>
      </c>
      <c r="F249" s="3" t="str">
        <f t="shared" si="7"/>
        <v>08011</v>
      </c>
    </row>
    <row r="250" spans="1:6" x14ac:dyDescent="0.25">
      <c r="A250" s="8" t="s">
        <v>383</v>
      </c>
      <c r="B250" s="8" t="s">
        <v>391</v>
      </c>
      <c r="C250" s="6" t="str">
        <f t="shared" si="6"/>
        <v>ColoradoBoulder</v>
      </c>
      <c r="D250" s="9" t="s">
        <v>385</v>
      </c>
      <c r="E250" s="9" t="s">
        <v>65</v>
      </c>
      <c r="F250" s="3" t="str">
        <f t="shared" si="7"/>
        <v>08013</v>
      </c>
    </row>
    <row r="251" spans="1:6" x14ac:dyDescent="0.25">
      <c r="A251" s="8" t="s">
        <v>383</v>
      </c>
      <c r="B251" s="8" t="s">
        <v>392</v>
      </c>
      <c r="C251" s="6" t="str">
        <f t="shared" si="6"/>
        <v>ColoradoBroomfield</v>
      </c>
      <c r="D251" s="9" t="s">
        <v>385</v>
      </c>
      <c r="E251" s="9" t="s">
        <v>393</v>
      </c>
      <c r="F251" s="3" t="str">
        <f t="shared" si="7"/>
        <v>08014</v>
      </c>
    </row>
    <row r="252" spans="1:6" x14ac:dyDescent="0.25">
      <c r="A252" s="8" t="s">
        <v>383</v>
      </c>
      <c r="B252" s="8" t="s">
        <v>394</v>
      </c>
      <c r="C252" s="6" t="str">
        <f t="shared" si="6"/>
        <v>ColoradoChaffee</v>
      </c>
      <c r="D252" s="9" t="s">
        <v>385</v>
      </c>
      <c r="E252" s="9" t="s">
        <v>67</v>
      </c>
      <c r="F252" s="3" t="str">
        <f t="shared" si="7"/>
        <v>08015</v>
      </c>
    </row>
    <row r="253" spans="1:6" x14ac:dyDescent="0.25">
      <c r="A253" s="8" t="s">
        <v>383</v>
      </c>
      <c r="B253" s="8" t="s">
        <v>395</v>
      </c>
      <c r="C253" s="6" t="str">
        <f t="shared" si="6"/>
        <v>ColoradoCheyenne</v>
      </c>
      <c r="D253" s="9" t="s">
        <v>385</v>
      </c>
      <c r="E253" s="9" t="s">
        <v>69</v>
      </c>
      <c r="F253" s="3" t="str">
        <f t="shared" si="7"/>
        <v>08017</v>
      </c>
    </row>
    <row r="254" spans="1:6" x14ac:dyDescent="0.25">
      <c r="A254" s="8" t="s">
        <v>383</v>
      </c>
      <c r="B254" s="8" t="s">
        <v>396</v>
      </c>
      <c r="C254" s="6" t="str">
        <f t="shared" si="6"/>
        <v>ColoradoClear Creek</v>
      </c>
      <c r="D254" s="9" t="s">
        <v>385</v>
      </c>
      <c r="E254" s="9" t="s">
        <v>71</v>
      </c>
      <c r="F254" s="3" t="str">
        <f t="shared" si="7"/>
        <v>08019</v>
      </c>
    </row>
    <row r="255" spans="1:6" x14ac:dyDescent="0.25">
      <c r="A255" s="8" t="s">
        <v>383</v>
      </c>
      <c r="B255" s="8" t="s">
        <v>397</v>
      </c>
      <c r="C255" s="6" t="str">
        <f t="shared" si="6"/>
        <v>ColoradoConejos</v>
      </c>
      <c r="D255" s="9" t="s">
        <v>385</v>
      </c>
      <c r="E255" s="9" t="s">
        <v>73</v>
      </c>
      <c r="F255" s="3" t="str">
        <f t="shared" si="7"/>
        <v>08021</v>
      </c>
    </row>
    <row r="256" spans="1:6" x14ac:dyDescent="0.25">
      <c r="A256" s="8" t="s">
        <v>383</v>
      </c>
      <c r="B256" s="8" t="s">
        <v>398</v>
      </c>
      <c r="C256" s="6" t="str">
        <f t="shared" si="6"/>
        <v>ColoradoCostilla</v>
      </c>
      <c r="D256" s="9" t="s">
        <v>385</v>
      </c>
      <c r="E256" s="9" t="s">
        <v>75</v>
      </c>
      <c r="F256" s="3" t="str">
        <f t="shared" si="7"/>
        <v>08023</v>
      </c>
    </row>
    <row r="257" spans="1:6" x14ac:dyDescent="0.25">
      <c r="A257" s="8" t="s">
        <v>383</v>
      </c>
      <c r="B257" s="8" t="s">
        <v>399</v>
      </c>
      <c r="C257" s="6" t="str">
        <f t="shared" si="6"/>
        <v>ColoradoCrowley</v>
      </c>
      <c r="D257" s="9" t="s">
        <v>385</v>
      </c>
      <c r="E257" s="9" t="s">
        <v>77</v>
      </c>
      <c r="F257" s="3" t="str">
        <f t="shared" si="7"/>
        <v>08025</v>
      </c>
    </row>
    <row r="258" spans="1:6" x14ac:dyDescent="0.25">
      <c r="A258" s="8" t="s">
        <v>383</v>
      </c>
      <c r="B258" s="8" t="s">
        <v>400</v>
      </c>
      <c r="C258" s="6" t="str">
        <f t="shared" si="6"/>
        <v>ColoradoCuster</v>
      </c>
      <c r="D258" s="9" t="s">
        <v>385</v>
      </c>
      <c r="E258" s="9" t="s">
        <v>79</v>
      </c>
      <c r="F258" s="3" t="str">
        <f t="shared" si="7"/>
        <v>08027</v>
      </c>
    </row>
    <row r="259" spans="1:6" x14ac:dyDescent="0.25">
      <c r="A259" s="8" t="s">
        <v>383</v>
      </c>
      <c r="B259" s="8" t="s">
        <v>401</v>
      </c>
      <c r="C259" s="6" t="str">
        <f t="shared" si="6"/>
        <v>ColoradoDelta</v>
      </c>
      <c r="D259" s="9" t="s">
        <v>385</v>
      </c>
      <c r="E259" s="9" t="s">
        <v>81</v>
      </c>
      <c r="F259" s="3" t="str">
        <f t="shared" si="7"/>
        <v>08029</v>
      </c>
    </row>
    <row r="260" spans="1:6" x14ac:dyDescent="0.25">
      <c r="A260" s="8" t="s">
        <v>383</v>
      </c>
      <c r="B260" s="8" t="s">
        <v>402</v>
      </c>
      <c r="C260" s="6" t="str">
        <f t="shared" ref="C260:C323" si="8">_xlfn.CONCAT(A260,B260)</f>
        <v>ColoradoDenver</v>
      </c>
      <c r="D260" s="9" t="s">
        <v>385</v>
      </c>
      <c r="E260" s="9" t="s">
        <v>83</v>
      </c>
      <c r="F260" s="3" t="str">
        <f t="shared" ref="F260:F323" si="9">_xlfn.CONCAT(D260,E260)</f>
        <v>08031</v>
      </c>
    </row>
    <row r="261" spans="1:6" x14ac:dyDescent="0.25">
      <c r="A261" s="8" t="s">
        <v>383</v>
      </c>
      <c r="B261" s="8" t="s">
        <v>403</v>
      </c>
      <c r="C261" s="6" t="str">
        <f t="shared" si="8"/>
        <v>ColoradoDolores</v>
      </c>
      <c r="D261" s="9" t="s">
        <v>385</v>
      </c>
      <c r="E261" s="9" t="s">
        <v>85</v>
      </c>
      <c r="F261" s="3" t="str">
        <f t="shared" si="9"/>
        <v>08033</v>
      </c>
    </row>
    <row r="262" spans="1:6" x14ac:dyDescent="0.25">
      <c r="A262" s="8" t="s">
        <v>383</v>
      </c>
      <c r="B262" s="8" t="s">
        <v>404</v>
      </c>
      <c r="C262" s="6" t="str">
        <f t="shared" si="8"/>
        <v>ColoradoDouglas</v>
      </c>
      <c r="D262" s="9" t="s">
        <v>385</v>
      </c>
      <c r="E262" s="9" t="s">
        <v>87</v>
      </c>
      <c r="F262" s="3" t="str">
        <f t="shared" si="9"/>
        <v>08035</v>
      </c>
    </row>
    <row r="263" spans="1:6" x14ac:dyDescent="0.25">
      <c r="A263" s="8" t="s">
        <v>383</v>
      </c>
      <c r="B263" s="8" t="s">
        <v>405</v>
      </c>
      <c r="C263" s="6" t="str">
        <f t="shared" si="8"/>
        <v>ColoradoEagle</v>
      </c>
      <c r="D263" s="9" t="s">
        <v>385</v>
      </c>
      <c r="E263" s="9" t="s">
        <v>89</v>
      </c>
      <c r="F263" s="3" t="str">
        <f t="shared" si="9"/>
        <v>08037</v>
      </c>
    </row>
    <row r="264" spans="1:6" x14ac:dyDescent="0.25">
      <c r="A264" s="8" t="s">
        <v>383</v>
      </c>
      <c r="B264" s="8" t="s">
        <v>406</v>
      </c>
      <c r="C264" s="6" t="str">
        <f t="shared" si="8"/>
        <v>ColoradoElbert</v>
      </c>
      <c r="D264" s="9" t="s">
        <v>385</v>
      </c>
      <c r="E264" s="9" t="s">
        <v>91</v>
      </c>
      <c r="F264" s="3" t="str">
        <f t="shared" si="9"/>
        <v>08039</v>
      </c>
    </row>
    <row r="265" spans="1:6" x14ac:dyDescent="0.25">
      <c r="A265" s="8" t="s">
        <v>383</v>
      </c>
      <c r="B265" s="8" t="s">
        <v>407</v>
      </c>
      <c r="C265" s="6" t="str">
        <f t="shared" si="8"/>
        <v>ColoradoEl Paso</v>
      </c>
      <c r="D265" s="9" t="s">
        <v>385</v>
      </c>
      <c r="E265" s="9" t="s">
        <v>93</v>
      </c>
      <c r="F265" s="3" t="str">
        <f t="shared" si="9"/>
        <v>08041</v>
      </c>
    </row>
    <row r="266" spans="1:6" x14ac:dyDescent="0.25">
      <c r="A266" s="8" t="s">
        <v>383</v>
      </c>
      <c r="B266" s="8" t="s">
        <v>408</v>
      </c>
      <c r="C266" s="6" t="str">
        <f t="shared" si="8"/>
        <v>ColoradoFremont</v>
      </c>
      <c r="D266" s="9" t="s">
        <v>385</v>
      </c>
      <c r="E266" s="9" t="s">
        <v>95</v>
      </c>
      <c r="F266" s="3" t="str">
        <f t="shared" si="9"/>
        <v>08043</v>
      </c>
    </row>
    <row r="267" spans="1:6" x14ac:dyDescent="0.25">
      <c r="A267" s="8" t="s">
        <v>383</v>
      </c>
      <c r="B267" s="8" t="s">
        <v>409</v>
      </c>
      <c r="C267" s="6" t="str">
        <f t="shared" si="8"/>
        <v>ColoradoGarfield</v>
      </c>
      <c r="D267" s="9" t="s">
        <v>385</v>
      </c>
      <c r="E267" s="9" t="s">
        <v>97</v>
      </c>
      <c r="F267" s="3" t="str">
        <f t="shared" si="9"/>
        <v>08045</v>
      </c>
    </row>
    <row r="268" spans="1:6" x14ac:dyDescent="0.25">
      <c r="A268" s="8" t="s">
        <v>383</v>
      </c>
      <c r="B268" s="8" t="s">
        <v>410</v>
      </c>
      <c r="C268" s="6" t="str">
        <f t="shared" si="8"/>
        <v>ColoradoGilpin</v>
      </c>
      <c r="D268" s="9" t="s">
        <v>385</v>
      </c>
      <c r="E268" s="9" t="s">
        <v>99</v>
      </c>
      <c r="F268" s="3" t="str">
        <f t="shared" si="9"/>
        <v>08047</v>
      </c>
    </row>
    <row r="269" spans="1:6" x14ac:dyDescent="0.25">
      <c r="A269" s="8" t="s">
        <v>383</v>
      </c>
      <c r="B269" s="8" t="s">
        <v>411</v>
      </c>
      <c r="C269" s="6" t="str">
        <f t="shared" si="8"/>
        <v>ColoradoGrand</v>
      </c>
      <c r="D269" s="9" t="s">
        <v>385</v>
      </c>
      <c r="E269" s="9" t="s">
        <v>101</v>
      </c>
      <c r="F269" s="3" t="str">
        <f t="shared" si="9"/>
        <v>08049</v>
      </c>
    </row>
    <row r="270" spans="1:6" x14ac:dyDescent="0.25">
      <c r="A270" s="8" t="s">
        <v>383</v>
      </c>
      <c r="B270" s="8" t="s">
        <v>412</v>
      </c>
      <c r="C270" s="6" t="str">
        <f t="shared" si="8"/>
        <v>ColoradoGunnison</v>
      </c>
      <c r="D270" s="9" t="s">
        <v>385</v>
      </c>
      <c r="E270" s="9" t="s">
        <v>103</v>
      </c>
      <c r="F270" s="3" t="str">
        <f t="shared" si="9"/>
        <v>08051</v>
      </c>
    </row>
    <row r="271" spans="1:6" x14ac:dyDescent="0.25">
      <c r="A271" s="8" t="s">
        <v>383</v>
      </c>
      <c r="B271" s="8" t="s">
        <v>413</v>
      </c>
      <c r="C271" s="6" t="str">
        <f t="shared" si="8"/>
        <v>ColoradoHinsdale</v>
      </c>
      <c r="D271" s="9" t="s">
        <v>385</v>
      </c>
      <c r="E271" s="9" t="s">
        <v>105</v>
      </c>
      <c r="F271" s="3" t="str">
        <f t="shared" si="9"/>
        <v>08053</v>
      </c>
    </row>
    <row r="272" spans="1:6" x14ac:dyDescent="0.25">
      <c r="A272" s="8" t="s">
        <v>383</v>
      </c>
      <c r="B272" s="8" t="s">
        <v>414</v>
      </c>
      <c r="C272" s="6" t="str">
        <f t="shared" si="8"/>
        <v>ColoradoHuerfano</v>
      </c>
      <c r="D272" s="9" t="s">
        <v>385</v>
      </c>
      <c r="E272" s="9" t="s">
        <v>107</v>
      </c>
      <c r="F272" s="3" t="str">
        <f t="shared" si="9"/>
        <v>08055</v>
      </c>
    </row>
    <row r="273" spans="1:6" x14ac:dyDescent="0.25">
      <c r="A273" s="8" t="s">
        <v>383</v>
      </c>
      <c r="B273" s="8" t="s">
        <v>122</v>
      </c>
      <c r="C273" s="6" t="str">
        <f t="shared" si="8"/>
        <v>ColoradoJackson</v>
      </c>
      <c r="D273" s="9" t="s">
        <v>385</v>
      </c>
      <c r="E273" s="9" t="s">
        <v>109</v>
      </c>
      <c r="F273" s="3" t="str">
        <f t="shared" si="9"/>
        <v>08057</v>
      </c>
    </row>
    <row r="274" spans="1:6" x14ac:dyDescent="0.25">
      <c r="A274" s="8" t="s">
        <v>383</v>
      </c>
      <c r="B274" s="8" t="s">
        <v>124</v>
      </c>
      <c r="C274" s="6" t="str">
        <f t="shared" si="8"/>
        <v>ColoradoJefferson</v>
      </c>
      <c r="D274" s="9" t="s">
        <v>385</v>
      </c>
      <c r="E274" s="9" t="s">
        <v>111</v>
      </c>
      <c r="F274" s="3" t="str">
        <f t="shared" si="9"/>
        <v>08059</v>
      </c>
    </row>
    <row r="275" spans="1:6" x14ac:dyDescent="0.25">
      <c r="A275" s="8" t="s">
        <v>383</v>
      </c>
      <c r="B275" s="8" t="s">
        <v>415</v>
      </c>
      <c r="C275" s="6" t="str">
        <f t="shared" si="8"/>
        <v>ColoradoKiowa</v>
      </c>
      <c r="D275" s="9" t="s">
        <v>385</v>
      </c>
      <c r="E275" s="9" t="s">
        <v>113</v>
      </c>
      <c r="F275" s="3" t="str">
        <f t="shared" si="9"/>
        <v>08061</v>
      </c>
    </row>
    <row r="276" spans="1:6" x14ac:dyDescent="0.25">
      <c r="A276" s="8" t="s">
        <v>383</v>
      </c>
      <c r="B276" s="8" t="s">
        <v>416</v>
      </c>
      <c r="C276" s="6" t="str">
        <f t="shared" si="8"/>
        <v>ColoradoKit Carson</v>
      </c>
      <c r="D276" s="9" t="s">
        <v>385</v>
      </c>
      <c r="E276" s="9" t="s">
        <v>115</v>
      </c>
      <c r="F276" s="3" t="str">
        <f t="shared" si="9"/>
        <v>08063</v>
      </c>
    </row>
    <row r="277" spans="1:6" x14ac:dyDescent="0.25">
      <c r="A277" s="8" t="s">
        <v>383</v>
      </c>
      <c r="B277" s="8" t="s">
        <v>343</v>
      </c>
      <c r="C277" s="6" t="str">
        <f t="shared" si="8"/>
        <v>ColoradoLake</v>
      </c>
      <c r="D277" s="9" t="s">
        <v>385</v>
      </c>
      <c r="E277" s="9" t="s">
        <v>117</v>
      </c>
      <c r="F277" s="3" t="str">
        <f t="shared" si="9"/>
        <v>08065</v>
      </c>
    </row>
    <row r="278" spans="1:6" x14ac:dyDescent="0.25">
      <c r="A278" s="8" t="s">
        <v>383</v>
      </c>
      <c r="B278" s="8" t="s">
        <v>417</v>
      </c>
      <c r="C278" s="6" t="str">
        <f t="shared" si="8"/>
        <v>ColoradoLa Plata</v>
      </c>
      <c r="D278" s="9" t="s">
        <v>385</v>
      </c>
      <c r="E278" s="9" t="s">
        <v>119</v>
      </c>
      <c r="F278" s="3" t="str">
        <f t="shared" si="9"/>
        <v>08067</v>
      </c>
    </row>
    <row r="279" spans="1:6" x14ac:dyDescent="0.25">
      <c r="A279" s="8" t="s">
        <v>383</v>
      </c>
      <c r="B279" s="8" t="s">
        <v>418</v>
      </c>
      <c r="C279" s="6" t="str">
        <f t="shared" si="8"/>
        <v>ColoradoLarimer</v>
      </c>
      <c r="D279" s="9" t="s">
        <v>385</v>
      </c>
      <c r="E279" s="9" t="s">
        <v>121</v>
      </c>
      <c r="F279" s="3" t="str">
        <f t="shared" si="9"/>
        <v>08069</v>
      </c>
    </row>
    <row r="280" spans="1:6" x14ac:dyDescent="0.25">
      <c r="A280" s="8" t="s">
        <v>383</v>
      </c>
      <c r="B280" s="8" t="s">
        <v>419</v>
      </c>
      <c r="C280" s="6" t="str">
        <f t="shared" si="8"/>
        <v>ColoradoLas Animas</v>
      </c>
      <c r="D280" s="9" t="s">
        <v>385</v>
      </c>
      <c r="E280" s="9" t="s">
        <v>123</v>
      </c>
      <c r="F280" s="3" t="str">
        <f t="shared" si="9"/>
        <v>08071</v>
      </c>
    </row>
    <row r="281" spans="1:6" x14ac:dyDescent="0.25">
      <c r="A281" s="8" t="s">
        <v>383</v>
      </c>
      <c r="B281" s="8" t="s">
        <v>289</v>
      </c>
      <c r="C281" s="6" t="str">
        <f t="shared" si="8"/>
        <v>ColoradoLincoln</v>
      </c>
      <c r="D281" s="9" t="s">
        <v>385</v>
      </c>
      <c r="E281" s="9" t="s">
        <v>125</v>
      </c>
      <c r="F281" s="3" t="str">
        <f t="shared" si="9"/>
        <v>08073</v>
      </c>
    </row>
    <row r="282" spans="1:6" x14ac:dyDescent="0.25">
      <c r="A282" s="8" t="s">
        <v>383</v>
      </c>
      <c r="B282" s="8" t="s">
        <v>291</v>
      </c>
      <c r="C282" s="6" t="str">
        <f t="shared" si="8"/>
        <v>ColoradoLogan</v>
      </c>
      <c r="D282" s="9" t="s">
        <v>385</v>
      </c>
      <c r="E282" s="9" t="s">
        <v>127</v>
      </c>
      <c r="F282" s="3" t="str">
        <f t="shared" si="9"/>
        <v>08075</v>
      </c>
    </row>
    <row r="283" spans="1:6" x14ac:dyDescent="0.25">
      <c r="A283" s="8" t="s">
        <v>383</v>
      </c>
      <c r="B283" s="8" t="s">
        <v>420</v>
      </c>
      <c r="C283" s="6" t="str">
        <f t="shared" si="8"/>
        <v>ColoradoMesa</v>
      </c>
      <c r="D283" s="9" t="s">
        <v>385</v>
      </c>
      <c r="E283" s="9" t="s">
        <v>129</v>
      </c>
      <c r="F283" s="3" t="str">
        <f t="shared" si="9"/>
        <v>08077</v>
      </c>
    </row>
    <row r="284" spans="1:6" x14ac:dyDescent="0.25">
      <c r="A284" s="8" t="s">
        <v>383</v>
      </c>
      <c r="B284" s="8" t="s">
        <v>421</v>
      </c>
      <c r="C284" s="6" t="str">
        <f t="shared" si="8"/>
        <v>ColoradoMineral</v>
      </c>
      <c r="D284" s="9" t="s">
        <v>385</v>
      </c>
      <c r="E284" s="9" t="s">
        <v>131</v>
      </c>
      <c r="F284" s="3" t="str">
        <f t="shared" si="9"/>
        <v>08079</v>
      </c>
    </row>
    <row r="285" spans="1:6" x14ac:dyDescent="0.25">
      <c r="A285" s="8" t="s">
        <v>383</v>
      </c>
      <c r="B285" s="8" t="s">
        <v>422</v>
      </c>
      <c r="C285" s="6" t="str">
        <f t="shared" si="8"/>
        <v>ColoradoMoffat</v>
      </c>
      <c r="D285" s="9" t="s">
        <v>385</v>
      </c>
      <c r="E285" s="9" t="s">
        <v>133</v>
      </c>
      <c r="F285" s="3" t="str">
        <f t="shared" si="9"/>
        <v>08081</v>
      </c>
    </row>
    <row r="286" spans="1:6" ht="29.25" x14ac:dyDescent="0.25">
      <c r="A286" s="8" t="s">
        <v>383</v>
      </c>
      <c r="B286" s="8" t="s">
        <v>423</v>
      </c>
      <c r="C286" s="6" t="str">
        <f t="shared" si="8"/>
        <v>ColoradoMontezuma</v>
      </c>
      <c r="D286" s="9" t="s">
        <v>385</v>
      </c>
      <c r="E286" s="9" t="s">
        <v>135</v>
      </c>
      <c r="F286" s="3" t="str">
        <f t="shared" si="9"/>
        <v>08083</v>
      </c>
    </row>
    <row r="287" spans="1:6" x14ac:dyDescent="0.25">
      <c r="A287" s="8" t="s">
        <v>383</v>
      </c>
      <c r="B287" s="8" t="s">
        <v>424</v>
      </c>
      <c r="C287" s="6" t="str">
        <f t="shared" si="8"/>
        <v>ColoradoMontrose</v>
      </c>
      <c r="D287" s="9" t="s">
        <v>385</v>
      </c>
      <c r="E287" s="9" t="s">
        <v>137</v>
      </c>
      <c r="F287" s="3" t="str">
        <f t="shared" si="9"/>
        <v>08085</v>
      </c>
    </row>
    <row r="288" spans="1:6" x14ac:dyDescent="0.25">
      <c r="A288" s="8" t="s">
        <v>383</v>
      </c>
      <c r="B288" s="8" t="s">
        <v>154</v>
      </c>
      <c r="C288" s="6" t="str">
        <f t="shared" si="8"/>
        <v>ColoradoMorgan</v>
      </c>
      <c r="D288" s="9" t="s">
        <v>385</v>
      </c>
      <c r="E288" s="9" t="s">
        <v>139</v>
      </c>
      <c r="F288" s="3" t="str">
        <f t="shared" si="9"/>
        <v>08087</v>
      </c>
    </row>
    <row r="289" spans="1:6" x14ac:dyDescent="0.25">
      <c r="A289" s="8" t="s">
        <v>383</v>
      </c>
      <c r="B289" s="8" t="s">
        <v>425</v>
      </c>
      <c r="C289" s="6" t="str">
        <f t="shared" si="8"/>
        <v>ColoradoOtero</v>
      </c>
      <c r="D289" s="9" t="s">
        <v>385</v>
      </c>
      <c r="E289" s="9" t="s">
        <v>141</v>
      </c>
      <c r="F289" s="3" t="str">
        <f t="shared" si="9"/>
        <v>08089</v>
      </c>
    </row>
    <row r="290" spans="1:6" x14ac:dyDescent="0.25">
      <c r="A290" s="8" t="s">
        <v>383</v>
      </c>
      <c r="B290" s="8" t="s">
        <v>426</v>
      </c>
      <c r="C290" s="6" t="str">
        <f t="shared" si="8"/>
        <v>ColoradoOuray</v>
      </c>
      <c r="D290" s="9" t="s">
        <v>385</v>
      </c>
      <c r="E290" s="9" t="s">
        <v>143</v>
      </c>
      <c r="F290" s="3" t="str">
        <f t="shared" si="9"/>
        <v>08091</v>
      </c>
    </row>
    <row r="291" spans="1:6" x14ac:dyDescent="0.25">
      <c r="A291" s="8" t="s">
        <v>383</v>
      </c>
      <c r="B291" s="8" t="s">
        <v>427</v>
      </c>
      <c r="C291" s="6" t="str">
        <f t="shared" si="8"/>
        <v>ColoradoPark</v>
      </c>
      <c r="D291" s="9" t="s">
        <v>385</v>
      </c>
      <c r="E291" s="9" t="s">
        <v>145</v>
      </c>
      <c r="F291" s="3" t="str">
        <f t="shared" si="9"/>
        <v>08093</v>
      </c>
    </row>
    <row r="292" spans="1:6" x14ac:dyDescent="0.25">
      <c r="A292" s="8" t="s">
        <v>383</v>
      </c>
      <c r="B292" s="8" t="s">
        <v>298</v>
      </c>
      <c r="C292" s="6" t="str">
        <f t="shared" si="8"/>
        <v>ColoradoPhillips</v>
      </c>
      <c r="D292" s="9" t="s">
        <v>385</v>
      </c>
      <c r="E292" s="9" t="s">
        <v>147</v>
      </c>
      <c r="F292" s="3" t="str">
        <f t="shared" si="9"/>
        <v>08095</v>
      </c>
    </row>
    <row r="293" spans="1:6" x14ac:dyDescent="0.25">
      <c r="A293" s="8" t="s">
        <v>383</v>
      </c>
      <c r="B293" s="8" t="s">
        <v>428</v>
      </c>
      <c r="C293" s="6" t="str">
        <f t="shared" si="8"/>
        <v>ColoradoPitkin</v>
      </c>
      <c r="D293" s="9" t="s">
        <v>385</v>
      </c>
      <c r="E293" s="9" t="s">
        <v>149</v>
      </c>
      <c r="F293" s="3" t="str">
        <f t="shared" si="9"/>
        <v>08097</v>
      </c>
    </row>
    <row r="294" spans="1:6" x14ac:dyDescent="0.25">
      <c r="A294" s="8" t="s">
        <v>383</v>
      </c>
      <c r="B294" s="8" t="s">
        <v>429</v>
      </c>
      <c r="C294" s="6" t="str">
        <f t="shared" si="8"/>
        <v>ColoradoProwers</v>
      </c>
      <c r="D294" s="9" t="s">
        <v>385</v>
      </c>
      <c r="E294" s="9" t="s">
        <v>151</v>
      </c>
      <c r="F294" s="3" t="str">
        <f t="shared" si="9"/>
        <v>08099</v>
      </c>
    </row>
    <row r="295" spans="1:6" x14ac:dyDescent="0.25">
      <c r="A295" s="8" t="s">
        <v>383</v>
      </c>
      <c r="B295" s="8" t="s">
        <v>430</v>
      </c>
      <c r="C295" s="6" t="str">
        <f t="shared" si="8"/>
        <v>ColoradoPueblo</v>
      </c>
      <c r="D295" s="9" t="s">
        <v>385</v>
      </c>
      <c r="E295" s="9" t="s">
        <v>153</v>
      </c>
      <c r="F295" s="3" t="str">
        <f t="shared" si="9"/>
        <v>08101</v>
      </c>
    </row>
    <row r="296" spans="1:6" x14ac:dyDescent="0.25">
      <c r="A296" s="8" t="s">
        <v>383</v>
      </c>
      <c r="B296" s="8" t="s">
        <v>431</v>
      </c>
      <c r="C296" s="6" t="str">
        <f t="shared" si="8"/>
        <v>ColoradoRio Blanco</v>
      </c>
      <c r="D296" s="9" t="s">
        <v>385</v>
      </c>
      <c r="E296" s="9" t="s">
        <v>155</v>
      </c>
      <c r="F296" s="3" t="str">
        <f t="shared" si="9"/>
        <v>08103</v>
      </c>
    </row>
    <row r="297" spans="1:6" x14ac:dyDescent="0.25">
      <c r="A297" s="8" t="s">
        <v>383</v>
      </c>
      <c r="B297" s="8" t="s">
        <v>432</v>
      </c>
      <c r="C297" s="6" t="str">
        <f t="shared" si="8"/>
        <v>ColoradoRio Grande</v>
      </c>
      <c r="D297" s="9" t="s">
        <v>385</v>
      </c>
      <c r="E297" s="9" t="s">
        <v>157</v>
      </c>
      <c r="F297" s="3" t="str">
        <f t="shared" si="9"/>
        <v>08105</v>
      </c>
    </row>
    <row r="298" spans="1:6" x14ac:dyDescent="0.25">
      <c r="A298" s="8" t="s">
        <v>383</v>
      </c>
      <c r="B298" s="8" t="s">
        <v>433</v>
      </c>
      <c r="C298" s="6" t="str">
        <f t="shared" si="8"/>
        <v>ColoradoRoutt</v>
      </c>
      <c r="D298" s="9" t="s">
        <v>385</v>
      </c>
      <c r="E298" s="9" t="s">
        <v>159</v>
      </c>
      <c r="F298" s="3" t="str">
        <f t="shared" si="9"/>
        <v>08107</v>
      </c>
    </row>
    <row r="299" spans="1:6" x14ac:dyDescent="0.25">
      <c r="A299" s="8" t="s">
        <v>383</v>
      </c>
      <c r="B299" s="8" t="s">
        <v>434</v>
      </c>
      <c r="C299" s="6" t="str">
        <f t="shared" si="8"/>
        <v>ColoradoSaguache</v>
      </c>
      <c r="D299" s="9" t="s">
        <v>385</v>
      </c>
      <c r="E299" s="9" t="s">
        <v>161</v>
      </c>
      <c r="F299" s="3" t="str">
        <f t="shared" si="9"/>
        <v>08109</v>
      </c>
    </row>
    <row r="300" spans="1:6" x14ac:dyDescent="0.25">
      <c r="A300" s="8" t="s">
        <v>383</v>
      </c>
      <c r="B300" s="8" t="s">
        <v>435</v>
      </c>
      <c r="C300" s="6" t="str">
        <f t="shared" si="8"/>
        <v>ColoradoSan Juan</v>
      </c>
      <c r="D300" s="9" t="s">
        <v>385</v>
      </c>
      <c r="E300" s="9" t="s">
        <v>163</v>
      </c>
      <c r="F300" s="3" t="str">
        <f t="shared" si="9"/>
        <v>08111</v>
      </c>
    </row>
    <row r="301" spans="1:6" x14ac:dyDescent="0.25">
      <c r="A301" s="8" t="s">
        <v>383</v>
      </c>
      <c r="B301" s="8" t="s">
        <v>436</v>
      </c>
      <c r="C301" s="6" t="str">
        <f t="shared" si="8"/>
        <v>ColoradoSan Miguel</v>
      </c>
      <c r="D301" s="9" t="s">
        <v>385</v>
      </c>
      <c r="E301" s="9" t="s">
        <v>165</v>
      </c>
      <c r="F301" s="3" t="str">
        <f t="shared" si="9"/>
        <v>08113</v>
      </c>
    </row>
    <row r="302" spans="1:6" x14ac:dyDescent="0.25">
      <c r="A302" s="8" t="s">
        <v>383</v>
      </c>
      <c r="B302" s="8" t="s">
        <v>437</v>
      </c>
      <c r="C302" s="6" t="str">
        <f t="shared" si="8"/>
        <v>ColoradoSedgwick</v>
      </c>
      <c r="D302" s="9" t="s">
        <v>385</v>
      </c>
      <c r="E302" s="9" t="s">
        <v>167</v>
      </c>
      <c r="F302" s="3" t="str">
        <f t="shared" si="9"/>
        <v>08115</v>
      </c>
    </row>
    <row r="303" spans="1:6" x14ac:dyDescent="0.25">
      <c r="A303" s="8" t="s">
        <v>383</v>
      </c>
      <c r="B303" s="8" t="s">
        <v>438</v>
      </c>
      <c r="C303" s="6" t="str">
        <f t="shared" si="8"/>
        <v>ColoradoSummit</v>
      </c>
      <c r="D303" s="9" t="s">
        <v>385</v>
      </c>
      <c r="E303" s="9" t="s">
        <v>169</v>
      </c>
      <c r="F303" s="3" t="str">
        <f t="shared" si="9"/>
        <v>08117</v>
      </c>
    </row>
    <row r="304" spans="1:6" x14ac:dyDescent="0.25">
      <c r="A304" s="8" t="s">
        <v>383</v>
      </c>
      <c r="B304" s="8" t="s">
        <v>439</v>
      </c>
      <c r="C304" s="6" t="str">
        <f t="shared" si="8"/>
        <v>ColoradoTeller</v>
      </c>
      <c r="D304" s="9" t="s">
        <v>385</v>
      </c>
      <c r="E304" s="9" t="s">
        <v>171</v>
      </c>
      <c r="F304" s="3" t="str">
        <f t="shared" si="9"/>
        <v>08119</v>
      </c>
    </row>
    <row r="305" spans="1:6" x14ac:dyDescent="0.25">
      <c r="A305" s="8" t="s">
        <v>383</v>
      </c>
      <c r="B305" s="8" t="s">
        <v>180</v>
      </c>
      <c r="C305" s="6" t="str">
        <f t="shared" si="8"/>
        <v>ColoradoWashington</v>
      </c>
      <c r="D305" s="9" t="s">
        <v>385</v>
      </c>
      <c r="E305" s="9" t="s">
        <v>173</v>
      </c>
      <c r="F305" s="3" t="str">
        <f t="shared" si="9"/>
        <v>08121</v>
      </c>
    </row>
    <row r="306" spans="1:6" x14ac:dyDescent="0.25">
      <c r="A306" s="8" t="s">
        <v>383</v>
      </c>
      <c r="B306" s="8" t="s">
        <v>440</v>
      </c>
      <c r="C306" s="6" t="str">
        <f t="shared" si="8"/>
        <v>ColoradoWeld</v>
      </c>
      <c r="D306" s="9" t="s">
        <v>385</v>
      </c>
      <c r="E306" s="9" t="s">
        <v>175</v>
      </c>
      <c r="F306" s="3" t="str">
        <f t="shared" si="9"/>
        <v>08123</v>
      </c>
    </row>
    <row r="307" spans="1:6" x14ac:dyDescent="0.25">
      <c r="A307" s="8" t="s">
        <v>383</v>
      </c>
      <c r="B307" s="8" t="s">
        <v>258</v>
      </c>
      <c r="C307" s="6" t="str">
        <f t="shared" si="8"/>
        <v>ColoradoYuma</v>
      </c>
      <c r="D307" s="9" t="s">
        <v>385</v>
      </c>
      <c r="E307" s="9" t="s">
        <v>177</v>
      </c>
      <c r="F307" s="3" t="str">
        <f t="shared" si="9"/>
        <v>08125</v>
      </c>
    </row>
    <row r="308" spans="1:6" x14ac:dyDescent="0.25">
      <c r="A308" s="8" t="s">
        <v>441</v>
      </c>
      <c r="B308" s="8" t="s">
        <v>442</v>
      </c>
      <c r="C308" s="6" t="str">
        <f t="shared" si="8"/>
        <v>ConnecticutFairfield</v>
      </c>
      <c r="D308" s="9" t="s">
        <v>443</v>
      </c>
      <c r="E308" s="9" t="s">
        <v>53</v>
      </c>
      <c r="F308" s="3" t="str">
        <f t="shared" si="9"/>
        <v>09001</v>
      </c>
    </row>
    <row r="309" spans="1:6" x14ac:dyDescent="0.25">
      <c r="A309" s="8" t="s">
        <v>441</v>
      </c>
      <c r="B309" s="8" t="s">
        <v>444</v>
      </c>
      <c r="C309" s="6" t="str">
        <f t="shared" si="8"/>
        <v>ConnecticutHartford</v>
      </c>
      <c r="D309" s="9" t="s">
        <v>443</v>
      </c>
      <c r="E309" s="9" t="s">
        <v>55</v>
      </c>
      <c r="F309" s="3" t="str">
        <f t="shared" si="9"/>
        <v>09003</v>
      </c>
    </row>
    <row r="310" spans="1:6" x14ac:dyDescent="0.25">
      <c r="A310" s="8" t="s">
        <v>441</v>
      </c>
      <c r="B310" s="8" t="s">
        <v>445</v>
      </c>
      <c r="C310" s="6" t="str">
        <f t="shared" si="8"/>
        <v>ConnecticutLitchfield</v>
      </c>
      <c r="D310" s="9" t="s">
        <v>443</v>
      </c>
      <c r="E310" s="9" t="s">
        <v>57</v>
      </c>
      <c r="F310" s="3" t="str">
        <f t="shared" si="9"/>
        <v>09005</v>
      </c>
    </row>
    <row r="311" spans="1:6" x14ac:dyDescent="0.25">
      <c r="A311" s="8" t="s">
        <v>441</v>
      </c>
      <c r="B311" s="8" t="s">
        <v>446</v>
      </c>
      <c r="C311" s="6" t="str">
        <f t="shared" si="8"/>
        <v>ConnecticutMiddlesex</v>
      </c>
      <c r="D311" s="9" t="s">
        <v>443</v>
      </c>
      <c r="E311" s="9" t="s">
        <v>59</v>
      </c>
      <c r="F311" s="3" t="str">
        <f t="shared" si="9"/>
        <v>09007</v>
      </c>
    </row>
    <row r="312" spans="1:6" x14ac:dyDescent="0.25">
      <c r="A312" s="8" t="s">
        <v>441</v>
      </c>
      <c r="B312" s="8" t="s">
        <v>447</v>
      </c>
      <c r="C312" s="6" t="str">
        <f t="shared" si="8"/>
        <v>ConnecticutNew Haven</v>
      </c>
      <c r="D312" s="9" t="s">
        <v>443</v>
      </c>
      <c r="E312" s="9" t="s">
        <v>61</v>
      </c>
      <c r="F312" s="3" t="str">
        <f t="shared" si="9"/>
        <v>09009</v>
      </c>
    </row>
    <row r="313" spans="1:6" ht="29.25" x14ac:dyDescent="0.25">
      <c r="A313" s="8" t="s">
        <v>441</v>
      </c>
      <c r="B313" s="8" t="s">
        <v>448</v>
      </c>
      <c r="C313" s="6" t="str">
        <f t="shared" si="8"/>
        <v>ConnecticutNew London</v>
      </c>
      <c r="D313" s="9" t="s">
        <v>443</v>
      </c>
      <c r="E313" s="9" t="s">
        <v>63</v>
      </c>
      <c r="F313" s="3" t="str">
        <f t="shared" si="9"/>
        <v>09011</v>
      </c>
    </row>
    <row r="314" spans="1:6" x14ac:dyDescent="0.25">
      <c r="A314" s="8" t="s">
        <v>441</v>
      </c>
      <c r="B314" s="8" t="s">
        <v>449</v>
      </c>
      <c r="C314" s="6" t="str">
        <f t="shared" si="8"/>
        <v>ConnecticutTolland</v>
      </c>
      <c r="D314" s="9" t="s">
        <v>443</v>
      </c>
      <c r="E314" s="9" t="s">
        <v>65</v>
      </c>
      <c r="F314" s="3" t="str">
        <f t="shared" si="9"/>
        <v>09013</v>
      </c>
    </row>
    <row r="315" spans="1:6" x14ac:dyDescent="0.25">
      <c r="A315" s="8" t="s">
        <v>441</v>
      </c>
      <c r="B315" s="8" t="s">
        <v>450</v>
      </c>
      <c r="C315" s="6" t="str">
        <f t="shared" si="8"/>
        <v>ConnecticutWindham</v>
      </c>
      <c r="D315" s="9" t="s">
        <v>443</v>
      </c>
      <c r="E315" s="9" t="s">
        <v>67</v>
      </c>
      <c r="F315" s="3" t="str">
        <f t="shared" si="9"/>
        <v>09015</v>
      </c>
    </row>
    <row r="316" spans="1:6" x14ac:dyDescent="0.25">
      <c r="A316" s="8" t="s">
        <v>451</v>
      </c>
      <c r="B316" s="8" t="s">
        <v>452</v>
      </c>
      <c r="C316" s="6" t="str">
        <f t="shared" si="8"/>
        <v>DelawareKent</v>
      </c>
      <c r="D316" s="9" t="s">
        <v>453</v>
      </c>
      <c r="E316" s="9" t="s">
        <v>53</v>
      </c>
      <c r="F316" s="3" t="str">
        <f t="shared" si="9"/>
        <v>10001</v>
      </c>
    </row>
    <row r="317" spans="1:6" x14ac:dyDescent="0.25">
      <c r="A317" s="8" t="s">
        <v>451</v>
      </c>
      <c r="B317" s="8" t="s">
        <v>454</v>
      </c>
      <c r="C317" s="6" t="str">
        <f t="shared" si="8"/>
        <v>DelawareNew Castle</v>
      </c>
      <c r="D317" s="9" t="s">
        <v>453</v>
      </c>
      <c r="E317" s="9" t="s">
        <v>55</v>
      </c>
      <c r="F317" s="3" t="str">
        <f t="shared" si="9"/>
        <v>10003</v>
      </c>
    </row>
    <row r="318" spans="1:6" x14ac:dyDescent="0.25">
      <c r="A318" s="8" t="s">
        <v>451</v>
      </c>
      <c r="B318" s="8" t="s">
        <v>455</v>
      </c>
      <c r="C318" s="6" t="str">
        <f t="shared" si="8"/>
        <v>DelawareSussex</v>
      </c>
      <c r="D318" s="9" t="s">
        <v>453</v>
      </c>
      <c r="E318" s="9" t="s">
        <v>57</v>
      </c>
      <c r="F318" s="3" t="str">
        <f t="shared" si="9"/>
        <v>10005</v>
      </c>
    </row>
    <row r="319" spans="1:6" ht="29.25" x14ac:dyDescent="0.25">
      <c r="A319" s="8" t="s">
        <v>456</v>
      </c>
      <c r="B319" s="8" t="s">
        <v>456</v>
      </c>
      <c r="C319" s="6" t="str">
        <f t="shared" si="8"/>
        <v>District of ColumbiaDistrict of Columbia</v>
      </c>
      <c r="D319" s="9" t="s">
        <v>457</v>
      </c>
      <c r="E319" s="9" t="s">
        <v>53</v>
      </c>
      <c r="F319" s="3" t="str">
        <f t="shared" si="9"/>
        <v>11001</v>
      </c>
    </row>
    <row r="320" spans="1:6" ht="29.25" x14ac:dyDescent="0.25">
      <c r="A320" s="8" t="s">
        <v>456</v>
      </c>
      <c r="B320" s="8" t="s">
        <v>152</v>
      </c>
      <c r="C320" s="6" t="str">
        <f t="shared" si="8"/>
        <v>District of ColumbiaMontgomery</v>
      </c>
      <c r="D320" s="9" t="s">
        <v>457</v>
      </c>
      <c r="E320" s="9" t="s">
        <v>83</v>
      </c>
      <c r="F320" s="3" t="str">
        <f t="shared" si="9"/>
        <v>11031</v>
      </c>
    </row>
    <row r="321" spans="1:6" x14ac:dyDescent="0.25">
      <c r="A321" s="8" t="s">
        <v>458</v>
      </c>
      <c r="B321" s="8" t="s">
        <v>459</v>
      </c>
      <c r="C321" s="6" t="str">
        <f t="shared" si="8"/>
        <v>FloridaAlachua</v>
      </c>
      <c r="D321" s="9" t="s">
        <v>460</v>
      </c>
      <c r="E321" s="9" t="s">
        <v>53</v>
      </c>
      <c r="F321" s="3" t="str">
        <f t="shared" si="9"/>
        <v>12001</v>
      </c>
    </row>
    <row r="322" spans="1:6" x14ac:dyDescent="0.25">
      <c r="A322" s="8" t="s">
        <v>458</v>
      </c>
      <c r="B322" s="8" t="s">
        <v>461</v>
      </c>
      <c r="C322" s="6" t="str">
        <f t="shared" si="8"/>
        <v>FloridaBaker</v>
      </c>
      <c r="D322" s="9" t="s">
        <v>460</v>
      </c>
      <c r="E322" s="9" t="s">
        <v>55</v>
      </c>
      <c r="F322" s="3" t="str">
        <f t="shared" si="9"/>
        <v>12003</v>
      </c>
    </row>
    <row r="323" spans="1:6" x14ac:dyDescent="0.25">
      <c r="A323" s="8" t="s">
        <v>458</v>
      </c>
      <c r="B323" s="8" t="s">
        <v>462</v>
      </c>
      <c r="C323" s="6" t="str">
        <f t="shared" si="8"/>
        <v>FloridaBay</v>
      </c>
      <c r="D323" s="9" t="s">
        <v>460</v>
      </c>
      <c r="E323" s="9" t="s">
        <v>57</v>
      </c>
      <c r="F323" s="3" t="str">
        <f t="shared" si="9"/>
        <v>12005</v>
      </c>
    </row>
    <row r="324" spans="1:6" x14ac:dyDescent="0.25">
      <c r="A324" s="8" t="s">
        <v>458</v>
      </c>
      <c r="B324" s="8" t="s">
        <v>463</v>
      </c>
      <c r="C324" s="6" t="str">
        <f t="shared" ref="C324:C387" si="10">_xlfn.CONCAT(A324,B324)</f>
        <v>FloridaBradford</v>
      </c>
      <c r="D324" s="9" t="s">
        <v>460</v>
      </c>
      <c r="E324" s="9" t="s">
        <v>59</v>
      </c>
      <c r="F324" s="3" t="str">
        <f t="shared" ref="F324:F387" si="11">_xlfn.CONCAT(D324,E324)</f>
        <v>12007</v>
      </c>
    </row>
    <row r="325" spans="1:6" x14ac:dyDescent="0.25">
      <c r="A325" s="8" t="s">
        <v>458</v>
      </c>
      <c r="B325" s="8" t="s">
        <v>464</v>
      </c>
      <c r="C325" s="6" t="str">
        <f t="shared" si="10"/>
        <v>FloridaBrevard</v>
      </c>
      <c r="D325" s="9" t="s">
        <v>460</v>
      </c>
      <c r="E325" s="9" t="s">
        <v>61</v>
      </c>
      <c r="F325" s="3" t="str">
        <f t="shared" si="11"/>
        <v>12009</v>
      </c>
    </row>
    <row r="326" spans="1:6" x14ac:dyDescent="0.25">
      <c r="A326" s="8" t="s">
        <v>458</v>
      </c>
      <c r="B326" s="8" t="s">
        <v>465</v>
      </c>
      <c r="C326" s="6" t="str">
        <f t="shared" si="10"/>
        <v>FloridaBroward</v>
      </c>
      <c r="D326" s="9" t="s">
        <v>460</v>
      </c>
      <c r="E326" s="9" t="s">
        <v>63</v>
      </c>
      <c r="F326" s="3" t="str">
        <f t="shared" si="11"/>
        <v>12011</v>
      </c>
    </row>
    <row r="327" spans="1:6" x14ac:dyDescent="0.25">
      <c r="A327" s="8" t="s">
        <v>458</v>
      </c>
      <c r="B327" s="8" t="s">
        <v>66</v>
      </c>
      <c r="C327" s="6" t="str">
        <f t="shared" si="10"/>
        <v>FloridaCalhoun</v>
      </c>
      <c r="D327" s="9" t="s">
        <v>460</v>
      </c>
      <c r="E327" s="9" t="s">
        <v>65</v>
      </c>
      <c r="F327" s="3" t="str">
        <f t="shared" si="11"/>
        <v>12013</v>
      </c>
    </row>
    <row r="328" spans="1:6" x14ac:dyDescent="0.25">
      <c r="A328" s="8" t="s">
        <v>458</v>
      </c>
      <c r="B328" s="8" t="s">
        <v>466</v>
      </c>
      <c r="C328" s="6" t="str">
        <f t="shared" si="10"/>
        <v>FloridaCharlotte</v>
      </c>
      <c r="D328" s="9" t="s">
        <v>460</v>
      </c>
      <c r="E328" s="9" t="s">
        <v>67</v>
      </c>
      <c r="F328" s="3" t="str">
        <f t="shared" si="11"/>
        <v>12015</v>
      </c>
    </row>
    <row r="329" spans="1:6" x14ac:dyDescent="0.25">
      <c r="A329" s="8" t="s">
        <v>458</v>
      </c>
      <c r="B329" s="8" t="s">
        <v>467</v>
      </c>
      <c r="C329" s="6" t="str">
        <f t="shared" si="10"/>
        <v>FloridaCitrus</v>
      </c>
      <c r="D329" s="9" t="s">
        <v>460</v>
      </c>
      <c r="E329" s="9" t="s">
        <v>69</v>
      </c>
      <c r="F329" s="3" t="str">
        <f t="shared" si="11"/>
        <v>12017</v>
      </c>
    </row>
    <row r="330" spans="1:6" x14ac:dyDescent="0.25">
      <c r="A330" s="8" t="s">
        <v>458</v>
      </c>
      <c r="B330" s="8" t="s">
        <v>78</v>
      </c>
      <c r="C330" s="6" t="str">
        <f t="shared" si="10"/>
        <v>FloridaClay</v>
      </c>
      <c r="D330" s="9" t="s">
        <v>460</v>
      </c>
      <c r="E330" s="9" t="s">
        <v>71</v>
      </c>
      <c r="F330" s="3" t="str">
        <f t="shared" si="11"/>
        <v>12019</v>
      </c>
    </row>
    <row r="331" spans="1:6" x14ac:dyDescent="0.25">
      <c r="A331" s="8" t="s">
        <v>458</v>
      </c>
      <c r="B331" s="8" t="s">
        <v>468</v>
      </c>
      <c r="C331" s="6" t="str">
        <f t="shared" si="10"/>
        <v>FloridaCollier</v>
      </c>
      <c r="D331" s="9" t="s">
        <v>460</v>
      </c>
      <c r="E331" s="9" t="s">
        <v>73</v>
      </c>
      <c r="F331" s="3" t="str">
        <f t="shared" si="11"/>
        <v>12021</v>
      </c>
    </row>
    <row r="332" spans="1:6" x14ac:dyDescent="0.25">
      <c r="A332" s="8" t="s">
        <v>458</v>
      </c>
      <c r="B332" s="8" t="s">
        <v>270</v>
      </c>
      <c r="C332" s="6" t="str">
        <f t="shared" si="10"/>
        <v>FloridaColumbia</v>
      </c>
      <c r="D332" s="9" t="s">
        <v>460</v>
      </c>
      <c r="E332" s="9" t="s">
        <v>75</v>
      </c>
      <c r="F332" s="3" t="str">
        <f t="shared" si="11"/>
        <v>12023</v>
      </c>
    </row>
    <row r="333" spans="1:6" x14ac:dyDescent="0.25">
      <c r="A333" s="8" t="s">
        <v>458</v>
      </c>
      <c r="B333" s="8" t="s">
        <v>469</v>
      </c>
      <c r="C333" s="6" t="str">
        <f t="shared" si="10"/>
        <v>FloridaDe Soto</v>
      </c>
      <c r="D333" s="9" t="s">
        <v>460</v>
      </c>
      <c r="E333" s="9" t="s">
        <v>79</v>
      </c>
      <c r="F333" s="3" t="str">
        <f t="shared" si="11"/>
        <v>12027</v>
      </c>
    </row>
    <row r="334" spans="1:6" x14ac:dyDescent="0.25">
      <c r="A334" s="8" t="s">
        <v>458</v>
      </c>
      <c r="B334" s="8" t="s">
        <v>470</v>
      </c>
      <c r="C334" s="6" t="str">
        <f t="shared" si="10"/>
        <v>FloridaDixie</v>
      </c>
      <c r="D334" s="9" t="s">
        <v>460</v>
      </c>
      <c r="E334" s="9" t="s">
        <v>81</v>
      </c>
      <c r="F334" s="3" t="str">
        <f t="shared" si="11"/>
        <v>12029</v>
      </c>
    </row>
    <row r="335" spans="1:6" x14ac:dyDescent="0.25">
      <c r="A335" s="8" t="s">
        <v>458</v>
      </c>
      <c r="B335" s="8" t="s">
        <v>471</v>
      </c>
      <c r="C335" s="6" t="str">
        <f t="shared" si="10"/>
        <v>FloridaDuval</v>
      </c>
      <c r="D335" s="9" t="s">
        <v>460</v>
      </c>
      <c r="E335" s="9" t="s">
        <v>83</v>
      </c>
      <c r="F335" s="3" t="str">
        <f t="shared" si="11"/>
        <v>12031</v>
      </c>
    </row>
    <row r="336" spans="1:6" x14ac:dyDescent="0.25">
      <c r="A336" s="8" t="s">
        <v>458</v>
      </c>
      <c r="B336" s="8" t="s">
        <v>104</v>
      </c>
      <c r="C336" s="6" t="str">
        <f t="shared" si="10"/>
        <v>FloridaEscambia</v>
      </c>
      <c r="D336" s="9" t="s">
        <v>460</v>
      </c>
      <c r="E336" s="9" t="s">
        <v>85</v>
      </c>
      <c r="F336" s="3" t="str">
        <f t="shared" si="11"/>
        <v>12033</v>
      </c>
    </row>
    <row r="337" spans="1:6" x14ac:dyDescent="0.25">
      <c r="A337" s="8" t="s">
        <v>458</v>
      </c>
      <c r="B337" s="8" t="s">
        <v>472</v>
      </c>
      <c r="C337" s="6" t="str">
        <f t="shared" si="10"/>
        <v>FloridaFlagler</v>
      </c>
      <c r="D337" s="9" t="s">
        <v>460</v>
      </c>
      <c r="E337" s="9" t="s">
        <v>87</v>
      </c>
      <c r="F337" s="3" t="str">
        <f t="shared" si="11"/>
        <v>12035</v>
      </c>
    </row>
    <row r="338" spans="1:6" x14ac:dyDescent="0.25">
      <c r="A338" s="8" t="s">
        <v>458</v>
      </c>
      <c r="B338" s="8" t="s">
        <v>110</v>
      </c>
      <c r="C338" s="6" t="str">
        <f t="shared" si="10"/>
        <v>FloridaFranklin</v>
      </c>
      <c r="D338" s="9" t="s">
        <v>460</v>
      </c>
      <c r="E338" s="9" t="s">
        <v>89</v>
      </c>
      <c r="F338" s="3" t="str">
        <f t="shared" si="11"/>
        <v>12037</v>
      </c>
    </row>
    <row r="339" spans="1:6" x14ac:dyDescent="0.25">
      <c r="A339" s="8" t="s">
        <v>458</v>
      </c>
      <c r="B339" s="8" t="s">
        <v>473</v>
      </c>
      <c r="C339" s="6" t="str">
        <f t="shared" si="10"/>
        <v>FloridaGadsden</v>
      </c>
      <c r="D339" s="9" t="s">
        <v>460</v>
      </c>
      <c r="E339" s="9" t="s">
        <v>91</v>
      </c>
      <c r="F339" s="3" t="str">
        <f t="shared" si="11"/>
        <v>12039</v>
      </c>
    </row>
    <row r="340" spans="1:6" x14ac:dyDescent="0.25">
      <c r="A340" s="8" t="s">
        <v>458</v>
      </c>
      <c r="B340" s="8" t="s">
        <v>474</v>
      </c>
      <c r="C340" s="6" t="str">
        <f t="shared" si="10"/>
        <v>FloridaGilchrist</v>
      </c>
      <c r="D340" s="9" t="s">
        <v>460</v>
      </c>
      <c r="E340" s="9" t="s">
        <v>93</v>
      </c>
      <c r="F340" s="3" t="str">
        <f t="shared" si="11"/>
        <v>12041</v>
      </c>
    </row>
    <row r="341" spans="1:6" x14ac:dyDescent="0.25">
      <c r="A341" s="8" t="s">
        <v>458</v>
      </c>
      <c r="B341" s="8" t="s">
        <v>475</v>
      </c>
      <c r="C341" s="6" t="str">
        <f t="shared" si="10"/>
        <v>FloridaGlades</v>
      </c>
      <c r="D341" s="9" t="s">
        <v>460</v>
      </c>
      <c r="E341" s="9" t="s">
        <v>95</v>
      </c>
      <c r="F341" s="3" t="str">
        <f t="shared" si="11"/>
        <v>12043</v>
      </c>
    </row>
    <row r="342" spans="1:6" x14ac:dyDescent="0.25">
      <c r="A342" s="8" t="s">
        <v>458</v>
      </c>
      <c r="B342" s="8" t="s">
        <v>476</v>
      </c>
      <c r="C342" s="6" t="str">
        <f t="shared" si="10"/>
        <v>FloridaGulf</v>
      </c>
      <c r="D342" s="9" t="s">
        <v>460</v>
      </c>
      <c r="E342" s="9" t="s">
        <v>97</v>
      </c>
      <c r="F342" s="3" t="str">
        <f t="shared" si="11"/>
        <v>12045</v>
      </c>
    </row>
    <row r="343" spans="1:6" x14ac:dyDescent="0.25">
      <c r="A343" s="8" t="s">
        <v>458</v>
      </c>
      <c r="B343" s="8" t="s">
        <v>477</v>
      </c>
      <c r="C343" s="6" t="str">
        <f t="shared" si="10"/>
        <v>FloridaHamilton</v>
      </c>
      <c r="D343" s="9" t="s">
        <v>460</v>
      </c>
      <c r="E343" s="9" t="s">
        <v>99</v>
      </c>
      <c r="F343" s="3" t="str">
        <f t="shared" si="11"/>
        <v>12047</v>
      </c>
    </row>
    <row r="344" spans="1:6" x14ac:dyDescent="0.25">
      <c r="A344" s="8" t="s">
        <v>458</v>
      </c>
      <c r="B344" s="8" t="s">
        <v>478</v>
      </c>
      <c r="C344" s="6" t="str">
        <f t="shared" si="10"/>
        <v>FloridaHardee</v>
      </c>
      <c r="D344" s="9" t="s">
        <v>460</v>
      </c>
      <c r="E344" s="9" t="s">
        <v>101</v>
      </c>
      <c r="F344" s="3" t="str">
        <f t="shared" si="11"/>
        <v>12049</v>
      </c>
    </row>
    <row r="345" spans="1:6" x14ac:dyDescent="0.25">
      <c r="A345" s="8" t="s">
        <v>458</v>
      </c>
      <c r="B345" s="8" t="s">
        <v>479</v>
      </c>
      <c r="C345" s="6" t="str">
        <f t="shared" si="10"/>
        <v>FloridaHendry</v>
      </c>
      <c r="D345" s="9" t="s">
        <v>460</v>
      </c>
      <c r="E345" s="9" t="s">
        <v>103</v>
      </c>
      <c r="F345" s="3" t="str">
        <f t="shared" si="11"/>
        <v>12051</v>
      </c>
    </row>
    <row r="346" spans="1:6" x14ac:dyDescent="0.25">
      <c r="A346" s="8" t="s">
        <v>458</v>
      </c>
      <c r="B346" s="8" t="s">
        <v>480</v>
      </c>
      <c r="C346" s="6" t="str">
        <f t="shared" si="10"/>
        <v>FloridaHernando</v>
      </c>
      <c r="D346" s="9" t="s">
        <v>460</v>
      </c>
      <c r="E346" s="9" t="s">
        <v>105</v>
      </c>
      <c r="F346" s="3" t="str">
        <f t="shared" si="11"/>
        <v>12053</v>
      </c>
    </row>
    <row r="347" spans="1:6" x14ac:dyDescent="0.25">
      <c r="A347" s="8" t="s">
        <v>458</v>
      </c>
      <c r="B347" s="8" t="s">
        <v>481</v>
      </c>
      <c r="C347" s="6" t="str">
        <f t="shared" si="10"/>
        <v>FloridaHighlands</v>
      </c>
      <c r="D347" s="9" t="s">
        <v>460</v>
      </c>
      <c r="E347" s="9" t="s">
        <v>107</v>
      </c>
      <c r="F347" s="3" t="str">
        <f t="shared" si="11"/>
        <v>12055</v>
      </c>
    </row>
    <row r="348" spans="1:6" ht="29.25" x14ac:dyDescent="0.25">
      <c r="A348" s="8" t="s">
        <v>458</v>
      </c>
      <c r="B348" s="8" t="s">
        <v>482</v>
      </c>
      <c r="C348" s="6" t="str">
        <f t="shared" si="10"/>
        <v>FloridaHillsborough</v>
      </c>
      <c r="D348" s="9" t="s">
        <v>460</v>
      </c>
      <c r="E348" s="9" t="s">
        <v>109</v>
      </c>
      <c r="F348" s="3" t="str">
        <f t="shared" si="11"/>
        <v>12057</v>
      </c>
    </row>
    <row r="349" spans="1:6" x14ac:dyDescent="0.25">
      <c r="A349" s="8" t="s">
        <v>458</v>
      </c>
      <c r="B349" s="8" t="s">
        <v>483</v>
      </c>
      <c r="C349" s="6" t="str">
        <f t="shared" si="10"/>
        <v>FloridaHolmes</v>
      </c>
      <c r="D349" s="9" t="s">
        <v>460</v>
      </c>
      <c r="E349" s="9" t="s">
        <v>111</v>
      </c>
      <c r="F349" s="3" t="str">
        <f t="shared" si="11"/>
        <v>12059</v>
      </c>
    </row>
    <row r="350" spans="1:6" x14ac:dyDescent="0.25">
      <c r="A350" s="8" t="s">
        <v>458</v>
      </c>
      <c r="B350" s="8" t="s">
        <v>484</v>
      </c>
      <c r="C350" s="6" t="str">
        <f t="shared" si="10"/>
        <v>FloridaIndian River</v>
      </c>
      <c r="D350" s="9" t="s">
        <v>460</v>
      </c>
      <c r="E350" s="9" t="s">
        <v>113</v>
      </c>
      <c r="F350" s="3" t="str">
        <f t="shared" si="11"/>
        <v>12061</v>
      </c>
    </row>
    <row r="351" spans="1:6" x14ac:dyDescent="0.25">
      <c r="A351" s="8" t="s">
        <v>458</v>
      </c>
      <c r="B351" s="8" t="s">
        <v>122</v>
      </c>
      <c r="C351" s="6" t="str">
        <f t="shared" si="10"/>
        <v>FloridaJackson</v>
      </c>
      <c r="D351" s="9" t="s">
        <v>460</v>
      </c>
      <c r="E351" s="9" t="s">
        <v>115</v>
      </c>
      <c r="F351" s="3" t="str">
        <f t="shared" si="11"/>
        <v>12063</v>
      </c>
    </row>
    <row r="352" spans="1:6" x14ac:dyDescent="0.25">
      <c r="A352" s="8" t="s">
        <v>458</v>
      </c>
      <c r="B352" s="8" t="s">
        <v>124</v>
      </c>
      <c r="C352" s="6" t="str">
        <f t="shared" si="10"/>
        <v>FloridaJefferson</v>
      </c>
      <c r="D352" s="9" t="s">
        <v>460</v>
      </c>
      <c r="E352" s="9" t="s">
        <v>117</v>
      </c>
      <c r="F352" s="3" t="str">
        <f t="shared" si="11"/>
        <v>12065</v>
      </c>
    </row>
    <row r="353" spans="1:6" x14ac:dyDescent="0.25">
      <c r="A353" s="8" t="s">
        <v>458</v>
      </c>
      <c r="B353" s="8" t="s">
        <v>288</v>
      </c>
      <c r="C353" s="6" t="str">
        <f t="shared" si="10"/>
        <v>FloridaLafayette</v>
      </c>
      <c r="D353" s="9" t="s">
        <v>460</v>
      </c>
      <c r="E353" s="9" t="s">
        <v>119</v>
      </c>
      <c r="F353" s="3" t="str">
        <f t="shared" si="11"/>
        <v>12067</v>
      </c>
    </row>
    <row r="354" spans="1:6" x14ac:dyDescent="0.25">
      <c r="A354" s="8" t="s">
        <v>458</v>
      </c>
      <c r="B354" s="8" t="s">
        <v>343</v>
      </c>
      <c r="C354" s="6" t="str">
        <f t="shared" si="10"/>
        <v>FloridaLake</v>
      </c>
      <c r="D354" s="9" t="s">
        <v>460</v>
      </c>
      <c r="E354" s="9" t="s">
        <v>121</v>
      </c>
      <c r="F354" s="3" t="str">
        <f t="shared" si="11"/>
        <v>12069</v>
      </c>
    </row>
    <row r="355" spans="1:6" x14ac:dyDescent="0.25">
      <c r="A355" s="8" t="s">
        <v>458</v>
      </c>
      <c r="B355" s="8" t="s">
        <v>132</v>
      </c>
      <c r="C355" s="6" t="str">
        <f t="shared" si="10"/>
        <v>FloridaLee</v>
      </c>
      <c r="D355" s="9" t="s">
        <v>460</v>
      </c>
      <c r="E355" s="9" t="s">
        <v>123</v>
      </c>
      <c r="F355" s="3" t="str">
        <f t="shared" si="11"/>
        <v>12071</v>
      </c>
    </row>
    <row r="356" spans="1:6" x14ac:dyDescent="0.25">
      <c r="A356" s="8" t="s">
        <v>458</v>
      </c>
      <c r="B356" s="8" t="s">
        <v>485</v>
      </c>
      <c r="C356" s="6" t="str">
        <f t="shared" si="10"/>
        <v>FloridaLeon</v>
      </c>
      <c r="D356" s="9" t="s">
        <v>460</v>
      </c>
      <c r="E356" s="9" t="s">
        <v>125</v>
      </c>
      <c r="F356" s="3" t="str">
        <f t="shared" si="11"/>
        <v>12073</v>
      </c>
    </row>
    <row r="357" spans="1:6" x14ac:dyDescent="0.25">
      <c r="A357" s="8" t="s">
        <v>458</v>
      </c>
      <c r="B357" s="8" t="s">
        <v>486</v>
      </c>
      <c r="C357" s="6" t="str">
        <f t="shared" si="10"/>
        <v>FloridaLevy</v>
      </c>
      <c r="D357" s="9" t="s">
        <v>460</v>
      </c>
      <c r="E357" s="9" t="s">
        <v>127</v>
      </c>
      <c r="F357" s="3" t="str">
        <f t="shared" si="11"/>
        <v>12075</v>
      </c>
    </row>
    <row r="358" spans="1:6" x14ac:dyDescent="0.25">
      <c r="A358" s="8" t="s">
        <v>458</v>
      </c>
      <c r="B358" s="8" t="s">
        <v>487</v>
      </c>
      <c r="C358" s="6" t="str">
        <f t="shared" si="10"/>
        <v>FloridaLiberty</v>
      </c>
      <c r="D358" s="9" t="s">
        <v>460</v>
      </c>
      <c r="E358" s="9" t="s">
        <v>129</v>
      </c>
      <c r="F358" s="3" t="str">
        <f t="shared" si="11"/>
        <v>12077</v>
      </c>
    </row>
    <row r="359" spans="1:6" x14ac:dyDescent="0.25">
      <c r="A359" s="8" t="s">
        <v>458</v>
      </c>
      <c r="B359" s="8" t="s">
        <v>140</v>
      </c>
      <c r="C359" s="6" t="str">
        <f t="shared" si="10"/>
        <v>FloridaMadison</v>
      </c>
      <c r="D359" s="9" t="s">
        <v>460</v>
      </c>
      <c r="E359" s="9" t="s">
        <v>131</v>
      </c>
      <c r="F359" s="3" t="str">
        <f t="shared" si="11"/>
        <v>12079</v>
      </c>
    </row>
    <row r="360" spans="1:6" x14ac:dyDescent="0.25">
      <c r="A360" s="8" t="s">
        <v>458</v>
      </c>
      <c r="B360" s="8" t="s">
        <v>488</v>
      </c>
      <c r="C360" s="6" t="str">
        <f t="shared" si="10"/>
        <v>FloridaManatee</v>
      </c>
      <c r="D360" s="9" t="s">
        <v>460</v>
      </c>
      <c r="E360" s="9" t="s">
        <v>133</v>
      </c>
      <c r="F360" s="3" t="str">
        <f t="shared" si="11"/>
        <v>12081</v>
      </c>
    </row>
    <row r="361" spans="1:6" x14ac:dyDescent="0.25">
      <c r="A361" s="8" t="s">
        <v>458</v>
      </c>
      <c r="B361" s="8" t="s">
        <v>144</v>
      </c>
      <c r="C361" s="6" t="str">
        <f t="shared" si="10"/>
        <v>FloridaMarion</v>
      </c>
      <c r="D361" s="9" t="s">
        <v>460</v>
      </c>
      <c r="E361" s="9" t="s">
        <v>135</v>
      </c>
      <c r="F361" s="3" t="str">
        <f t="shared" si="11"/>
        <v>12083</v>
      </c>
    </row>
    <row r="362" spans="1:6" x14ac:dyDescent="0.25">
      <c r="A362" s="8" t="s">
        <v>458</v>
      </c>
      <c r="B362" s="8" t="s">
        <v>489</v>
      </c>
      <c r="C362" s="6" t="str">
        <f t="shared" si="10"/>
        <v>FloridaMartin</v>
      </c>
      <c r="D362" s="9" t="s">
        <v>460</v>
      </c>
      <c r="E362" s="9" t="s">
        <v>137</v>
      </c>
      <c r="F362" s="3" t="str">
        <f t="shared" si="11"/>
        <v>12085</v>
      </c>
    </row>
    <row r="363" spans="1:6" x14ac:dyDescent="0.25">
      <c r="A363" s="8" t="s">
        <v>458</v>
      </c>
      <c r="B363" s="8" t="s">
        <v>490</v>
      </c>
      <c r="C363" s="6" t="str">
        <f t="shared" si="10"/>
        <v>FloridaMiami-Dade</v>
      </c>
      <c r="D363" s="9" t="s">
        <v>460</v>
      </c>
      <c r="E363" s="9" t="s">
        <v>491</v>
      </c>
      <c r="F363" s="3" t="str">
        <f t="shared" si="11"/>
        <v>12086</v>
      </c>
    </row>
    <row r="364" spans="1:6" x14ac:dyDescent="0.25">
      <c r="A364" s="8" t="s">
        <v>458</v>
      </c>
      <c r="B364" s="8" t="s">
        <v>150</v>
      </c>
      <c r="C364" s="6" t="str">
        <f t="shared" si="10"/>
        <v>FloridaMonroe</v>
      </c>
      <c r="D364" s="9" t="s">
        <v>460</v>
      </c>
      <c r="E364" s="9" t="s">
        <v>139</v>
      </c>
      <c r="F364" s="3" t="str">
        <f t="shared" si="11"/>
        <v>12087</v>
      </c>
    </row>
    <row r="365" spans="1:6" x14ac:dyDescent="0.25">
      <c r="A365" s="8" t="s">
        <v>458</v>
      </c>
      <c r="B365" s="8" t="s">
        <v>492</v>
      </c>
      <c r="C365" s="6" t="str">
        <f t="shared" si="10"/>
        <v>FloridaNassau</v>
      </c>
      <c r="D365" s="9" t="s">
        <v>460</v>
      </c>
      <c r="E365" s="9" t="s">
        <v>141</v>
      </c>
      <c r="F365" s="3" t="str">
        <f t="shared" si="11"/>
        <v>12089</v>
      </c>
    </row>
    <row r="366" spans="1:6" x14ac:dyDescent="0.25">
      <c r="A366" s="8" t="s">
        <v>458</v>
      </c>
      <c r="B366" s="8" t="s">
        <v>493</v>
      </c>
      <c r="C366" s="6" t="str">
        <f t="shared" si="10"/>
        <v>FloridaOkaloosa</v>
      </c>
      <c r="D366" s="9" t="s">
        <v>460</v>
      </c>
      <c r="E366" s="9" t="s">
        <v>143</v>
      </c>
      <c r="F366" s="3" t="str">
        <f t="shared" si="11"/>
        <v>12091</v>
      </c>
    </row>
    <row r="367" spans="1:6" ht="29.25" x14ac:dyDescent="0.25">
      <c r="A367" s="8" t="s">
        <v>458</v>
      </c>
      <c r="B367" s="8" t="s">
        <v>494</v>
      </c>
      <c r="C367" s="6" t="str">
        <f t="shared" si="10"/>
        <v>FloridaOkeechobee</v>
      </c>
      <c r="D367" s="9" t="s">
        <v>460</v>
      </c>
      <c r="E367" s="9" t="s">
        <v>145</v>
      </c>
      <c r="F367" s="3" t="str">
        <f t="shared" si="11"/>
        <v>12093</v>
      </c>
    </row>
    <row r="368" spans="1:6" x14ac:dyDescent="0.25">
      <c r="A368" s="8" t="s">
        <v>458</v>
      </c>
      <c r="B368" s="8" t="s">
        <v>355</v>
      </c>
      <c r="C368" s="6" t="str">
        <f t="shared" si="10"/>
        <v>FloridaOrange</v>
      </c>
      <c r="D368" s="9" t="s">
        <v>460</v>
      </c>
      <c r="E368" s="9" t="s">
        <v>147</v>
      </c>
      <c r="F368" s="3" t="str">
        <f t="shared" si="11"/>
        <v>12095</v>
      </c>
    </row>
    <row r="369" spans="1:6" x14ac:dyDescent="0.25">
      <c r="A369" s="8" t="s">
        <v>458</v>
      </c>
      <c r="B369" s="8" t="s">
        <v>495</v>
      </c>
      <c r="C369" s="6" t="str">
        <f t="shared" si="10"/>
        <v>FloridaOsceola</v>
      </c>
      <c r="D369" s="9" t="s">
        <v>460</v>
      </c>
      <c r="E369" s="9" t="s">
        <v>149</v>
      </c>
      <c r="F369" s="3" t="str">
        <f t="shared" si="11"/>
        <v>12097</v>
      </c>
    </row>
    <row r="370" spans="1:6" x14ac:dyDescent="0.25">
      <c r="A370" s="8" t="s">
        <v>458</v>
      </c>
      <c r="B370" s="8" t="s">
        <v>496</v>
      </c>
      <c r="C370" s="6" t="str">
        <f t="shared" si="10"/>
        <v>FloridaPalm Beach</v>
      </c>
      <c r="D370" s="9" t="s">
        <v>460</v>
      </c>
      <c r="E370" s="9" t="s">
        <v>151</v>
      </c>
      <c r="F370" s="3" t="str">
        <f t="shared" si="11"/>
        <v>12099</v>
      </c>
    </row>
    <row r="371" spans="1:6" x14ac:dyDescent="0.25">
      <c r="A371" s="8" t="s">
        <v>458</v>
      </c>
      <c r="B371" s="8" t="s">
        <v>497</v>
      </c>
      <c r="C371" s="6" t="str">
        <f t="shared" si="10"/>
        <v>FloridaPasco</v>
      </c>
      <c r="D371" s="9" t="s">
        <v>460</v>
      </c>
      <c r="E371" s="9" t="s">
        <v>153</v>
      </c>
      <c r="F371" s="3" t="str">
        <f t="shared" si="11"/>
        <v>12101</v>
      </c>
    </row>
    <row r="372" spans="1:6" x14ac:dyDescent="0.25">
      <c r="A372" s="8" t="s">
        <v>458</v>
      </c>
      <c r="B372" s="8" t="s">
        <v>498</v>
      </c>
      <c r="C372" s="6" t="str">
        <f t="shared" si="10"/>
        <v>FloridaPinellas</v>
      </c>
      <c r="D372" s="9" t="s">
        <v>460</v>
      </c>
      <c r="E372" s="9" t="s">
        <v>155</v>
      </c>
      <c r="F372" s="3" t="str">
        <f t="shared" si="11"/>
        <v>12103</v>
      </c>
    </row>
    <row r="373" spans="1:6" x14ac:dyDescent="0.25">
      <c r="A373" s="8" t="s">
        <v>458</v>
      </c>
      <c r="B373" s="8" t="s">
        <v>300</v>
      </c>
      <c r="C373" s="6" t="str">
        <f t="shared" si="10"/>
        <v>FloridaPolk</v>
      </c>
      <c r="D373" s="9" t="s">
        <v>460</v>
      </c>
      <c r="E373" s="9" t="s">
        <v>157</v>
      </c>
      <c r="F373" s="3" t="str">
        <f t="shared" si="11"/>
        <v>12105</v>
      </c>
    </row>
    <row r="374" spans="1:6" x14ac:dyDescent="0.25">
      <c r="A374" s="8" t="s">
        <v>458</v>
      </c>
      <c r="B374" s="8" t="s">
        <v>499</v>
      </c>
      <c r="C374" s="6" t="str">
        <f t="shared" si="10"/>
        <v>FloridaPutnam</v>
      </c>
      <c r="D374" s="9" t="s">
        <v>460</v>
      </c>
      <c r="E374" s="9" t="s">
        <v>159</v>
      </c>
      <c r="F374" s="3" t="str">
        <f t="shared" si="11"/>
        <v>12107</v>
      </c>
    </row>
    <row r="375" spans="1:6" x14ac:dyDescent="0.25">
      <c r="A375" s="8" t="s">
        <v>458</v>
      </c>
      <c r="B375" s="8" t="s">
        <v>500</v>
      </c>
      <c r="C375" s="6" t="str">
        <f t="shared" si="10"/>
        <v>FloridaSt Johns</v>
      </c>
      <c r="D375" s="9" t="s">
        <v>460</v>
      </c>
      <c r="E375" s="9" t="s">
        <v>161</v>
      </c>
      <c r="F375" s="3" t="str">
        <f t="shared" si="11"/>
        <v>12109</v>
      </c>
    </row>
    <row r="376" spans="1:6" x14ac:dyDescent="0.25">
      <c r="A376" s="8" t="s">
        <v>458</v>
      </c>
      <c r="B376" s="8" t="s">
        <v>501</v>
      </c>
      <c r="C376" s="6" t="str">
        <f t="shared" si="10"/>
        <v>FloridaSt Lucie</v>
      </c>
      <c r="D376" s="9" t="s">
        <v>460</v>
      </c>
      <c r="E376" s="9" t="s">
        <v>163</v>
      </c>
      <c r="F376" s="3" t="str">
        <f t="shared" si="11"/>
        <v>12111</v>
      </c>
    </row>
    <row r="377" spans="1:6" x14ac:dyDescent="0.25">
      <c r="A377" s="8" t="s">
        <v>458</v>
      </c>
      <c r="B377" s="8" t="s">
        <v>502</v>
      </c>
      <c r="C377" s="6" t="str">
        <f t="shared" si="10"/>
        <v>FloridaSanta Rosa</v>
      </c>
      <c r="D377" s="9" t="s">
        <v>460</v>
      </c>
      <c r="E377" s="9" t="s">
        <v>165</v>
      </c>
      <c r="F377" s="3" t="str">
        <f t="shared" si="11"/>
        <v>12113</v>
      </c>
    </row>
    <row r="378" spans="1:6" x14ac:dyDescent="0.25">
      <c r="A378" s="8" t="s">
        <v>458</v>
      </c>
      <c r="B378" s="8" t="s">
        <v>503</v>
      </c>
      <c r="C378" s="6" t="str">
        <f t="shared" si="10"/>
        <v>FloridaSarasota</v>
      </c>
      <c r="D378" s="9" t="s">
        <v>460</v>
      </c>
      <c r="E378" s="9" t="s">
        <v>167</v>
      </c>
      <c r="F378" s="3" t="str">
        <f t="shared" si="11"/>
        <v>12115</v>
      </c>
    </row>
    <row r="379" spans="1:6" x14ac:dyDescent="0.25">
      <c r="A379" s="8" t="s">
        <v>458</v>
      </c>
      <c r="B379" s="8" t="s">
        <v>504</v>
      </c>
      <c r="C379" s="6" t="str">
        <f t="shared" si="10"/>
        <v>FloridaSeminole</v>
      </c>
      <c r="D379" s="9" t="s">
        <v>460</v>
      </c>
      <c r="E379" s="9" t="s">
        <v>169</v>
      </c>
      <c r="F379" s="3" t="str">
        <f t="shared" si="11"/>
        <v>12117</v>
      </c>
    </row>
    <row r="380" spans="1:6" x14ac:dyDescent="0.25">
      <c r="A380" s="8" t="s">
        <v>458</v>
      </c>
      <c r="B380" s="8" t="s">
        <v>170</v>
      </c>
      <c r="C380" s="6" t="str">
        <f t="shared" si="10"/>
        <v>FloridaSumter</v>
      </c>
      <c r="D380" s="9" t="s">
        <v>460</v>
      </c>
      <c r="E380" s="9" t="s">
        <v>171</v>
      </c>
      <c r="F380" s="3" t="str">
        <f t="shared" si="11"/>
        <v>12119</v>
      </c>
    </row>
    <row r="381" spans="1:6" x14ac:dyDescent="0.25">
      <c r="A381" s="8" t="s">
        <v>458</v>
      </c>
      <c r="B381" s="8" t="s">
        <v>505</v>
      </c>
      <c r="C381" s="6" t="str">
        <f t="shared" si="10"/>
        <v>FloridaSuwannee</v>
      </c>
      <c r="D381" s="9" t="s">
        <v>460</v>
      </c>
      <c r="E381" s="9" t="s">
        <v>173</v>
      </c>
      <c r="F381" s="3" t="str">
        <f t="shared" si="11"/>
        <v>12121</v>
      </c>
    </row>
    <row r="382" spans="1:6" x14ac:dyDescent="0.25">
      <c r="A382" s="8" t="s">
        <v>458</v>
      </c>
      <c r="B382" s="8" t="s">
        <v>506</v>
      </c>
      <c r="C382" s="6" t="str">
        <f t="shared" si="10"/>
        <v>FloridaTaylor</v>
      </c>
      <c r="D382" s="9" t="s">
        <v>460</v>
      </c>
      <c r="E382" s="9" t="s">
        <v>175</v>
      </c>
      <c r="F382" s="3" t="str">
        <f t="shared" si="11"/>
        <v>12123</v>
      </c>
    </row>
    <row r="383" spans="1:6" x14ac:dyDescent="0.25">
      <c r="A383" s="8" t="s">
        <v>458</v>
      </c>
      <c r="B383" s="8" t="s">
        <v>314</v>
      </c>
      <c r="C383" s="6" t="str">
        <f t="shared" si="10"/>
        <v>FloridaUnion</v>
      </c>
      <c r="D383" s="9" t="s">
        <v>460</v>
      </c>
      <c r="E383" s="9" t="s">
        <v>177</v>
      </c>
      <c r="F383" s="3" t="str">
        <f t="shared" si="11"/>
        <v>12125</v>
      </c>
    </row>
    <row r="384" spans="1:6" x14ac:dyDescent="0.25">
      <c r="A384" s="8" t="s">
        <v>458</v>
      </c>
      <c r="B384" s="8" t="s">
        <v>507</v>
      </c>
      <c r="C384" s="6" t="str">
        <f t="shared" si="10"/>
        <v>FloridaVolusia</v>
      </c>
      <c r="D384" s="9" t="s">
        <v>460</v>
      </c>
      <c r="E384" s="9" t="s">
        <v>179</v>
      </c>
      <c r="F384" s="3" t="str">
        <f t="shared" si="11"/>
        <v>12127</v>
      </c>
    </row>
    <row r="385" spans="1:6" x14ac:dyDescent="0.25">
      <c r="A385" s="8" t="s">
        <v>458</v>
      </c>
      <c r="B385" s="8" t="s">
        <v>508</v>
      </c>
      <c r="C385" s="6" t="str">
        <f t="shared" si="10"/>
        <v>FloridaWakulla</v>
      </c>
      <c r="D385" s="9" t="s">
        <v>460</v>
      </c>
      <c r="E385" s="9" t="s">
        <v>181</v>
      </c>
      <c r="F385" s="3" t="str">
        <f t="shared" si="11"/>
        <v>12129</v>
      </c>
    </row>
    <row r="386" spans="1:6" x14ac:dyDescent="0.25">
      <c r="A386" s="8" t="s">
        <v>458</v>
      </c>
      <c r="B386" s="8" t="s">
        <v>509</v>
      </c>
      <c r="C386" s="6" t="str">
        <f t="shared" si="10"/>
        <v>FloridaWalton</v>
      </c>
      <c r="D386" s="9" t="s">
        <v>460</v>
      </c>
      <c r="E386" s="9" t="s">
        <v>183</v>
      </c>
      <c r="F386" s="3" t="str">
        <f t="shared" si="11"/>
        <v>12131</v>
      </c>
    </row>
    <row r="387" spans="1:6" x14ac:dyDescent="0.25">
      <c r="A387" s="8" t="s">
        <v>458</v>
      </c>
      <c r="B387" s="8" t="s">
        <v>180</v>
      </c>
      <c r="C387" s="6" t="str">
        <f t="shared" si="10"/>
        <v>FloridaWashington</v>
      </c>
      <c r="D387" s="9" t="s">
        <v>460</v>
      </c>
      <c r="E387" s="9" t="s">
        <v>185</v>
      </c>
      <c r="F387" s="3" t="str">
        <f t="shared" si="11"/>
        <v>12133</v>
      </c>
    </row>
    <row r="388" spans="1:6" x14ac:dyDescent="0.25">
      <c r="A388" s="8" t="s">
        <v>510</v>
      </c>
      <c r="B388" s="8" t="s">
        <v>511</v>
      </c>
      <c r="C388" s="6" t="str">
        <f t="shared" ref="C388:C451" si="12">_xlfn.CONCAT(A388,B388)</f>
        <v>GeorgiaAppling</v>
      </c>
      <c r="D388" s="9" t="s">
        <v>512</v>
      </c>
      <c r="E388" s="9" t="s">
        <v>53</v>
      </c>
      <c r="F388" s="3" t="str">
        <f t="shared" ref="F388:F451" si="13">_xlfn.CONCAT(D388,E388)</f>
        <v>13001</v>
      </c>
    </row>
    <row r="389" spans="1:6" x14ac:dyDescent="0.25">
      <c r="A389" s="8" t="s">
        <v>510</v>
      </c>
      <c r="B389" s="8" t="s">
        <v>513</v>
      </c>
      <c r="C389" s="6" t="str">
        <f t="shared" si="12"/>
        <v>GeorgiaAtkinson</v>
      </c>
      <c r="D389" s="9" t="s">
        <v>512</v>
      </c>
      <c r="E389" s="9" t="s">
        <v>55</v>
      </c>
      <c r="F389" s="3" t="str">
        <f t="shared" si="13"/>
        <v>13003</v>
      </c>
    </row>
    <row r="390" spans="1:6" x14ac:dyDescent="0.25">
      <c r="A390" s="8" t="s">
        <v>510</v>
      </c>
      <c r="B390" s="8" t="s">
        <v>514</v>
      </c>
      <c r="C390" s="6" t="str">
        <f t="shared" si="12"/>
        <v>GeorgiaBacon</v>
      </c>
      <c r="D390" s="9" t="s">
        <v>512</v>
      </c>
      <c r="E390" s="9" t="s">
        <v>57</v>
      </c>
      <c r="F390" s="3" t="str">
        <f t="shared" si="13"/>
        <v>13005</v>
      </c>
    </row>
    <row r="391" spans="1:6" x14ac:dyDescent="0.25">
      <c r="A391" s="8" t="s">
        <v>510</v>
      </c>
      <c r="B391" s="8" t="s">
        <v>461</v>
      </c>
      <c r="C391" s="6" t="str">
        <f t="shared" si="12"/>
        <v>GeorgiaBaker</v>
      </c>
      <c r="D391" s="9" t="s">
        <v>512</v>
      </c>
      <c r="E391" s="9" t="s">
        <v>59</v>
      </c>
      <c r="F391" s="3" t="str">
        <f t="shared" si="13"/>
        <v>13007</v>
      </c>
    </row>
    <row r="392" spans="1:6" x14ac:dyDescent="0.25">
      <c r="A392" s="8" t="s">
        <v>510</v>
      </c>
      <c r="B392" s="8" t="s">
        <v>54</v>
      </c>
      <c r="C392" s="6" t="str">
        <f t="shared" si="12"/>
        <v>GeorgiaBaldwin</v>
      </c>
      <c r="D392" s="9" t="s">
        <v>512</v>
      </c>
      <c r="E392" s="9" t="s">
        <v>61</v>
      </c>
      <c r="F392" s="3" t="str">
        <f t="shared" si="13"/>
        <v>13009</v>
      </c>
    </row>
    <row r="393" spans="1:6" x14ac:dyDescent="0.25">
      <c r="A393" s="8" t="s">
        <v>510</v>
      </c>
      <c r="B393" s="8" t="s">
        <v>515</v>
      </c>
      <c r="C393" s="6" t="str">
        <f t="shared" si="12"/>
        <v>GeorgiaBanks</v>
      </c>
      <c r="D393" s="9" t="s">
        <v>512</v>
      </c>
      <c r="E393" s="9" t="s">
        <v>63</v>
      </c>
      <c r="F393" s="3" t="str">
        <f t="shared" si="13"/>
        <v>13011</v>
      </c>
    </row>
    <row r="394" spans="1:6" x14ac:dyDescent="0.25">
      <c r="A394" s="8" t="s">
        <v>510</v>
      </c>
      <c r="B394" s="8" t="s">
        <v>516</v>
      </c>
      <c r="C394" s="6" t="str">
        <f t="shared" si="12"/>
        <v>GeorgiaBarrow</v>
      </c>
      <c r="D394" s="9" t="s">
        <v>512</v>
      </c>
      <c r="E394" s="9" t="s">
        <v>65</v>
      </c>
      <c r="F394" s="3" t="str">
        <f t="shared" si="13"/>
        <v>13013</v>
      </c>
    </row>
    <row r="395" spans="1:6" x14ac:dyDescent="0.25">
      <c r="A395" s="8" t="s">
        <v>510</v>
      </c>
      <c r="B395" s="8" t="s">
        <v>517</v>
      </c>
      <c r="C395" s="6" t="str">
        <f t="shared" si="12"/>
        <v>GeorgiaBartow</v>
      </c>
      <c r="D395" s="9" t="s">
        <v>512</v>
      </c>
      <c r="E395" s="9" t="s">
        <v>67</v>
      </c>
      <c r="F395" s="3" t="str">
        <f t="shared" si="13"/>
        <v>13015</v>
      </c>
    </row>
    <row r="396" spans="1:6" x14ac:dyDescent="0.25">
      <c r="A396" s="8" t="s">
        <v>510</v>
      </c>
      <c r="B396" s="8" t="s">
        <v>518</v>
      </c>
      <c r="C396" s="6" t="str">
        <f t="shared" si="12"/>
        <v>GeorgiaBen Hill</v>
      </c>
      <c r="D396" s="9" t="s">
        <v>512</v>
      </c>
      <c r="E396" s="9" t="s">
        <v>69</v>
      </c>
      <c r="F396" s="3" t="str">
        <f t="shared" si="13"/>
        <v>13017</v>
      </c>
    </row>
    <row r="397" spans="1:6" x14ac:dyDescent="0.25">
      <c r="A397" s="8" t="s">
        <v>510</v>
      </c>
      <c r="B397" s="8" t="s">
        <v>519</v>
      </c>
      <c r="C397" s="6" t="str">
        <f t="shared" si="12"/>
        <v>GeorgiaBerrien</v>
      </c>
      <c r="D397" s="9" t="s">
        <v>512</v>
      </c>
      <c r="E397" s="9" t="s">
        <v>71</v>
      </c>
      <c r="F397" s="3" t="str">
        <f t="shared" si="13"/>
        <v>13019</v>
      </c>
    </row>
    <row r="398" spans="1:6" x14ac:dyDescent="0.25">
      <c r="A398" s="8" t="s">
        <v>510</v>
      </c>
      <c r="B398" s="8" t="s">
        <v>58</v>
      </c>
      <c r="C398" s="6" t="str">
        <f t="shared" si="12"/>
        <v>GeorgiaBibb</v>
      </c>
      <c r="D398" s="9" t="s">
        <v>512</v>
      </c>
      <c r="E398" s="9" t="s">
        <v>73</v>
      </c>
      <c r="F398" s="3" t="str">
        <f t="shared" si="13"/>
        <v>13021</v>
      </c>
    </row>
    <row r="399" spans="1:6" x14ac:dyDescent="0.25">
      <c r="A399" s="8" t="s">
        <v>510</v>
      </c>
      <c r="B399" s="8" t="s">
        <v>520</v>
      </c>
      <c r="C399" s="6" t="str">
        <f t="shared" si="12"/>
        <v>GeorgiaBleckley</v>
      </c>
      <c r="D399" s="9" t="s">
        <v>512</v>
      </c>
      <c r="E399" s="9" t="s">
        <v>75</v>
      </c>
      <c r="F399" s="3" t="str">
        <f t="shared" si="13"/>
        <v>13023</v>
      </c>
    </row>
    <row r="400" spans="1:6" x14ac:dyDescent="0.25">
      <c r="A400" s="8" t="s">
        <v>510</v>
      </c>
      <c r="B400" s="8" t="s">
        <v>521</v>
      </c>
      <c r="C400" s="6" t="str">
        <f t="shared" si="12"/>
        <v>GeorgiaBrantley</v>
      </c>
      <c r="D400" s="9" t="s">
        <v>512</v>
      </c>
      <c r="E400" s="9" t="s">
        <v>77</v>
      </c>
      <c r="F400" s="3" t="str">
        <f t="shared" si="13"/>
        <v>13025</v>
      </c>
    </row>
    <row r="401" spans="1:6" x14ac:dyDescent="0.25">
      <c r="A401" s="8" t="s">
        <v>510</v>
      </c>
      <c r="B401" s="8" t="s">
        <v>522</v>
      </c>
      <c r="C401" s="6" t="str">
        <f t="shared" si="12"/>
        <v>GeorgiaBrooks</v>
      </c>
      <c r="D401" s="9" t="s">
        <v>512</v>
      </c>
      <c r="E401" s="9" t="s">
        <v>79</v>
      </c>
      <c r="F401" s="3" t="str">
        <f t="shared" si="13"/>
        <v>13027</v>
      </c>
    </row>
    <row r="402" spans="1:6" x14ac:dyDescent="0.25">
      <c r="A402" s="8" t="s">
        <v>510</v>
      </c>
      <c r="B402" s="8" t="s">
        <v>523</v>
      </c>
      <c r="C402" s="6" t="str">
        <f t="shared" si="12"/>
        <v>GeorgiaBryan</v>
      </c>
      <c r="D402" s="9" t="s">
        <v>512</v>
      </c>
      <c r="E402" s="9" t="s">
        <v>81</v>
      </c>
      <c r="F402" s="3" t="str">
        <f t="shared" si="13"/>
        <v>13029</v>
      </c>
    </row>
    <row r="403" spans="1:6" x14ac:dyDescent="0.25">
      <c r="A403" s="8" t="s">
        <v>510</v>
      </c>
      <c r="B403" s="8" t="s">
        <v>524</v>
      </c>
      <c r="C403" s="6" t="str">
        <f t="shared" si="12"/>
        <v>GeorgiaBulloch</v>
      </c>
      <c r="D403" s="9" t="s">
        <v>512</v>
      </c>
      <c r="E403" s="9" t="s">
        <v>83</v>
      </c>
      <c r="F403" s="3" t="str">
        <f t="shared" si="13"/>
        <v>13031</v>
      </c>
    </row>
    <row r="404" spans="1:6" x14ac:dyDescent="0.25">
      <c r="A404" s="8" t="s">
        <v>510</v>
      </c>
      <c r="B404" s="8" t="s">
        <v>525</v>
      </c>
      <c r="C404" s="6" t="str">
        <f t="shared" si="12"/>
        <v>GeorgiaBurke</v>
      </c>
      <c r="D404" s="9" t="s">
        <v>512</v>
      </c>
      <c r="E404" s="9" t="s">
        <v>85</v>
      </c>
      <c r="F404" s="3" t="str">
        <f t="shared" si="13"/>
        <v>13033</v>
      </c>
    </row>
    <row r="405" spans="1:6" x14ac:dyDescent="0.25">
      <c r="A405" s="8" t="s">
        <v>510</v>
      </c>
      <c r="B405" s="8" t="s">
        <v>526</v>
      </c>
      <c r="C405" s="6" t="str">
        <f t="shared" si="12"/>
        <v>GeorgiaButts</v>
      </c>
      <c r="D405" s="9" t="s">
        <v>512</v>
      </c>
      <c r="E405" s="9" t="s">
        <v>87</v>
      </c>
      <c r="F405" s="3" t="str">
        <f t="shared" si="13"/>
        <v>13035</v>
      </c>
    </row>
    <row r="406" spans="1:6" x14ac:dyDescent="0.25">
      <c r="A406" s="8" t="s">
        <v>510</v>
      </c>
      <c r="B406" s="8" t="s">
        <v>66</v>
      </c>
      <c r="C406" s="6" t="str">
        <f t="shared" si="12"/>
        <v>GeorgiaCalhoun</v>
      </c>
      <c r="D406" s="9" t="s">
        <v>512</v>
      </c>
      <c r="E406" s="9" t="s">
        <v>89</v>
      </c>
      <c r="F406" s="3" t="str">
        <f t="shared" si="13"/>
        <v>13037</v>
      </c>
    </row>
    <row r="407" spans="1:6" x14ac:dyDescent="0.25">
      <c r="A407" s="8" t="s">
        <v>510</v>
      </c>
      <c r="B407" s="8" t="s">
        <v>527</v>
      </c>
      <c r="C407" s="6" t="str">
        <f t="shared" si="12"/>
        <v>GeorgiaCamden</v>
      </c>
      <c r="D407" s="9" t="s">
        <v>512</v>
      </c>
      <c r="E407" s="9" t="s">
        <v>91</v>
      </c>
      <c r="F407" s="3" t="str">
        <f t="shared" si="13"/>
        <v>13039</v>
      </c>
    </row>
    <row r="408" spans="1:6" x14ac:dyDescent="0.25">
      <c r="A408" s="8" t="s">
        <v>510</v>
      </c>
      <c r="B408" s="8" t="s">
        <v>528</v>
      </c>
      <c r="C408" s="6" t="str">
        <f t="shared" si="12"/>
        <v>GeorgiaCandler</v>
      </c>
      <c r="D408" s="9" t="s">
        <v>512</v>
      </c>
      <c r="E408" s="9" t="s">
        <v>95</v>
      </c>
      <c r="F408" s="3" t="str">
        <f t="shared" si="13"/>
        <v>13043</v>
      </c>
    </row>
    <row r="409" spans="1:6" x14ac:dyDescent="0.25">
      <c r="A409" s="8" t="s">
        <v>510</v>
      </c>
      <c r="B409" s="8" t="s">
        <v>266</v>
      </c>
      <c r="C409" s="6" t="str">
        <f t="shared" si="12"/>
        <v>GeorgiaCarroll</v>
      </c>
      <c r="D409" s="9" t="s">
        <v>512</v>
      </c>
      <c r="E409" s="9" t="s">
        <v>97</v>
      </c>
      <c r="F409" s="3" t="str">
        <f t="shared" si="13"/>
        <v>13045</v>
      </c>
    </row>
    <row r="410" spans="1:6" x14ac:dyDescent="0.25">
      <c r="A410" s="8" t="s">
        <v>510</v>
      </c>
      <c r="B410" s="8" t="s">
        <v>529</v>
      </c>
      <c r="C410" s="6" t="str">
        <f t="shared" si="12"/>
        <v>GeorgiaCatoosa</v>
      </c>
      <c r="D410" s="9" t="s">
        <v>512</v>
      </c>
      <c r="E410" s="9" t="s">
        <v>99</v>
      </c>
      <c r="F410" s="3" t="str">
        <f t="shared" si="13"/>
        <v>13047</v>
      </c>
    </row>
    <row r="411" spans="1:6" x14ac:dyDescent="0.25">
      <c r="A411" s="8" t="s">
        <v>510</v>
      </c>
      <c r="B411" s="8" t="s">
        <v>530</v>
      </c>
      <c r="C411" s="6" t="str">
        <f t="shared" si="12"/>
        <v>GeorgiaCharlton</v>
      </c>
      <c r="D411" s="9" t="s">
        <v>512</v>
      </c>
      <c r="E411" s="9" t="s">
        <v>101</v>
      </c>
      <c r="F411" s="3" t="str">
        <f t="shared" si="13"/>
        <v>13049</v>
      </c>
    </row>
    <row r="412" spans="1:6" x14ac:dyDescent="0.25">
      <c r="A412" s="8" t="s">
        <v>510</v>
      </c>
      <c r="B412" s="8" t="s">
        <v>531</v>
      </c>
      <c r="C412" s="6" t="str">
        <f t="shared" si="12"/>
        <v>GeorgiaChatham</v>
      </c>
      <c r="D412" s="9" t="s">
        <v>512</v>
      </c>
      <c r="E412" s="9" t="s">
        <v>103</v>
      </c>
      <c r="F412" s="3" t="str">
        <f t="shared" si="13"/>
        <v>13051</v>
      </c>
    </row>
    <row r="413" spans="1:6" ht="29.25" x14ac:dyDescent="0.25">
      <c r="A413" s="8" t="s">
        <v>510</v>
      </c>
      <c r="B413" s="8" t="s">
        <v>532</v>
      </c>
      <c r="C413" s="6" t="str">
        <f t="shared" si="12"/>
        <v>GeorgiaChattahoochee</v>
      </c>
      <c r="D413" s="9" t="s">
        <v>512</v>
      </c>
      <c r="E413" s="9" t="s">
        <v>105</v>
      </c>
      <c r="F413" s="3" t="str">
        <f t="shared" si="13"/>
        <v>13053</v>
      </c>
    </row>
    <row r="414" spans="1:6" x14ac:dyDescent="0.25">
      <c r="A414" s="8" t="s">
        <v>510</v>
      </c>
      <c r="B414" s="8" t="s">
        <v>533</v>
      </c>
      <c r="C414" s="6" t="str">
        <f t="shared" si="12"/>
        <v>GeorgiaChattooga</v>
      </c>
      <c r="D414" s="9" t="s">
        <v>512</v>
      </c>
      <c r="E414" s="9" t="s">
        <v>107</v>
      </c>
      <c r="F414" s="3" t="str">
        <f t="shared" si="13"/>
        <v>13055</v>
      </c>
    </row>
    <row r="415" spans="1:6" x14ac:dyDescent="0.25">
      <c r="A415" s="8" t="s">
        <v>510</v>
      </c>
      <c r="B415" s="8" t="s">
        <v>70</v>
      </c>
      <c r="C415" s="6" t="str">
        <f t="shared" si="12"/>
        <v>GeorgiaCherokee</v>
      </c>
      <c r="D415" s="9" t="s">
        <v>512</v>
      </c>
      <c r="E415" s="9" t="s">
        <v>109</v>
      </c>
      <c r="F415" s="3" t="str">
        <f t="shared" si="13"/>
        <v>13057</v>
      </c>
    </row>
    <row r="416" spans="1:6" x14ac:dyDescent="0.25">
      <c r="A416" s="8" t="s">
        <v>510</v>
      </c>
      <c r="B416" s="8" t="s">
        <v>76</v>
      </c>
      <c r="C416" s="6" t="str">
        <f t="shared" si="12"/>
        <v>GeorgiaClarke</v>
      </c>
      <c r="D416" s="9" t="s">
        <v>512</v>
      </c>
      <c r="E416" s="9" t="s">
        <v>111</v>
      </c>
      <c r="F416" s="3" t="str">
        <f t="shared" si="13"/>
        <v>13059</v>
      </c>
    </row>
    <row r="417" spans="1:6" x14ac:dyDescent="0.25">
      <c r="A417" s="8" t="s">
        <v>510</v>
      </c>
      <c r="B417" s="8" t="s">
        <v>78</v>
      </c>
      <c r="C417" s="6" t="str">
        <f t="shared" si="12"/>
        <v>GeorgiaClay</v>
      </c>
      <c r="D417" s="9" t="s">
        <v>512</v>
      </c>
      <c r="E417" s="9" t="s">
        <v>113</v>
      </c>
      <c r="F417" s="3" t="str">
        <f t="shared" si="13"/>
        <v>13061</v>
      </c>
    </row>
    <row r="418" spans="1:6" x14ac:dyDescent="0.25">
      <c r="A418" s="8" t="s">
        <v>510</v>
      </c>
      <c r="B418" s="8" t="s">
        <v>534</v>
      </c>
      <c r="C418" s="6" t="str">
        <f t="shared" si="12"/>
        <v>GeorgiaClayton</v>
      </c>
      <c r="D418" s="9" t="s">
        <v>512</v>
      </c>
      <c r="E418" s="9" t="s">
        <v>115</v>
      </c>
      <c r="F418" s="3" t="str">
        <f t="shared" si="13"/>
        <v>13063</v>
      </c>
    </row>
    <row r="419" spans="1:6" x14ac:dyDescent="0.25">
      <c r="A419" s="8" t="s">
        <v>510</v>
      </c>
      <c r="B419" s="8" t="s">
        <v>535</v>
      </c>
      <c r="C419" s="6" t="str">
        <f t="shared" si="12"/>
        <v>GeorgiaClinch</v>
      </c>
      <c r="D419" s="9" t="s">
        <v>512</v>
      </c>
      <c r="E419" s="9" t="s">
        <v>117</v>
      </c>
      <c r="F419" s="3" t="str">
        <f t="shared" si="13"/>
        <v>13065</v>
      </c>
    </row>
    <row r="420" spans="1:6" x14ac:dyDescent="0.25">
      <c r="A420" s="8" t="s">
        <v>510</v>
      </c>
      <c r="B420" s="8" t="s">
        <v>536</v>
      </c>
      <c r="C420" s="6" t="str">
        <f t="shared" si="12"/>
        <v>GeorgiaCobb</v>
      </c>
      <c r="D420" s="9" t="s">
        <v>512</v>
      </c>
      <c r="E420" s="9" t="s">
        <v>119</v>
      </c>
      <c r="F420" s="3" t="str">
        <f t="shared" si="13"/>
        <v>13067</v>
      </c>
    </row>
    <row r="421" spans="1:6" x14ac:dyDescent="0.25">
      <c r="A421" s="8" t="s">
        <v>510</v>
      </c>
      <c r="B421" s="8" t="s">
        <v>82</v>
      </c>
      <c r="C421" s="6" t="str">
        <f t="shared" si="12"/>
        <v>GeorgiaCoffee</v>
      </c>
      <c r="D421" s="9" t="s">
        <v>512</v>
      </c>
      <c r="E421" s="9" t="s">
        <v>121</v>
      </c>
      <c r="F421" s="3" t="str">
        <f t="shared" si="13"/>
        <v>13069</v>
      </c>
    </row>
    <row r="422" spans="1:6" x14ac:dyDescent="0.25">
      <c r="A422" s="8" t="s">
        <v>510</v>
      </c>
      <c r="B422" s="8" t="s">
        <v>537</v>
      </c>
      <c r="C422" s="6" t="str">
        <f t="shared" si="12"/>
        <v>GeorgiaColquitt</v>
      </c>
      <c r="D422" s="9" t="s">
        <v>512</v>
      </c>
      <c r="E422" s="9" t="s">
        <v>123</v>
      </c>
      <c r="F422" s="3" t="str">
        <f t="shared" si="13"/>
        <v>13071</v>
      </c>
    </row>
    <row r="423" spans="1:6" x14ac:dyDescent="0.25">
      <c r="A423" s="8" t="s">
        <v>510</v>
      </c>
      <c r="B423" s="8" t="s">
        <v>270</v>
      </c>
      <c r="C423" s="6" t="str">
        <f t="shared" si="12"/>
        <v>GeorgiaColumbia</v>
      </c>
      <c r="D423" s="9" t="s">
        <v>512</v>
      </c>
      <c r="E423" s="9" t="s">
        <v>125</v>
      </c>
      <c r="F423" s="3" t="str">
        <f t="shared" si="13"/>
        <v>13073</v>
      </c>
    </row>
    <row r="424" spans="1:6" x14ac:dyDescent="0.25">
      <c r="A424" s="8" t="s">
        <v>510</v>
      </c>
      <c r="B424" s="8" t="s">
        <v>538</v>
      </c>
      <c r="C424" s="6" t="str">
        <f t="shared" si="12"/>
        <v>GeorgiaCook</v>
      </c>
      <c r="D424" s="9" t="s">
        <v>512</v>
      </c>
      <c r="E424" s="9" t="s">
        <v>127</v>
      </c>
      <c r="F424" s="3" t="str">
        <f t="shared" si="13"/>
        <v>13075</v>
      </c>
    </row>
    <row r="425" spans="1:6" x14ac:dyDescent="0.25">
      <c r="A425" s="8" t="s">
        <v>510</v>
      </c>
      <c r="B425" s="8" t="s">
        <v>539</v>
      </c>
      <c r="C425" s="6" t="str">
        <f t="shared" si="12"/>
        <v>GeorgiaCoweta</v>
      </c>
      <c r="D425" s="9" t="s">
        <v>512</v>
      </c>
      <c r="E425" s="9" t="s">
        <v>129</v>
      </c>
      <c r="F425" s="3" t="str">
        <f t="shared" si="13"/>
        <v>13077</v>
      </c>
    </row>
    <row r="426" spans="1:6" x14ac:dyDescent="0.25">
      <c r="A426" s="8" t="s">
        <v>510</v>
      </c>
      <c r="B426" s="8" t="s">
        <v>273</v>
      </c>
      <c r="C426" s="6" t="str">
        <f t="shared" si="12"/>
        <v>GeorgiaCrawford</v>
      </c>
      <c r="D426" s="9" t="s">
        <v>512</v>
      </c>
      <c r="E426" s="9" t="s">
        <v>131</v>
      </c>
      <c r="F426" s="3" t="str">
        <f t="shared" si="13"/>
        <v>13079</v>
      </c>
    </row>
    <row r="427" spans="1:6" x14ac:dyDescent="0.25">
      <c r="A427" s="8" t="s">
        <v>510</v>
      </c>
      <c r="B427" s="8" t="s">
        <v>540</v>
      </c>
      <c r="C427" s="6" t="str">
        <f t="shared" si="12"/>
        <v>GeorgiaCrisp</v>
      </c>
      <c r="D427" s="9" t="s">
        <v>512</v>
      </c>
      <c r="E427" s="9" t="s">
        <v>133</v>
      </c>
      <c r="F427" s="3" t="str">
        <f t="shared" si="13"/>
        <v>13081</v>
      </c>
    </row>
    <row r="428" spans="1:6" x14ac:dyDescent="0.25">
      <c r="A428" s="8" t="s">
        <v>510</v>
      </c>
      <c r="B428" s="8" t="s">
        <v>541</v>
      </c>
      <c r="C428" s="6" t="str">
        <f t="shared" si="12"/>
        <v>GeorgiaDade</v>
      </c>
      <c r="D428" s="9" t="s">
        <v>512</v>
      </c>
      <c r="E428" s="9" t="s">
        <v>135</v>
      </c>
      <c r="F428" s="3" t="str">
        <f t="shared" si="13"/>
        <v>13083</v>
      </c>
    </row>
    <row r="429" spans="1:6" x14ac:dyDescent="0.25">
      <c r="A429" s="8" t="s">
        <v>510</v>
      </c>
      <c r="B429" s="8" t="s">
        <v>542</v>
      </c>
      <c r="C429" s="6" t="str">
        <f t="shared" si="12"/>
        <v>GeorgiaDawson</v>
      </c>
      <c r="D429" s="9" t="s">
        <v>512</v>
      </c>
      <c r="E429" s="9" t="s">
        <v>137</v>
      </c>
      <c r="F429" s="3" t="str">
        <f t="shared" si="13"/>
        <v>13085</v>
      </c>
    </row>
    <row r="430" spans="1:6" x14ac:dyDescent="0.25">
      <c r="A430" s="8" t="s">
        <v>510</v>
      </c>
      <c r="B430" s="8" t="s">
        <v>543</v>
      </c>
      <c r="C430" s="6" t="str">
        <f t="shared" si="12"/>
        <v>GeorgiaDecatur</v>
      </c>
      <c r="D430" s="9" t="s">
        <v>512</v>
      </c>
      <c r="E430" s="9" t="s">
        <v>139</v>
      </c>
      <c r="F430" s="3" t="str">
        <f t="shared" si="13"/>
        <v>13087</v>
      </c>
    </row>
    <row r="431" spans="1:6" x14ac:dyDescent="0.25">
      <c r="A431" s="8" t="s">
        <v>510</v>
      </c>
      <c r="B431" s="8" t="s">
        <v>100</v>
      </c>
      <c r="C431" s="6" t="str">
        <f t="shared" si="12"/>
        <v>GeorgiaDe Kalb</v>
      </c>
      <c r="D431" s="9" t="s">
        <v>512</v>
      </c>
      <c r="E431" s="9" t="s">
        <v>141</v>
      </c>
      <c r="F431" s="3" t="str">
        <f t="shared" si="13"/>
        <v>13089</v>
      </c>
    </row>
    <row r="432" spans="1:6" x14ac:dyDescent="0.25">
      <c r="A432" s="8" t="s">
        <v>510</v>
      </c>
      <c r="B432" s="8" t="s">
        <v>544</v>
      </c>
      <c r="C432" s="6" t="str">
        <f t="shared" si="12"/>
        <v>GeorgiaDodge</v>
      </c>
      <c r="D432" s="9" t="s">
        <v>512</v>
      </c>
      <c r="E432" s="9" t="s">
        <v>143</v>
      </c>
      <c r="F432" s="3" t="str">
        <f t="shared" si="13"/>
        <v>13091</v>
      </c>
    </row>
    <row r="433" spans="1:6" x14ac:dyDescent="0.25">
      <c r="A433" s="8" t="s">
        <v>510</v>
      </c>
      <c r="B433" s="8" t="s">
        <v>545</v>
      </c>
      <c r="C433" s="6" t="str">
        <f t="shared" si="12"/>
        <v>GeorgiaDooly</v>
      </c>
      <c r="D433" s="9" t="s">
        <v>512</v>
      </c>
      <c r="E433" s="9" t="s">
        <v>145</v>
      </c>
      <c r="F433" s="3" t="str">
        <f t="shared" si="13"/>
        <v>13093</v>
      </c>
    </row>
    <row r="434" spans="1:6" x14ac:dyDescent="0.25">
      <c r="A434" s="8" t="s">
        <v>510</v>
      </c>
      <c r="B434" s="8" t="s">
        <v>546</v>
      </c>
      <c r="C434" s="6" t="str">
        <f t="shared" si="12"/>
        <v>GeorgiaDougherty</v>
      </c>
      <c r="D434" s="9" t="s">
        <v>512</v>
      </c>
      <c r="E434" s="9" t="s">
        <v>147</v>
      </c>
      <c r="F434" s="3" t="str">
        <f t="shared" si="13"/>
        <v>13095</v>
      </c>
    </row>
    <row r="435" spans="1:6" x14ac:dyDescent="0.25">
      <c r="A435" s="8" t="s">
        <v>510</v>
      </c>
      <c r="B435" s="8" t="s">
        <v>404</v>
      </c>
      <c r="C435" s="6" t="str">
        <f t="shared" si="12"/>
        <v>GeorgiaDouglas</v>
      </c>
      <c r="D435" s="9" t="s">
        <v>512</v>
      </c>
      <c r="E435" s="9" t="s">
        <v>149</v>
      </c>
      <c r="F435" s="3" t="str">
        <f t="shared" si="13"/>
        <v>13097</v>
      </c>
    </row>
    <row r="436" spans="1:6" x14ac:dyDescent="0.25">
      <c r="A436" s="8" t="s">
        <v>510</v>
      </c>
      <c r="B436" s="8" t="s">
        <v>547</v>
      </c>
      <c r="C436" s="6" t="str">
        <f t="shared" si="12"/>
        <v>GeorgiaEarly</v>
      </c>
      <c r="D436" s="9" t="s">
        <v>512</v>
      </c>
      <c r="E436" s="9" t="s">
        <v>151</v>
      </c>
      <c r="F436" s="3" t="str">
        <f t="shared" si="13"/>
        <v>13099</v>
      </c>
    </row>
    <row r="437" spans="1:6" x14ac:dyDescent="0.25">
      <c r="A437" s="8" t="s">
        <v>510</v>
      </c>
      <c r="B437" s="8" t="s">
        <v>548</v>
      </c>
      <c r="C437" s="6" t="str">
        <f t="shared" si="12"/>
        <v>GeorgiaEchols</v>
      </c>
      <c r="D437" s="9" t="s">
        <v>512</v>
      </c>
      <c r="E437" s="9" t="s">
        <v>153</v>
      </c>
      <c r="F437" s="3" t="str">
        <f t="shared" si="13"/>
        <v>13101</v>
      </c>
    </row>
    <row r="438" spans="1:6" x14ac:dyDescent="0.25">
      <c r="A438" s="8" t="s">
        <v>510</v>
      </c>
      <c r="B438" s="8" t="s">
        <v>549</v>
      </c>
      <c r="C438" s="6" t="str">
        <f t="shared" si="12"/>
        <v>GeorgiaEffingham</v>
      </c>
      <c r="D438" s="9" t="s">
        <v>512</v>
      </c>
      <c r="E438" s="9" t="s">
        <v>155</v>
      </c>
      <c r="F438" s="3" t="str">
        <f t="shared" si="13"/>
        <v>13103</v>
      </c>
    </row>
    <row r="439" spans="1:6" x14ac:dyDescent="0.25">
      <c r="A439" s="8" t="s">
        <v>510</v>
      </c>
      <c r="B439" s="8" t="s">
        <v>406</v>
      </c>
      <c r="C439" s="6" t="str">
        <f t="shared" si="12"/>
        <v>GeorgiaElbert</v>
      </c>
      <c r="D439" s="9" t="s">
        <v>512</v>
      </c>
      <c r="E439" s="9" t="s">
        <v>157</v>
      </c>
      <c r="F439" s="3" t="str">
        <f t="shared" si="13"/>
        <v>13105</v>
      </c>
    </row>
    <row r="440" spans="1:6" x14ac:dyDescent="0.25">
      <c r="A440" s="8" t="s">
        <v>510</v>
      </c>
      <c r="B440" s="8" t="s">
        <v>550</v>
      </c>
      <c r="C440" s="6" t="str">
        <f t="shared" si="12"/>
        <v>GeorgiaEmanuel</v>
      </c>
      <c r="D440" s="9" t="s">
        <v>512</v>
      </c>
      <c r="E440" s="9" t="s">
        <v>159</v>
      </c>
      <c r="F440" s="3" t="str">
        <f t="shared" si="13"/>
        <v>13107</v>
      </c>
    </row>
    <row r="441" spans="1:6" x14ac:dyDescent="0.25">
      <c r="A441" s="8" t="s">
        <v>510</v>
      </c>
      <c r="B441" s="8" t="s">
        <v>551</v>
      </c>
      <c r="C441" s="6" t="str">
        <f t="shared" si="12"/>
        <v>GeorgiaEvans</v>
      </c>
      <c r="D441" s="9" t="s">
        <v>512</v>
      </c>
      <c r="E441" s="9" t="s">
        <v>161</v>
      </c>
      <c r="F441" s="3" t="str">
        <f t="shared" si="13"/>
        <v>13109</v>
      </c>
    </row>
    <row r="442" spans="1:6" x14ac:dyDescent="0.25">
      <c r="A442" s="8" t="s">
        <v>510</v>
      </c>
      <c r="B442" s="8" t="s">
        <v>552</v>
      </c>
      <c r="C442" s="6" t="str">
        <f t="shared" si="12"/>
        <v>GeorgiaFannin</v>
      </c>
      <c r="D442" s="9" t="s">
        <v>512</v>
      </c>
      <c r="E442" s="9" t="s">
        <v>163</v>
      </c>
      <c r="F442" s="3" t="str">
        <f t="shared" si="13"/>
        <v>13111</v>
      </c>
    </row>
    <row r="443" spans="1:6" x14ac:dyDescent="0.25">
      <c r="A443" s="8" t="s">
        <v>510</v>
      </c>
      <c r="B443" s="8" t="s">
        <v>108</v>
      </c>
      <c r="C443" s="6" t="str">
        <f t="shared" si="12"/>
        <v>GeorgiaFayette</v>
      </c>
      <c r="D443" s="9" t="s">
        <v>512</v>
      </c>
      <c r="E443" s="9" t="s">
        <v>165</v>
      </c>
      <c r="F443" s="3" t="str">
        <f t="shared" si="13"/>
        <v>13113</v>
      </c>
    </row>
    <row r="444" spans="1:6" x14ac:dyDescent="0.25">
      <c r="A444" s="8" t="s">
        <v>510</v>
      </c>
      <c r="B444" s="8" t="s">
        <v>553</v>
      </c>
      <c r="C444" s="6" t="str">
        <f t="shared" si="12"/>
        <v>GeorgiaFloyd</v>
      </c>
      <c r="D444" s="9" t="s">
        <v>512</v>
      </c>
      <c r="E444" s="9" t="s">
        <v>167</v>
      </c>
      <c r="F444" s="3" t="str">
        <f t="shared" si="13"/>
        <v>13115</v>
      </c>
    </row>
    <row r="445" spans="1:6" x14ac:dyDescent="0.25">
      <c r="A445" s="8" t="s">
        <v>510</v>
      </c>
      <c r="B445" s="8" t="s">
        <v>554</v>
      </c>
      <c r="C445" s="6" t="str">
        <f t="shared" si="12"/>
        <v>GeorgiaForsyth</v>
      </c>
      <c r="D445" s="9" t="s">
        <v>512</v>
      </c>
      <c r="E445" s="9" t="s">
        <v>169</v>
      </c>
      <c r="F445" s="3" t="str">
        <f t="shared" si="13"/>
        <v>13117</v>
      </c>
    </row>
    <row r="446" spans="1:6" x14ac:dyDescent="0.25">
      <c r="A446" s="8" t="s">
        <v>510</v>
      </c>
      <c r="B446" s="8" t="s">
        <v>110</v>
      </c>
      <c r="C446" s="6" t="str">
        <f t="shared" si="12"/>
        <v>GeorgiaFranklin</v>
      </c>
      <c r="D446" s="9" t="s">
        <v>512</v>
      </c>
      <c r="E446" s="9" t="s">
        <v>171</v>
      </c>
      <c r="F446" s="3" t="str">
        <f t="shared" si="13"/>
        <v>13119</v>
      </c>
    </row>
    <row r="447" spans="1:6" x14ac:dyDescent="0.25">
      <c r="A447" s="8" t="s">
        <v>510</v>
      </c>
      <c r="B447" s="8" t="s">
        <v>279</v>
      </c>
      <c r="C447" s="6" t="str">
        <f t="shared" si="12"/>
        <v>GeorgiaFulton</v>
      </c>
      <c r="D447" s="9" t="s">
        <v>512</v>
      </c>
      <c r="E447" s="9" t="s">
        <v>173</v>
      </c>
      <c r="F447" s="3" t="str">
        <f t="shared" si="13"/>
        <v>13121</v>
      </c>
    </row>
    <row r="448" spans="1:6" x14ac:dyDescent="0.25">
      <c r="A448" s="8" t="s">
        <v>510</v>
      </c>
      <c r="B448" s="8" t="s">
        <v>555</v>
      </c>
      <c r="C448" s="6" t="str">
        <f t="shared" si="12"/>
        <v>GeorgiaGilmer</v>
      </c>
      <c r="D448" s="9" t="s">
        <v>512</v>
      </c>
      <c r="E448" s="9" t="s">
        <v>175</v>
      </c>
      <c r="F448" s="3" t="str">
        <f t="shared" si="13"/>
        <v>13123</v>
      </c>
    </row>
    <row r="449" spans="1:6" x14ac:dyDescent="0.25">
      <c r="A449" s="8" t="s">
        <v>510</v>
      </c>
      <c r="B449" s="8" t="s">
        <v>556</v>
      </c>
      <c r="C449" s="6" t="str">
        <f t="shared" si="12"/>
        <v>GeorgiaGlascock</v>
      </c>
      <c r="D449" s="9" t="s">
        <v>512</v>
      </c>
      <c r="E449" s="9" t="s">
        <v>177</v>
      </c>
      <c r="F449" s="3" t="str">
        <f t="shared" si="13"/>
        <v>13125</v>
      </c>
    </row>
    <row r="450" spans="1:6" x14ac:dyDescent="0.25">
      <c r="A450" s="8" t="s">
        <v>510</v>
      </c>
      <c r="B450" s="8" t="s">
        <v>557</v>
      </c>
      <c r="C450" s="6" t="str">
        <f t="shared" si="12"/>
        <v>GeorgiaGlynn</v>
      </c>
      <c r="D450" s="9" t="s">
        <v>512</v>
      </c>
      <c r="E450" s="9" t="s">
        <v>179</v>
      </c>
      <c r="F450" s="3" t="str">
        <f t="shared" si="13"/>
        <v>13127</v>
      </c>
    </row>
    <row r="451" spans="1:6" x14ac:dyDescent="0.25">
      <c r="A451" s="8" t="s">
        <v>510</v>
      </c>
      <c r="B451" s="8" t="s">
        <v>558</v>
      </c>
      <c r="C451" s="6" t="str">
        <f t="shared" si="12"/>
        <v>GeorgiaGordon</v>
      </c>
      <c r="D451" s="9" t="s">
        <v>512</v>
      </c>
      <c r="E451" s="9" t="s">
        <v>181</v>
      </c>
      <c r="F451" s="3" t="str">
        <f t="shared" si="13"/>
        <v>13129</v>
      </c>
    </row>
    <row r="452" spans="1:6" x14ac:dyDescent="0.25">
      <c r="A452" s="8" t="s">
        <v>510</v>
      </c>
      <c r="B452" s="8" t="s">
        <v>559</v>
      </c>
      <c r="C452" s="6" t="str">
        <f t="shared" ref="C452:C515" si="14">_xlfn.CONCAT(A452,B452)</f>
        <v>GeorgiaGrady</v>
      </c>
      <c r="D452" s="9" t="s">
        <v>512</v>
      </c>
      <c r="E452" s="9" t="s">
        <v>183</v>
      </c>
      <c r="F452" s="3" t="str">
        <f t="shared" ref="F452:F515" si="15">_xlfn.CONCAT(D452,E452)</f>
        <v>13131</v>
      </c>
    </row>
    <row r="453" spans="1:6" x14ac:dyDescent="0.25">
      <c r="A453" s="8" t="s">
        <v>510</v>
      </c>
      <c r="B453" s="8" t="s">
        <v>114</v>
      </c>
      <c r="C453" s="6" t="str">
        <f t="shared" si="14"/>
        <v>GeorgiaGreene</v>
      </c>
      <c r="D453" s="9" t="s">
        <v>512</v>
      </c>
      <c r="E453" s="9" t="s">
        <v>185</v>
      </c>
      <c r="F453" s="3" t="str">
        <f t="shared" si="15"/>
        <v>13133</v>
      </c>
    </row>
    <row r="454" spans="1:6" x14ac:dyDescent="0.25">
      <c r="A454" s="8" t="s">
        <v>510</v>
      </c>
      <c r="B454" s="8" t="s">
        <v>560</v>
      </c>
      <c r="C454" s="6" t="str">
        <f t="shared" si="14"/>
        <v>GeorgiaGwinnett</v>
      </c>
      <c r="D454" s="9" t="s">
        <v>512</v>
      </c>
      <c r="E454" s="9" t="s">
        <v>311</v>
      </c>
      <c r="F454" s="3" t="str">
        <f t="shared" si="15"/>
        <v>13135</v>
      </c>
    </row>
    <row r="455" spans="1:6" x14ac:dyDescent="0.25">
      <c r="A455" s="8" t="s">
        <v>510</v>
      </c>
      <c r="B455" s="8" t="s">
        <v>561</v>
      </c>
      <c r="C455" s="6" t="str">
        <f t="shared" si="14"/>
        <v>GeorgiaHabersham</v>
      </c>
      <c r="D455" s="9" t="s">
        <v>512</v>
      </c>
      <c r="E455" s="9" t="s">
        <v>313</v>
      </c>
      <c r="F455" s="3" t="str">
        <f t="shared" si="15"/>
        <v>13137</v>
      </c>
    </row>
    <row r="456" spans="1:6" x14ac:dyDescent="0.25">
      <c r="A456" s="8" t="s">
        <v>510</v>
      </c>
      <c r="B456" s="8" t="s">
        <v>562</v>
      </c>
      <c r="C456" s="6" t="str">
        <f t="shared" si="14"/>
        <v>GeorgiaHall</v>
      </c>
      <c r="D456" s="9" t="s">
        <v>512</v>
      </c>
      <c r="E456" s="9" t="s">
        <v>315</v>
      </c>
      <c r="F456" s="3" t="str">
        <f t="shared" si="15"/>
        <v>13139</v>
      </c>
    </row>
    <row r="457" spans="1:6" x14ac:dyDescent="0.25">
      <c r="A457" s="8" t="s">
        <v>510</v>
      </c>
      <c r="B457" s="8" t="s">
        <v>563</v>
      </c>
      <c r="C457" s="6" t="str">
        <f t="shared" si="14"/>
        <v>GeorgiaHancock</v>
      </c>
      <c r="D457" s="9" t="s">
        <v>512</v>
      </c>
      <c r="E457" s="9" t="s">
        <v>317</v>
      </c>
      <c r="F457" s="3" t="str">
        <f t="shared" si="15"/>
        <v>13141</v>
      </c>
    </row>
    <row r="458" spans="1:6" x14ac:dyDescent="0.25">
      <c r="A458" s="8" t="s">
        <v>510</v>
      </c>
      <c r="B458" s="8" t="s">
        <v>564</v>
      </c>
      <c r="C458" s="6" t="str">
        <f t="shared" si="14"/>
        <v>GeorgiaHaralson</v>
      </c>
      <c r="D458" s="9" t="s">
        <v>512</v>
      </c>
      <c r="E458" s="9" t="s">
        <v>318</v>
      </c>
      <c r="F458" s="3" t="str">
        <f t="shared" si="15"/>
        <v>13143</v>
      </c>
    </row>
    <row r="459" spans="1:6" x14ac:dyDescent="0.25">
      <c r="A459" s="8" t="s">
        <v>510</v>
      </c>
      <c r="B459" s="8" t="s">
        <v>565</v>
      </c>
      <c r="C459" s="6" t="str">
        <f t="shared" si="14"/>
        <v>GeorgiaHarris</v>
      </c>
      <c r="D459" s="9" t="s">
        <v>512</v>
      </c>
      <c r="E459" s="9" t="s">
        <v>320</v>
      </c>
      <c r="F459" s="3" t="str">
        <f t="shared" si="15"/>
        <v>13145</v>
      </c>
    </row>
    <row r="460" spans="1:6" x14ac:dyDescent="0.25">
      <c r="A460" s="8" t="s">
        <v>510</v>
      </c>
      <c r="B460" s="8" t="s">
        <v>566</v>
      </c>
      <c r="C460" s="6" t="str">
        <f t="shared" si="14"/>
        <v>GeorgiaHart</v>
      </c>
      <c r="D460" s="9" t="s">
        <v>512</v>
      </c>
      <c r="E460" s="9" t="s">
        <v>322</v>
      </c>
      <c r="F460" s="3" t="str">
        <f t="shared" si="15"/>
        <v>13147</v>
      </c>
    </row>
    <row r="461" spans="1:6" x14ac:dyDescent="0.25">
      <c r="A461" s="8" t="s">
        <v>510</v>
      </c>
      <c r="B461" s="8" t="s">
        <v>567</v>
      </c>
      <c r="C461" s="6" t="str">
        <f t="shared" si="14"/>
        <v>GeorgiaHeard</v>
      </c>
      <c r="D461" s="9" t="s">
        <v>512</v>
      </c>
      <c r="E461" s="9" t="s">
        <v>324</v>
      </c>
      <c r="F461" s="3" t="str">
        <f t="shared" si="15"/>
        <v>13149</v>
      </c>
    </row>
    <row r="462" spans="1:6" x14ac:dyDescent="0.25">
      <c r="A462" s="8" t="s">
        <v>510</v>
      </c>
      <c r="B462" s="8" t="s">
        <v>118</v>
      </c>
      <c r="C462" s="6" t="str">
        <f t="shared" si="14"/>
        <v>GeorgiaHenry</v>
      </c>
      <c r="D462" s="9" t="s">
        <v>512</v>
      </c>
      <c r="E462" s="9" t="s">
        <v>568</v>
      </c>
      <c r="F462" s="3" t="str">
        <f t="shared" si="15"/>
        <v>13151</v>
      </c>
    </row>
    <row r="463" spans="1:6" x14ac:dyDescent="0.25">
      <c r="A463" s="8" t="s">
        <v>510</v>
      </c>
      <c r="B463" s="8" t="s">
        <v>120</v>
      </c>
      <c r="C463" s="6" t="str">
        <f t="shared" si="14"/>
        <v>GeorgiaHouston</v>
      </c>
      <c r="D463" s="9" t="s">
        <v>512</v>
      </c>
      <c r="E463" s="9" t="s">
        <v>569</v>
      </c>
      <c r="F463" s="3" t="str">
        <f t="shared" si="15"/>
        <v>13153</v>
      </c>
    </row>
    <row r="464" spans="1:6" x14ac:dyDescent="0.25">
      <c r="A464" s="8" t="s">
        <v>510</v>
      </c>
      <c r="B464" s="8" t="s">
        <v>570</v>
      </c>
      <c r="C464" s="6" t="str">
        <f t="shared" si="14"/>
        <v>GeorgiaIrwin</v>
      </c>
      <c r="D464" s="9" t="s">
        <v>512</v>
      </c>
      <c r="E464" s="9" t="s">
        <v>571</v>
      </c>
      <c r="F464" s="3" t="str">
        <f t="shared" si="15"/>
        <v>13155</v>
      </c>
    </row>
    <row r="465" spans="1:6" x14ac:dyDescent="0.25">
      <c r="A465" s="8" t="s">
        <v>510</v>
      </c>
      <c r="B465" s="8" t="s">
        <v>122</v>
      </c>
      <c r="C465" s="6" t="str">
        <f t="shared" si="14"/>
        <v>GeorgiaJackson</v>
      </c>
      <c r="D465" s="9" t="s">
        <v>512</v>
      </c>
      <c r="E465" s="9" t="s">
        <v>572</v>
      </c>
      <c r="F465" s="3" t="str">
        <f t="shared" si="15"/>
        <v>13157</v>
      </c>
    </row>
    <row r="466" spans="1:6" x14ac:dyDescent="0.25">
      <c r="A466" s="8" t="s">
        <v>510</v>
      </c>
      <c r="B466" s="8" t="s">
        <v>573</v>
      </c>
      <c r="C466" s="6" t="str">
        <f t="shared" si="14"/>
        <v>GeorgiaJasper</v>
      </c>
      <c r="D466" s="9" t="s">
        <v>512</v>
      </c>
      <c r="E466" s="9" t="s">
        <v>574</v>
      </c>
      <c r="F466" s="3" t="str">
        <f t="shared" si="15"/>
        <v>13159</v>
      </c>
    </row>
    <row r="467" spans="1:6" x14ac:dyDescent="0.25">
      <c r="A467" s="8" t="s">
        <v>510</v>
      </c>
      <c r="B467" s="8" t="s">
        <v>575</v>
      </c>
      <c r="C467" s="6" t="str">
        <f t="shared" si="14"/>
        <v>GeorgiaJeff Davis</v>
      </c>
      <c r="D467" s="9" t="s">
        <v>512</v>
      </c>
      <c r="E467" s="9" t="s">
        <v>576</v>
      </c>
      <c r="F467" s="3" t="str">
        <f t="shared" si="15"/>
        <v>13161</v>
      </c>
    </row>
    <row r="468" spans="1:6" x14ac:dyDescent="0.25">
      <c r="A468" s="8" t="s">
        <v>510</v>
      </c>
      <c r="B468" s="8" t="s">
        <v>124</v>
      </c>
      <c r="C468" s="6" t="str">
        <f t="shared" si="14"/>
        <v>GeorgiaJefferson</v>
      </c>
      <c r="D468" s="9" t="s">
        <v>512</v>
      </c>
      <c r="E468" s="9" t="s">
        <v>577</v>
      </c>
      <c r="F468" s="3" t="str">
        <f t="shared" si="15"/>
        <v>13163</v>
      </c>
    </row>
    <row r="469" spans="1:6" x14ac:dyDescent="0.25">
      <c r="A469" s="8" t="s">
        <v>510</v>
      </c>
      <c r="B469" s="8" t="s">
        <v>578</v>
      </c>
      <c r="C469" s="6" t="str">
        <f t="shared" si="14"/>
        <v>GeorgiaJenkins</v>
      </c>
      <c r="D469" s="9" t="s">
        <v>512</v>
      </c>
      <c r="E469" s="9" t="s">
        <v>579</v>
      </c>
      <c r="F469" s="3" t="str">
        <f t="shared" si="15"/>
        <v>13165</v>
      </c>
    </row>
    <row r="470" spans="1:6" x14ac:dyDescent="0.25">
      <c r="A470" s="8" t="s">
        <v>510</v>
      </c>
      <c r="B470" s="8" t="s">
        <v>287</v>
      </c>
      <c r="C470" s="6" t="str">
        <f t="shared" si="14"/>
        <v>GeorgiaJohnson</v>
      </c>
      <c r="D470" s="9" t="s">
        <v>512</v>
      </c>
      <c r="E470" s="9" t="s">
        <v>580</v>
      </c>
      <c r="F470" s="3" t="str">
        <f t="shared" si="15"/>
        <v>13167</v>
      </c>
    </row>
    <row r="471" spans="1:6" x14ac:dyDescent="0.25">
      <c r="A471" s="8" t="s">
        <v>510</v>
      </c>
      <c r="B471" s="8" t="s">
        <v>581</v>
      </c>
      <c r="C471" s="6" t="str">
        <f t="shared" si="14"/>
        <v>GeorgiaJones</v>
      </c>
      <c r="D471" s="9" t="s">
        <v>512</v>
      </c>
      <c r="E471" s="9" t="s">
        <v>582</v>
      </c>
      <c r="F471" s="3" t="str">
        <f t="shared" si="15"/>
        <v>13169</v>
      </c>
    </row>
    <row r="472" spans="1:6" x14ac:dyDescent="0.25">
      <c r="A472" s="8" t="s">
        <v>510</v>
      </c>
      <c r="B472" s="8" t="s">
        <v>126</v>
      </c>
      <c r="C472" s="6" t="str">
        <f t="shared" si="14"/>
        <v>GeorgiaLamar</v>
      </c>
      <c r="D472" s="9" t="s">
        <v>512</v>
      </c>
      <c r="E472" s="9" t="s">
        <v>583</v>
      </c>
      <c r="F472" s="3" t="str">
        <f t="shared" si="15"/>
        <v>13171</v>
      </c>
    </row>
    <row r="473" spans="1:6" x14ac:dyDescent="0.25">
      <c r="A473" s="8" t="s">
        <v>510</v>
      </c>
      <c r="B473" s="8" t="s">
        <v>584</v>
      </c>
      <c r="C473" s="6" t="str">
        <f t="shared" si="14"/>
        <v>GeorgiaLanier</v>
      </c>
      <c r="D473" s="9" t="s">
        <v>512</v>
      </c>
      <c r="E473" s="9" t="s">
        <v>585</v>
      </c>
      <c r="F473" s="3" t="str">
        <f t="shared" si="15"/>
        <v>13173</v>
      </c>
    </row>
    <row r="474" spans="1:6" x14ac:dyDescent="0.25">
      <c r="A474" s="8" t="s">
        <v>510</v>
      </c>
      <c r="B474" s="8" t="s">
        <v>586</v>
      </c>
      <c r="C474" s="6" t="str">
        <f t="shared" si="14"/>
        <v>GeorgiaLaurens</v>
      </c>
      <c r="D474" s="9" t="s">
        <v>512</v>
      </c>
      <c r="E474" s="9" t="s">
        <v>587</v>
      </c>
      <c r="F474" s="3" t="str">
        <f t="shared" si="15"/>
        <v>13175</v>
      </c>
    </row>
    <row r="475" spans="1:6" x14ac:dyDescent="0.25">
      <c r="A475" s="8" t="s">
        <v>510</v>
      </c>
      <c r="B475" s="8" t="s">
        <v>132</v>
      </c>
      <c r="C475" s="6" t="str">
        <f t="shared" si="14"/>
        <v>GeorgiaLee</v>
      </c>
      <c r="D475" s="9" t="s">
        <v>512</v>
      </c>
      <c r="E475" s="9" t="s">
        <v>588</v>
      </c>
      <c r="F475" s="3" t="str">
        <f t="shared" si="15"/>
        <v>13177</v>
      </c>
    </row>
    <row r="476" spans="1:6" x14ac:dyDescent="0.25">
      <c r="A476" s="8" t="s">
        <v>510</v>
      </c>
      <c r="B476" s="8" t="s">
        <v>487</v>
      </c>
      <c r="C476" s="6" t="str">
        <f t="shared" si="14"/>
        <v>GeorgiaLiberty</v>
      </c>
      <c r="D476" s="9" t="s">
        <v>512</v>
      </c>
      <c r="E476" s="9" t="s">
        <v>589</v>
      </c>
      <c r="F476" s="3" t="str">
        <f t="shared" si="15"/>
        <v>13179</v>
      </c>
    </row>
    <row r="477" spans="1:6" x14ac:dyDescent="0.25">
      <c r="A477" s="8" t="s">
        <v>510</v>
      </c>
      <c r="B477" s="8" t="s">
        <v>289</v>
      </c>
      <c r="C477" s="6" t="str">
        <f t="shared" si="14"/>
        <v>GeorgiaLincoln</v>
      </c>
      <c r="D477" s="9" t="s">
        <v>512</v>
      </c>
      <c r="E477" s="9" t="s">
        <v>590</v>
      </c>
      <c r="F477" s="3" t="str">
        <f t="shared" si="15"/>
        <v>13181</v>
      </c>
    </row>
    <row r="478" spans="1:6" x14ac:dyDescent="0.25">
      <c r="A478" s="8" t="s">
        <v>510</v>
      </c>
      <c r="B478" s="8" t="s">
        <v>591</v>
      </c>
      <c r="C478" s="6" t="str">
        <f t="shared" si="14"/>
        <v>GeorgiaLong</v>
      </c>
      <c r="D478" s="9" t="s">
        <v>512</v>
      </c>
      <c r="E478" s="9" t="s">
        <v>592</v>
      </c>
      <c r="F478" s="3" t="str">
        <f t="shared" si="15"/>
        <v>13183</v>
      </c>
    </row>
    <row r="479" spans="1:6" x14ac:dyDescent="0.25">
      <c r="A479" s="8" t="s">
        <v>510</v>
      </c>
      <c r="B479" s="8" t="s">
        <v>136</v>
      </c>
      <c r="C479" s="6" t="str">
        <f t="shared" si="14"/>
        <v>GeorgiaLowndes</v>
      </c>
      <c r="D479" s="9" t="s">
        <v>512</v>
      </c>
      <c r="E479" s="9" t="s">
        <v>220</v>
      </c>
      <c r="F479" s="3" t="str">
        <f t="shared" si="15"/>
        <v>13185</v>
      </c>
    </row>
    <row r="480" spans="1:6" x14ac:dyDescent="0.25">
      <c r="A480" s="8" t="s">
        <v>510</v>
      </c>
      <c r="B480" s="8" t="s">
        <v>593</v>
      </c>
      <c r="C480" s="6" t="str">
        <f t="shared" si="14"/>
        <v>GeorgiaLumpkin</v>
      </c>
      <c r="D480" s="9" t="s">
        <v>512</v>
      </c>
      <c r="E480" s="9" t="s">
        <v>594</v>
      </c>
      <c r="F480" s="3" t="str">
        <f t="shared" si="15"/>
        <v>13187</v>
      </c>
    </row>
    <row r="481" spans="1:6" x14ac:dyDescent="0.25">
      <c r="A481" s="8" t="s">
        <v>510</v>
      </c>
      <c r="B481" s="8" t="s">
        <v>595</v>
      </c>
      <c r="C481" s="6" t="str">
        <f t="shared" si="14"/>
        <v>GeorgiaMcDuffie</v>
      </c>
      <c r="D481" s="9" t="s">
        <v>512</v>
      </c>
      <c r="E481" s="9" t="s">
        <v>596</v>
      </c>
      <c r="F481" s="3" t="str">
        <f t="shared" si="15"/>
        <v>13189</v>
      </c>
    </row>
    <row r="482" spans="1:6" x14ac:dyDescent="0.25">
      <c r="A482" s="8" t="s">
        <v>510</v>
      </c>
      <c r="B482" s="8" t="s">
        <v>597</v>
      </c>
      <c r="C482" s="6" t="str">
        <f t="shared" si="14"/>
        <v>GeorgiaMcIntosh</v>
      </c>
      <c r="D482" s="9" t="s">
        <v>512</v>
      </c>
      <c r="E482" s="9" t="s">
        <v>598</v>
      </c>
      <c r="F482" s="3" t="str">
        <f t="shared" si="15"/>
        <v>13191</v>
      </c>
    </row>
    <row r="483" spans="1:6" x14ac:dyDescent="0.25">
      <c r="A483" s="8" t="s">
        <v>510</v>
      </c>
      <c r="B483" s="8" t="s">
        <v>138</v>
      </c>
      <c r="C483" s="6" t="str">
        <f t="shared" si="14"/>
        <v>GeorgiaMacon</v>
      </c>
      <c r="D483" s="9" t="s">
        <v>512</v>
      </c>
      <c r="E483" s="9" t="s">
        <v>599</v>
      </c>
      <c r="F483" s="3" t="str">
        <f t="shared" si="15"/>
        <v>13193</v>
      </c>
    </row>
    <row r="484" spans="1:6" x14ac:dyDescent="0.25">
      <c r="A484" s="8" t="s">
        <v>510</v>
      </c>
      <c r="B484" s="8" t="s">
        <v>140</v>
      </c>
      <c r="C484" s="6" t="str">
        <f t="shared" si="14"/>
        <v>GeorgiaMadison</v>
      </c>
      <c r="D484" s="9" t="s">
        <v>512</v>
      </c>
      <c r="E484" s="9" t="s">
        <v>600</v>
      </c>
      <c r="F484" s="3" t="str">
        <f t="shared" si="15"/>
        <v>13195</v>
      </c>
    </row>
    <row r="485" spans="1:6" x14ac:dyDescent="0.25">
      <c r="A485" s="8" t="s">
        <v>510</v>
      </c>
      <c r="B485" s="8" t="s">
        <v>144</v>
      </c>
      <c r="C485" s="6" t="str">
        <f t="shared" si="14"/>
        <v>GeorgiaMarion</v>
      </c>
      <c r="D485" s="9" t="s">
        <v>512</v>
      </c>
      <c r="E485" s="9" t="s">
        <v>601</v>
      </c>
      <c r="F485" s="3" t="str">
        <f t="shared" si="15"/>
        <v>13197</v>
      </c>
    </row>
    <row r="486" spans="1:6" x14ac:dyDescent="0.25">
      <c r="A486" s="8" t="s">
        <v>510</v>
      </c>
      <c r="B486" s="8" t="s">
        <v>602</v>
      </c>
      <c r="C486" s="6" t="str">
        <f t="shared" si="14"/>
        <v>GeorgiaMeriwether</v>
      </c>
      <c r="D486" s="9" t="s">
        <v>512</v>
      </c>
      <c r="E486" s="9" t="s">
        <v>603</v>
      </c>
      <c r="F486" s="3" t="str">
        <f t="shared" si="15"/>
        <v>13199</v>
      </c>
    </row>
    <row r="487" spans="1:6" x14ac:dyDescent="0.25">
      <c r="A487" s="8" t="s">
        <v>510</v>
      </c>
      <c r="B487" s="8" t="s">
        <v>293</v>
      </c>
      <c r="C487" s="6" t="str">
        <f t="shared" si="14"/>
        <v>GeorgiaMiller</v>
      </c>
      <c r="D487" s="9" t="s">
        <v>512</v>
      </c>
      <c r="E487" s="9" t="s">
        <v>224</v>
      </c>
      <c r="F487" s="3" t="str">
        <f t="shared" si="15"/>
        <v>13201</v>
      </c>
    </row>
    <row r="488" spans="1:6" x14ac:dyDescent="0.25">
      <c r="A488" s="8" t="s">
        <v>510</v>
      </c>
      <c r="B488" s="8" t="s">
        <v>604</v>
      </c>
      <c r="C488" s="6" t="str">
        <f t="shared" si="14"/>
        <v>GeorgiaMitchell</v>
      </c>
      <c r="D488" s="9" t="s">
        <v>512</v>
      </c>
      <c r="E488" s="9" t="s">
        <v>605</v>
      </c>
      <c r="F488" s="3" t="str">
        <f t="shared" si="15"/>
        <v>13205</v>
      </c>
    </row>
    <row r="489" spans="1:6" x14ac:dyDescent="0.25">
      <c r="A489" s="8" t="s">
        <v>510</v>
      </c>
      <c r="B489" s="8" t="s">
        <v>150</v>
      </c>
      <c r="C489" s="6" t="str">
        <f t="shared" si="14"/>
        <v>GeorgiaMonroe</v>
      </c>
      <c r="D489" s="9" t="s">
        <v>512</v>
      </c>
      <c r="E489" s="9" t="s">
        <v>606</v>
      </c>
      <c r="F489" s="3" t="str">
        <f t="shared" si="15"/>
        <v>13207</v>
      </c>
    </row>
    <row r="490" spans="1:6" ht="29.25" x14ac:dyDescent="0.25">
      <c r="A490" s="8" t="s">
        <v>510</v>
      </c>
      <c r="B490" s="8" t="s">
        <v>152</v>
      </c>
      <c r="C490" s="6" t="str">
        <f t="shared" si="14"/>
        <v>GeorgiaMontgomery</v>
      </c>
      <c r="D490" s="9" t="s">
        <v>512</v>
      </c>
      <c r="E490" s="9" t="s">
        <v>607</v>
      </c>
      <c r="F490" s="3" t="str">
        <f t="shared" si="15"/>
        <v>13209</v>
      </c>
    </row>
    <row r="491" spans="1:6" x14ac:dyDescent="0.25">
      <c r="A491" s="8" t="s">
        <v>510</v>
      </c>
      <c r="B491" s="8" t="s">
        <v>154</v>
      </c>
      <c r="C491" s="6" t="str">
        <f t="shared" si="14"/>
        <v>GeorgiaMorgan</v>
      </c>
      <c r="D491" s="9" t="s">
        <v>512</v>
      </c>
      <c r="E491" s="9" t="s">
        <v>608</v>
      </c>
      <c r="F491" s="3" t="str">
        <f t="shared" si="15"/>
        <v>13211</v>
      </c>
    </row>
    <row r="492" spans="1:6" x14ac:dyDescent="0.25">
      <c r="A492" s="8" t="s">
        <v>510</v>
      </c>
      <c r="B492" s="8" t="s">
        <v>609</v>
      </c>
      <c r="C492" s="6" t="str">
        <f t="shared" si="14"/>
        <v>GeorgiaMurray</v>
      </c>
      <c r="D492" s="9" t="s">
        <v>512</v>
      </c>
      <c r="E492" s="9" t="s">
        <v>610</v>
      </c>
      <c r="F492" s="3" t="str">
        <f t="shared" si="15"/>
        <v>13213</v>
      </c>
    </row>
    <row r="493" spans="1:6" x14ac:dyDescent="0.25">
      <c r="A493" s="8" t="s">
        <v>510</v>
      </c>
      <c r="B493" s="8" t="s">
        <v>611</v>
      </c>
      <c r="C493" s="6" t="str">
        <f t="shared" si="14"/>
        <v>GeorgiaMuscogee</v>
      </c>
      <c r="D493" s="9" t="s">
        <v>512</v>
      </c>
      <c r="E493" s="9" t="s">
        <v>612</v>
      </c>
      <c r="F493" s="3" t="str">
        <f t="shared" si="15"/>
        <v>13215</v>
      </c>
    </row>
    <row r="494" spans="1:6" x14ac:dyDescent="0.25">
      <c r="A494" s="8" t="s">
        <v>510</v>
      </c>
      <c r="B494" s="8" t="s">
        <v>296</v>
      </c>
      <c r="C494" s="6" t="str">
        <f t="shared" si="14"/>
        <v>GeorgiaNewton</v>
      </c>
      <c r="D494" s="9" t="s">
        <v>512</v>
      </c>
      <c r="E494" s="9" t="s">
        <v>613</v>
      </c>
      <c r="F494" s="3" t="str">
        <f t="shared" si="15"/>
        <v>13217</v>
      </c>
    </row>
    <row r="495" spans="1:6" x14ac:dyDescent="0.25">
      <c r="A495" s="8" t="s">
        <v>510</v>
      </c>
      <c r="B495" s="8" t="s">
        <v>614</v>
      </c>
      <c r="C495" s="6" t="str">
        <f t="shared" si="14"/>
        <v>GeorgiaOconee</v>
      </c>
      <c r="D495" s="9" t="s">
        <v>512</v>
      </c>
      <c r="E495" s="9" t="s">
        <v>615</v>
      </c>
      <c r="F495" s="3" t="str">
        <f t="shared" si="15"/>
        <v>13219</v>
      </c>
    </row>
    <row r="496" spans="1:6" x14ac:dyDescent="0.25">
      <c r="A496" s="8" t="s">
        <v>510</v>
      </c>
      <c r="B496" s="8" t="s">
        <v>616</v>
      </c>
      <c r="C496" s="6" t="str">
        <f t="shared" si="14"/>
        <v>GeorgiaOglethorpe</v>
      </c>
      <c r="D496" s="9" t="s">
        <v>512</v>
      </c>
      <c r="E496" s="9" t="s">
        <v>617</v>
      </c>
      <c r="F496" s="3" t="str">
        <f t="shared" si="15"/>
        <v>13221</v>
      </c>
    </row>
    <row r="497" spans="1:6" x14ac:dyDescent="0.25">
      <c r="A497" s="8" t="s">
        <v>510</v>
      </c>
      <c r="B497" s="8" t="s">
        <v>618</v>
      </c>
      <c r="C497" s="6" t="str">
        <f t="shared" si="14"/>
        <v>GeorgiaPaulding</v>
      </c>
      <c r="D497" s="9" t="s">
        <v>512</v>
      </c>
      <c r="E497" s="9" t="s">
        <v>619</v>
      </c>
      <c r="F497" s="3" t="str">
        <f t="shared" si="15"/>
        <v>13223</v>
      </c>
    </row>
    <row r="498" spans="1:6" x14ac:dyDescent="0.25">
      <c r="A498" s="8" t="s">
        <v>510</v>
      </c>
      <c r="B498" s="8" t="s">
        <v>620</v>
      </c>
      <c r="C498" s="6" t="str">
        <f t="shared" si="14"/>
        <v>GeorgiaPeach</v>
      </c>
      <c r="D498" s="9" t="s">
        <v>512</v>
      </c>
      <c r="E498" s="9" t="s">
        <v>621</v>
      </c>
      <c r="F498" s="3" t="str">
        <f t="shared" si="15"/>
        <v>13225</v>
      </c>
    </row>
    <row r="499" spans="1:6" x14ac:dyDescent="0.25">
      <c r="A499" s="8" t="s">
        <v>510</v>
      </c>
      <c r="B499" s="8" t="s">
        <v>158</v>
      </c>
      <c r="C499" s="6" t="str">
        <f t="shared" si="14"/>
        <v>GeorgiaPickens</v>
      </c>
      <c r="D499" s="9" t="s">
        <v>512</v>
      </c>
      <c r="E499" s="9" t="s">
        <v>622</v>
      </c>
      <c r="F499" s="3" t="str">
        <f t="shared" si="15"/>
        <v>13227</v>
      </c>
    </row>
    <row r="500" spans="1:6" x14ac:dyDescent="0.25">
      <c r="A500" s="8" t="s">
        <v>510</v>
      </c>
      <c r="B500" s="8" t="s">
        <v>623</v>
      </c>
      <c r="C500" s="6" t="str">
        <f t="shared" si="14"/>
        <v>GeorgiaPierce</v>
      </c>
      <c r="D500" s="9" t="s">
        <v>512</v>
      </c>
      <c r="E500" s="9" t="s">
        <v>624</v>
      </c>
      <c r="F500" s="3" t="str">
        <f t="shared" si="15"/>
        <v>13229</v>
      </c>
    </row>
    <row r="501" spans="1:6" x14ac:dyDescent="0.25">
      <c r="A501" s="8" t="s">
        <v>510</v>
      </c>
      <c r="B501" s="8" t="s">
        <v>160</v>
      </c>
      <c r="C501" s="6" t="str">
        <f t="shared" si="14"/>
        <v>GeorgiaPike</v>
      </c>
      <c r="D501" s="9" t="s">
        <v>512</v>
      </c>
      <c r="E501" s="9" t="s">
        <v>625</v>
      </c>
      <c r="F501" s="3" t="str">
        <f t="shared" si="15"/>
        <v>13231</v>
      </c>
    </row>
    <row r="502" spans="1:6" x14ac:dyDescent="0.25">
      <c r="A502" s="8" t="s">
        <v>510</v>
      </c>
      <c r="B502" s="8" t="s">
        <v>300</v>
      </c>
      <c r="C502" s="6" t="str">
        <f t="shared" si="14"/>
        <v>GeorgiaPolk</v>
      </c>
      <c r="D502" s="9" t="s">
        <v>512</v>
      </c>
      <c r="E502" s="9" t="s">
        <v>626</v>
      </c>
      <c r="F502" s="3" t="str">
        <f t="shared" si="15"/>
        <v>13233</v>
      </c>
    </row>
    <row r="503" spans="1:6" x14ac:dyDescent="0.25">
      <c r="A503" s="8" t="s">
        <v>510</v>
      </c>
      <c r="B503" s="8" t="s">
        <v>303</v>
      </c>
      <c r="C503" s="6" t="str">
        <f t="shared" si="14"/>
        <v>GeorgiaPulaski</v>
      </c>
      <c r="D503" s="9" t="s">
        <v>512</v>
      </c>
      <c r="E503" s="9" t="s">
        <v>627</v>
      </c>
      <c r="F503" s="3" t="str">
        <f t="shared" si="15"/>
        <v>13235</v>
      </c>
    </row>
    <row r="504" spans="1:6" x14ac:dyDescent="0.25">
      <c r="A504" s="8" t="s">
        <v>510</v>
      </c>
      <c r="B504" s="8" t="s">
        <v>499</v>
      </c>
      <c r="C504" s="6" t="str">
        <f t="shared" si="14"/>
        <v>GeorgiaPutnam</v>
      </c>
      <c r="D504" s="9" t="s">
        <v>512</v>
      </c>
      <c r="E504" s="9" t="s">
        <v>628</v>
      </c>
      <c r="F504" s="3" t="str">
        <f t="shared" si="15"/>
        <v>13237</v>
      </c>
    </row>
    <row r="505" spans="1:6" x14ac:dyDescent="0.25">
      <c r="A505" s="8" t="s">
        <v>510</v>
      </c>
      <c r="B505" s="8" t="s">
        <v>629</v>
      </c>
      <c r="C505" s="6" t="str">
        <f t="shared" si="14"/>
        <v>GeorgiaQuitman</v>
      </c>
      <c r="D505" s="9" t="s">
        <v>512</v>
      </c>
      <c r="E505" s="9" t="s">
        <v>630</v>
      </c>
      <c r="F505" s="3" t="str">
        <f t="shared" si="15"/>
        <v>13239</v>
      </c>
    </row>
    <row r="506" spans="1:6" x14ac:dyDescent="0.25">
      <c r="A506" s="8" t="s">
        <v>510</v>
      </c>
      <c r="B506" s="8" t="s">
        <v>631</v>
      </c>
      <c r="C506" s="6" t="str">
        <f t="shared" si="14"/>
        <v>GeorgiaRabun</v>
      </c>
      <c r="D506" s="9" t="s">
        <v>512</v>
      </c>
      <c r="E506" s="9" t="s">
        <v>632</v>
      </c>
      <c r="F506" s="3" t="str">
        <f t="shared" si="15"/>
        <v>13241</v>
      </c>
    </row>
    <row r="507" spans="1:6" x14ac:dyDescent="0.25">
      <c r="A507" s="8" t="s">
        <v>510</v>
      </c>
      <c r="B507" s="8" t="s">
        <v>162</v>
      </c>
      <c r="C507" s="6" t="str">
        <f t="shared" si="14"/>
        <v>GeorgiaRandolph</v>
      </c>
      <c r="D507" s="9" t="s">
        <v>512</v>
      </c>
      <c r="E507" s="9" t="s">
        <v>633</v>
      </c>
      <c r="F507" s="3" t="str">
        <f t="shared" si="15"/>
        <v>13243</v>
      </c>
    </row>
    <row r="508" spans="1:6" x14ac:dyDescent="0.25">
      <c r="A508" s="8" t="s">
        <v>510</v>
      </c>
      <c r="B508" s="8" t="s">
        <v>634</v>
      </c>
      <c r="C508" s="6" t="str">
        <f t="shared" si="14"/>
        <v>GeorgiaRichmond</v>
      </c>
      <c r="D508" s="9" t="s">
        <v>512</v>
      </c>
      <c r="E508" s="9" t="s">
        <v>635</v>
      </c>
      <c r="F508" s="3" t="str">
        <f t="shared" si="15"/>
        <v>13245</v>
      </c>
    </row>
    <row r="509" spans="1:6" x14ac:dyDescent="0.25">
      <c r="A509" s="8" t="s">
        <v>510</v>
      </c>
      <c r="B509" s="8" t="s">
        <v>636</v>
      </c>
      <c r="C509" s="6" t="str">
        <f t="shared" si="14"/>
        <v>GeorgiaRockdale</v>
      </c>
      <c r="D509" s="9" t="s">
        <v>512</v>
      </c>
      <c r="E509" s="9" t="s">
        <v>637</v>
      </c>
      <c r="F509" s="3" t="str">
        <f t="shared" si="15"/>
        <v>13247</v>
      </c>
    </row>
    <row r="510" spans="1:6" x14ac:dyDescent="0.25">
      <c r="A510" s="8" t="s">
        <v>510</v>
      </c>
      <c r="B510" s="8" t="s">
        <v>638</v>
      </c>
      <c r="C510" s="6" t="str">
        <f t="shared" si="14"/>
        <v>GeorgiaSchley</v>
      </c>
      <c r="D510" s="9" t="s">
        <v>512</v>
      </c>
      <c r="E510" s="9" t="s">
        <v>639</v>
      </c>
      <c r="F510" s="3" t="str">
        <f t="shared" si="15"/>
        <v>13249</v>
      </c>
    </row>
    <row r="511" spans="1:6" x14ac:dyDescent="0.25">
      <c r="A511" s="8" t="s">
        <v>510</v>
      </c>
      <c r="B511" s="8" t="s">
        <v>640</v>
      </c>
      <c r="C511" s="6" t="str">
        <f t="shared" si="14"/>
        <v>GeorgiaScreven</v>
      </c>
      <c r="D511" s="9" t="s">
        <v>512</v>
      </c>
      <c r="E511" s="9" t="s">
        <v>641</v>
      </c>
      <c r="F511" s="3" t="str">
        <f t="shared" si="15"/>
        <v>13251</v>
      </c>
    </row>
    <row r="512" spans="1:6" x14ac:dyDescent="0.25">
      <c r="A512" s="8" t="s">
        <v>510</v>
      </c>
      <c r="B512" s="8" t="s">
        <v>504</v>
      </c>
      <c r="C512" s="6" t="str">
        <f t="shared" si="14"/>
        <v>GeorgiaSeminole</v>
      </c>
      <c r="D512" s="9" t="s">
        <v>512</v>
      </c>
      <c r="E512" s="9" t="s">
        <v>642</v>
      </c>
      <c r="F512" s="3" t="str">
        <f t="shared" si="15"/>
        <v>13253</v>
      </c>
    </row>
    <row r="513" spans="1:6" x14ac:dyDescent="0.25">
      <c r="A513" s="8" t="s">
        <v>510</v>
      </c>
      <c r="B513" s="8" t="s">
        <v>643</v>
      </c>
      <c r="C513" s="6" t="str">
        <f t="shared" si="14"/>
        <v>GeorgiaSpalding</v>
      </c>
      <c r="D513" s="9" t="s">
        <v>512</v>
      </c>
      <c r="E513" s="9" t="s">
        <v>644</v>
      </c>
      <c r="F513" s="3" t="str">
        <f t="shared" si="15"/>
        <v>13255</v>
      </c>
    </row>
    <row r="514" spans="1:6" x14ac:dyDescent="0.25">
      <c r="A514" s="8" t="s">
        <v>510</v>
      </c>
      <c r="B514" s="8" t="s">
        <v>645</v>
      </c>
      <c r="C514" s="6" t="str">
        <f t="shared" si="14"/>
        <v>GeorgiaStephens</v>
      </c>
      <c r="D514" s="9" t="s">
        <v>512</v>
      </c>
      <c r="E514" s="9" t="s">
        <v>646</v>
      </c>
      <c r="F514" s="3" t="str">
        <f t="shared" si="15"/>
        <v>13257</v>
      </c>
    </row>
    <row r="515" spans="1:6" x14ac:dyDescent="0.25">
      <c r="A515" s="8" t="s">
        <v>510</v>
      </c>
      <c r="B515" s="8" t="s">
        <v>647</v>
      </c>
      <c r="C515" s="6" t="str">
        <f t="shared" si="14"/>
        <v>GeorgiaStewart</v>
      </c>
      <c r="D515" s="9" t="s">
        <v>512</v>
      </c>
      <c r="E515" s="9" t="s">
        <v>648</v>
      </c>
      <c r="F515" s="3" t="str">
        <f t="shared" si="15"/>
        <v>13259</v>
      </c>
    </row>
    <row r="516" spans="1:6" x14ac:dyDescent="0.25">
      <c r="A516" s="8" t="s">
        <v>510</v>
      </c>
      <c r="B516" s="8" t="s">
        <v>170</v>
      </c>
      <c r="C516" s="6" t="str">
        <f t="shared" ref="C516:C579" si="16">_xlfn.CONCAT(A516,B516)</f>
        <v>GeorgiaSumter</v>
      </c>
      <c r="D516" s="9" t="s">
        <v>512</v>
      </c>
      <c r="E516" s="9" t="s">
        <v>232</v>
      </c>
      <c r="F516" s="3" t="str">
        <f t="shared" ref="F516:F579" si="17">_xlfn.CONCAT(D516,E516)</f>
        <v>13261</v>
      </c>
    </row>
    <row r="517" spans="1:6" x14ac:dyDescent="0.25">
      <c r="A517" s="8" t="s">
        <v>510</v>
      </c>
      <c r="B517" s="8" t="s">
        <v>649</v>
      </c>
      <c r="C517" s="6" t="str">
        <f t="shared" si="16"/>
        <v>GeorgiaTalbot</v>
      </c>
      <c r="D517" s="9" t="s">
        <v>512</v>
      </c>
      <c r="E517" s="9" t="s">
        <v>650</v>
      </c>
      <c r="F517" s="3" t="str">
        <f t="shared" si="17"/>
        <v>13263</v>
      </c>
    </row>
    <row r="518" spans="1:6" x14ac:dyDescent="0.25">
      <c r="A518" s="8" t="s">
        <v>510</v>
      </c>
      <c r="B518" s="8" t="s">
        <v>651</v>
      </c>
      <c r="C518" s="6" t="str">
        <f t="shared" si="16"/>
        <v>GeorgiaTaliaferro</v>
      </c>
      <c r="D518" s="9" t="s">
        <v>512</v>
      </c>
      <c r="E518" s="9" t="s">
        <v>652</v>
      </c>
      <c r="F518" s="3" t="str">
        <f t="shared" si="17"/>
        <v>13265</v>
      </c>
    </row>
    <row r="519" spans="1:6" x14ac:dyDescent="0.25">
      <c r="A519" s="8" t="s">
        <v>510</v>
      </c>
      <c r="B519" s="8" t="s">
        <v>653</v>
      </c>
      <c r="C519" s="6" t="str">
        <f t="shared" si="16"/>
        <v>GeorgiaTattnall</v>
      </c>
      <c r="D519" s="9" t="s">
        <v>512</v>
      </c>
      <c r="E519" s="9" t="s">
        <v>654</v>
      </c>
      <c r="F519" s="3" t="str">
        <f t="shared" si="17"/>
        <v>13267</v>
      </c>
    </row>
    <row r="520" spans="1:6" x14ac:dyDescent="0.25">
      <c r="A520" s="8" t="s">
        <v>510</v>
      </c>
      <c r="B520" s="8" t="s">
        <v>506</v>
      </c>
      <c r="C520" s="6" t="str">
        <f t="shared" si="16"/>
        <v>GeorgiaTaylor</v>
      </c>
      <c r="D520" s="9" t="s">
        <v>512</v>
      </c>
      <c r="E520" s="9" t="s">
        <v>655</v>
      </c>
      <c r="F520" s="3" t="str">
        <f t="shared" si="17"/>
        <v>13269</v>
      </c>
    </row>
    <row r="521" spans="1:6" x14ac:dyDescent="0.25">
      <c r="A521" s="8" t="s">
        <v>510</v>
      </c>
      <c r="B521" s="8" t="s">
        <v>656</v>
      </c>
      <c r="C521" s="6" t="str">
        <f t="shared" si="16"/>
        <v>GeorgiaTelfair</v>
      </c>
      <c r="D521" s="9" t="s">
        <v>512</v>
      </c>
      <c r="E521" s="9" t="s">
        <v>657</v>
      </c>
      <c r="F521" s="3" t="str">
        <f t="shared" si="17"/>
        <v>13271</v>
      </c>
    </row>
    <row r="522" spans="1:6" x14ac:dyDescent="0.25">
      <c r="A522" s="8" t="s">
        <v>510</v>
      </c>
      <c r="B522" s="8" t="s">
        <v>658</v>
      </c>
      <c r="C522" s="6" t="str">
        <f t="shared" si="16"/>
        <v>GeorgiaTerrell</v>
      </c>
      <c r="D522" s="9" t="s">
        <v>512</v>
      </c>
      <c r="E522" s="9" t="s">
        <v>659</v>
      </c>
      <c r="F522" s="3" t="str">
        <f t="shared" si="17"/>
        <v>13273</v>
      </c>
    </row>
    <row r="523" spans="1:6" x14ac:dyDescent="0.25">
      <c r="A523" s="8" t="s">
        <v>510</v>
      </c>
      <c r="B523" s="8" t="s">
        <v>660</v>
      </c>
      <c r="C523" s="6" t="str">
        <f t="shared" si="16"/>
        <v>GeorgiaThomas</v>
      </c>
      <c r="D523" s="9" t="s">
        <v>512</v>
      </c>
      <c r="E523" s="9" t="s">
        <v>661</v>
      </c>
      <c r="F523" s="3" t="str">
        <f t="shared" si="17"/>
        <v>13275</v>
      </c>
    </row>
    <row r="524" spans="1:6" x14ac:dyDescent="0.25">
      <c r="A524" s="8" t="s">
        <v>510</v>
      </c>
      <c r="B524" s="8" t="s">
        <v>662</v>
      </c>
      <c r="C524" s="6" t="str">
        <f t="shared" si="16"/>
        <v>GeorgiaTift</v>
      </c>
      <c r="D524" s="9" t="s">
        <v>512</v>
      </c>
      <c r="E524" s="9" t="s">
        <v>663</v>
      </c>
      <c r="F524" s="3" t="str">
        <f t="shared" si="17"/>
        <v>13277</v>
      </c>
    </row>
    <row r="525" spans="1:6" x14ac:dyDescent="0.25">
      <c r="A525" s="8" t="s">
        <v>510</v>
      </c>
      <c r="B525" s="8" t="s">
        <v>664</v>
      </c>
      <c r="C525" s="6" t="str">
        <f t="shared" si="16"/>
        <v>GeorgiaToombs</v>
      </c>
      <c r="D525" s="9" t="s">
        <v>512</v>
      </c>
      <c r="E525" s="9" t="s">
        <v>665</v>
      </c>
      <c r="F525" s="3" t="str">
        <f t="shared" si="17"/>
        <v>13279</v>
      </c>
    </row>
    <row r="526" spans="1:6" x14ac:dyDescent="0.25">
      <c r="A526" s="8" t="s">
        <v>510</v>
      </c>
      <c r="B526" s="8" t="s">
        <v>666</v>
      </c>
      <c r="C526" s="6" t="str">
        <f t="shared" si="16"/>
        <v>GeorgiaTowns</v>
      </c>
      <c r="D526" s="9" t="s">
        <v>512</v>
      </c>
      <c r="E526" s="9" t="s">
        <v>667</v>
      </c>
      <c r="F526" s="3" t="str">
        <f t="shared" si="17"/>
        <v>13281</v>
      </c>
    </row>
    <row r="527" spans="1:6" x14ac:dyDescent="0.25">
      <c r="A527" s="8" t="s">
        <v>510</v>
      </c>
      <c r="B527" s="8" t="s">
        <v>668</v>
      </c>
      <c r="C527" s="6" t="str">
        <f t="shared" si="16"/>
        <v>GeorgiaTreutlen</v>
      </c>
      <c r="D527" s="9" t="s">
        <v>512</v>
      </c>
      <c r="E527" s="9" t="s">
        <v>669</v>
      </c>
      <c r="F527" s="3" t="str">
        <f t="shared" si="17"/>
        <v>13283</v>
      </c>
    </row>
    <row r="528" spans="1:6" x14ac:dyDescent="0.25">
      <c r="A528" s="8" t="s">
        <v>510</v>
      </c>
      <c r="B528" s="8" t="s">
        <v>670</v>
      </c>
      <c r="C528" s="6" t="str">
        <f t="shared" si="16"/>
        <v>GeorgiaTroup</v>
      </c>
      <c r="D528" s="9" t="s">
        <v>512</v>
      </c>
      <c r="E528" s="9" t="s">
        <v>671</v>
      </c>
      <c r="F528" s="3" t="str">
        <f t="shared" si="17"/>
        <v>13285</v>
      </c>
    </row>
    <row r="529" spans="1:6" x14ac:dyDescent="0.25">
      <c r="A529" s="8" t="s">
        <v>510</v>
      </c>
      <c r="B529" s="8" t="s">
        <v>672</v>
      </c>
      <c r="C529" s="6" t="str">
        <f t="shared" si="16"/>
        <v>GeorgiaTurner</v>
      </c>
      <c r="D529" s="9" t="s">
        <v>512</v>
      </c>
      <c r="E529" s="9" t="s">
        <v>673</v>
      </c>
      <c r="F529" s="3" t="str">
        <f t="shared" si="17"/>
        <v>13287</v>
      </c>
    </row>
    <row r="530" spans="1:6" x14ac:dyDescent="0.25">
      <c r="A530" s="8" t="s">
        <v>510</v>
      </c>
      <c r="B530" s="8" t="s">
        <v>674</v>
      </c>
      <c r="C530" s="6" t="str">
        <f t="shared" si="16"/>
        <v>GeorgiaTwiggs</v>
      </c>
      <c r="D530" s="9" t="s">
        <v>512</v>
      </c>
      <c r="E530" s="9" t="s">
        <v>675</v>
      </c>
      <c r="F530" s="3" t="str">
        <f t="shared" si="17"/>
        <v>13289</v>
      </c>
    </row>
    <row r="531" spans="1:6" x14ac:dyDescent="0.25">
      <c r="A531" s="8" t="s">
        <v>510</v>
      </c>
      <c r="B531" s="8" t="s">
        <v>314</v>
      </c>
      <c r="C531" s="6" t="str">
        <f t="shared" si="16"/>
        <v>GeorgiaUnion</v>
      </c>
      <c r="D531" s="9" t="s">
        <v>512</v>
      </c>
      <c r="E531" s="9" t="s">
        <v>676</v>
      </c>
      <c r="F531" s="3" t="str">
        <f t="shared" si="17"/>
        <v>13291</v>
      </c>
    </row>
    <row r="532" spans="1:6" x14ac:dyDescent="0.25">
      <c r="A532" s="8" t="s">
        <v>510</v>
      </c>
      <c r="B532" s="8" t="s">
        <v>677</v>
      </c>
      <c r="C532" s="6" t="str">
        <f t="shared" si="16"/>
        <v>GeorgiaUpson</v>
      </c>
      <c r="D532" s="9" t="s">
        <v>512</v>
      </c>
      <c r="E532" s="9" t="s">
        <v>678</v>
      </c>
      <c r="F532" s="3" t="str">
        <f t="shared" si="17"/>
        <v>13293</v>
      </c>
    </row>
    <row r="533" spans="1:6" x14ac:dyDescent="0.25">
      <c r="A533" s="8" t="s">
        <v>510</v>
      </c>
      <c r="B533" s="8" t="s">
        <v>178</v>
      </c>
      <c r="C533" s="6" t="str">
        <f t="shared" si="16"/>
        <v>GeorgiaWalker</v>
      </c>
      <c r="D533" s="9" t="s">
        <v>512</v>
      </c>
      <c r="E533" s="9" t="s">
        <v>679</v>
      </c>
      <c r="F533" s="3" t="str">
        <f t="shared" si="17"/>
        <v>13295</v>
      </c>
    </row>
    <row r="534" spans="1:6" x14ac:dyDescent="0.25">
      <c r="A534" s="8" t="s">
        <v>510</v>
      </c>
      <c r="B534" s="8" t="s">
        <v>509</v>
      </c>
      <c r="C534" s="6" t="str">
        <f t="shared" si="16"/>
        <v>GeorgiaWalton</v>
      </c>
      <c r="D534" s="9" t="s">
        <v>512</v>
      </c>
      <c r="E534" s="9" t="s">
        <v>680</v>
      </c>
      <c r="F534" s="3" t="str">
        <f t="shared" si="17"/>
        <v>13297</v>
      </c>
    </row>
    <row r="535" spans="1:6" x14ac:dyDescent="0.25">
      <c r="A535" s="8" t="s">
        <v>510</v>
      </c>
      <c r="B535" s="8" t="s">
        <v>681</v>
      </c>
      <c r="C535" s="6" t="str">
        <f t="shared" si="16"/>
        <v>GeorgiaWare</v>
      </c>
      <c r="D535" s="9" t="s">
        <v>512</v>
      </c>
      <c r="E535" s="9" t="s">
        <v>682</v>
      </c>
      <c r="F535" s="3" t="str">
        <f t="shared" si="17"/>
        <v>13299</v>
      </c>
    </row>
    <row r="536" spans="1:6" x14ac:dyDescent="0.25">
      <c r="A536" s="8" t="s">
        <v>510</v>
      </c>
      <c r="B536" s="8" t="s">
        <v>683</v>
      </c>
      <c r="C536" s="6" t="str">
        <f t="shared" si="16"/>
        <v>GeorgiaWarren</v>
      </c>
      <c r="D536" s="9" t="s">
        <v>512</v>
      </c>
      <c r="E536" s="9" t="s">
        <v>684</v>
      </c>
      <c r="F536" s="3" t="str">
        <f t="shared" si="17"/>
        <v>13301</v>
      </c>
    </row>
    <row r="537" spans="1:6" x14ac:dyDescent="0.25">
      <c r="A537" s="8" t="s">
        <v>510</v>
      </c>
      <c r="B537" s="8" t="s">
        <v>180</v>
      </c>
      <c r="C537" s="6" t="str">
        <f t="shared" si="16"/>
        <v>GeorgiaWashington</v>
      </c>
      <c r="D537" s="9" t="s">
        <v>512</v>
      </c>
      <c r="E537" s="9" t="s">
        <v>685</v>
      </c>
      <c r="F537" s="3" t="str">
        <f t="shared" si="17"/>
        <v>13303</v>
      </c>
    </row>
    <row r="538" spans="1:6" x14ac:dyDescent="0.25">
      <c r="A538" s="8" t="s">
        <v>510</v>
      </c>
      <c r="B538" s="8" t="s">
        <v>686</v>
      </c>
      <c r="C538" s="6" t="str">
        <f t="shared" si="16"/>
        <v>GeorgiaWayne</v>
      </c>
      <c r="D538" s="9" t="s">
        <v>512</v>
      </c>
      <c r="E538" s="9" t="s">
        <v>687</v>
      </c>
      <c r="F538" s="3" t="str">
        <f t="shared" si="17"/>
        <v>13305</v>
      </c>
    </row>
    <row r="539" spans="1:6" x14ac:dyDescent="0.25">
      <c r="A539" s="8" t="s">
        <v>510</v>
      </c>
      <c r="B539" s="8" t="s">
        <v>688</v>
      </c>
      <c r="C539" s="6" t="str">
        <f t="shared" si="16"/>
        <v>GeorgiaWebster</v>
      </c>
      <c r="D539" s="9" t="s">
        <v>512</v>
      </c>
      <c r="E539" s="9" t="s">
        <v>689</v>
      </c>
      <c r="F539" s="3" t="str">
        <f t="shared" si="17"/>
        <v>13307</v>
      </c>
    </row>
    <row r="540" spans="1:6" x14ac:dyDescent="0.25">
      <c r="A540" s="8" t="s">
        <v>510</v>
      </c>
      <c r="B540" s="8" t="s">
        <v>690</v>
      </c>
      <c r="C540" s="6" t="str">
        <f t="shared" si="16"/>
        <v>GeorgiaWheeler</v>
      </c>
      <c r="D540" s="9" t="s">
        <v>512</v>
      </c>
      <c r="E540" s="9" t="s">
        <v>691</v>
      </c>
      <c r="F540" s="3" t="str">
        <f t="shared" si="17"/>
        <v>13309</v>
      </c>
    </row>
    <row r="541" spans="1:6" x14ac:dyDescent="0.25">
      <c r="A541" s="8" t="s">
        <v>510</v>
      </c>
      <c r="B541" s="8" t="s">
        <v>319</v>
      </c>
      <c r="C541" s="6" t="str">
        <f t="shared" si="16"/>
        <v>GeorgiaWhite</v>
      </c>
      <c r="D541" s="9" t="s">
        <v>512</v>
      </c>
      <c r="E541" s="9" t="s">
        <v>692</v>
      </c>
      <c r="F541" s="3" t="str">
        <f t="shared" si="17"/>
        <v>13311</v>
      </c>
    </row>
    <row r="542" spans="1:6" x14ac:dyDescent="0.25">
      <c r="A542" s="8" t="s">
        <v>510</v>
      </c>
      <c r="B542" s="8" t="s">
        <v>693</v>
      </c>
      <c r="C542" s="6" t="str">
        <f t="shared" si="16"/>
        <v>GeorgiaWhitfield</v>
      </c>
      <c r="D542" s="9" t="s">
        <v>512</v>
      </c>
      <c r="E542" s="9" t="s">
        <v>694</v>
      </c>
      <c r="F542" s="3" t="str">
        <f t="shared" si="17"/>
        <v>13313</v>
      </c>
    </row>
    <row r="543" spans="1:6" x14ac:dyDescent="0.25">
      <c r="A543" s="8" t="s">
        <v>510</v>
      </c>
      <c r="B543" s="8" t="s">
        <v>182</v>
      </c>
      <c r="C543" s="6" t="str">
        <f t="shared" si="16"/>
        <v>GeorgiaWilcox</v>
      </c>
      <c r="D543" s="9" t="s">
        <v>512</v>
      </c>
      <c r="E543" s="9" t="s">
        <v>695</v>
      </c>
      <c r="F543" s="3" t="str">
        <f t="shared" si="17"/>
        <v>13315</v>
      </c>
    </row>
    <row r="544" spans="1:6" x14ac:dyDescent="0.25">
      <c r="A544" s="8" t="s">
        <v>510</v>
      </c>
      <c r="B544" s="8" t="s">
        <v>696</v>
      </c>
      <c r="C544" s="6" t="str">
        <f t="shared" si="16"/>
        <v>GeorgiaWilkes</v>
      </c>
      <c r="D544" s="9" t="s">
        <v>512</v>
      </c>
      <c r="E544" s="9" t="s">
        <v>697</v>
      </c>
      <c r="F544" s="3" t="str">
        <f t="shared" si="17"/>
        <v>13317</v>
      </c>
    </row>
    <row r="545" spans="1:6" x14ac:dyDescent="0.25">
      <c r="A545" s="8" t="s">
        <v>510</v>
      </c>
      <c r="B545" s="8" t="s">
        <v>698</v>
      </c>
      <c r="C545" s="6" t="str">
        <f t="shared" si="16"/>
        <v>GeorgiaWilkinson</v>
      </c>
      <c r="D545" s="9" t="s">
        <v>512</v>
      </c>
      <c r="E545" s="9" t="s">
        <v>699</v>
      </c>
      <c r="F545" s="3" t="str">
        <f t="shared" si="17"/>
        <v>13319</v>
      </c>
    </row>
    <row r="546" spans="1:6" x14ac:dyDescent="0.25">
      <c r="A546" s="8" t="s">
        <v>510</v>
      </c>
      <c r="B546" s="8" t="s">
        <v>700</v>
      </c>
      <c r="C546" s="6" t="str">
        <f t="shared" si="16"/>
        <v>GeorgiaWorth</v>
      </c>
      <c r="D546" s="9" t="s">
        <v>512</v>
      </c>
      <c r="E546" s="9" t="s">
        <v>701</v>
      </c>
      <c r="F546" s="3" t="str">
        <f t="shared" si="17"/>
        <v>13321</v>
      </c>
    </row>
    <row r="547" spans="1:6" x14ac:dyDescent="0.25">
      <c r="A547" s="8" t="s">
        <v>702</v>
      </c>
      <c r="B547" s="8" t="s">
        <v>702</v>
      </c>
      <c r="C547" s="6" t="str">
        <f t="shared" si="16"/>
        <v>HawaiiHawaii</v>
      </c>
      <c r="D547" s="9" t="s">
        <v>703</v>
      </c>
      <c r="E547" s="9" t="s">
        <v>53</v>
      </c>
      <c r="F547" s="3" t="str">
        <f t="shared" si="17"/>
        <v>15001</v>
      </c>
    </row>
    <row r="548" spans="1:6" x14ac:dyDescent="0.25">
      <c r="A548" s="8" t="s">
        <v>702</v>
      </c>
      <c r="B548" s="8" t="s">
        <v>704</v>
      </c>
      <c r="C548" s="6" t="str">
        <f t="shared" si="16"/>
        <v>HawaiiHonolulu</v>
      </c>
      <c r="D548" s="9" t="s">
        <v>703</v>
      </c>
      <c r="E548" s="9" t="s">
        <v>55</v>
      </c>
      <c r="F548" s="3" t="str">
        <f t="shared" si="17"/>
        <v>15003</v>
      </c>
    </row>
    <row r="549" spans="1:6" x14ac:dyDescent="0.25">
      <c r="A549" s="8" t="s">
        <v>702</v>
      </c>
      <c r="B549" s="8" t="s">
        <v>705</v>
      </c>
      <c r="C549" s="6" t="str">
        <f t="shared" si="16"/>
        <v>HawaiiKauai</v>
      </c>
      <c r="D549" s="9" t="s">
        <v>703</v>
      </c>
      <c r="E549" s="9" t="s">
        <v>59</v>
      </c>
      <c r="F549" s="3" t="str">
        <f t="shared" si="17"/>
        <v>15007</v>
      </c>
    </row>
    <row r="550" spans="1:6" x14ac:dyDescent="0.25">
      <c r="A550" s="8" t="s">
        <v>702</v>
      </c>
      <c r="B550" s="8" t="s">
        <v>706</v>
      </c>
      <c r="C550" s="6" t="str">
        <f t="shared" si="16"/>
        <v>HawaiiMaui</v>
      </c>
      <c r="D550" s="9" t="s">
        <v>703</v>
      </c>
      <c r="E550" s="9" t="s">
        <v>61</v>
      </c>
      <c r="F550" s="3" t="str">
        <f t="shared" si="17"/>
        <v>15009</v>
      </c>
    </row>
    <row r="551" spans="1:6" x14ac:dyDescent="0.25">
      <c r="A551" s="8" t="s">
        <v>707</v>
      </c>
      <c r="B551" s="8" t="s">
        <v>708</v>
      </c>
      <c r="C551" s="6" t="str">
        <f t="shared" si="16"/>
        <v>IdahoAda</v>
      </c>
      <c r="D551" s="9" t="s">
        <v>709</v>
      </c>
      <c r="E551" s="9" t="s">
        <v>53</v>
      </c>
      <c r="F551" s="3" t="str">
        <f t="shared" si="17"/>
        <v>16001</v>
      </c>
    </row>
    <row r="552" spans="1:6" x14ac:dyDescent="0.25">
      <c r="A552" s="8" t="s">
        <v>707</v>
      </c>
      <c r="B552" s="8" t="s">
        <v>384</v>
      </c>
      <c r="C552" s="6" t="str">
        <f t="shared" si="16"/>
        <v>IdahoAdams</v>
      </c>
      <c r="D552" s="9" t="s">
        <v>709</v>
      </c>
      <c r="E552" s="9" t="s">
        <v>55</v>
      </c>
      <c r="F552" s="3" t="str">
        <f t="shared" si="17"/>
        <v>16003</v>
      </c>
    </row>
    <row r="553" spans="1:6" x14ac:dyDescent="0.25">
      <c r="A553" s="8" t="s">
        <v>707</v>
      </c>
      <c r="B553" s="8" t="s">
        <v>710</v>
      </c>
      <c r="C553" s="6" t="str">
        <f t="shared" si="16"/>
        <v>IdahoBannock</v>
      </c>
      <c r="D553" s="9" t="s">
        <v>709</v>
      </c>
      <c r="E553" s="9" t="s">
        <v>57</v>
      </c>
      <c r="F553" s="3" t="str">
        <f t="shared" si="17"/>
        <v>16005</v>
      </c>
    </row>
    <row r="554" spans="1:6" x14ac:dyDescent="0.25">
      <c r="A554" s="8" t="s">
        <v>707</v>
      </c>
      <c r="B554" s="8" t="s">
        <v>711</v>
      </c>
      <c r="C554" s="6" t="str">
        <f t="shared" si="16"/>
        <v>IdahoBear Lake</v>
      </c>
      <c r="D554" s="9" t="s">
        <v>709</v>
      </c>
      <c r="E554" s="9" t="s">
        <v>59</v>
      </c>
      <c r="F554" s="3" t="str">
        <f t="shared" si="17"/>
        <v>16007</v>
      </c>
    </row>
    <row r="555" spans="1:6" x14ac:dyDescent="0.25">
      <c r="A555" s="8" t="s">
        <v>707</v>
      </c>
      <c r="B555" s="8" t="s">
        <v>712</v>
      </c>
      <c r="C555" s="6" t="str">
        <f t="shared" si="16"/>
        <v>IdahoBenewah</v>
      </c>
      <c r="D555" s="9" t="s">
        <v>709</v>
      </c>
      <c r="E555" s="9" t="s">
        <v>61</v>
      </c>
      <c r="F555" s="3" t="str">
        <f t="shared" si="17"/>
        <v>16009</v>
      </c>
    </row>
    <row r="556" spans="1:6" x14ac:dyDescent="0.25">
      <c r="A556" s="8" t="s">
        <v>707</v>
      </c>
      <c r="B556" s="8" t="s">
        <v>713</v>
      </c>
      <c r="C556" s="6" t="str">
        <f t="shared" si="16"/>
        <v>IdahoBingham</v>
      </c>
      <c r="D556" s="9" t="s">
        <v>709</v>
      </c>
      <c r="E556" s="9" t="s">
        <v>63</v>
      </c>
      <c r="F556" s="3" t="str">
        <f t="shared" si="17"/>
        <v>16011</v>
      </c>
    </row>
    <row r="557" spans="1:6" x14ac:dyDescent="0.25">
      <c r="A557" s="8" t="s">
        <v>707</v>
      </c>
      <c r="B557" s="8" t="s">
        <v>714</v>
      </c>
      <c r="C557" s="6" t="str">
        <f t="shared" si="16"/>
        <v>IdahoBlaine</v>
      </c>
      <c r="D557" s="9" t="s">
        <v>709</v>
      </c>
      <c r="E557" s="9" t="s">
        <v>65</v>
      </c>
      <c r="F557" s="3" t="str">
        <f t="shared" si="17"/>
        <v>16013</v>
      </c>
    </row>
    <row r="558" spans="1:6" x14ac:dyDescent="0.25">
      <c r="A558" s="8" t="s">
        <v>707</v>
      </c>
      <c r="B558" s="8" t="s">
        <v>715</v>
      </c>
      <c r="C558" s="6" t="str">
        <f t="shared" si="16"/>
        <v>IdahoBoise</v>
      </c>
      <c r="D558" s="9" t="s">
        <v>709</v>
      </c>
      <c r="E558" s="9" t="s">
        <v>67</v>
      </c>
      <c r="F558" s="3" t="str">
        <f t="shared" si="17"/>
        <v>16015</v>
      </c>
    </row>
    <row r="559" spans="1:6" x14ac:dyDescent="0.25">
      <c r="A559" s="8" t="s">
        <v>707</v>
      </c>
      <c r="B559" s="8" t="s">
        <v>716</v>
      </c>
      <c r="C559" s="6" t="str">
        <f t="shared" si="16"/>
        <v>IdahoBonner</v>
      </c>
      <c r="D559" s="9" t="s">
        <v>709</v>
      </c>
      <c r="E559" s="9" t="s">
        <v>69</v>
      </c>
      <c r="F559" s="3" t="str">
        <f t="shared" si="17"/>
        <v>16017</v>
      </c>
    </row>
    <row r="560" spans="1:6" x14ac:dyDescent="0.25">
      <c r="A560" s="8" t="s">
        <v>707</v>
      </c>
      <c r="B560" s="8" t="s">
        <v>717</v>
      </c>
      <c r="C560" s="6" t="str">
        <f t="shared" si="16"/>
        <v>IdahoBonneville</v>
      </c>
      <c r="D560" s="9" t="s">
        <v>709</v>
      </c>
      <c r="E560" s="9" t="s">
        <v>71</v>
      </c>
      <c r="F560" s="3" t="str">
        <f t="shared" si="17"/>
        <v>16019</v>
      </c>
    </row>
    <row r="561" spans="1:6" x14ac:dyDescent="0.25">
      <c r="A561" s="8" t="s">
        <v>707</v>
      </c>
      <c r="B561" s="8" t="s">
        <v>718</v>
      </c>
      <c r="C561" s="6" t="str">
        <f t="shared" si="16"/>
        <v>IdahoBoundary</v>
      </c>
      <c r="D561" s="9" t="s">
        <v>709</v>
      </c>
      <c r="E561" s="9" t="s">
        <v>73</v>
      </c>
      <c r="F561" s="3" t="str">
        <f t="shared" si="17"/>
        <v>16021</v>
      </c>
    </row>
    <row r="562" spans="1:6" x14ac:dyDescent="0.25">
      <c r="A562" s="8" t="s">
        <v>707</v>
      </c>
      <c r="B562" s="8" t="s">
        <v>330</v>
      </c>
      <c r="C562" s="6" t="str">
        <f t="shared" si="16"/>
        <v>IdahoButte</v>
      </c>
      <c r="D562" s="9" t="s">
        <v>709</v>
      </c>
      <c r="E562" s="9" t="s">
        <v>75</v>
      </c>
      <c r="F562" s="3" t="str">
        <f t="shared" si="17"/>
        <v>16023</v>
      </c>
    </row>
    <row r="563" spans="1:6" x14ac:dyDescent="0.25">
      <c r="A563" s="8" t="s">
        <v>707</v>
      </c>
      <c r="B563" s="8" t="s">
        <v>719</v>
      </c>
      <c r="C563" s="6" t="str">
        <f t="shared" si="16"/>
        <v>IdahoCamas</v>
      </c>
      <c r="D563" s="9" t="s">
        <v>709</v>
      </c>
      <c r="E563" s="9" t="s">
        <v>77</v>
      </c>
      <c r="F563" s="3" t="str">
        <f t="shared" si="17"/>
        <v>16025</v>
      </c>
    </row>
    <row r="564" spans="1:6" x14ac:dyDescent="0.25">
      <c r="A564" s="8" t="s">
        <v>707</v>
      </c>
      <c r="B564" s="8" t="s">
        <v>720</v>
      </c>
      <c r="C564" s="6" t="str">
        <f t="shared" si="16"/>
        <v>IdahoCanyon</v>
      </c>
      <c r="D564" s="9" t="s">
        <v>709</v>
      </c>
      <c r="E564" s="9" t="s">
        <v>79</v>
      </c>
      <c r="F564" s="3" t="str">
        <f t="shared" si="17"/>
        <v>16027</v>
      </c>
    </row>
    <row r="565" spans="1:6" x14ac:dyDescent="0.25">
      <c r="A565" s="8" t="s">
        <v>707</v>
      </c>
      <c r="B565" s="8" t="s">
        <v>721</v>
      </c>
      <c r="C565" s="6" t="str">
        <f t="shared" si="16"/>
        <v>IdahoCaribou</v>
      </c>
      <c r="D565" s="9" t="s">
        <v>709</v>
      </c>
      <c r="E565" s="9" t="s">
        <v>81</v>
      </c>
      <c r="F565" s="3" t="str">
        <f t="shared" si="17"/>
        <v>16029</v>
      </c>
    </row>
    <row r="566" spans="1:6" x14ac:dyDescent="0.25">
      <c r="A566" s="8" t="s">
        <v>707</v>
      </c>
      <c r="B566" s="8" t="s">
        <v>722</v>
      </c>
      <c r="C566" s="6" t="str">
        <f t="shared" si="16"/>
        <v>IdahoCassia</v>
      </c>
      <c r="D566" s="9" t="s">
        <v>709</v>
      </c>
      <c r="E566" s="9" t="s">
        <v>83</v>
      </c>
      <c r="F566" s="3" t="str">
        <f t="shared" si="17"/>
        <v>16031</v>
      </c>
    </row>
    <row r="567" spans="1:6" x14ac:dyDescent="0.25">
      <c r="A567" s="8" t="s">
        <v>707</v>
      </c>
      <c r="B567" s="8" t="s">
        <v>268</v>
      </c>
      <c r="C567" s="6" t="str">
        <f t="shared" si="16"/>
        <v>IdahoClark</v>
      </c>
      <c r="D567" s="9" t="s">
        <v>709</v>
      </c>
      <c r="E567" s="9" t="s">
        <v>85</v>
      </c>
      <c r="F567" s="3" t="str">
        <f t="shared" si="17"/>
        <v>16033</v>
      </c>
    </row>
    <row r="568" spans="1:6" x14ac:dyDescent="0.25">
      <c r="A568" s="8" t="s">
        <v>707</v>
      </c>
      <c r="B568" s="8" t="s">
        <v>723</v>
      </c>
      <c r="C568" s="6" t="str">
        <f t="shared" si="16"/>
        <v>IdahoClearwater</v>
      </c>
      <c r="D568" s="9" t="s">
        <v>709</v>
      </c>
      <c r="E568" s="9" t="s">
        <v>87</v>
      </c>
      <c r="F568" s="3" t="str">
        <f t="shared" si="17"/>
        <v>16035</v>
      </c>
    </row>
    <row r="569" spans="1:6" x14ac:dyDescent="0.25">
      <c r="A569" s="8" t="s">
        <v>707</v>
      </c>
      <c r="B569" s="8" t="s">
        <v>400</v>
      </c>
      <c r="C569" s="6" t="str">
        <f t="shared" si="16"/>
        <v>IdahoCuster</v>
      </c>
      <c r="D569" s="9" t="s">
        <v>709</v>
      </c>
      <c r="E569" s="9" t="s">
        <v>89</v>
      </c>
      <c r="F569" s="3" t="str">
        <f t="shared" si="17"/>
        <v>16037</v>
      </c>
    </row>
    <row r="570" spans="1:6" x14ac:dyDescent="0.25">
      <c r="A570" s="8" t="s">
        <v>707</v>
      </c>
      <c r="B570" s="8" t="s">
        <v>102</v>
      </c>
      <c r="C570" s="6" t="str">
        <f t="shared" si="16"/>
        <v>IdahoElmore</v>
      </c>
      <c r="D570" s="9" t="s">
        <v>709</v>
      </c>
      <c r="E570" s="9" t="s">
        <v>91</v>
      </c>
      <c r="F570" s="3" t="str">
        <f t="shared" si="17"/>
        <v>16039</v>
      </c>
    </row>
    <row r="571" spans="1:6" x14ac:dyDescent="0.25">
      <c r="A571" s="8" t="s">
        <v>707</v>
      </c>
      <c r="B571" s="8" t="s">
        <v>110</v>
      </c>
      <c r="C571" s="6" t="str">
        <f t="shared" si="16"/>
        <v>IdahoFranklin</v>
      </c>
      <c r="D571" s="9" t="s">
        <v>709</v>
      </c>
      <c r="E571" s="9" t="s">
        <v>93</v>
      </c>
      <c r="F571" s="3" t="str">
        <f t="shared" si="17"/>
        <v>16041</v>
      </c>
    </row>
    <row r="572" spans="1:6" x14ac:dyDescent="0.25">
      <c r="A572" s="8" t="s">
        <v>707</v>
      </c>
      <c r="B572" s="8" t="s">
        <v>408</v>
      </c>
      <c r="C572" s="6" t="str">
        <f t="shared" si="16"/>
        <v>IdahoFremont</v>
      </c>
      <c r="D572" s="9" t="s">
        <v>709</v>
      </c>
      <c r="E572" s="9" t="s">
        <v>95</v>
      </c>
      <c r="F572" s="3" t="str">
        <f t="shared" si="17"/>
        <v>16043</v>
      </c>
    </row>
    <row r="573" spans="1:6" x14ac:dyDescent="0.25">
      <c r="A573" s="8" t="s">
        <v>707</v>
      </c>
      <c r="B573" s="8" t="s">
        <v>724</v>
      </c>
      <c r="C573" s="6" t="str">
        <f t="shared" si="16"/>
        <v>IdahoGem</v>
      </c>
      <c r="D573" s="9" t="s">
        <v>709</v>
      </c>
      <c r="E573" s="9" t="s">
        <v>97</v>
      </c>
      <c r="F573" s="3" t="str">
        <f t="shared" si="17"/>
        <v>16045</v>
      </c>
    </row>
    <row r="574" spans="1:6" x14ac:dyDescent="0.25">
      <c r="A574" s="8" t="s">
        <v>707</v>
      </c>
      <c r="B574" s="8" t="s">
        <v>725</v>
      </c>
      <c r="C574" s="6" t="str">
        <f t="shared" si="16"/>
        <v>IdahoGooding</v>
      </c>
      <c r="D574" s="9" t="s">
        <v>709</v>
      </c>
      <c r="E574" s="9" t="s">
        <v>99</v>
      </c>
      <c r="F574" s="3" t="str">
        <f t="shared" si="17"/>
        <v>16047</v>
      </c>
    </row>
    <row r="575" spans="1:6" x14ac:dyDescent="0.25">
      <c r="A575" s="8" t="s">
        <v>707</v>
      </c>
      <c r="B575" s="8" t="s">
        <v>707</v>
      </c>
      <c r="C575" s="6" t="str">
        <f t="shared" si="16"/>
        <v>IdahoIdaho</v>
      </c>
      <c r="D575" s="9" t="s">
        <v>709</v>
      </c>
      <c r="E575" s="9" t="s">
        <v>101</v>
      </c>
      <c r="F575" s="3" t="str">
        <f t="shared" si="17"/>
        <v>16049</v>
      </c>
    </row>
    <row r="576" spans="1:6" x14ac:dyDescent="0.25">
      <c r="A576" s="8" t="s">
        <v>707</v>
      </c>
      <c r="B576" s="8" t="s">
        <v>124</v>
      </c>
      <c r="C576" s="6" t="str">
        <f t="shared" si="16"/>
        <v>IdahoJefferson</v>
      </c>
      <c r="D576" s="9" t="s">
        <v>709</v>
      </c>
      <c r="E576" s="9" t="s">
        <v>103</v>
      </c>
      <c r="F576" s="3" t="str">
        <f t="shared" si="17"/>
        <v>16051</v>
      </c>
    </row>
    <row r="577" spans="1:6" x14ac:dyDescent="0.25">
      <c r="A577" s="8" t="s">
        <v>707</v>
      </c>
      <c r="B577" s="8" t="s">
        <v>726</v>
      </c>
      <c r="C577" s="6" t="str">
        <f t="shared" si="16"/>
        <v>IdahoJerome</v>
      </c>
      <c r="D577" s="9" t="s">
        <v>709</v>
      </c>
      <c r="E577" s="9" t="s">
        <v>105</v>
      </c>
      <c r="F577" s="3" t="str">
        <f t="shared" si="17"/>
        <v>16053</v>
      </c>
    </row>
    <row r="578" spans="1:6" x14ac:dyDescent="0.25">
      <c r="A578" s="8" t="s">
        <v>707</v>
      </c>
      <c r="B578" s="8" t="s">
        <v>727</v>
      </c>
      <c r="C578" s="6" t="str">
        <f t="shared" si="16"/>
        <v>IdahoKootenai</v>
      </c>
      <c r="D578" s="9" t="s">
        <v>709</v>
      </c>
      <c r="E578" s="9" t="s">
        <v>107</v>
      </c>
      <c r="F578" s="3" t="str">
        <f t="shared" si="17"/>
        <v>16055</v>
      </c>
    </row>
    <row r="579" spans="1:6" x14ac:dyDescent="0.25">
      <c r="A579" s="8" t="s">
        <v>707</v>
      </c>
      <c r="B579" s="8" t="s">
        <v>728</v>
      </c>
      <c r="C579" s="6" t="str">
        <f t="shared" si="16"/>
        <v>IdahoLatah</v>
      </c>
      <c r="D579" s="9" t="s">
        <v>709</v>
      </c>
      <c r="E579" s="9" t="s">
        <v>109</v>
      </c>
      <c r="F579" s="3" t="str">
        <f t="shared" si="17"/>
        <v>16057</v>
      </c>
    </row>
    <row r="580" spans="1:6" x14ac:dyDescent="0.25">
      <c r="A580" s="8" t="s">
        <v>707</v>
      </c>
      <c r="B580" s="8" t="s">
        <v>729</v>
      </c>
      <c r="C580" s="6" t="str">
        <f t="shared" ref="C580:C643" si="18">_xlfn.CONCAT(A580,B580)</f>
        <v>IdahoLemhi</v>
      </c>
      <c r="D580" s="9" t="s">
        <v>709</v>
      </c>
      <c r="E580" s="9" t="s">
        <v>111</v>
      </c>
      <c r="F580" s="3" t="str">
        <f t="shared" ref="F580:F643" si="19">_xlfn.CONCAT(D580,E580)</f>
        <v>16059</v>
      </c>
    </row>
    <row r="581" spans="1:6" x14ac:dyDescent="0.25">
      <c r="A581" s="8" t="s">
        <v>707</v>
      </c>
      <c r="B581" s="8" t="s">
        <v>730</v>
      </c>
      <c r="C581" s="6" t="str">
        <f t="shared" si="18"/>
        <v>IdahoLewis</v>
      </c>
      <c r="D581" s="9" t="s">
        <v>709</v>
      </c>
      <c r="E581" s="9" t="s">
        <v>113</v>
      </c>
      <c r="F581" s="3" t="str">
        <f t="shared" si="19"/>
        <v>16061</v>
      </c>
    </row>
    <row r="582" spans="1:6" x14ac:dyDescent="0.25">
      <c r="A582" s="8" t="s">
        <v>707</v>
      </c>
      <c r="B582" s="8" t="s">
        <v>289</v>
      </c>
      <c r="C582" s="6" t="str">
        <f t="shared" si="18"/>
        <v>IdahoLincoln</v>
      </c>
      <c r="D582" s="9" t="s">
        <v>709</v>
      </c>
      <c r="E582" s="9" t="s">
        <v>115</v>
      </c>
      <c r="F582" s="3" t="str">
        <f t="shared" si="19"/>
        <v>16063</v>
      </c>
    </row>
    <row r="583" spans="1:6" x14ac:dyDescent="0.25">
      <c r="A583" s="8" t="s">
        <v>707</v>
      </c>
      <c r="B583" s="8" t="s">
        <v>140</v>
      </c>
      <c r="C583" s="6" t="str">
        <f t="shared" si="18"/>
        <v>IdahoMadison</v>
      </c>
      <c r="D583" s="9" t="s">
        <v>709</v>
      </c>
      <c r="E583" s="9" t="s">
        <v>117</v>
      </c>
      <c r="F583" s="3" t="str">
        <f t="shared" si="19"/>
        <v>16065</v>
      </c>
    </row>
    <row r="584" spans="1:6" x14ac:dyDescent="0.25">
      <c r="A584" s="8" t="s">
        <v>707</v>
      </c>
      <c r="B584" s="8" t="s">
        <v>731</v>
      </c>
      <c r="C584" s="6" t="str">
        <f t="shared" si="18"/>
        <v>IdahoMinidoka</v>
      </c>
      <c r="D584" s="9" t="s">
        <v>709</v>
      </c>
      <c r="E584" s="9" t="s">
        <v>119</v>
      </c>
      <c r="F584" s="3" t="str">
        <f t="shared" si="19"/>
        <v>16067</v>
      </c>
    </row>
    <row r="585" spans="1:6" x14ac:dyDescent="0.25">
      <c r="A585" s="8" t="s">
        <v>707</v>
      </c>
      <c r="B585" s="8" t="s">
        <v>732</v>
      </c>
      <c r="C585" s="6" t="str">
        <f t="shared" si="18"/>
        <v>IdahoNez Perce</v>
      </c>
      <c r="D585" s="9" t="s">
        <v>709</v>
      </c>
      <c r="E585" s="9" t="s">
        <v>121</v>
      </c>
      <c r="F585" s="3" t="str">
        <f t="shared" si="19"/>
        <v>16069</v>
      </c>
    </row>
    <row r="586" spans="1:6" x14ac:dyDescent="0.25">
      <c r="A586" s="8" t="s">
        <v>707</v>
      </c>
      <c r="B586" s="8" t="s">
        <v>733</v>
      </c>
      <c r="C586" s="6" t="str">
        <f t="shared" si="18"/>
        <v>IdahoOneida</v>
      </c>
      <c r="D586" s="9" t="s">
        <v>709</v>
      </c>
      <c r="E586" s="9" t="s">
        <v>123</v>
      </c>
      <c r="F586" s="3" t="str">
        <f t="shared" si="19"/>
        <v>16071</v>
      </c>
    </row>
    <row r="587" spans="1:6" x14ac:dyDescent="0.25">
      <c r="A587" s="8" t="s">
        <v>707</v>
      </c>
      <c r="B587" s="8" t="s">
        <v>734</v>
      </c>
      <c r="C587" s="6" t="str">
        <f t="shared" si="18"/>
        <v>IdahoOwyhee</v>
      </c>
      <c r="D587" s="9" t="s">
        <v>709</v>
      </c>
      <c r="E587" s="9" t="s">
        <v>125</v>
      </c>
      <c r="F587" s="3" t="str">
        <f t="shared" si="19"/>
        <v>16073</v>
      </c>
    </row>
    <row r="588" spans="1:6" x14ac:dyDescent="0.25">
      <c r="A588" s="8" t="s">
        <v>707</v>
      </c>
      <c r="B588" s="8" t="s">
        <v>735</v>
      </c>
      <c r="C588" s="6" t="str">
        <f t="shared" si="18"/>
        <v>IdahoPayette</v>
      </c>
      <c r="D588" s="9" t="s">
        <v>709</v>
      </c>
      <c r="E588" s="9" t="s">
        <v>127</v>
      </c>
      <c r="F588" s="3" t="str">
        <f t="shared" si="19"/>
        <v>16075</v>
      </c>
    </row>
    <row r="589" spans="1:6" x14ac:dyDescent="0.25">
      <c r="A589" s="8" t="s">
        <v>707</v>
      </c>
      <c r="B589" s="8" t="s">
        <v>736</v>
      </c>
      <c r="C589" s="6" t="str">
        <f t="shared" si="18"/>
        <v>IdahoPower</v>
      </c>
      <c r="D589" s="9" t="s">
        <v>709</v>
      </c>
      <c r="E589" s="9" t="s">
        <v>129</v>
      </c>
      <c r="F589" s="3" t="str">
        <f t="shared" si="19"/>
        <v>16077</v>
      </c>
    </row>
    <row r="590" spans="1:6" x14ac:dyDescent="0.25">
      <c r="A590" s="8" t="s">
        <v>707</v>
      </c>
      <c r="B590" s="8" t="s">
        <v>737</v>
      </c>
      <c r="C590" s="6" t="str">
        <f t="shared" si="18"/>
        <v>IdahoShoshone</v>
      </c>
      <c r="D590" s="9" t="s">
        <v>709</v>
      </c>
      <c r="E590" s="9" t="s">
        <v>131</v>
      </c>
      <c r="F590" s="3" t="str">
        <f t="shared" si="19"/>
        <v>16079</v>
      </c>
    </row>
    <row r="591" spans="1:6" x14ac:dyDescent="0.25">
      <c r="A591" s="8" t="s">
        <v>707</v>
      </c>
      <c r="B591" s="8" t="s">
        <v>738</v>
      </c>
      <c r="C591" s="6" t="str">
        <f t="shared" si="18"/>
        <v>IdahoTeton</v>
      </c>
      <c r="D591" s="9" t="s">
        <v>709</v>
      </c>
      <c r="E591" s="9" t="s">
        <v>133</v>
      </c>
      <c r="F591" s="3" t="str">
        <f t="shared" si="19"/>
        <v>16081</v>
      </c>
    </row>
    <row r="592" spans="1:6" x14ac:dyDescent="0.25">
      <c r="A592" s="8" t="s">
        <v>707</v>
      </c>
      <c r="B592" s="8" t="s">
        <v>739</v>
      </c>
      <c r="C592" s="6" t="str">
        <f t="shared" si="18"/>
        <v>IdahoTwin Falls</v>
      </c>
      <c r="D592" s="9" t="s">
        <v>709</v>
      </c>
      <c r="E592" s="9" t="s">
        <v>135</v>
      </c>
      <c r="F592" s="3" t="str">
        <f t="shared" si="19"/>
        <v>16083</v>
      </c>
    </row>
    <row r="593" spans="1:6" x14ac:dyDescent="0.25">
      <c r="A593" s="8" t="s">
        <v>707</v>
      </c>
      <c r="B593" s="8" t="s">
        <v>740</v>
      </c>
      <c r="C593" s="6" t="str">
        <f t="shared" si="18"/>
        <v>IdahoValley</v>
      </c>
      <c r="D593" s="9" t="s">
        <v>709</v>
      </c>
      <c r="E593" s="9" t="s">
        <v>137</v>
      </c>
      <c r="F593" s="3" t="str">
        <f t="shared" si="19"/>
        <v>16085</v>
      </c>
    </row>
    <row r="594" spans="1:6" x14ac:dyDescent="0.25">
      <c r="A594" s="8" t="s">
        <v>707</v>
      </c>
      <c r="B594" s="8" t="s">
        <v>180</v>
      </c>
      <c r="C594" s="6" t="str">
        <f t="shared" si="18"/>
        <v>IdahoWashington</v>
      </c>
      <c r="D594" s="9" t="s">
        <v>709</v>
      </c>
      <c r="E594" s="9" t="s">
        <v>139</v>
      </c>
      <c r="F594" s="3" t="str">
        <f t="shared" si="19"/>
        <v>16087</v>
      </c>
    </row>
    <row r="595" spans="1:6" x14ac:dyDescent="0.25">
      <c r="A595" s="8" t="s">
        <v>741</v>
      </c>
      <c r="B595" s="8" t="s">
        <v>384</v>
      </c>
      <c r="C595" s="6" t="str">
        <f t="shared" si="18"/>
        <v>IllinoisAdams</v>
      </c>
      <c r="D595" s="9" t="s">
        <v>742</v>
      </c>
      <c r="E595" s="9" t="s">
        <v>53</v>
      </c>
      <c r="F595" s="3" t="str">
        <f t="shared" si="19"/>
        <v>17001</v>
      </c>
    </row>
    <row r="596" spans="1:6" x14ac:dyDescent="0.25">
      <c r="A596" s="8" t="s">
        <v>741</v>
      </c>
      <c r="B596" s="8" t="s">
        <v>743</v>
      </c>
      <c r="C596" s="6" t="str">
        <f t="shared" si="18"/>
        <v>IllinoisAlexander</v>
      </c>
      <c r="D596" s="9" t="s">
        <v>742</v>
      </c>
      <c r="E596" s="9" t="s">
        <v>55</v>
      </c>
      <c r="F596" s="3" t="str">
        <f t="shared" si="19"/>
        <v>17003</v>
      </c>
    </row>
    <row r="597" spans="1:6" x14ac:dyDescent="0.25">
      <c r="A597" s="8" t="s">
        <v>741</v>
      </c>
      <c r="B597" s="8" t="s">
        <v>744</v>
      </c>
      <c r="C597" s="6" t="str">
        <f t="shared" si="18"/>
        <v>IllinoisBond</v>
      </c>
      <c r="D597" s="9" t="s">
        <v>742</v>
      </c>
      <c r="E597" s="9" t="s">
        <v>57</v>
      </c>
      <c r="F597" s="3" t="str">
        <f t="shared" si="19"/>
        <v>17005</v>
      </c>
    </row>
    <row r="598" spans="1:6" x14ac:dyDescent="0.25">
      <c r="A598" s="8" t="s">
        <v>741</v>
      </c>
      <c r="B598" s="8" t="s">
        <v>264</v>
      </c>
      <c r="C598" s="6" t="str">
        <f t="shared" si="18"/>
        <v>IllinoisBoone</v>
      </c>
      <c r="D598" s="9" t="s">
        <v>742</v>
      </c>
      <c r="E598" s="9" t="s">
        <v>59</v>
      </c>
      <c r="F598" s="3" t="str">
        <f t="shared" si="19"/>
        <v>17007</v>
      </c>
    </row>
    <row r="599" spans="1:6" x14ac:dyDescent="0.25">
      <c r="A599" s="8" t="s">
        <v>741</v>
      </c>
      <c r="B599" s="8" t="s">
        <v>745</v>
      </c>
      <c r="C599" s="6" t="str">
        <f t="shared" si="18"/>
        <v>IllinoisBrown</v>
      </c>
      <c r="D599" s="9" t="s">
        <v>742</v>
      </c>
      <c r="E599" s="9" t="s">
        <v>61</v>
      </c>
      <c r="F599" s="3" t="str">
        <f t="shared" si="19"/>
        <v>17009</v>
      </c>
    </row>
    <row r="600" spans="1:6" x14ac:dyDescent="0.25">
      <c r="A600" s="8" t="s">
        <v>741</v>
      </c>
      <c r="B600" s="8" t="s">
        <v>746</v>
      </c>
      <c r="C600" s="6" t="str">
        <f t="shared" si="18"/>
        <v>IllinoisBureau</v>
      </c>
      <c r="D600" s="9" t="s">
        <v>742</v>
      </c>
      <c r="E600" s="9" t="s">
        <v>63</v>
      </c>
      <c r="F600" s="3" t="str">
        <f t="shared" si="19"/>
        <v>17011</v>
      </c>
    </row>
    <row r="601" spans="1:6" x14ac:dyDescent="0.25">
      <c r="A601" s="8" t="s">
        <v>741</v>
      </c>
      <c r="B601" s="8" t="s">
        <v>66</v>
      </c>
      <c r="C601" s="6" t="str">
        <f t="shared" si="18"/>
        <v>IllinoisCalhoun</v>
      </c>
      <c r="D601" s="9" t="s">
        <v>742</v>
      </c>
      <c r="E601" s="9" t="s">
        <v>65</v>
      </c>
      <c r="F601" s="3" t="str">
        <f t="shared" si="19"/>
        <v>17013</v>
      </c>
    </row>
    <row r="602" spans="1:6" x14ac:dyDescent="0.25">
      <c r="A602" s="8" t="s">
        <v>741</v>
      </c>
      <c r="B602" s="8" t="s">
        <v>266</v>
      </c>
      <c r="C602" s="6" t="str">
        <f t="shared" si="18"/>
        <v>IllinoisCarroll</v>
      </c>
      <c r="D602" s="9" t="s">
        <v>742</v>
      </c>
      <c r="E602" s="9" t="s">
        <v>67</v>
      </c>
      <c r="F602" s="3" t="str">
        <f t="shared" si="19"/>
        <v>17015</v>
      </c>
    </row>
    <row r="603" spans="1:6" x14ac:dyDescent="0.25">
      <c r="A603" s="8" t="s">
        <v>741</v>
      </c>
      <c r="B603" s="8" t="s">
        <v>747</v>
      </c>
      <c r="C603" s="6" t="str">
        <f t="shared" si="18"/>
        <v>IllinoisCass</v>
      </c>
      <c r="D603" s="9" t="s">
        <v>742</v>
      </c>
      <c r="E603" s="9" t="s">
        <v>69</v>
      </c>
      <c r="F603" s="3" t="str">
        <f t="shared" si="19"/>
        <v>17017</v>
      </c>
    </row>
    <row r="604" spans="1:6" x14ac:dyDescent="0.25">
      <c r="A604" s="8" t="s">
        <v>741</v>
      </c>
      <c r="B604" s="8" t="s">
        <v>748</v>
      </c>
      <c r="C604" s="6" t="str">
        <f t="shared" si="18"/>
        <v>IllinoisChampaign</v>
      </c>
      <c r="D604" s="9" t="s">
        <v>742</v>
      </c>
      <c r="E604" s="9" t="s">
        <v>71</v>
      </c>
      <c r="F604" s="3" t="str">
        <f t="shared" si="19"/>
        <v>17019</v>
      </c>
    </row>
    <row r="605" spans="1:6" x14ac:dyDescent="0.25">
      <c r="A605" s="8" t="s">
        <v>741</v>
      </c>
      <c r="B605" s="8" t="s">
        <v>749</v>
      </c>
      <c r="C605" s="6" t="str">
        <f t="shared" si="18"/>
        <v>IllinoisChristian</v>
      </c>
      <c r="D605" s="9" t="s">
        <v>742</v>
      </c>
      <c r="E605" s="9" t="s">
        <v>73</v>
      </c>
      <c r="F605" s="3" t="str">
        <f t="shared" si="19"/>
        <v>17021</v>
      </c>
    </row>
    <row r="606" spans="1:6" x14ac:dyDescent="0.25">
      <c r="A606" s="8" t="s">
        <v>741</v>
      </c>
      <c r="B606" s="8" t="s">
        <v>268</v>
      </c>
      <c r="C606" s="6" t="str">
        <f t="shared" si="18"/>
        <v>IllinoisClark</v>
      </c>
      <c r="D606" s="9" t="s">
        <v>742</v>
      </c>
      <c r="E606" s="9" t="s">
        <v>75</v>
      </c>
      <c r="F606" s="3" t="str">
        <f t="shared" si="19"/>
        <v>17023</v>
      </c>
    </row>
    <row r="607" spans="1:6" x14ac:dyDescent="0.25">
      <c r="A607" s="8" t="s">
        <v>741</v>
      </c>
      <c r="B607" s="8" t="s">
        <v>78</v>
      </c>
      <c r="C607" s="6" t="str">
        <f t="shared" si="18"/>
        <v>IllinoisClay</v>
      </c>
      <c r="D607" s="9" t="s">
        <v>742</v>
      </c>
      <c r="E607" s="9" t="s">
        <v>77</v>
      </c>
      <c r="F607" s="3" t="str">
        <f t="shared" si="19"/>
        <v>17025</v>
      </c>
    </row>
    <row r="608" spans="1:6" x14ac:dyDescent="0.25">
      <c r="A608" s="8" t="s">
        <v>741</v>
      </c>
      <c r="B608" s="8" t="s">
        <v>750</v>
      </c>
      <c r="C608" s="6" t="str">
        <f t="shared" si="18"/>
        <v>IllinoisClinton</v>
      </c>
      <c r="D608" s="9" t="s">
        <v>742</v>
      </c>
      <c r="E608" s="9" t="s">
        <v>79</v>
      </c>
      <c r="F608" s="3" t="str">
        <f t="shared" si="19"/>
        <v>17027</v>
      </c>
    </row>
    <row r="609" spans="1:6" x14ac:dyDescent="0.25">
      <c r="A609" s="8" t="s">
        <v>741</v>
      </c>
      <c r="B609" s="8" t="s">
        <v>751</v>
      </c>
      <c r="C609" s="6" t="str">
        <f t="shared" si="18"/>
        <v>IllinoisColes</v>
      </c>
      <c r="D609" s="9" t="s">
        <v>742</v>
      </c>
      <c r="E609" s="9" t="s">
        <v>81</v>
      </c>
      <c r="F609" s="3" t="str">
        <f t="shared" si="19"/>
        <v>17029</v>
      </c>
    </row>
    <row r="610" spans="1:6" x14ac:dyDescent="0.25">
      <c r="A610" s="8" t="s">
        <v>741</v>
      </c>
      <c r="B610" s="8" t="s">
        <v>538</v>
      </c>
      <c r="C610" s="6" t="str">
        <f t="shared" si="18"/>
        <v>IllinoisCook</v>
      </c>
      <c r="D610" s="9" t="s">
        <v>742</v>
      </c>
      <c r="E610" s="9" t="s">
        <v>83</v>
      </c>
      <c r="F610" s="3" t="str">
        <f t="shared" si="19"/>
        <v>17031</v>
      </c>
    </row>
    <row r="611" spans="1:6" x14ac:dyDescent="0.25">
      <c r="A611" s="8" t="s">
        <v>741</v>
      </c>
      <c r="B611" s="8" t="s">
        <v>273</v>
      </c>
      <c r="C611" s="6" t="str">
        <f t="shared" si="18"/>
        <v>IllinoisCrawford</v>
      </c>
      <c r="D611" s="9" t="s">
        <v>742</v>
      </c>
      <c r="E611" s="9" t="s">
        <v>85</v>
      </c>
      <c r="F611" s="3" t="str">
        <f t="shared" si="19"/>
        <v>17033</v>
      </c>
    </row>
    <row r="612" spans="1:6" ht="29.25" x14ac:dyDescent="0.25">
      <c r="A612" s="8" t="s">
        <v>741</v>
      </c>
      <c r="B612" s="8" t="s">
        <v>752</v>
      </c>
      <c r="C612" s="6" t="str">
        <f t="shared" si="18"/>
        <v>IllinoisCumberland</v>
      </c>
      <c r="D612" s="9" t="s">
        <v>742</v>
      </c>
      <c r="E612" s="9" t="s">
        <v>87</v>
      </c>
      <c r="F612" s="3" t="str">
        <f t="shared" si="19"/>
        <v>17035</v>
      </c>
    </row>
    <row r="613" spans="1:6" x14ac:dyDescent="0.25">
      <c r="A613" s="8" t="s">
        <v>741</v>
      </c>
      <c r="B613" s="8" t="s">
        <v>100</v>
      </c>
      <c r="C613" s="6" t="str">
        <f t="shared" si="18"/>
        <v>IllinoisDe Kalb</v>
      </c>
      <c r="D613" s="9" t="s">
        <v>742</v>
      </c>
      <c r="E613" s="9" t="s">
        <v>89</v>
      </c>
      <c r="F613" s="3" t="str">
        <f t="shared" si="19"/>
        <v>17037</v>
      </c>
    </row>
    <row r="614" spans="1:6" x14ac:dyDescent="0.25">
      <c r="A614" s="8" t="s">
        <v>741</v>
      </c>
      <c r="B614" s="8" t="s">
        <v>753</v>
      </c>
      <c r="C614" s="6" t="str">
        <f t="shared" si="18"/>
        <v>IllinoisDewitt</v>
      </c>
      <c r="D614" s="9" t="s">
        <v>742</v>
      </c>
      <c r="E614" s="9" t="s">
        <v>91</v>
      </c>
      <c r="F614" s="3" t="str">
        <f t="shared" si="19"/>
        <v>17039</v>
      </c>
    </row>
    <row r="615" spans="1:6" x14ac:dyDescent="0.25">
      <c r="A615" s="8" t="s">
        <v>741</v>
      </c>
      <c r="B615" s="8" t="s">
        <v>404</v>
      </c>
      <c r="C615" s="6" t="str">
        <f t="shared" si="18"/>
        <v>IllinoisDouglas</v>
      </c>
      <c r="D615" s="9" t="s">
        <v>742</v>
      </c>
      <c r="E615" s="9" t="s">
        <v>93</v>
      </c>
      <c r="F615" s="3" t="str">
        <f t="shared" si="19"/>
        <v>17041</v>
      </c>
    </row>
    <row r="616" spans="1:6" x14ac:dyDescent="0.25">
      <c r="A616" s="8" t="s">
        <v>741</v>
      </c>
      <c r="B616" s="8" t="s">
        <v>754</v>
      </c>
      <c r="C616" s="6" t="str">
        <f t="shared" si="18"/>
        <v>IllinoisDu Page</v>
      </c>
      <c r="D616" s="9" t="s">
        <v>742</v>
      </c>
      <c r="E616" s="9" t="s">
        <v>95</v>
      </c>
      <c r="F616" s="3" t="str">
        <f t="shared" si="19"/>
        <v>17043</v>
      </c>
    </row>
    <row r="617" spans="1:6" x14ac:dyDescent="0.25">
      <c r="A617" s="8" t="s">
        <v>741</v>
      </c>
      <c r="B617" s="8" t="s">
        <v>755</v>
      </c>
      <c r="C617" s="6" t="str">
        <f t="shared" si="18"/>
        <v>IllinoisEdgar</v>
      </c>
      <c r="D617" s="9" t="s">
        <v>742</v>
      </c>
      <c r="E617" s="9" t="s">
        <v>97</v>
      </c>
      <c r="F617" s="3" t="str">
        <f t="shared" si="19"/>
        <v>17045</v>
      </c>
    </row>
    <row r="618" spans="1:6" x14ac:dyDescent="0.25">
      <c r="A618" s="8" t="s">
        <v>741</v>
      </c>
      <c r="B618" s="8" t="s">
        <v>756</v>
      </c>
      <c r="C618" s="6" t="str">
        <f t="shared" si="18"/>
        <v>IllinoisEdwards</v>
      </c>
      <c r="D618" s="9" t="s">
        <v>742</v>
      </c>
      <c r="E618" s="9" t="s">
        <v>99</v>
      </c>
      <c r="F618" s="3" t="str">
        <f t="shared" si="19"/>
        <v>17047</v>
      </c>
    </row>
    <row r="619" spans="1:6" x14ac:dyDescent="0.25">
      <c r="A619" s="8" t="s">
        <v>741</v>
      </c>
      <c r="B619" s="8" t="s">
        <v>549</v>
      </c>
      <c r="C619" s="6" t="str">
        <f t="shared" si="18"/>
        <v>IllinoisEffingham</v>
      </c>
      <c r="D619" s="9" t="s">
        <v>742</v>
      </c>
      <c r="E619" s="9" t="s">
        <v>101</v>
      </c>
      <c r="F619" s="3" t="str">
        <f t="shared" si="19"/>
        <v>17049</v>
      </c>
    </row>
    <row r="620" spans="1:6" x14ac:dyDescent="0.25">
      <c r="A620" s="8" t="s">
        <v>741</v>
      </c>
      <c r="B620" s="8" t="s">
        <v>108</v>
      </c>
      <c r="C620" s="6" t="str">
        <f t="shared" si="18"/>
        <v>IllinoisFayette</v>
      </c>
      <c r="D620" s="9" t="s">
        <v>742</v>
      </c>
      <c r="E620" s="9" t="s">
        <v>103</v>
      </c>
      <c r="F620" s="3" t="str">
        <f t="shared" si="19"/>
        <v>17051</v>
      </c>
    </row>
    <row r="621" spans="1:6" x14ac:dyDescent="0.25">
      <c r="A621" s="8" t="s">
        <v>741</v>
      </c>
      <c r="B621" s="8" t="s">
        <v>757</v>
      </c>
      <c r="C621" s="6" t="str">
        <f t="shared" si="18"/>
        <v>IllinoisFord</v>
      </c>
      <c r="D621" s="9" t="s">
        <v>742</v>
      </c>
      <c r="E621" s="9" t="s">
        <v>105</v>
      </c>
      <c r="F621" s="3" t="str">
        <f t="shared" si="19"/>
        <v>17053</v>
      </c>
    </row>
    <row r="622" spans="1:6" x14ac:dyDescent="0.25">
      <c r="A622" s="8" t="s">
        <v>741</v>
      </c>
      <c r="B622" s="8" t="s">
        <v>110</v>
      </c>
      <c r="C622" s="6" t="str">
        <f t="shared" si="18"/>
        <v>IllinoisFranklin</v>
      </c>
      <c r="D622" s="9" t="s">
        <v>742</v>
      </c>
      <c r="E622" s="9" t="s">
        <v>107</v>
      </c>
      <c r="F622" s="3" t="str">
        <f t="shared" si="19"/>
        <v>17055</v>
      </c>
    </row>
    <row r="623" spans="1:6" x14ac:dyDescent="0.25">
      <c r="A623" s="8" t="s">
        <v>741</v>
      </c>
      <c r="B623" s="8" t="s">
        <v>279</v>
      </c>
      <c r="C623" s="6" t="str">
        <f t="shared" si="18"/>
        <v>IllinoisFulton</v>
      </c>
      <c r="D623" s="9" t="s">
        <v>742</v>
      </c>
      <c r="E623" s="9" t="s">
        <v>109</v>
      </c>
      <c r="F623" s="3" t="str">
        <f t="shared" si="19"/>
        <v>17057</v>
      </c>
    </row>
    <row r="624" spans="1:6" x14ac:dyDescent="0.25">
      <c r="A624" s="8" t="s">
        <v>741</v>
      </c>
      <c r="B624" s="8" t="s">
        <v>758</v>
      </c>
      <c r="C624" s="6" t="str">
        <f t="shared" si="18"/>
        <v>IllinoisGallatin</v>
      </c>
      <c r="D624" s="9" t="s">
        <v>742</v>
      </c>
      <c r="E624" s="9" t="s">
        <v>111</v>
      </c>
      <c r="F624" s="3" t="str">
        <f t="shared" si="19"/>
        <v>17059</v>
      </c>
    </row>
    <row r="625" spans="1:6" x14ac:dyDescent="0.25">
      <c r="A625" s="8" t="s">
        <v>741</v>
      </c>
      <c r="B625" s="8" t="s">
        <v>114</v>
      </c>
      <c r="C625" s="6" t="str">
        <f t="shared" si="18"/>
        <v>IllinoisGreene</v>
      </c>
      <c r="D625" s="9" t="s">
        <v>742</v>
      </c>
      <c r="E625" s="9" t="s">
        <v>113</v>
      </c>
      <c r="F625" s="3" t="str">
        <f t="shared" si="19"/>
        <v>17061</v>
      </c>
    </row>
    <row r="626" spans="1:6" x14ac:dyDescent="0.25">
      <c r="A626" s="8" t="s">
        <v>741</v>
      </c>
      <c r="B626" s="8" t="s">
        <v>759</v>
      </c>
      <c r="C626" s="6" t="str">
        <f t="shared" si="18"/>
        <v>IllinoisGrundy</v>
      </c>
      <c r="D626" s="9" t="s">
        <v>742</v>
      </c>
      <c r="E626" s="9" t="s">
        <v>115</v>
      </c>
      <c r="F626" s="3" t="str">
        <f t="shared" si="19"/>
        <v>17063</v>
      </c>
    </row>
    <row r="627" spans="1:6" x14ac:dyDescent="0.25">
      <c r="A627" s="8" t="s">
        <v>741</v>
      </c>
      <c r="B627" s="8" t="s">
        <v>477</v>
      </c>
      <c r="C627" s="6" t="str">
        <f t="shared" si="18"/>
        <v>IllinoisHamilton</v>
      </c>
      <c r="D627" s="9" t="s">
        <v>742</v>
      </c>
      <c r="E627" s="9" t="s">
        <v>117</v>
      </c>
      <c r="F627" s="3" t="str">
        <f t="shared" si="19"/>
        <v>17065</v>
      </c>
    </row>
    <row r="628" spans="1:6" x14ac:dyDescent="0.25">
      <c r="A628" s="8" t="s">
        <v>741</v>
      </c>
      <c r="B628" s="8" t="s">
        <v>563</v>
      </c>
      <c r="C628" s="6" t="str">
        <f t="shared" si="18"/>
        <v>IllinoisHancock</v>
      </c>
      <c r="D628" s="9" t="s">
        <v>742</v>
      </c>
      <c r="E628" s="9" t="s">
        <v>119</v>
      </c>
      <c r="F628" s="3" t="str">
        <f t="shared" si="19"/>
        <v>17067</v>
      </c>
    </row>
    <row r="629" spans="1:6" x14ac:dyDescent="0.25">
      <c r="A629" s="8" t="s">
        <v>741</v>
      </c>
      <c r="B629" s="8" t="s">
        <v>760</v>
      </c>
      <c r="C629" s="6" t="str">
        <f t="shared" si="18"/>
        <v>IllinoisHardin</v>
      </c>
      <c r="D629" s="9" t="s">
        <v>742</v>
      </c>
      <c r="E629" s="9" t="s">
        <v>121</v>
      </c>
      <c r="F629" s="3" t="str">
        <f t="shared" si="19"/>
        <v>17069</v>
      </c>
    </row>
    <row r="630" spans="1:6" x14ac:dyDescent="0.25">
      <c r="A630" s="8" t="s">
        <v>741</v>
      </c>
      <c r="B630" s="8" t="s">
        <v>761</v>
      </c>
      <c r="C630" s="6" t="str">
        <f t="shared" si="18"/>
        <v>IllinoisHenderson</v>
      </c>
      <c r="D630" s="9" t="s">
        <v>742</v>
      </c>
      <c r="E630" s="9" t="s">
        <v>123</v>
      </c>
      <c r="F630" s="3" t="str">
        <f t="shared" si="19"/>
        <v>17071</v>
      </c>
    </row>
    <row r="631" spans="1:6" x14ac:dyDescent="0.25">
      <c r="A631" s="8" t="s">
        <v>741</v>
      </c>
      <c r="B631" s="8" t="s">
        <v>118</v>
      </c>
      <c r="C631" s="6" t="str">
        <f t="shared" si="18"/>
        <v>IllinoisHenry</v>
      </c>
      <c r="D631" s="9" t="s">
        <v>742</v>
      </c>
      <c r="E631" s="9" t="s">
        <v>125</v>
      </c>
      <c r="F631" s="3" t="str">
        <f t="shared" si="19"/>
        <v>17073</v>
      </c>
    </row>
    <row r="632" spans="1:6" x14ac:dyDescent="0.25">
      <c r="A632" s="8" t="s">
        <v>741</v>
      </c>
      <c r="B632" s="8" t="s">
        <v>762</v>
      </c>
      <c r="C632" s="6" t="str">
        <f t="shared" si="18"/>
        <v>IllinoisIroquois</v>
      </c>
      <c r="D632" s="9" t="s">
        <v>742</v>
      </c>
      <c r="E632" s="9" t="s">
        <v>127</v>
      </c>
      <c r="F632" s="3" t="str">
        <f t="shared" si="19"/>
        <v>17075</v>
      </c>
    </row>
    <row r="633" spans="1:6" x14ac:dyDescent="0.25">
      <c r="A633" s="8" t="s">
        <v>741</v>
      </c>
      <c r="B633" s="8" t="s">
        <v>122</v>
      </c>
      <c r="C633" s="6" t="str">
        <f t="shared" si="18"/>
        <v>IllinoisJackson</v>
      </c>
      <c r="D633" s="9" t="s">
        <v>742</v>
      </c>
      <c r="E633" s="9" t="s">
        <v>129</v>
      </c>
      <c r="F633" s="3" t="str">
        <f t="shared" si="19"/>
        <v>17077</v>
      </c>
    </row>
    <row r="634" spans="1:6" x14ac:dyDescent="0.25">
      <c r="A634" s="8" t="s">
        <v>741</v>
      </c>
      <c r="B634" s="8" t="s">
        <v>573</v>
      </c>
      <c r="C634" s="6" t="str">
        <f t="shared" si="18"/>
        <v>IllinoisJasper</v>
      </c>
      <c r="D634" s="9" t="s">
        <v>742</v>
      </c>
      <c r="E634" s="9" t="s">
        <v>131</v>
      </c>
      <c r="F634" s="3" t="str">
        <f t="shared" si="19"/>
        <v>17079</v>
      </c>
    </row>
    <row r="635" spans="1:6" x14ac:dyDescent="0.25">
      <c r="A635" s="8" t="s">
        <v>741</v>
      </c>
      <c r="B635" s="8" t="s">
        <v>124</v>
      </c>
      <c r="C635" s="6" t="str">
        <f t="shared" si="18"/>
        <v>IllinoisJefferson</v>
      </c>
      <c r="D635" s="9" t="s">
        <v>742</v>
      </c>
      <c r="E635" s="9" t="s">
        <v>133</v>
      </c>
      <c r="F635" s="3" t="str">
        <f t="shared" si="19"/>
        <v>17081</v>
      </c>
    </row>
    <row r="636" spans="1:6" x14ac:dyDescent="0.25">
      <c r="A636" s="8" t="s">
        <v>741</v>
      </c>
      <c r="B636" s="8" t="s">
        <v>763</v>
      </c>
      <c r="C636" s="6" t="str">
        <f t="shared" si="18"/>
        <v>IllinoisJersey</v>
      </c>
      <c r="D636" s="9" t="s">
        <v>742</v>
      </c>
      <c r="E636" s="9" t="s">
        <v>135</v>
      </c>
      <c r="F636" s="3" t="str">
        <f t="shared" si="19"/>
        <v>17083</v>
      </c>
    </row>
    <row r="637" spans="1:6" x14ac:dyDescent="0.25">
      <c r="A637" s="8" t="s">
        <v>741</v>
      </c>
      <c r="B637" s="8" t="s">
        <v>764</v>
      </c>
      <c r="C637" s="6" t="str">
        <f t="shared" si="18"/>
        <v>IllinoisJo Daviess</v>
      </c>
      <c r="D637" s="9" t="s">
        <v>742</v>
      </c>
      <c r="E637" s="9" t="s">
        <v>137</v>
      </c>
      <c r="F637" s="3" t="str">
        <f t="shared" si="19"/>
        <v>17085</v>
      </c>
    </row>
    <row r="638" spans="1:6" x14ac:dyDescent="0.25">
      <c r="A638" s="8" t="s">
        <v>741</v>
      </c>
      <c r="B638" s="8" t="s">
        <v>287</v>
      </c>
      <c r="C638" s="6" t="str">
        <f t="shared" si="18"/>
        <v>IllinoisJohnson</v>
      </c>
      <c r="D638" s="9" t="s">
        <v>742</v>
      </c>
      <c r="E638" s="9" t="s">
        <v>139</v>
      </c>
      <c r="F638" s="3" t="str">
        <f t="shared" si="19"/>
        <v>17087</v>
      </c>
    </row>
    <row r="639" spans="1:6" x14ac:dyDescent="0.25">
      <c r="A639" s="8" t="s">
        <v>741</v>
      </c>
      <c r="B639" s="8" t="s">
        <v>765</v>
      </c>
      <c r="C639" s="6" t="str">
        <f t="shared" si="18"/>
        <v>IllinoisKane</v>
      </c>
      <c r="D639" s="9" t="s">
        <v>742</v>
      </c>
      <c r="E639" s="9" t="s">
        <v>141</v>
      </c>
      <c r="F639" s="3" t="str">
        <f t="shared" si="19"/>
        <v>17089</v>
      </c>
    </row>
    <row r="640" spans="1:6" x14ac:dyDescent="0.25">
      <c r="A640" s="8" t="s">
        <v>741</v>
      </c>
      <c r="B640" s="8" t="s">
        <v>766</v>
      </c>
      <c r="C640" s="6" t="str">
        <f t="shared" si="18"/>
        <v>IllinoisKankakee</v>
      </c>
      <c r="D640" s="9" t="s">
        <v>742</v>
      </c>
      <c r="E640" s="9" t="s">
        <v>143</v>
      </c>
      <c r="F640" s="3" t="str">
        <f t="shared" si="19"/>
        <v>17091</v>
      </c>
    </row>
    <row r="641" spans="1:6" x14ac:dyDescent="0.25">
      <c r="A641" s="8" t="s">
        <v>741</v>
      </c>
      <c r="B641" s="8" t="s">
        <v>767</v>
      </c>
      <c r="C641" s="6" t="str">
        <f t="shared" si="18"/>
        <v>IllinoisKendall</v>
      </c>
      <c r="D641" s="9" t="s">
        <v>742</v>
      </c>
      <c r="E641" s="9" t="s">
        <v>145</v>
      </c>
      <c r="F641" s="3" t="str">
        <f t="shared" si="19"/>
        <v>17093</v>
      </c>
    </row>
    <row r="642" spans="1:6" x14ac:dyDescent="0.25">
      <c r="A642" s="8" t="s">
        <v>741</v>
      </c>
      <c r="B642" s="8" t="s">
        <v>768</v>
      </c>
      <c r="C642" s="6" t="str">
        <f t="shared" si="18"/>
        <v>IllinoisKnox</v>
      </c>
      <c r="D642" s="9" t="s">
        <v>742</v>
      </c>
      <c r="E642" s="9" t="s">
        <v>147</v>
      </c>
      <c r="F642" s="3" t="str">
        <f t="shared" si="19"/>
        <v>17095</v>
      </c>
    </row>
    <row r="643" spans="1:6" x14ac:dyDescent="0.25">
      <c r="A643" s="8" t="s">
        <v>741</v>
      </c>
      <c r="B643" s="8" t="s">
        <v>343</v>
      </c>
      <c r="C643" s="6" t="str">
        <f t="shared" si="18"/>
        <v>IllinoisLake</v>
      </c>
      <c r="D643" s="9" t="s">
        <v>742</v>
      </c>
      <c r="E643" s="9" t="s">
        <v>149</v>
      </c>
      <c r="F643" s="3" t="str">
        <f t="shared" si="19"/>
        <v>17097</v>
      </c>
    </row>
    <row r="644" spans="1:6" x14ac:dyDescent="0.25">
      <c r="A644" s="8" t="s">
        <v>741</v>
      </c>
      <c r="B644" s="8" t="s">
        <v>769</v>
      </c>
      <c r="C644" s="6" t="str">
        <f t="shared" ref="C644:C707" si="20">_xlfn.CONCAT(A644,B644)</f>
        <v>IllinoisLa Salle</v>
      </c>
      <c r="D644" s="9" t="s">
        <v>742</v>
      </c>
      <c r="E644" s="9" t="s">
        <v>151</v>
      </c>
      <c r="F644" s="3" t="str">
        <f t="shared" ref="F644:F707" si="21">_xlfn.CONCAT(D644,E644)</f>
        <v>17099</v>
      </c>
    </row>
    <row r="645" spans="1:6" x14ac:dyDescent="0.25">
      <c r="A645" s="8" t="s">
        <v>741</v>
      </c>
      <c r="B645" s="8" t="s">
        <v>130</v>
      </c>
      <c r="C645" s="6" t="str">
        <f t="shared" si="20"/>
        <v>IllinoisLawrence</v>
      </c>
      <c r="D645" s="9" t="s">
        <v>742</v>
      </c>
      <c r="E645" s="9" t="s">
        <v>153</v>
      </c>
      <c r="F645" s="3" t="str">
        <f t="shared" si="21"/>
        <v>17101</v>
      </c>
    </row>
    <row r="646" spans="1:6" x14ac:dyDescent="0.25">
      <c r="A646" s="8" t="s">
        <v>741</v>
      </c>
      <c r="B646" s="8" t="s">
        <v>132</v>
      </c>
      <c r="C646" s="6" t="str">
        <f t="shared" si="20"/>
        <v>IllinoisLee</v>
      </c>
      <c r="D646" s="9" t="s">
        <v>742</v>
      </c>
      <c r="E646" s="9" t="s">
        <v>155</v>
      </c>
      <c r="F646" s="3" t="str">
        <f t="shared" si="21"/>
        <v>17103</v>
      </c>
    </row>
    <row r="647" spans="1:6" x14ac:dyDescent="0.25">
      <c r="A647" s="8" t="s">
        <v>741</v>
      </c>
      <c r="B647" s="8" t="s">
        <v>770</v>
      </c>
      <c r="C647" s="6" t="str">
        <f t="shared" si="20"/>
        <v>IllinoisLivingston</v>
      </c>
      <c r="D647" s="9" t="s">
        <v>742</v>
      </c>
      <c r="E647" s="9" t="s">
        <v>157</v>
      </c>
      <c r="F647" s="3" t="str">
        <f t="shared" si="21"/>
        <v>17105</v>
      </c>
    </row>
    <row r="648" spans="1:6" x14ac:dyDescent="0.25">
      <c r="A648" s="8" t="s">
        <v>741</v>
      </c>
      <c r="B648" s="8" t="s">
        <v>291</v>
      </c>
      <c r="C648" s="6" t="str">
        <f t="shared" si="20"/>
        <v>IllinoisLogan</v>
      </c>
      <c r="D648" s="9" t="s">
        <v>742</v>
      </c>
      <c r="E648" s="9" t="s">
        <v>159</v>
      </c>
      <c r="F648" s="3" t="str">
        <f t="shared" si="21"/>
        <v>17107</v>
      </c>
    </row>
    <row r="649" spans="1:6" x14ac:dyDescent="0.25">
      <c r="A649" s="8" t="s">
        <v>741</v>
      </c>
      <c r="B649" s="8" t="s">
        <v>771</v>
      </c>
      <c r="C649" s="6" t="str">
        <f t="shared" si="20"/>
        <v>IllinoisMcDonough</v>
      </c>
      <c r="D649" s="9" t="s">
        <v>742</v>
      </c>
      <c r="E649" s="9" t="s">
        <v>161</v>
      </c>
      <c r="F649" s="3" t="str">
        <f t="shared" si="21"/>
        <v>17109</v>
      </c>
    </row>
    <row r="650" spans="1:6" x14ac:dyDescent="0.25">
      <c r="A650" s="8" t="s">
        <v>741</v>
      </c>
      <c r="B650" s="8" t="s">
        <v>772</v>
      </c>
      <c r="C650" s="6" t="str">
        <f t="shared" si="20"/>
        <v>IllinoisMcHenry</v>
      </c>
      <c r="D650" s="9" t="s">
        <v>742</v>
      </c>
      <c r="E650" s="9" t="s">
        <v>163</v>
      </c>
      <c r="F650" s="3" t="str">
        <f t="shared" si="21"/>
        <v>17111</v>
      </c>
    </row>
    <row r="651" spans="1:6" x14ac:dyDescent="0.25">
      <c r="A651" s="8" t="s">
        <v>741</v>
      </c>
      <c r="B651" s="8" t="s">
        <v>773</v>
      </c>
      <c r="C651" s="6" t="str">
        <f t="shared" si="20"/>
        <v>IllinoisMclean</v>
      </c>
      <c r="D651" s="9" t="s">
        <v>742</v>
      </c>
      <c r="E651" s="9" t="s">
        <v>165</v>
      </c>
      <c r="F651" s="3" t="str">
        <f t="shared" si="21"/>
        <v>17113</v>
      </c>
    </row>
    <row r="652" spans="1:6" x14ac:dyDescent="0.25">
      <c r="A652" s="8" t="s">
        <v>741</v>
      </c>
      <c r="B652" s="8" t="s">
        <v>138</v>
      </c>
      <c r="C652" s="6" t="str">
        <f t="shared" si="20"/>
        <v>IllinoisMacon</v>
      </c>
      <c r="D652" s="9" t="s">
        <v>742</v>
      </c>
      <c r="E652" s="9" t="s">
        <v>167</v>
      </c>
      <c r="F652" s="3" t="str">
        <f t="shared" si="21"/>
        <v>17115</v>
      </c>
    </row>
    <row r="653" spans="1:6" x14ac:dyDescent="0.25">
      <c r="A653" s="8" t="s">
        <v>741</v>
      </c>
      <c r="B653" s="8" t="s">
        <v>774</v>
      </c>
      <c r="C653" s="6" t="str">
        <f t="shared" si="20"/>
        <v>IllinoisMacoupin</v>
      </c>
      <c r="D653" s="9" t="s">
        <v>742</v>
      </c>
      <c r="E653" s="9" t="s">
        <v>169</v>
      </c>
      <c r="F653" s="3" t="str">
        <f t="shared" si="21"/>
        <v>17117</v>
      </c>
    </row>
    <row r="654" spans="1:6" x14ac:dyDescent="0.25">
      <c r="A654" s="8" t="s">
        <v>741</v>
      </c>
      <c r="B654" s="8" t="s">
        <v>140</v>
      </c>
      <c r="C654" s="6" t="str">
        <f t="shared" si="20"/>
        <v>IllinoisMadison</v>
      </c>
      <c r="D654" s="9" t="s">
        <v>742</v>
      </c>
      <c r="E654" s="9" t="s">
        <v>171</v>
      </c>
      <c r="F654" s="3" t="str">
        <f t="shared" si="21"/>
        <v>17119</v>
      </c>
    </row>
    <row r="655" spans="1:6" x14ac:dyDescent="0.25">
      <c r="A655" s="8" t="s">
        <v>741</v>
      </c>
      <c r="B655" s="8" t="s">
        <v>144</v>
      </c>
      <c r="C655" s="6" t="str">
        <f t="shared" si="20"/>
        <v>IllinoisMarion</v>
      </c>
      <c r="D655" s="9" t="s">
        <v>742</v>
      </c>
      <c r="E655" s="9" t="s">
        <v>173</v>
      </c>
      <c r="F655" s="3" t="str">
        <f t="shared" si="21"/>
        <v>17121</v>
      </c>
    </row>
    <row r="656" spans="1:6" x14ac:dyDescent="0.25">
      <c r="A656" s="8" t="s">
        <v>741</v>
      </c>
      <c r="B656" s="8" t="s">
        <v>146</v>
      </c>
      <c r="C656" s="6" t="str">
        <f t="shared" si="20"/>
        <v>IllinoisMarshall</v>
      </c>
      <c r="D656" s="9" t="s">
        <v>742</v>
      </c>
      <c r="E656" s="9" t="s">
        <v>175</v>
      </c>
      <c r="F656" s="3" t="str">
        <f t="shared" si="21"/>
        <v>17123</v>
      </c>
    </row>
    <row r="657" spans="1:6" x14ac:dyDescent="0.25">
      <c r="A657" s="8" t="s">
        <v>741</v>
      </c>
      <c r="B657" s="8" t="s">
        <v>775</v>
      </c>
      <c r="C657" s="6" t="str">
        <f t="shared" si="20"/>
        <v>IllinoisMason</v>
      </c>
      <c r="D657" s="9" t="s">
        <v>742</v>
      </c>
      <c r="E657" s="9" t="s">
        <v>177</v>
      </c>
      <c r="F657" s="3" t="str">
        <f t="shared" si="21"/>
        <v>17125</v>
      </c>
    </row>
    <row r="658" spans="1:6" x14ac:dyDescent="0.25">
      <c r="A658" s="8" t="s">
        <v>741</v>
      </c>
      <c r="B658" s="8" t="s">
        <v>776</v>
      </c>
      <c r="C658" s="6" t="str">
        <f t="shared" si="20"/>
        <v>IllinoisMassac</v>
      </c>
      <c r="D658" s="9" t="s">
        <v>742</v>
      </c>
      <c r="E658" s="9" t="s">
        <v>179</v>
      </c>
      <c r="F658" s="3" t="str">
        <f t="shared" si="21"/>
        <v>17127</v>
      </c>
    </row>
    <row r="659" spans="1:6" x14ac:dyDescent="0.25">
      <c r="A659" s="8" t="s">
        <v>741</v>
      </c>
      <c r="B659" s="8" t="s">
        <v>777</v>
      </c>
      <c r="C659" s="6" t="str">
        <f t="shared" si="20"/>
        <v>IllinoisMenard</v>
      </c>
      <c r="D659" s="9" t="s">
        <v>742</v>
      </c>
      <c r="E659" s="9" t="s">
        <v>181</v>
      </c>
      <c r="F659" s="3" t="str">
        <f t="shared" si="21"/>
        <v>17129</v>
      </c>
    </row>
    <row r="660" spans="1:6" x14ac:dyDescent="0.25">
      <c r="A660" s="8" t="s">
        <v>741</v>
      </c>
      <c r="B660" s="8" t="s">
        <v>778</v>
      </c>
      <c r="C660" s="6" t="str">
        <f t="shared" si="20"/>
        <v>IllinoisMercer</v>
      </c>
      <c r="D660" s="9" t="s">
        <v>742</v>
      </c>
      <c r="E660" s="9" t="s">
        <v>183</v>
      </c>
      <c r="F660" s="3" t="str">
        <f t="shared" si="21"/>
        <v>17131</v>
      </c>
    </row>
    <row r="661" spans="1:6" x14ac:dyDescent="0.25">
      <c r="A661" s="8" t="s">
        <v>741</v>
      </c>
      <c r="B661" s="8" t="s">
        <v>150</v>
      </c>
      <c r="C661" s="6" t="str">
        <f t="shared" si="20"/>
        <v>IllinoisMonroe</v>
      </c>
      <c r="D661" s="9" t="s">
        <v>742</v>
      </c>
      <c r="E661" s="9" t="s">
        <v>185</v>
      </c>
      <c r="F661" s="3" t="str">
        <f t="shared" si="21"/>
        <v>17133</v>
      </c>
    </row>
    <row r="662" spans="1:6" ht="29.25" x14ac:dyDescent="0.25">
      <c r="A662" s="8" t="s">
        <v>741</v>
      </c>
      <c r="B662" s="8" t="s">
        <v>152</v>
      </c>
      <c r="C662" s="6" t="str">
        <f t="shared" si="20"/>
        <v>IllinoisMontgomery</v>
      </c>
      <c r="D662" s="9" t="s">
        <v>742</v>
      </c>
      <c r="E662" s="9" t="s">
        <v>311</v>
      </c>
      <c r="F662" s="3" t="str">
        <f t="shared" si="21"/>
        <v>17135</v>
      </c>
    </row>
    <row r="663" spans="1:6" x14ac:dyDescent="0.25">
      <c r="A663" s="8" t="s">
        <v>741</v>
      </c>
      <c r="B663" s="8" t="s">
        <v>154</v>
      </c>
      <c r="C663" s="6" t="str">
        <f t="shared" si="20"/>
        <v>IllinoisMorgan</v>
      </c>
      <c r="D663" s="9" t="s">
        <v>742</v>
      </c>
      <c r="E663" s="9" t="s">
        <v>313</v>
      </c>
      <c r="F663" s="3" t="str">
        <f t="shared" si="21"/>
        <v>17137</v>
      </c>
    </row>
    <row r="664" spans="1:6" x14ac:dyDescent="0.25">
      <c r="A664" s="8" t="s">
        <v>741</v>
      </c>
      <c r="B664" s="8" t="s">
        <v>779</v>
      </c>
      <c r="C664" s="6" t="str">
        <f t="shared" si="20"/>
        <v>IllinoisMoultrie</v>
      </c>
      <c r="D664" s="9" t="s">
        <v>742</v>
      </c>
      <c r="E664" s="9" t="s">
        <v>315</v>
      </c>
      <c r="F664" s="3" t="str">
        <f t="shared" si="21"/>
        <v>17139</v>
      </c>
    </row>
    <row r="665" spans="1:6" x14ac:dyDescent="0.25">
      <c r="A665" s="8" t="s">
        <v>741</v>
      </c>
      <c r="B665" s="8" t="s">
        <v>780</v>
      </c>
      <c r="C665" s="6" t="str">
        <f t="shared" si="20"/>
        <v>IllinoisOgle</v>
      </c>
      <c r="D665" s="9" t="s">
        <v>742</v>
      </c>
      <c r="E665" s="9" t="s">
        <v>317</v>
      </c>
      <c r="F665" s="3" t="str">
        <f t="shared" si="21"/>
        <v>17141</v>
      </c>
    </row>
    <row r="666" spans="1:6" x14ac:dyDescent="0.25">
      <c r="A666" s="8" t="s">
        <v>741</v>
      </c>
      <c r="B666" s="8" t="s">
        <v>781</v>
      </c>
      <c r="C666" s="6" t="str">
        <f t="shared" si="20"/>
        <v>IllinoisPeoria</v>
      </c>
      <c r="D666" s="9" t="s">
        <v>742</v>
      </c>
      <c r="E666" s="9" t="s">
        <v>318</v>
      </c>
      <c r="F666" s="3" t="str">
        <f t="shared" si="21"/>
        <v>17143</v>
      </c>
    </row>
    <row r="667" spans="1:6" x14ac:dyDescent="0.25">
      <c r="A667" s="8" t="s">
        <v>741</v>
      </c>
      <c r="B667" s="8" t="s">
        <v>156</v>
      </c>
      <c r="C667" s="6" t="str">
        <f t="shared" si="20"/>
        <v>IllinoisPerry</v>
      </c>
      <c r="D667" s="9" t="s">
        <v>742</v>
      </c>
      <c r="E667" s="9" t="s">
        <v>320</v>
      </c>
      <c r="F667" s="3" t="str">
        <f t="shared" si="21"/>
        <v>17145</v>
      </c>
    </row>
    <row r="668" spans="1:6" x14ac:dyDescent="0.25">
      <c r="A668" s="8" t="s">
        <v>741</v>
      </c>
      <c r="B668" s="8" t="s">
        <v>782</v>
      </c>
      <c r="C668" s="6" t="str">
        <f t="shared" si="20"/>
        <v>IllinoisPiatt</v>
      </c>
      <c r="D668" s="9" t="s">
        <v>742</v>
      </c>
      <c r="E668" s="9" t="s">
        <v>322</v>
      </c>
      <c r="F668" s="3" t="str">
        <f t="shared" si="21"/>
        <v>17147</v>
      </c>
    </row>
    <row r="669" spans="1:6" x14ac:dyDescent="0.25">
      <c r="A669" s="8" t="s">
        <v>741</v>
      </c>
      <c r="B669" s="8" t="s">
        <v>160</v>
      </c>
      <c r="C669" s="6" t="str">
        <f t="shared" si="20"/>
        <v>IllinoisPike</v>
      </c>
      <c r="D669" s="9" t="s">
        <v>742</v>
      </c>
      <c r="E669" s="9" t="s">
        <v>324</v>
      </c>
      <c r="F669" s="3" t="str">
        <f t="shared" si="21"/>
        <v>17149</v>
      </c>
    </row>
    <row r="670" spans="1:6" x14ac:dyDescent="0.25">
      <c r="A670" s="8" t="s">
        <v>741</v>
      </c>
      <c r="B670" s="8" t="s">
        <v>301</v>
      </c>
      <c r="C670" s="6" t="str">
        <f t="shared" si="20"/>
        <v>IllinoisPope</v>
      </c>
      <c r="D670" s="9" t="s">
        <v>742</v>
      </c>
      <c r="E670" s="9" t="s">
        <v>568</v>
      </c>
      <c r="F670" s="3" t="str">
        <f t="shared" si="21"/>
        <v>17151</v>
      </c>
    </row>
    <row r="671" spans="1:6" x14ac:dyDescent="0.25">
      <c r="A671" s="8" t="s">
        <v>741</v>
      </c>
      <c r="B671" s="8" t="s">
        <v>303</v>
      </c>
      <c r="C671" s="6" t="str">
        <f t="shared" si="20"/>
        <v>IllinoisPulaski</v>
      </c>
      <c r="D671" s="9" t="s">
        <v>742</v>
      </c>
      <c r="E671" s="9" t="s">
        <v>569</v>
      </c>
      <c r="F671" s="3" t="str">
        <f t="shared" si="21"/>
        <v>17153</v>
      </c>
    </row>
    <row r="672" spans="1:6" x14ac:dyDescent="0.25">
      <c r="A672" s="8" t="s">
        <v>741</v>
      </c>
      <c r="B672" s="8" t="s">
        <v>499</v>
      </c>
      <c r="C672" s="6" t="str">
        <f t="shared" si="20"/>
        <v>IllinoisPutnam</v>
      </c>
      <c r="D672" s="9" t="s">
        <v>742</v>
      </c>
      <c r="E672" s="9" t="s">
        <v>571</v>
      </c>
      <c r="F672" s="3" t="str">
        <f t="shared" si="21"/>
        <v>17155</v>
      </c>
    </row>
    <row r="673" spans="1:6" x14ac:dyDescent="0.25">
      <c r="A673" s="8" t="s">
        <v>741</v>
      </c>
      <c r="B673" s="8" t="s">
        <v>162</v>
      </c>
      <c r="C673" s="6" t="str">
        <f t="shared" si="20"/>
        <v>IllinoisRandolph</v>
      </c>
      <c r="D673" s="9" t="s">
        <v>742</v>
      </c>
      <c r="E673" s="9" t="s">
        <v>572</v>
      </c>
      <c r="F673" s="3" t="str">
        <f t="shared" si="21"/>
        <v>17157</v>
      </c>
    </row>
    <row r="674" spans="1:6" x14ac:dyDescent="0.25">
      <c r="A674" s="8" t="s">
        <v>741</v>
      </c>
      <c r="B674" s="8" t="s">
        <v>783</v>
      </c>
      <c r="C674" s="6" t="str">
        <f t="shared" si="20"/>
        <v>IllinoisRichland</v>
      </c>
      <c r="D674" s="9" t="s">
        <v>742</v>
      </c>
      <c r="E674" s="9" t="s">
        <v>574</v>
      </c>
      <c r="F674" s="3" t="str">
        <f t="shared" si="21"/>
        <v>17159</v>
      </c>
    </row>
    <row r="675" spans="1:6" x14ac:dyDescent="0.25">
      <c r="A675" s="8" t="s">
        <v>741</v>
      </c>
      <c r="B675" s="8" t="s">
        <v>784</v>
      </c>
      <c r="C675" s="6" t="str">
        <f t="shared" si="20"/>
        <v>IllinoisRock Island</v>
      </c>
      <c r="D675" s="9" t="s">
        <v>742</v>
      </c>
      <c r="E675" s="9" t="s">
        <v>576</v>
      </c>
      <c r="F675" s="3" t="str">
        <f t="shared" si="21"/>
        <v>17161</v>
      </c>
    </row>
    <row r="676" spans="1:6" x14ac:dyDescent="0.25">
      <c r="A676" s="8" t="s">
        <v>741</v>
      </c>
      <c r="B676" s="8" t="s">
        <v>166</v>
      </c>
      <c r="C676" s="6" t="str">
        <f t="shared" si="20"/>
        <v>IllinoisSt Clair</v>
      </c>
      <c r="D676" s="9" t="s">
        <v>742</v>
      </c>
      <c r="E676" s="9" t="s">
        <v>577</v>
      </c>
      <c r="F676" s="3" t="str">
        <f t="shared" si="21"/>
        <v>17163</v>
      </c>
    </row>
    <row r="677" spans="1:6" x14ac:dyDescent="0.25">
      <c r="A677" s="8" t="s">
        <v>741</v>
      </c>
      <c r="B677" s="8" t="s">
        <v>305</v>
      </c>
      <c r="C677" s="6" t="str">
        <f t="shared" si="20"/>
        <v>IllinoisSaline</v>
      </c>
      <c r="D677" s="9" t="s">
        <v>742</v>
      </c>
      <c r="E677" s="9" t="s">
        <v>579</v>
      </c>
      <c r="F677" s="3" t="str">
        <f t="shared" si="21"/>
        <v>17165</v>
      </c>
    </row>
    <row r="678" spans="1:6" x14ac:dyDescent="0.25">
      <c r="A678" s="8" t="s">
        <v>741</v>
      </c>
      <c r="B678" s="8" t="s">
        <v>785</v>
      </c>
      <c r="C678" s="6" t="str">
        <f t="shared" si="20"/>
        <v>IllinoisSangamon</v>
      </c>
      <c r="D678" s="9" t="s">
        <v>742</v>
      </c>
      <c r="E678" s="9" t="s">
        <v>580</v>
      </c>
      <c r="F678" s="3" t="str">
        <f t="shared" si="21"/>
        <v>17167</v>
      </c>
    </row>
    <row r="679" spans="1:6" x14ac:dyDescent="0.25">
      <c r="A679" s="8" t="s">
        <v>741</v>
      </c>
      <c r="B679" s="8" t="s">
        <v>786</v>
      </c>
      <c r="C679" s="6" t="str">
        <f t="shared" si="20"/>
        <v>IllinoisSchuyler</v>
      </c>
      <c r="D679" s="9" t="s">
        <v>742</v>
      </c>
      <c r="E679" s="9" t="s">
        <v>582</v>
      </c>
      <c r="F679" s="3" t="str">
        <f t="shared" si="21"/>
        <v>17169</v>
      </c>
    </row>
    <row r="680" spans="1:6" x14ac:dyDescent="0.25">
      <c r="A680" s="8" t="s">
        <v>741</v>
      </c>
      <c r="B680" s="8" t="s">
        <v>306</v>
      </c>
      <c r="C680" s="6" t="str">
        <f t="shared" si="20"/>
        <v>IllinoisScott</v>
      </c>
      <c r="D680" s="9" t="s">
        <v>742</v>
      </c>
      <c r="E680" s="9" t="s">
        <v>583</v>
      </c>
      <c r="F680" s="3" t="str">
        <f t="shared" si="21"/>
        <v>17171</v>
      </c>
    </row>
    <row r="681" spans="1:6" x14ac:dyDescent="0.25">
      <c r="A681" s="8" t="s">
        <v>741</v>
      </c>
      <c r="B681" s="8" t="s">
        <v>168</v>
      </c>
      <c r="C681" s="6" t="str">
        <f t="shared" si="20"/>
        <v>IllinoisShelby</v>
      </c>
      <c r="D681" s="9" t="s">
        <v>742</v>
      </c>
      <c r="E681" s="9" t="s">
        <v>585</v>
      </c>
      <c r="F681" s="3" t="str">
        <f t="shared" si="21"/>
        <v>17173</v>
      </c>
    </row>
    <row r="682" spans="1:6" x14ac:dyDescent="0.25">
      <c r="A682" s="8" t="s">
        <v>741</v>
      </c>
      <c r="B682" s="8" t="s">
        <v>787</v>
      </c>
      <c r="C682" s="6" t="str">
        <f t="shared" si="20"/>
        <v>IllinoisStark</v>
      </c>
      <c r="D682" s="9" t="s">
        <v>742</v>
      </c>
      <c r="E682" s="9" t="s">
        <v>587</v>
      </c>
      <c r="F682" s="3" t="str">
        <f t="shared" si="21"/>
        <v>17175</v>
      </c>
    </row>
    <row r="683" spans="1:6" x14ac:dyDescent="0.25">
      <c r="A683" s="8" t="s">
        <v>741</v>
      </c>
      <c r="B683" s="8" t="s">
        <v>788</v>
      </c>
      <c r="C683" s="6" t="str">
        <f t="shared" si="20"/>
        <v>IllinoisStephenson</v>
      </c>
      <c r="D683" s="9" t="s">
        <v>742</v>
      </c>
      <c r="E683" s="9" t="s">
        <v>588</v>
      </c>
      <c r="F683" s="3" t="str">
        <f t="shared" si="21"/>
        <v>17177</v>
      </c>
    </row>
    <row r="684" spans="1:6" x14ac:dyDescent="0.25">
      <c r="A684" s="8" t="s">
        <v>741</v>
      </c>
      <c r="B684" s="8" t="s">
        <v>789</v>
      </c>
      <c r="C684" s="6" t="str">
        <f t="shared" si="20"/>
        <v>IllinoisTazewell</v>
      </c>
      <c r="D684" s="9" t="s">
        <v>742</v>
      </c>
      <c r="E684" s="9" t="s">
        <v>589</v>
      </c>
      <c r="F684" s="3" t="str">
        <f t="shared" si="21"/>
        <v>17179</v>
      </c>
    </row>
    <row r="685" spans="1:6" x14ac:dyDescent="0.25">
      <c r="A685" s="8" t="s">
        <v>741</v>
      </c>
      <c r="B685" s="8" t="s">
        <v>314</v>
      </c>
      <c r="C685" s="6" t="str">
        <f t="shared" si="20"/>
        <v>IllinoisUnion</v>
      </c>
      <c r="D685" s="9" t="s">
        <v>742</v>
      </c>
      <c r="E685" s="9" t="s">
        <v>590</v>
      </c>
      <c r="F685" s="3" t="str">
        <f t="shared" si="21"/>
        <v>17181</v>
      </c>
    </row>
    <row r="686" spans="1:6" x14ac:dyDescent="0.25">
      <c r="A686" s="8" t="s">
        <v>741</v>
      </c>
      <c r="B686" s="8" t="s">
        <v>790</v>
      </c>
      <c r="C686" s="6" t="str">
        <f t="shared" si="20"/>
        <v>IllinoisVermilion</v>
      </c>
      <c r="D686" s="9" t="s">
        <v>742</v>
      </c>
      <c r="E686" s="9" t="s">
        <v>592</v>
      </c>
      <c r="F686" s="3" t="str">
        <f t="shared" si="21"/>
        <v>17183</v>
      </c>
    </row>
    <row r="687" spans="1:6" x14ac:dyDescent="0.25">
      <c r="A687" s="8" t="s">
        <v>741</v>
      </c>
      <c r="B687" s="8" t="s">
        <v>791</v>
      </c>
      <c r="C687" s="6" t="str">
        <f t="shared" si="20"/>
        <v>IllinoisWabash</v>
      </c>
      <c r="D687" s="9" t="s">
        <v>742</v>
      </c>
      <c r="E687" s="9" t="s">
        <v>220</v>
      </c>
      <c r="F687" s="3" t="str">
        <f t="shared" si="21"/>
        <v>17185</v>
      </c>
    </row>
    <row r="688" spans="1:6" x14ac:dyDescent="0.25">
      <c r="A688" s="8" t="s">
        <v>741</v>
      </c>
      <c r="B688" s="8" t="s">
        <v>683</v>
      </c>
      <c r="C688" s="6" t="str">
        <f t="shared" si="20"/>
        <v>IllinoisWarren</v>
      </c>
      <c r="D688" s="9" t="s">
        <v>742</v>
      </c>
      <c r="E688" s="9" t="s">
        <v>594</v>
      </c>
      <c r="F688" s="3" t="str">
        <f t="shared" si="21"/>
        <v>17187</v>
      </c>
    </row>
    <row r="689" spans="1:6" x14ac:dyDescent="0.25">
      <c r="A689" s="8" t="s">
        <v>741</v>
      </c>
      <c r="B689" s="8" t="s">
        <v>180</v>
      </c>
      <c r="C689" s="6" t="str">
        <f t="shared" si="20"/>
        <v>IllinoisWashington</v>
      </c>
      <c r="D689" s="9" t="s">
        <v>742</v>
      </c>
      <c r="E689" s="9" t="s">
        <v>596</v>
      </c>
      <c r="F689" s="3" t="str">
        <f t="shared" si="21"/>
        <v>17189</v>
      </c>
    </row>
    <row r="690" spans="1:6" x14ac:dyDescent="0.25">
      <c r="A690" s="8" t="s">
        <v>741</v>
      </c>
      <c r="B690" s="8" t="s">
        <v>686</v>
      </c>
      <c r="C690" s="6" t="str">
        <f t="shared" si="20"/>
        <v>IllinoisWayne</v>
      </c>
      <c r="D690" s="9" t="s">
        <v>742</v>
      </c>
      <c r="E690" s="9" t="s">
        <v>598</v>
      </c>
      <c r="F690" s="3" t="str">
        <f t="shared" si="21"/>
        <v>17191</v>
      </c>
    </row>
    <row r="691" spans="1:6" x14ac:dyDescent="0.25">
      <c r="A691" s="8" t="s">
        <v>741</v>
      </c>
      <c r="B691" s="8" t="s">
        <v>319</v>
      </c>
      <c r="C691" s="6" t="str">
        <f t="shared" si="20"/>
        <v>IllinoisWhite</v>
      </c>
      <c r="D691" s="9" t="s">
        <v>742</v>
      </c>
      <c r="E691" s="9" t="s">
        <v>599</v>
      </c>
      <c r="F691" s="3" t="str">
        <f t="shared" si="21"/>
        <v>17193</v>
      </c>
    </row>
    <row r="692" spans="1:6" x14ac:dyDescent="0.25">
      <c r="A692" s="8" t="s">
        <v>741</v>
      </c>
      <c r="B692" s="8" t="s">
        <v>792</v>
      </c>
      <c r="C692" s="6" t="str">
        <f t="shared" si="20"/>
        <v>IllinoisWhiteside</v>
      </c>
      <c r="D692" s="9" t="s">
        <v>742</v>
      </c>
      <c r="E692" s="9" t="s">
        <v>600</v>
      </c>
      <c r="F692" s="3" t="str">
        <f t="shared" si="21"/>
        <v>17195</v>
      </c>
    </row>
    <row r="693" spans="1:6" x14ac:dyDescent="0.25">
      <c r="A693" s="8" t="s">
        <v>741</v>
      </c>
      <c r="B693" s="8" t="s">
        <v>793</v>
      </c>
      <c r="C693" s="6" t="str">
        <f t="shared" si="20"/>
        <v>IllinoisWill</v>
      </c>
      <c r="D693" s="9" t="s">
        <v>742</v>
      </c>
      <c r="E693" s="9" t="s">
        <v>601</v>
      </c>
      <c r="F693" s="3" t="str">
        <f t="shared" si="21"/>
        <v>17197</v>
      </c>
    </row>
    <row r="694" spans="1:6" x14ac:dyDescent="0.25">
      <c r="A694" s="8" t="s">
        <v>741</v>
      </c>
      <c r="B694" s="8" t="s">
        <v>794</v>
      </c>
      <c r="C694" s="6" t="str">
        <f t="shared" si="20"/>
        <v>IllinoisWilliamson</v>
      </c>
      <c r="D694" s="9" t="s">
        <v>742</v>
      </c>
      <c r="E694" s="9" t="s">
        <v>603</v>
      </c>
      <c r="F694" s="3" t="str">
        <f t="shared" si="21"/>
        <v>17199</v>
      </c>
    </row>
    <row r="695" spans="1:6" x14ac:dyDescent="0.25">
      <c r="A695" s="8" t="s">
        <v>741</v>
      </c>
      <c r="B695" s="8" t="s">
        <v>795</v>
      </c>
      <c r="C695" s="6" t="str">
        <f t="shared" si="20"/>
        <v>IllinoisWinnebago</v>
      </c>
      <c r="D695" s="9" t="s">
        <v>742</v>
      </c>
      <c r="E695" s="9" t="s">
        <v>224</v>
      </c>
      <c r="F695" s="3" t="str">
        <f t="shared" si="21"/>
        <v>17201</v>
      </c>
    </row>
    <row r="696" spans="1:6" x14ac:dyDescent="0.25">
      <c r="A696" s="8" t="s">
        <v>741</v>
      </c>
      <c r="B696" s="8" t="s">
        <v>796</v>
      </c>
      <c r="C696" s="6" t="str">
        <f t="shared" si="20"/>
        <v>IllinoisWoodford</v>
      </c>
      <c r="D696" s="9" t="s">
        <v>742</v>
      </c>
      <c r="E696" s="9" t="s">
        <v>797</v>
      </c>
      <c r="F696" s="3" t="str">
        <f t="shared" si="21"/>
        <v>17203</v>
      </c>
    </row>
    <row r="697" spans="1:6" x14ac:dyDescent="0.25">
      <c r="A697" s="8" t="s">
        <v>798</v>
      </c>
      <c r="B697" s="8" t="s">
        <v>384</v>
      </c>
      <c r="C697" s="6" t="str">
        <f t="shared" si="20"/>
        <v>IndianaAdams</v>
      </c>
      <c r="D697" s="9" t="s">
        <v>799</v>
      </c>
      <c r="E697" s="9" t="s">
        <v>53</v>
      </c>
      <c r="F697" s="3" t="str">
        <f t="shared" si="21"/>
        <v>18001</v>
      </c>
    </row>
    <row r="698" spans="1:6" x14ac:dyDescent="0.25">
      <c r="A698" s="8" t="s">
        <v>798</v>
      </c>
      <c r="B698" s="8" t="s">
        <v>800</v>
      </c>
      <c r="C698" s="6" t="str">
        <f t="shared" si="20"/>
        <v>IndianaAllen</v>
      </c>
      <c r="D698" s="9" t="s">
        <v>799</v>
      </c>
      <c r="E698" s="9" t="s">
        <v>55</v>
      </c>
      <c r="F698" s="3" t="str">
        <f t="shared" si="21"/>
        <v>18003</v>
      </c>
    </row>
    <row r="699" spans="1:6" ht="29.25" x14ac:dyDescent="0.25">
      <c r="A699" s="8" t="s">
        <v>798</v>
      </c>
      <c r="B699" s="8" t="s">
        <v>801</v>
      </c>
      <c r="C699" s="6" t="str">
        <f t="shared" si="20"/>
        <v>IndianaBartholomew</v>
      </c>
      <c r="D699" s="9" t="s">
        <v>799</v>
      </c>
      <c r="E699" s="9" t="s">
        <v>57</v>
      </c>
      <c r="F699" s="3" t="str">
        <f t="shared" si="21"/>
        <v>18005</v>
      </c>
    </row>
    <row r="700" spans="1:6" x14ac:dyDescent="0.25">
      <c r="A700" s="8" t="s">
        <v>798</v>
      </c>
      <c r="B700" s="8" t="s">
        <v>263</v>
      </c>
      <c r="C700" s="6" t="str">
        <f t="shared" si="20"/>
        <v>IndianaBenton</v>
      </c>
      <c r="D700" s="9" t="s">
        <v>799</v>
      </c>
      <c r="E700" s="9" t="s">
        <v>59</v>
      </c>
      <c r="F700" s="3" t="str">
        <f t="shared" si="21"/>
        <v>18007</v>
      </c>
    </row>
    <row r="701" spans="1:6" x14ac:dyDescent="0.25">
      <c r="A701" s="8" t="s">
        <v>798</v>
      </c>
      <c r="B701" s="8" t="s">
        <v>802</v>
      </c>
      <c r="C701" s="6" t="str">
        <f t="shared" si="20"/>
        <v>IndianaBlackford</v>
      </c>
      <c r="D701" s="9" t="s">
        <v>799</v>
      </c>
      <c r="E701" s="9" t="s">
        <v>61</v>
      </c>
      <c r="F701" s="3" t="str">
        <f t="shared" si="21"/>
        <v>18009</v>
      </c>
    </row>
    <row r="702" spans="1:6" x14ac:dyDescent="0.25">
      <c r="A702" s="8" t="s">
        <v>798</v>
      </c>
      <c r="B702" s="8" t="s">
        <v>264</v>
      </c>
      <c r="C702" s="6" t="str">
        <f t="shared" si="20"/>
        <v>IndianaBoone</v>
      </c>
      <c r="D702" s="9" t="s">
        <v>799</v>
      </c>
      <c r="E702" s="9" t="s">
        <v>63</v>
      </c>
      <c r="F702" s="3" t="str">
        <f t="shared" si="21"/>
        <v>18011</v>
      </c>
    </row>
    <row r="703" spans="1:6" x14ac:dyDescent="0.25">
      <c r="A703" s="8" t="s">
        <v>798</v>
      </c>
      <c r="B703" s="8" t="s">
        <v>745</v>
      </c>
      <c r="C703" s="6" t="str">
        <f t="shared" si="20"/>
        <v>IndianaBrown</v>
      </c>
      <c r="D703" s="9" t="s">
        <v>799</v>
      </c>
      <c r="E703" s="9" t="s">
        <v>65</v>
      </c>
      <c r="F703" s="3" t="str">
        <f t="shared" si="21"/>
        <v>18013</v>
      </c>
    </row>
    <row r="704" spans="1:6" x14ac:dyDescent="0.25">
      <c r="A704" s="8" t="s">
        <v>798</v>
      </c>
      <c r="B704" s="8" t="s">
        <v>266</v>
      </c>
      <c r="C704" s="6" t="str">
        <f t="shared" si="20"/>
        <v>IndianaCarroll</v>
      </c>
      <c r="D704" s="9" t="s">
        <v>799</v>
      </c>
      <c r="E704" s="9" t="s">
        <v>67</v>
      </c>
      <c r="F704" s="3" t="str">
        <f t="shared" si="21"/>
        <v>18015</v>
      </c>
    </row>
    <row r="705" spans="1:6" x14ac:dyDescent="0.25">
      <c r="A705" s="8" t="s">
        <v>798</v>
      </c>
      <c r="B705" s="8" t="s">
        <v>747</v>
      </c>
      <c r="C705" s="6" t="str">
        <f t="shared" si="20"/>
        <v>IndianaCass</v>
      </c>
      <c r="D705" s="9" t="s">
        <v>799</v>
      </c>
      <c r="E705" s="9" t="s">
        <v>69</v>
      </c>
      <c r="F705" s="3" t="str">
        <f t="shared" si="21"/>
        <v>18017</v>
      </c>
    </row>
    <row r="706" spans="1:6" x14ac:dyDescent="0.25">
      <c r="A706" s="8" t="s">
        <v>798</v>
      </c>
      <c r="B706" s="8" t="s">
        <v>268</v>
      </c>
      <c r="C706" s="6" t="str">
        <f t="shared" si="20"/>
        <v>IndianaClark</v>
      </c>
      <c r="D706" s="9" t="s">
        <v>799</v>
      </c>
      <c r="E706" s="9" t="s">
        <v>71</v>
      </c>
      <c r="F706" s="3" t="str">
        <f t="shared" si="21"/>
        <v>18019</v>
      </c>
    </row>
    <row r="707" spans="1:6" x14ac:dyDescent="0.25">
      <c r="A707" s="8" t="s">
        <v>798</v>
      </c>
      <c r="B707" s="8" t="s">
        <v>78</v>
      </c>
      <c r="C707" s="6" t="str">
        <f t="shared" si="20"/>
        <v>IndianaClay</v>
      </c>
      <c r="D707" s="9" t="s">
        <v>799</v>
      </c>
      <c r="E707" s="9" t="s">
        <v>73</v>
      </c>
      <c r="F707" s="3" t="str">
        <f t="shared" si="21"/>
        <v>18021</v>
      </c>
    </row>
    <row r="708" spans="1:6" x14ac:dyDescent="0.25">
      <c r="A708" s="8" t="s">
        <v>798</v>
      </c>
      <c r="B708" s="8" t="s">
        <v>750</v>
      </c>
      <c r="C708" s="6" t="str">
        <f t="shared" ref="C708:C771" si="22">_xlfn.CONCAT(A708,B708)</f>
        <v>IndianaClinton</v>
      </c>
      <c r="D708" s="9" t="s">
        <v>799</v>
      </c>
      <c r="E708" s="9" t="s">
        <v>75</v>
      </c>
      <c r="F708" s="3" t="str">
        <f t="shared" ref="F708:F771" si="23">_xlfn.CONCAT(D708,E708)</f>
        <v>18023</v>
      </c>
    </row>
    <row r="709" spans="1:6" x14ac:dyDescent="0.25">
      <c r="A709" s="8" t="s">
        <v>798</v>
      </c>
      <c r="B709" s="8" t="s">
        <v>273</v>
      </c>
      <c r="C709" s="6" t="str">
        <f t="shared" si="22"/>
        <v>IndianaCrawford</v>
      </c>
      <c r="D709" s="9" t="s">
        <v>799</v>
      </c>
      <c r="E709" s="9" t="s">
        <v>77</v>
      </c>
      <c r="F709" s="3" t="str">
        <f t="shared" si="23"/>
        <v>18025</v>
      </c>
    </row>
    <row r="710" spans="1:6" x14ac:dyDescent="0.25">
      <c r="A710" s="8" t="s">
        <v>798</v>
      </c>
      <c r="B710" s="8" t="s">
        <v>803</v>
      </c>
      <c r="C710" s="6" t="str">
        <f t="shared" si="22"/>
        <v>IndianaDaviess</v>
      </c>
      <c r="D710" s="9" t="s">
        <v>799</v>
      </c>
      <c r="E710" s="9" t="s">
        <v>79</v>
      </c>
      <c r="F710" s="3" t="str">
        <f t="shared" si="23"/>
        <v>18027</v>
      </c>
    </row>
    <row r="711" spans="1:6" x14ac:dyDescent="0.25">
      <c r="A711" s="8" t="s">
        <v>798</v>
      </c>
      <c r="B711" s="8" t="s">
        <v>804</v>
      </c>
      <c r="C711" s="6" t="str">
        <f t="shared" si="22"/>
        <v>IndianaDearborn</v>
      </c>
      <c r="D711" s="9" t="s">
        <v>799</v>
      </c>
      <c r="E711" s="9" t="s">
        <v>81</v>
      </c>
      <c r="F711" s="3" t="str">
        <f t="shared" si="23"/>
        <v>18029</v>
      </c>
    </row>
    <row r="712" spans="1:6" x14ac:dyDescent="0.25">
      <c r="A712" s="8" t="s">
        <v>798</v>
      </c>
      <c r="B712" s="8" t="s">
        <v>543</v>
      </c>
      <c r="C712" s="6" t="str">
        <f t="shared" si="22"/>
        <v>IndianaDecatur</v>
      </c>
      <c r="D712" s="9" t="s">
        <v>799</v>
      </c>
      <c r="E712" s="9" t="s">
        <v>83</v>
      </c>
      <c r="F712" s="3" t="str">
        <f t="shared" si="23"/>
        <v>18031</v>
      </c>
    </row>
    <row r="713" spans="1:6" x14ac:dyDescent="0.25">
      <c r="A713" s="8" t="s">
        <v>798</v>
      </c>
      <c r="B713" s="8" t="s">
        <v>100</v>
      </c>
      <c r="C713" s="6" t="str">
        <f t="shared" si="22"/>
        <v>IndianaDe Kalb</v>
      </c>
      <c r="D713" s="9" t="s">
        <v>799</v>
      </c>
      <c r="E713" s="9" t="s">
        <v>85</v>
      </c>
      <c r="F713" s="3" t="str">
        <f t="shared" si="23"/>
        <v>18033</v>
      </c>
    </row>
    <row r="714" spans="1:6" x14ac:dyDescent="0.25">
      <c r="A714" s="8" t="s">
        <v>798</v>
      </c>
      <c r="B714" s="8" t="s">
        <v>451</v>
      </c>
      <c r="C714" s="6" t="str">
        <f t="shared" si="22"/>
        <v>IndianaDelaware</v>
      </c>
      <c r="D714" s="9" t="s">
        <v>799</v>
      </c>
      <c r="E714" s="9" t="s">
        <v>87</v>
      </c>
      <c r="F714" s="3" t="str">
        <f t="shared" si="23"/>
        <v>18035</v>
      </c>
    </row>
    <row r="715" spans="1:6" x14ac:dyDescent="0.25">
      <c r="A715" s="8" t="s">
        <v>798</v>
      </c>
      <c r="B715" s="8" t="s">
        <v>805</v>
      </c>
      <c r="C715" s="6" t="str">
        <f t="shared" si="22"/>
        <v>IndianaDubois</v>
      </c>
      <c r="D715" s="9" t="s">
        <v>799</v>
      </c>
      <c r="E715" s="9" t="s">
        <v>89</v>
      </c>
      <c r="F715" s="3" t="str">
        <f t="shared" si="23"/>
        <v>18037</v>
      </c>
    </row>
    <row r="716" spans="1:6" x14ac:dyDescent="0.25">
      <c r="A716" s="8" t="s">
        <v>798</v>
      </c>
      <c r="B716" s="8" t="s">
        <v>806</v>
      </c>
      <c r="C716" s="6" t="str">
        <f t="shared" si="22"/>
        <v>IndianaElkhart</v>
      </c>
      <c r="D716" s="9" t="s">
        <v>799</v>
      </c>
      <c r="E716" s="9" t="s">
        <v>91</v>
      </c>
      <c r="F716" s="3" t="str">
        <f t="shared" si="23"/>
        <v>18039</v>
      </c>
    </row>
    <row r="717" spans="1:6" x14ac:dyDescent="0.25">
      <c r="A717" s="8" t="s">
        <v>798</v>
      </c>
      <c r="B717" s="8" t="s">
        <v>108</v>
      </c>
      <c r="C717" s="6" t="str">
        <f t="shared" si="22"/>
        <v>IndianaFayette</v>
      </c>
      <c r="D717" s="9" t="s">
        <v>799</v>
      </c>
      <c r="E717" s="9" t="s">
        <v>93</v>
      </c>
      <c r="F717" s="3" t="str">
        <f t="shared" si="23"/>
        <v>18041</v>
      </c>
    </row>
    <row r="718" spans="1:6" x14ac:dyDescent="0.25">
      <c r="A718" s="8" t="s">
        <v>798</v>
      </c>
      <c r="B718" s="8" t="s">
        <v>553</v>
      </c>
      <c r="C718" s="6" t="str">
        <f t="shared" si="22"/>
        <v>IndianaFloyd</v>
      </c>
      <c r="D718" s="9" t="s">
        <v>799</v>
      </c>
      <c r="E718" s="9" t="s">
        <v>95</v>
      </c>
      <c r="F718" s="3" t="str">
        <f t="shared" si="23"/>
        <v>18043</v>
      </c>
    </row>
    <row r="719" spans="1:6" x14ac:dyDescent="0.25">
      <c r="A719" s="8" t="s">
        <v>798</v>
      </c>
      <c r="B719" s="8" t="s">
        <v>807</v>
      </c>
      <c r="C719" s="6" t="str">
        <f t="shared" si="22"/>
        <v>IndianaFountain</v>
      </c>
      <c r="D719" s="9" t="s">
        <v>799</v>
      </c>
      <c r="E719" s="9" t="s">
        <v>97</v>
      </c>
      <c r="F719" s="3" t="str">
        <f t="shared" si="23"/>
        <v>18045</v>
      </c>
    </row>
    <row r="720" spans="1:6" x14ac:dyDescent="0.25">
      <c r="A720" s="8" t="s">
        <v>798</v>
      </c>
      <c r="B720" s="8" t="s">
        <v>110</v>
      </c>
      <c r="C720" s="6" t="str">
        <f t="shared" si="22"/>
        <v>IndianaFranklin</v>
      </c>
      <c r="D720" s="9" t="s">
        <v>799</v>
      </c>
      <c r="E720" s="9" t="s">
        <v>99</v>
      </c>
      <c r="F720" s="3" t="str">
        <f t="shared" si="23"/>
        <v>18047</v>
      </c>
    </row>
    <row r="721" spans="1:6" x14ac:dyDescent="0.25">
      <c r="A721" s="8" t="s">
        <v>798</v>
      </c>
      <c r="B721" s="8" t="s">
        <v>279</v>
      </c>
      <c r="C721" s="6" t="str">
        <f t="shared" si="22"/>
        <v>IndianaFulton</v>
      </c>
      <c r="D721" s="9" t="s">
        <v>799</v>
      </c>
      <c r="E721" s="9" t="s">
        <v>101</v>
      </c>
      <c r="F721" s="3" t="str">
        <f t="shared" si="23"/>
        <v>18049</v>
      </c>
    </row>
    <row r="722" spans="1:6" x14ac:dyDescent="0.25">
      <c r="A722" s="8" t="s">
        <v>798</v>
      </c>
      <c r="B722" s="8" t="s">
        <v>808</v>
      </c>
      <c r="C722" s="6" t="str">
        <f t="shared" si="22"/>
        <v>IndianaGibson</v>
      </c>
      <c r="D722" s="9" t="s">
        <v>799</v>
      </c>
      <c r="E722" s="9" t="s">
        <v>103</v>
      </c>
      <c r="F722" s="3" t="str">
        <f t="shared" si="23"/>
        <v>18051</v>
      </c>
    </row>
    <row r="723" spans="1:6" x14ac:dyDescent="0.25">
      <c r="A723" s="8" t="s">
        <v>798</v>
      </c>
      <c r="B723" s="8" t="s">
        <v>281</v>
      </c>
      <c r="C723" s="6" t="str">
        <f t="shared" si="22"/>
        <v>IndianaGrant</v>
      </c>
      <c r="D723" s="9" t="s">
        <v>799</v>
      </c>
      <c r="E723" s="9" t="s">
        <v>105</v>
      </c>
      <c r="F723" s="3" t="str">
        <f t="shared" si="23"/>
        <v>18053</v>
      </c>
    </row>
    <row r="724" spans="1:6" x14ac:dyDescent="0.25">
      <c r="A724" s="8" t="s">
        <v>798</v>
      </c>
      <c r="B724" s="8" t="s">
        <v>114</v>
      </c>
      <c r="C724" s="6" t="str">
        <f t="shared" si="22"/>
        <v>IndianaGreene</v>
      </c>
      <c r="D724" s="9" t="s">
        <v>799</v>
      </c>
      <c r="E724" s="9" t="s">
        <v>107</v>
      </c>
      <c r="F724" s="3" t="str">
        <f t="shared" si="23"/>
        <v>18055</v>
      </c>
    </row>
    <row r="725" spans="1:6" x14ac:dyDescent="0.25">
      <c r="A725" s="8" t="s">
        <v>798</v>
      </c>
      <c r="B725" s="8" t="s">
        <v>477</v>
      </c>
      <c r="C725" s="6" t="str">
        <f t="shared" si="22"/>
        <v>IndianaHamilton</v>
      </c>
      <c r="D725" s="9" t="s">
        <v>799</v>
      </c>
      <c r="E725" s="9" t="s">
        <v>109</v>
      </c>
      <c r="F725" s="3" t="str">
        <f t="shared" si="23"/>
        <v>18057</v>
      </c>
    </row>
    <row r="726" spans="1:6" x14ac:dyDescent="0.25">
      <c r="A726" s="8" t="s">
        <v>798</v>
      </c>
      <c r="B726" s="8" t="s">
        <v>563</v>
      </c>
      <c r="C726" s="6" t="str">
        <f t="shared" si="22"/>
        <v>IndianaHancock</v>
      </c>
      <c r="D726" s="9" t="s">
        <v>799</v>
      </c>
      <c r="E726" s="9" t="s">
        <v>111</v>
      </c>
      <c r="F726" s="3" t="str">
        <f t="shared" si="23"/>
        <v>18059</v>
      </c>
    </row>
    <row r="727" spans="1:6" x14ac:dyDescent="0.25">
      <c r="A727" s="8" t="s">
        <v>798</v>
      </c>
      <c r="B727" s="8" t="s">
        <v>809</v>
      </c>
      <c r="C727" s="6" t="str">
        <f t="shared" si="22"/>
        <v>IndianaHarrison</v>
      </c>
      <c r="D727" s="9" t="s">
        <v>799</v>
      </c>
      <c r="E727" s="9" t="s">
        <v>113</v>
      </c>
      <c r="F727" s="3" t="str">
        <f t="shared" si="23"/>
        <v>18061</v>
      </c>
    </row>
    <row r="728" spans="1:6" x14ac:dyDescent="0.25">
      <c r="A728" s="8" t="s">
        <v>798</v>
      </c>
      <c r="B728" s="8" t="s">
        <v>810</v>
      </c>
      <c r="C728" s="6" t="str">
        <f t="shared" si="22"/>
        <v>IndianaHendricks</v>
      </c>
      <c r="D728" s="9" t="s">
        <v>799</v>
      </c>
      <c r="E728" s="9" t="s">
        <v>115</v>
      </c>
      <c r="F728" s="3" t="str">
        <f t="shared" si="23"/>
        <v>18063</v>
      </c>
    </row>
    <row r="729" spans="1:6" x14ac:dyDescent="0.25">
      <c r="A729" s="8" t="s">
        <v>798</v>
      </c>
      <c r="B729" s="8" t="s">
        <v>118</v>
      </c>
      <c r="C729" s="6" t="str">
        <f t="shared" si="22"/>
        <v>IndianaHenry</v>
      </c>
      <c r="D729" s="9" t="s">
        <v>799</v>
      </c>
      <c r="E729" s="9" t="s">
        <v>117</v>
      </c>
      <c r="F729" s="3" t="str">
        <f t="shared" si="23"/>
        <v>18065</v>
      </c>
    </row>
    <row r="730" spans="1:6" x14ac:dyDescent="0.25">
      <c r="A730" s="8" t="s">
        <v>798</v>
      </c>
      <c r="B730" s="8" t="s">
        <v>284</v>
      </c>
      <c r="C730" s="6" t="str">
        <f t="shared" si="22"/>
        <v>IndianaHoward</v>
      </c>
      <c r="D730" s="9" t="s">
        <v>799</v>
      </c>
      <c r="E730" s="9" t="s">
        <v>119</v>
      </c>
      <c r="F730" s="3" t="str">
        <f t="shared" si="23"/>
        <v>18067</v>
      </c>
    </row>
    <row r="731" spans="1:6" x14ac:dyDescent="0.25">
      <c r="A731" s="8" t="s">
        <v>798</v>
      </c>
      <c r="B731" s="8" t="s">
        <v>811</v>
      </c>
      <c r="C731" s="6" t="str">
        <f t="shared" si="22"/>
        <v>IndianaHuntington</v>
      </c>
      <c r="D731" s="9" t="s">
        <v>799</v>
      </c>
      <c r="E731" s="9" t="s">
        <v>121</v>
      </c>
      <c r="F731" s="3" t="str">
        <f t="shared" si="23"/>
        <v>18069</v>
      </c>
    </row>
    <row r="732" spans="1:6" x14ac:dyDescent="0.25">
      <c r="A732" s="8" t="s">
        <v>798</v>
      </c>
      <c r="B732" s="8" t="s">
        <v>122</v>
      </c>
      <c r="C732" s="6" t="str">
        <f t="shared" si="22"/>
        <v>IndianaJackson</v>
      </c>
      <c r="D732" s="9" t="s">
        <v>799</v>
      </c>
      <c r="E732" s="9" t="s">
        <v>123</v>
      </c>
      <c r="F732" s="3" t="str">
        <f t="shared" si="23"/>
        <v>18071</v>
      </c>
    </row>
    <row r="733" spans="1:6" x14ac:dyDescent="0.25">
      <c r="A733" s="8" t="s">
        <v>798</v>
      </c>
      <c r="B733" s="8" t="s">
        <v>573</v>
      </c>
      <c r="C733" s="6" t="str">
        <f t="shared" si="22"/>
        <v>IndianaJasper</v>
      </c>
      <c r="D733" s="9" t="s">
        <v>799</v>
      </c>
      <c r="E733" s="9" t="s">
        <v>125</v>
      </c>
      <c r="F733" s="3" t="str">
        <f t="shared" si="23"/>
        <v>18073</v>
      </c>
    </row>
    <row r="734" spans="1:6" x14ac:dyDescent="0.25">
      <c r="A734" s="8" t="s">
        <v>798</v>
      </c>
      <c r="B734" s="8" t="s">
        <v>812</v>
      </c>
      <c r="C734" s="6" t="str">
        <f t="shared" si="22"/>
        <v>IndianaJay</v>
      </c>
      <c r="D734" s="9" t="s">
        <v>799</v>
      </c>
      <c r="E734" s="9" t="s">
        <v>127</v>
      </c>
      <c r="F734" s="3" t="str">
        <f t="shared" si="23"/>
        <v>18075</v>
      </c>
    </row>
    <row r="735" spans="1:6" x14ac:dyDescent="0.25">
      <c r="A735" s="8" t="s">
        <v>798</v>
      </c>
      <c r="B735" s="8" t="s">
        <v>124</v>
      </c>
      <c r="C735" s="6" t="str">
        <f t="shared" si="22"/>
        <v>IndianaJefferson</v>
      </c>
      <c r="D735" s="9" t="s">
        <v>799</v>
      </c>
      <c r="E735" s="9" t="s">
        <v>129</v>
      </c>
      <c r="F735" s="3" t="str">
        <f t="shared" si="23"/>
        <v>18077</v>
      </c>
    </row>
    <row r="736" spans="1:6" x14ac:dyDescent="0.25">
      <c r="A736" s="8" t="s">
        <v>798</v>
      </c>
      <c r="B736" s="8" t="s">
        <v>813</v>
      </c>
      <c r="C736" s="6" t="str">
        <f t="shared" si="22"/>
        <v>IndianaJennings</v>
      </c>
      <c r="D736" s="9" t="s">
        <v>799</v>
      </c>
      <c r="E736" s="9" t="s">
        <v>131</v>
      </c>
      <c r="F736" s="3" t="str">
        <f t="shared" si="23"/>
        <v>18079</v>
      </c>
    </row>
    <row r="737" spans="1:6" x14ac:dyDescent="0.25">
      <c r="A737" s="8" t="s">
        <v>798</v>
      </c>
      <c r="B737" s="8" t="s">
        <v>287</v>
      </c>
      <c r="C737" s="6" t="str">
        <f t="shared" si="22"/>
        <v>IndianaJohnson</v>
      </c>
      <c r="D737" s="9" t="s">
        <v>799</v>
      </c>
      <c r="E737" s="9" t="s">
        <v>133</v>
      </c>
      <c r="F737" s="3" t="str">
        <f t="shared" si="23"/>
        <v>18081</v>
      </c>
    </row>
    <row r="738" spans="1:6" x14ac:dyDescent="0.25">
      <c r="A738" s="8" t="s">
        <v>798</v>
      </c>
      <c r="B738" s="8" t="s">
        <v>768</v>
      </c>
      <c r="C738" s="6" t="str">
        <f t="shared" si="22"/>
        <v>IndianaKnox</v>
      </c>
      <c r="D738" s="9" t="s">
        <v>799</v>
      </c>
      <c r="E738" s="9" t="s">
        <v>135</v>
      </c>
      <c r="F738" s="3" t="str">
        <f t="shared" si="23"/>
        <v>18083</v>
      </c>
    </row>
    <row r="739" spans="1:6" x14ac:dyDescent="0.25">
      <c r="A739" s="8" t="s">
        <v>798</v>
      </c>
      <c r="B739" s="8" t="s">
        <v>814</v>
      </c>
      <c r="C739" s="6" t="str">
        <f t="shared" si="22"/>
        <v>IndianaKosciusko</v>
      </c>
      <c r="D739" s="9" t="s">
        <v>799</v>
      </c>
      <c r="E739" s="9" t="s">
        <v>137</v>
      </c>
      <c r="F739" s="3" t="str">
        <f t="shared" si="23"/>
        <v>18085</v>
      </c>
    </row>
    <row r="740" spans="1:6" x14ac:dyDescent="0.25">
      <c r="A740" s="8" t="s">
        <v>798</v>
      </c>
      <c r="B740" s="8" t="s">
        <v>815</v>
      </c>
      <c r="C740" s="6" t="str">
        <f t="shared" si="22"/>
        <v>IndianaLagrange</v>
      </c>
      <c r="D740" s="9" t="s">
        <v>799</v>
      </c>
      <c r="E740" s="9" t="s">
        <v>139</v>
      </c>
      <c r="F740" s="3" t="str">
        <f t="shared" si="23"/>
        <v>18087</v>
      </c>
    </row>
    <row r="741" spans="1:6" x14ac:dyDescent="0.25">
      <c r="A741" s="8" t="s">
        <v>798</v>
      </c>
      <c r="B741" s="8" t="s">
        <v>343</v>
      </c>
      <c r="C741" s="6" t="str">
        <f t="shared" si="22"/>
        <v>IndianaLake</v>
      </c>
      <c r="D741" s="9" t="s">
        <v>799</v>
      </c>
      <c r="E741" s="9" t="s">
        <v>141</v>
      </c>
      <c r="F741" s="3" t="str">
        <f t="shared" si="23"/>
        <v>18089</v>
      </c>
    </row>
    <row r="742" spans="1:6" x14ac:dyDescent="0.25">
      <c r="A742" s="8" t="s">
        <v>798</v>
      </c>
      <c r="B742" s="8" t="s">
        <v>816</v>
      </c>
      <c r="C742" s="6" t="str">
        <f t="shared" si="22"/>
        <v>IndianaLa Porte</v>
      </c>
      <c r="D742" s="9" t="s">
        <v>799</v>
      </c>
      <c r="E742" s="9" t="s">
        <v>143</v>
      </c>
      <c r="F742" s="3" t="str">
        <f t="shared" si="23"/>
        <v>18091</v>
      </c>
    </row>
    <row r="743" spans="1:6" x14ac:dyDescent="0.25">
      <c r="A743" s="8" t="s">
        <v>798</v>
      </c>
      <c r="B743" s="8" t="s">
        <v>130</v>
      </c>
      <c r="C743" s="6" t="str">
        <f t="shared" si="22"/>
        <v>IndianaLawrence</v>
      </c>
      <c r="D743" s="9" t="s">
        <v>799</v>
      </c>
      <c r="E743" s="9" t="s">
        <v>145</v>
      </c>
      <c r="F743" s="3" t="str">
        <f t="shared" si="23"/>
        <v>18093</v>
      </c>
    </row>
    <row r="744" spans="1:6" x14ac:dyDescent="0.25">
      <c r="A744" s="8" t="s">
        <v>798</v>
      </c>
      <c r="B744" s="8" t="s">
        <v>140</v>
      </c>
      <c r="C744" s="6" t="str">
        <f t="shared" si="22"/>
        <v>IndianaMadison</v>
      </c>
      <c r="D744" s="9" t="s">
        <v>799</v>
      </c>
      <c r="E744" s="9" t="s">
        <v>147</v>
      </c>
      <c r="F744" s="3" t="str">
        <f t="shared" si="23"/>
        <v>18095</v>
      </c>
    </row>
    <row r="745" spans="1:6" x14ac:dyDescent="0.25">
      <c r="A745" s="8" t="s">
        <v>798</v>
      </c>
      <c r="B745" s="8" t="s">
        <v>144</v>
      </c>
      <c r="C745" s="6" t="str">
        <f t="shared" si="22"/>
        <v>IndianaMarion</v>
      </c>
      <c r="D745" s="9" t="s">
        <v>799</v>
      </c>
      <c r="E745" s="9" t="s">
        <v>149</v>
      </c>
      <c r="F745" s="3" t="str">
        <f t="shared" si="23"/>
        <v>18097</v>
      </c>
    </row>
    <row r="746" spans="1:6" x14ac:dyDescent="0.25">
      <c r="A746" s="8" t="s">
        <v>798</v>
      </c>
      <c r="B746" s="8" t="s">
        <v>146</v>
      </c>
      <c r="C746" s="6" t="str">
        <f t="shared" si="22"/>
        <v>IndianaMarshall</v>
      </c>
      <c r="D746" s="9" t="s">
        <v>799</v>
      </c>
      <c r="E746" s="9" t="s">
        <v>151</v>
      </c>
      <c r="F746" s="3" t="str">
        <f t="shared" si="23"/>
        <v>18099</v>
      </c>
    </row>
    <row r="747" spans="1:6" x14ac:dyDescent="0.25">
      <c r="A747" s="8" t="s">
        <v>798</v>
      </c>
      <c r="B747" s="8" t="s">
        <v>489</v>
      </c>
      <c r="C747" s="6" t="str">
        <f t="shared" si="22"/>
        <v>IndianaMartin</v>
      </c>
      <c r="D747" s="9" t="s">
        <v>799</v>
      </c>
      <c r="E747" s="9" t="s">
        <v>153</v>
      </c>
      <c r="F747" s="3" t="str">
        <f t="shared" si="23"/>
        <v>18101</v>
      </c>
    </row>
    <row r="748" spans="1:6" x14ac:dyDescent="0.25">
      <c r="A748" s="8" t="s">
        <v>798</v>
      </c>
      <c r="B748" s="8" t="s">
        <v>817</v>
      </c>
      <c r="C748" s="6" t="str">
        <f t="shared" si="22"/>
        <v>IndianaMiami</v>
      </c>
      <c r="D748" s="9" t="s">
        <v>799</v>
      </c>
      <c r="E748" s="9" t="s">
        <v>155</v>
      </c>
      <c r="F748" s="3" t="str">
        <f t="shared" si="23"/>
        <v>18103</v>
      </c>
    </row>
    <row r="749" spans="1:6" x14ac:dyDescent="0.25">
      <c r="A749" s="8" t="s">
        <v>798</v>
      </c>
      <c r="B749" s="8" t="s">
        <v>150</v>
      </c>
      <c r="C749" s="6" t="str">
        <f t="shared" si="22"/>
        <v>IndianaMonroe</v>
      </c>
      <c r="D749" s="9" t="s">
        <v>799</v>
      </c>
      <c r="E749" s="9" t="s">
        <v>157</v>
      </c>
      <c r="F749" s="3" t="str">
        <f t="shared" si="23"/>
        <v>18105</v>
      </c>
    </row>
    <row r="750" spans="1:6" ht="29.25" x14ac:dyDescent="0.25">
      <c r="A750" s="8" t="s">
        <v>798</v>
      </c>
      <c r="B750" s="8" t="s">
        <v>152</v>
      </c>
      <c r="C750" s="6" t="str">
        <f t="shared" si="22"/>
        <v>IndianaMontgomery</v>
      </c>
      <c r="D750" s="9" t="s">
        <v>799</v>
      </c>
      <c r="E750" s="9" t="s">
        <v>159</v>
      </c>
      <c r="F750" s="3" t="str">
        <f t="shared" si="23"/>
        <v>18107</v>
      </c>
    </row>
    <row r="751" spans="1:6" x14ac:dyDescent="0.25">
      <c r="A751" s="8" t="s">
        <v>798</v>
      </c>
      <c r="B751" s="8" t="s">
        <v>154</v>
      </c>
      <c r="C751" s="6" t="str">
        <f t="shared" si="22"/>
        <v>IndianaMorgan</v>
      </c>
      <c r="D751" s="9" t="s">
        <v>799</v>
      </c>
      <c r="E751" s="9" t="s">
        <v>161</v>
      </c>
      <c r="F751" s="3" t="str">
        <f t="shared" si="23"/>
        <v>18109</v>
      </c>
    </row>
    <row r="752" spans="1:6" x14ac:dyDescent="0.25">
      <c r="A752" s="8" t="s">
        <v>798</v>
      </c>
      <c r="B752" s="8" t="s">
        <v>296</v>
      </c>
      <c r="C752" s="6" t="str">
        <f t="shared" si="22"/>
        <v>IndianaNewton</v>
      </c>
      <c r="D752" s="9" t="s">
        <v>799</v>
      </c>
      <c r="E752" s="9" t="s">
        <v>163</v>
      </c>
      <c r="F752" s="3" t="str">
        <f t="shared" si="23"/>
        <v>18111</v>
      </c>
    </row>
    <row r="753" spans="1:6" x14ac:dyDescent="0.25">
      <c r="A753" s="8" t="s">
        <v>798</v>
      </c>
      <c r="B753" s="8" t="s">
        <v>818</v>
      </c>
      <c r="C753" s="6" t="str">
        <f t="shared" si="22"/>
        <v>IndianaNoble</v>
      </c>
      <c r="D753" s="9" t="s">
        <v>799</v>
      </c>
      <c r="E753" s="9" t="s">
        <v>165</v>
      </c>
      <c r="F753" s="3" t="str">
        <f t="shared" si="23"/>
        <v>18113</v>
      </c>
    </row>
    <row r="754" spans="1:6" x14ac:dyDescent="0.25">
      <c r="A754" s="8" t="s">
        <v>798</v>
      </c>
      <c r="B754" s="8" t="s">
        <v>819</v>
      </c>
      <c r="C754" s="6" t="str">
        <f t="shared" si="22"/>
        <v>IndianaOhio</v>
      </c>
      <c r="D754" s="9" t="s">
        <v>799</v>
      </c>
      <c r="E754" s="9" t="s">
        <v>167</v>
      </c>
      <c r="F754" s="3" t="str">
        <f t="shared" si="23"/>
        <v>18115</v>
      </c>
    </row>
    <row r="755" spans="1:6" x14ac:dyDescent="0.25">
      <c r="A755" s="8" t="s">
        <v>798</v>
      </c>
      <c r="B755" s="8" t="s">
        <v>355</v>
      </c>
      <c r="C755" s="6" t="str">
        <f t="shared" si="22"/>
        <v>IndianaOrange</v>
      </c>
      <c r="D755" s="9" t="s">
        <v>799</v>
      </c>
      <c r="E755" s="9" t="s">
        <v>169</v>
      </c>
      <c r="F755" s="3" t="str">
        <f t="shared" si="23"/>
        <v>18117</v>
      </c>
    </row>
    <row r="756" spans="1:6" x14ac:dyDescent="0.25">
      <c r="A756" s="8" t="s">
        <v>798</v>
      </c>
      <c r="B756" s="8" t="s">
        <v>820</v>
      </c>
      <c r="C756" s="6" t="str">
        <f t="shared" si="22"/>
        <v>IndianaOwen</v>
      </c>
      <c r="D756" s="9" t="s">
        <v>799</v>
      </c>
      <c r="E756" s="9" t="s">
        <v>171</v>
      </c>
      <c r="F756" s="3" t="str">
        <f t="shared" si="23"/>
        <v>18119</v>
      </c>
    </row>
    <row r="757" spans="1:6" x14ac:dyDescent="0.25">
      <c r="A757" s="8" t="s">
        <v>798</v>
      </c>
      <c r="B757" s="8" t="s">
        <v>821</v>
      </c>
      <c r="C757" s="6" t="str">
        <f t="shared" si="22"/>
        <v>IndianaParke</v>
      </c>
      <c r="D757" s="9" t="s">
        <v>799</v>
      </c>
      <c r="E757" s="9" t="s">
        <v>173</v>
      </c>
      <c r="F757" s="3" t="str">
        <f t="shared" si="23"/>
        <v>18121</v>
      </c>
    </row>
    <row r="758" spans="1:6" x14ac:dyDescent="0.25">
      <c r="A758" s="8" t="s">
        <v>798</v>
      </c>
      <c r="B758" s="8" t="s">
        <v>156</v>
      </c>
      <c r="C758" s="6" t="str">
        <f t="shared" si="22"/>
        <v>IndianaPerry</v>
      </c>
      <c r="D758" s="9" t="s">
        <v>799</v>
      </c>
      <c r="E758" s="9" t="s">
        <v>175</v>
      </c>
      <c r="F758" s="3" t="str">
        <f t="shared" si="23"/>
        <v>18123</v>
      </c>
    </row>
    <row r="759" spans="1:6" x14ac:dyDescent="0.25">
      <c r="A759" s="8" t="s">
        <v>798</v>
      </c>
      <c r="B759" s="8" t="s">
        <v>160</v>
      </c>
      <c r="C759" s="6" t="str">
        <f t="shared" si="22"/>
        <v>IndianaPike</v>
      </c>
      <c r="D759" s="9" t="s">
        <v>799</v>
      </c>
      <c r="E759" s="9" t="s">
        <v>177</v>
      </c>
      <c r="F759" s="3" t="str">
        <f t="shared" si="23"/>
        <v>18125</v>
      </c>
    </row>
    <row r="760" spans="1:6" x14ac:dyDescent="0.25">
      <c r="A760" s="8" t="s">
        <v>798</v>
      </c>
      <c r="B760" s="8" t="s">
        <v>822</v>
      </c>
      <c r="C760" s="6" t="str">
        <f t="shared" si="22"/>
        <v>IndianaPorter</v>
      </c>
      <c r="D760" s="9" t="s">
        <v>799</v>
      </c>
      <c r="E760" s="9" t="s">
        <v>179</v>
      </c>
      <c r="F760" s="3" t="str">
        <f t="shared" si="23"/>
        <v>18127</v>
      </c>
    </row>
    <row r="761" spans="1:6" x14ac:dyDescent="0.25">
      <c r="A761" s="8" t="s">
        <v>798</v>
      </c>
      <c r="B761" s="8" t="s">
        <v>823</v>
      </c>
      <c r="C761" s="6" t="str">
        <f t="shared" si="22"/>
        <v>IndianaPosey</v>
      </c>
      <c r="D761" s="9" t="s">
        <v>799</v>
      </c>
      <c r="E761" s="9" t="s">
        <v>181</v>
      </c>
      <c r="F761" s="3" t="str">
        <f t="shared" si="23"/>
        <v>18129</v>
      </c>
    </row>
    <row r="762" spans="1:6" x14ac:dyDescent="0.25">
      <c r="A762" s="8" t="s">
        <v>798</v>
      </c>
      <c r="B762" s="8" t="s">
        <v>303</v>
      </c>
      <c r="C762" s="6" t="str">
        <f t="shared" si="22"/>
        <v>IndianaPulaski</v>
      </c>
      <c r="D762" s="9" t="s">
        <v>799</v>
      </c>
      <c r="E762" s="9" t="s">
        <v>183</v>
      </c>
      <c r="F762" s="3" t="str">
        <f t="shared" si="23"/>
        <v>18131</v>
      </c>
    </row>
    <row r="763" spans="1:6" x14ac:dyDescent="0.25">
      <c r="A763" s="8" t="s">
        <v>798</v>
      </c>
      <c r="B763" s="8" t="s">
        <v>499</v>
      </c>
      <c r="C763" s="6" t="str">
        <f t="shared" si="22"/>
        <v>IndianaPutnam</v>
      </c>
      <c r="D763" s="9" t="s">
        <v>799</v>
      </c>
      <c r="E763" s="9" t="s">
        <v>185</v>
      </c>
      <c r="F763" s="3" t="str">
        <f t="shared" si="23"/>
        <v>18133</v>
      </c>
    </row>
    <row r="764" spans="1:6" x14ac:dyDescent="0.25">
      <c r="A764" s="8" t="s">
        <v>798</v>
      </c>
      <c r="B764" s="8" t="s">
        <v>162</v>
      </c>
      <c r="C764" s="6" t="str">
        <f t="shared" si="22"/>
        <v>IndianaRandolph</v>
      </c>
      <c r="D764" s="9" t="s">
        <v>799</v>
      </c>
      <c r="E764" s="9" t="s">
        <v>311</v>
      </c>
      <c r="F764" s="3" t="str">
        <f t="shared" si="23"/>
        <v>18135</v>
      </c>
    </row>
    <row r="765" spans="1:6" x14ac:dyDescent="0.25">
      <c r="A765" s="8" t="s">
        <v>798</v>
      </c>
      <c r="B765" s="8" t="s">
        <v>824</v>
      </c>
      <c r="C765" s="6" t="str">
        <f t="shared" si="22"/>
        <v>IndianaRipley</v>
      </c>
      <c r="D765" s="9" t="s">
        <v>799</v>
      </c>
      <c r="E765" s="9" t="s">
        <v>313</v>
      </c>
      <c r="F765" s="3" t="str">
        <f t="shared" si="23"/>
        <v>18137</v>
      </c>
    </row>
    <row r="766" spans="1:6" x14ac:dyDescent="0.25">
      <c r="A766" s="8" t="s">
        <v>798</v>
      </c>
      <c r="B766" s="8" t="s">
        <v>825</v>
      </c>
      <c r="C766" s="6" t="str">
        <f t="shared" si="22"/>
        <v>IndianaRush</v>
      </c>
      <c r="D766" s="9" t="s">
        <v>799</v>
      </c>
      <c r="E766" s="9" t="s">
        <v>315</v>
      </c>
      <c r="F766" s="3" t="str">
        <f t="shared" si="23"/>
        <v>18139</v>
      </c>
    </row>
    <row r="767" spans="1:6" x14ac:dyDescent="0.25">
      <c r="A767" s="8" t="s">
        <v>798</v>
      </c>
      <c r="B767" s="8" t="s">
        <v>826</v>
      </c>
      <c r="C767" s="6" t="str">
        <f t="shared" si="22"/>
        <v>IndianaSt Joseph</v>
      </c>
      <c r="D767" s="9" t="s">
        <v>799</v>
      </c>
      <c r="E767" s="9" t="s">
        <v>317</v>
      </c>
      <c r="F767" s="3" t="str">
        <f t="shared" si="23"/>
        <v>18141</v>
      </c>
    </row>
    <row r="768" spans="1:6" x14ac:dyDescent="0.25">
      <c r="A768" s="8" t="s">
        <v>798</v>
      </c>
      <c r="B768" s="8" t="s">
        <v>306</v>
      </c>
      <c r="C768" s="6" t="str">
        <f t="shared" si="22"/>
        <v>IndianaScott</v>
      </c>
      <c r="D768" s="9" t="s">
        <v>799</v>
      </c>
      <c r="E768" s="9" t="s">
        <v>318</v>
      </c>
      <c r="F768" s="3" t="str">
        <f t="shared" si="23"/>
        <v>18143</v>
      </c>
    </row>
    <row r="769" spans="1:6" x14ac:dyDescent="0.25">
      <c r="A769" s="8" t="s">
        <v>798</v>
      </c>
      <c r="B769" s="8" t="s">
        <v>168</v>
      </c>
      <c r="C769" s="6" t="str">
        <f t="shared" si="22"/>
        <v>IndianaShelby</v>
      </c>
      <c r="D769" s="9" t="s">
        <v>799</v>
      </c>
      <c r="E769" s="9" t="s">
        <v>320</v>
      </c>
      <c r="F769" s="3" t="str">
        <f t="shared" si="23"/>
        <v>18145</v>
      </c>
    </row>
    <row r="770" spans="1:6" x14ac:dyDescent="0.25">
      <c r="A770" s="8" t="s">
        <v>798</v>
      </c>
      <c r="B770" s="8" t="s">
        <v>827</v>
      </c>
      <c r="C770" s="6" t="str">
        <f t="shared" si="22"/>
        <v>IndianaSpencer</v>
      </c>
      <c r="D770" s="9" t="s">
        <v>799</v>
      </c>
      <c r="E770" s="9" t="s">
        <v>322</v>
      </c>
      <c r="F770" s="3" t="str">
        <f t="shared" si="23"/>
        <v>18147</v>
      </c>
    </row>
    <row r="771" spans="1:6" x14ac:dyDescent="0.25">
      <c r="A771" s="8" t="s">
        <v>798</v>
      </c>
      <c r="B771" s="8" t="s">
        <v>828</v>
      </c>
      <c r="C771" s="6" t="str">
        <f t="shared" si="22"/>
        <v>IndianaStarke</v>
      </c>
      <c r="D771" s="9" t="s">
        <v>799</v>
      </c>
      <c r="E771" s="9" t="s">
        <v>324</v>
      </c>
      <c r="F771" s="3" t="str">
        <f t="shared" si="23"/>
        <v>18149</v>
      </c>
    </row>
    <row r="772" spans="1:6" x14ac:dyDescent="0.25">
      <c r="A772" s="8" t="s">
        <v>798</v>
      </c>
      <c r="B772" s="8" t="s">
        <v>829</v>
      </c>
      <c r="C772" s="6" t="str">
        <f t="shared" ref="C772:C835" si="24">_xlfn.CONCAT(A772,B772)</f>
        <v>IndianaSteuben</v>
      </c>
      <c r="D772" s="9" t="s">
        <v>799</v>
      </c>
      <c r="E772" s="9" t="s">
        <v>568</v>
      </c>
      <c r="F772" s="3" t="str">
        <f t="shared" ref="F772:F835" si="25">_xlfn.CONCAT(D772,E772)</f>
        <v>18151</v>
      </c>
    </row>
    <row r="773" spans="1:6" x14ac:dyDescent="0.25">
      <c r="A773" s="8" t="s">
        <v>798</v>
      </c>
      <c r="B773" s="8" t="s">
        <v>830</v>
      </c>
      <c r="C773" s="6" t="str">
        <f t="shared" si="24"/>
        <v>IndianaSullivan</v>
      </c>
      <c r="D773" s="9" t="s">
        <v>799</v>
      </c>
      <c r="E773" s="9" t="s">
        <v>569</v>
      </c>
      <c r="F773" s="3" t="str">
        <f t="shared" si="25"/>
        <v>18153</v>
      </c>
    </row>
    <row r="774" spans="1:6" x14ac:dyDescent="0.25">
      <c r="A774" s="8" t="s">
        <v>798</v>
      </c>
      <c r="B774" s="8" t="s">
        <v>831</v>
      </c>
      <c r="C774" s="6" t="str">
        <f t="shared" si="24"/>
        <v>IndianaSwitzerland</v>
      </c>
      <c r="D774" s="9" t="s">
        <v>799</v>
      </c>
      <c r="E774" s="9" t="s">
        <v>571</v>
      </c>
      <c r="F774" s="3" t="str">
        <f t="shared" si="25"/>
        <v>18155</v>
      </c>
    </row>
    <row r="775" spans="1:6" x14ac:dyDescent="0.25">
      <c r="A775" s="8" t="s">
        <v>798</v>
      </c>
      <c r="B775" s="8" t="s">
        <v>832</v>
      </c>
      <c r="C775" s="6" t="str">
        <f t="shared" si="24"/>
        <v>IndianaTippecanoe</v>
      </c>
      <c r="D775" s="9" t="s">
        <v>799</v>
      </c>
      <c r="E775" s="9" t="s">
        <v>572</v>
      </c>
      <c r="F775" s="3" t="str">
        <f t="shared" si="25"/>
        <v>18157</v>
      </c>
    </row>
    <row r="776" spans="1:6" x14ac:dyDescent="0.25">
      <c r="A776" s="8" t="s">
        <v>798</v>
      </c>
      <c r="B776" s="8" t="s">
        <v>833</v>
      </c>
      <c r="C776" s="6" t="str">
        <f t="shared" si="24"/>
        <v>IndianaTipton</v>
      </c>
      <c r="D776" s="9" t="s">
        <v>799</v>
      </c>
      <c r="E776" s="9" t="s">
        <v>574</v>
      </c>
      <c r="F776" s="3" t="str">
        <f t="shared" si="25"/>
        <v>18159</v>
      </c>
    </row>
    <row r="777" spans="1:6" x14ac:dyDescent="0.25">
      <c r="A777" s="8" t="s">
        <v>798</v>
      </c>
      <c r="B777" s="8" t="s">
        <v>314</v>
      </c>
      <c r="C777" s="6" t="str">
        <f t="shared" si="24"/>
        <v>IndianaUnion</v>
      </c>
      <c r="D777" s="9" t="s">
        <v>799</v>
      </c>
      <c r="E777" s="9" t="s">
        <v>576</v>
      </c>
      <c r="F777" s="3" t="str">
        <f t="shared" si="25"/>
        <v>18161</v>
      </c>
    </row>
    <row r="778" spans="1:6" ht="29.25" x14ac:dyDescent="0.25">
      <c r="A778" s="8" t="s">
        <v>798</v>
      </c>
      <c r="B778" s="8" t="s">
        <v>834</v>
      </c>
      <c r="C778" s="6" t="str">
        <f t="shared" si="24"/>
        <v>IndianaVanderburgh</v>
      </c>
      <c r="D778" s="9" t="s">
        <v>799</v>
      </c>
      <c r="E778" s="9" t="s">
        <v>577</v>
      </c>
      <c r="F778" s="3" t="str">
        <f t="shared" si="25"/>
        <v>18163</v>
      </c>
    </row>
    <row r="779" spans="1:6" x14ac:dyDescent="0.25">
      <c r="A779" s="8" t="s">
        <v>798</v>
      </c>
      <c r="B779" s="8" t="s">
        <v>835</v>
      </c>
      <c r="C779" s="6" t="str">
        <f t="shared" si="24"/>
        <v>IndianaVermillion</v>
      </c>
      <c r="D779" s="9" t="s">
        <v>799</v>
      </c>
      <c r="E779" s="9" t="s">
        <v>579</v>
      </c>
      <c r="F779" s="3" t="str">
        <f t="shared" si="25"/>
        <v>18165</v>
      </c>
    </row>
    <row r="780" spans="1:6" x14ac:dyDescent="0.25">
      <c r="A780" s="8" t="s">
        <v>798</v>
      </c>
      <c r="B780" s="8" t="s">
        <v>836</v>
      </c>
      <c r="C780" s="6" t="str">
        <f t="shared" si="24"/>
        <v>IndianaVigo</v>
      </c>
      <c r="D780" s="9" t="s">
        <v>799</v>
      </c>
      <c r="E780" s="9" t="s">
        <v>580</v>
      </c>
      <c r="F780" s="3" t="str">
        <f t="shared" si="25"/>
        <v>18167</v>
      </c>
    </row>
    <row r="781" spans="1:6" x14ac:dyDescent="0.25">
      <c r="A781" s="8" t="s">
        <v>798</v>
      </c>
      <c r="B781" s="8" t="s">
        <v>791</v>
      </c>
      <c r="C781" s="6" t="str">
        <f t="shared" si="24"/>
        <v>IndianaWabash</v>
      </c>
      <c r="D781" s="9" t="s">
        <v>799</v>
      </c>
      <c r="E781" s="9" t="s">
        <v>582</v>
      </c>
      <c r="F781" s="3" t="str">
        <f t="shared" si="25"/>
        <v>18169</v>
      </c>
    </row>
    <row r="782" spans="1:6" x14ac:dyDescent="0.25">
      <c r="A782" s="8" t="s">
        <v>798</v>
      </c>
      <c r="B782" s="8" t="s">
        <v>683</v>
      </c>
      <c r="C782" s="6" t="str">
        <f t="shared" si="24"/>
        <v>IndianaWarren</v>
      </c>
      <c r="D782" s="9" t="s">
        <v>799</v>
      </c>
      <c r="E782" s="9" t="s">
        <v>583</v>
      </c>
      <c r="F782" s="3" t="str">
        <f t="shared" si="25"/>
        <v>18171</v>
      </c>
    </row>
    <row r="783" spans="1:6" x14ac:dyDescent="0.25">
      <c r="A783" s="8" t="s">
        <v>798</v>
      </c>
      <c r="B783" s="8" t="s">
        <v>837</v>
      </c>
      <c r="C783" s="6" t="str">
        <f t="shared" si="24"/>
        <v>IndianaWarrick</v>
      </c>
      <c r="D783" s="9" t="s">
        <v>799</v>
      </c>
      <c r="E783" s="9" t="s">
        <v>585</v>
      </c>
      <c r="F783" s="3" t="str">
        <f t="shared" si="25"/>
        <v>18173</v>
      </c>
    </row>
    <row r="784" spans="1:6" x14ac:dyDescent="0.25">
      <c r="A784" s="8" t="s">
        <v>798</v>
      </c>
      <c r="B784" s="8" t="s">
        <v>180</v>
      </c>
      <c r="C784" s="6" t="str">
        <f t="shared" si="24"/>
        <v>IndianaWashington</v>
      </c>
      <c r="D784" s="9" t="s">
        <v>799</v>
      </c>
      <c r="E784" s="9" t="s">
        <v>587</v>
      </c>
      <c r="F784" s="3" t="str">
        <f t="shared" si="25"/>
        <v>18175</v>
      </c>
    </row>
    <row r="785" spans="1:6" x14ac:dyDescent="0.25">
      <c r="A785" s="8" t="s">
        <v>798</v>
      </c>
      <c r="B785" s="8" t="s">
        <v>686</v>
      </c>
      <c r="C785" s="6" t="str">
        <f t="shared" si="24"/>
        <v>IndianaWayne</v>
      </c>
      <c r="D785" s="9" t="s">
        <v>799</v>
      </c>
      <c r="E785" s="9" t="s">
        <v>588</v>
      </c>
      <c r="F785" s="3" t="str">
        <f t="shared" si="25"/>
        <v>18177</v>
      </c>
    </row>
    <row r="786" spans="1:6" x14ac:dyDescent="0.25">
      <c r="A786" s="8" t="s">
        <v>798</v>
      </c>
      <c r="B786" s="8" t="s">
        <v>838</v>
      </c>
      <c r="C786" s="6" t="str">
        <f t="shared" si="24"/>
        <v>IndianaWells</v>
      </c>
      <c r="D786" s="9" t="s">
        <v>799</v>
      </c>
      <c r="E786" s="9" t="s">
        <v>589</v>
      </c>
      <c r="F786" s="3" t="str">
        <f t="shared" si="25"/>
        <v>18179</v>
      </c>
    </row>
    <row r="787" spans="1:6" x14ac:dyDescent="0.25">
      <c r="A787" s="8" t="s">
        <v>798</v>
      </c>
      <c r="B787" s="8" t="s">
        <v>319</v>
      </c>
      <c r="C787" s="6" t="str">
        <f t="shared" si="24"/>
        <v>IndianaWhite</v>
      </c>
      <c r="D787" s="9" t="s">
        <v>799</v>
      </c>
      <c r="E787" s="9" t="s">
        <v>590</v>
      </c>
      <c r="F787" s="3" t="str">
        <f t="shared" si="25"/>
        <v>18181</v>
      </c>
    </row>
    <row r="788" spans="1:6" x14ac:dyDescent="0.25">
      <c r="A788" s="8" t="s">
        <v>798</v>
      </c>
      <c r="B788" s="8" t="s">
        <v>839</v>
      </c>
      <c r="C788" s="6" t="str">
        <f t="shared" si="24"/>
        <v>IndianaWhitley</v>
      </c>
      <c r="D788" s="9" t="s">
        <v>799</v>
      </c>
      <c r="E788" s="9" t="s">
        <v>592</v>
      </c>
      <c r="F788" s="3" t="str">
        <f t="shared" si="25"/>
        <v>18183</v>
      </c>
    </row>
    <row r="789" spans="1:6" x14ac:dyDescent="0.25">
      <c r="A789" s="8" t="s">
        <v>840</v>
      </c>
      <c r="B789" s="8" t="s">
        <v>841</v>
      </c>
      <c r="C789" s="6" t="str">
        <f t="shared" si="24"/>
        <v>IowaAdair</v>
      </c>
      <c r="D789" s="9" t="s">
        <v>842</v>
      </c>
      <c r="E789" s="9" t="s">
        <v>53</v>
      </c>
      <c r="F789" s="3" t="str">
        <f t="shared" si="25"/>
        <v>19001</v>
      </c>
    </row>
    <row r="790" spans="1:6" x14ac:dyDescent="0.25">
      <c r="A790" s="8" t="s">
        <v>840</v>
      </c>
      <c r="B790" s="8" t="s">
        <v>384</v>
      </c>
      <c r="C790" s="6" t="str">
        <f t="shared" si="24"/>
        <v>IowaAdams</v>
      </c>
      <c r="D790" s="9" t="s">
        <v>842</v>
      </c>
      <c r="E790" s="9" t="s">
        <v>55</v>
      </c>
      <c r="F790" s="3" t="str">
        <f t="shared" si="25"/>
        <v>19003</v>
      </c>
    </row>
    <row r="791" spans="1:6" x14ac:dyDescent="0.25">
      <c r="A791" s="8" t="s">
        <v>840</v>
      </c>
      <c r="B791" s="8" t="s">
        <v>843</v>
      </c>
      <c r="C791" s="6" t="str">
        <f t="shared" si="24"/>
        <v>IowaAllamakee</v>
      </c>
      <c r="D791" s="9" t="s">
        <v>842</v>
      </c>
      <c r="E791" s="9" t="s">
        <v>57</v>
      </c>
      <c r="F791" s="3" t="str">
        <f t="shared" si="25"/>
        <v>19005</v>
      </c>
    </row>
    <row r="792" spans="1:6" x14ac:dyDescent="0.25">
      <c r="A792" s="8" t="s">
        <v>840</v>
      </c>
      <c r="B792" s="8" t="s">
        <v>844</v>
      </c>
      <c r="C792" s="6" t="str">
        <f t="shared" si="24"/>
        <v>IowaAppanoose</v>
      </c>
      <c r="D792" s="9" t="s">
        <v>842</v>
      </c>
      <c r="E792" s="9" t="s">
        <v>59</v>
      </c>
      <c r="F792" s="3" t="str">
        <f t="shared" si="25"/>
        <v>19007</v>
      </c>
    </row>
    <row r="793" spans="1:6" x14ac:dyDescent="0.25">
      <c r="A793" s="8" t="s">
        <v>840</v>
      </c>
      <c r="B793" s="8" t="s">
        <v>845</v>
      </c>
      <c r="C793" s="6" t="str">
        <f t="shared" si="24"/>
        <v>IowaAudubon</v>
      </c>
      <c r="D793" s="9" t="s">
        <v>842</v>
      </c>
      <c r="E793" s="9" t="s">
        <v>61</v>
      </c>
      <c r="F793" s="3" t="str">
        <f t="shared" si="25"/>
        <v>19009</v>
      </c>
    </row>
    <row r="794" spans="1:6" x14ac:dyDescent="0.25">
      <c r="A794" s="8" t="s">
        <v>840</v>
      </c>
      <c r="B794" s="8" t="s">
        <v>263</v>
      </c>
      <c r="C794" s="6" t="str">
        <f t="shared" si="24"/>
        <v>IowaBenton</v>
      </c>
      <c r="D794" s="9" t="s">
        <v>842</v>
      </c>
      <c r="E794" s="9" t="s">
        <v>63</v>
      </c>
      <c r="F794" s="3" t="str">
        <f t="shared" si="25"/>
        <v>19011</v>
      </c>
    </row>
    <row r="795" spans="1:6" x14ac:dyDescent="0.25">
      <c r="A795" s="8" t="s">
        <v>840</v>
      </c>
      <c r="B795" s="8" t="s">
        <v>846</v>
      </c>
      <c r="C795" s="6" t="str">
        <f t="shared" si="24"/>
        <v>IowaBlack Hawk</v>
      </c>
      <c r="D795" s="9" t="s">
        <v>842</v>
      </c>
      <c r="E795" s="9" t="s">
        <v>65</v>
      </c>
      <c r="F795" s="3" t="str">
        <f t="shared" si="25"/>
        <v>19013</v>
      </c>
    </row>
    <row r="796" spans="1:6" x14ac:dyDescent="0.25">
      <c r="A796" s="8" t="s">
        <v>840</v>
      </c>
      <c r="B796" s="8" t="s">
        <v>264</v>
      </c>
      <c r="C796" s="6" t="str">
        <f t="shared" si="24"/>
        <v>IowaBoone</v>
      </c>
      <c r="D796" s="9" t="s">
        <v>842</v>
      </c>
      <c r="E796" s="9" t="s">
        <v>67</v>
      </c>
      <c r="F796" s="3" t="str">
        <f t="shared" si="25"/>
        <v>19015</v>
      </c>
    </row>
    <row r="797" spans="1:6" x14ac:dyDescent="0.25">
      <c r="A797" s="8" t="s">
        <v>840</v>
      </c>
      <c r="B797" s="8" t="s">
        <v>847</v>
      </c>
      <c r="C797" s="6" t="str">
        <f t="shared" si="24"/>
        <v>IowaBremer</v>
      </c>
      <c r="D797" s="9" t="s">
        <v>842</v>
      </c>
      <c r="E797" s="9" t="s">
        <v>69</v>
      </c>
      <c r="F797" s="3" t="str">
        <f t="shared" si="25"/>
        <v>19017</v>
      </c>
    </row>
    <row r="798" spans="1:6" x14ac:dyDescent="0.25">
      <c r="A798" s="8" t="s">
        <v>840</v>
      </c>
      <c r="B798" s="8" t="s">
        <v>848</v>
      </c>
      <c r="C798" s="6" t="str">
        <f t="shared" si="24"/>
        <v>IowaBuchanan</v>
      </c>
      <c r="D798" s="9" t="s">
        <v>842</v>
      </c>
      <c r="E798" s="9" t="s">
        <v>71</v>
      </c>
      <c r="F798" s="3" t="str">
        <f t="shared" si="25"/>
        <v>19019</v>
      </c>
    </row>
    <row r="799" spans="1:6" x14ac:dyDescent="0.25">
      <c r="A799" s="8" t="s">
        <v>840</v>
      </c>
      <c r="B799" s="8" t="s">
        <v>849</v>
      </c>
      <c r="C799" s="6" t="str">
        <f t="shared" si="24"/>
        <v>IowaBuena Vista</v>
      </c>
      <c r="D799" s="9" t="s">
        <v>842</v>
      </c>
      <c r="E799" s="9" t="s">
        <v>73</v>
      </c>
      <c r="F799" s="3" t="str">
        <f t="shared" si="25"/>
        <v>19021</v>
      </c>
    </row>
    <row r="800" spans="1:6" x14ac:dyDescent="0.25">
      <c r="A800" s="8" t="s">
        <v>840</v>
      </c>
      <c r="B800" s="8" t="s">
        <v>64</v>
      </c>
      <c r="C800" s="6" t="str">
        <f t="shared" si="24"/>
        <v>IowaButler</v>
      </c>
      <c r="D800" s="9" t="s">
        <v>842</v>
      </c>
      <c r="E800" s="9" t="s">
        <v>75</v>
      </c>
      <c r="F800" s="3" t="str">
        <f t="shared" si="25"/>
        <v>19023</v>
      </c>
    </row>
    <row r="801" spans="1:6" x14ac:dyDescent="0.25">
      <c r="A801" s="8" t="s">
        <v>840</v>
      </c>
      <c r="B801" s="8" t="s">
        <v>66</v>
      </c>
      <c r="C801" s="6" t="str">
        <f t="shared" si="24"/>
        <v>IowaCalhoun</v>
      </c>
      <c r="D801" s="9" t="s">
        <v>842</v>
      </c>
      <c r="E801" s="9" t="s">
        <v>77</v>
      </c>
      <c r="F801" s="3" t="str">
        <f t="shared" si="25"/>
        <v>19025</v>
      </c>
    </row>
    <row r="802" spans="1:6" x14ac:dyDescent="0.25">
      <c r="A802" s="8" t="s">
        <v>840</v>
      </c>
      <c r="B802" s="8" t="s">
        <v>266</v>
      </c>
      <c r="C802" s="6" t="str">
        <f t="shared" si="24"/>
        <v>IowaCarroll</v>
      </c>
      <c r="D802" s="9" t="s">
        <v>842</v>
      </c>
      <c r="E802" s="9" t="s">
        <v>79</v>
      </c>
      <c r="F802" s="3" t="str">
        <f t="shared" si="25"/>
        <v>19027</v>
      </c>
    </row>
    <row r="803" spans="1:6" x14ac:dyDescent="0.25">
      <c r="A803" s="8" t="s">
        <v>840</v>
      </c>
      <c r="B803" s="8" t="s">
        <v>747</v>
      </c>
      <c r="C803" s="6" t="str">
        <f t="shared" si="24"/>
        <v>IowaCass</v>
      </c>
      <c r="D803" s="9" t="s">
        <v>842</v>
      </c>
      <c r="E803" s="9" t="s">
        <v>81</v>
      </c>
      <c r="F803" s="3" t="str">
        <f t="shared" si="25"/>
        <v>19029</v>
      </c>
    </row>
    <row r="804" spans="1:6" x14ac:dyDescent="0.25">
      <c r="A804" s="8" t="s">
        <v>840</v>
      </c>
      <c r="B804" s="8" t="s">
        <v>850</v>
      </c>
      <c r="C804" s="6" t="str">
        <f t="shared" si="24"/>
        <v>IowaCedar</v>
      </c>
      <c r="D804" s="9" t="s">
        <v>842</v>
      </c>
      <c r="E804" s="9" t="s">
        <v>83</v>
      </c>
      <c r="F804" s="3" t="str">
        <f t="shared" si="25"/>
        <v>19031</v>
      </c>
    </row>
    <row r="805" spans="1:6" ht="29.25" x14ac:dyDescent="0.25">
      <c r="A805" s="8" t="s">
        <v>840</v>
      </c>
      <c r="B805" s="8" t="s">
        <v>851</v>
      </c>
      <c r="C805" s="6" t="str">
        <f t="shared" si="24"/>
        <v>IowaCerro Gordo</v>
      </c>
      <c r="D805" s="9" t="s">
        <v>842</v>
      </c>
      <c r="E805" s="9" t="s">
        <v>85</v>
      </c>
      <c r="F805" s="3" t="str">
        <f t="shared" si="25"/>
        <v>19033</v>
      </c>
    </row>
    <row r="806" spans="1:6" x14ac:dyDescent="0.25">
      <c r="A806" s="8" t="s">
        <v>840</v>
      </c>
      <c r="B806" s="8" t="s">
        <v>70</v>
      </c>
      <c r="C806" s="6" t="str">
        <f t="shared" si="24"/>
        <v>IowaCherokee</v>
      </c>
      <c r="D806" s="9" t="s">
        <v>842</v>
      </c>
      <c r="E806" s="9" t="s">
        <v>87</v>
      </c>
      <c r="F806" s="3" t="str">
        <f t="shared" si="25"/>
        <v>19035</v>
      </c>
    </row>
    <row r="807" spans="1:6" x14ac:dyDescent="0.25">
      <c r="A807" s="8" t="s">
        <v>840</v>
      </c>
      <c r="B807" s="8" t="s">
        <v>852</v>
      </c>
      <c r="C807" s="6" t="str">
        <f t="shared" si="24"/>
        <v>IowaChickasaw</v>
      </c>
      <c r="D807" s="9" t="s">
        <v>842</v>
      </c>
      <c r="E807" s="9" t="s">
        <v>89</v>
      </c>
      <c r="F807" s="3" t="str">
        <f t="shared" si="25"/>
        <v>19037</v>
      </c>
    </row>
    <row r="808" spans="1:6" x14ac:dyDescent="0.25">
      <c r="A808" s="8" t="s">
        <v>840</v>
      </c>
      <c r="B808" s="8" t="s">
        <v>76</v>
      </c>
      <c r="C808" s="6" t="str">
        <f t="shared" si="24"/>
        <v>IowaClarke</v>
      </c>
      <c r="D808" s="9" t="s">
        <v>842</v>
      </c>
      <c r="E808" s="9" t="s">
        <v>91</v>
      </c>
      <c r="F808" s="3" t="str">
        <f t="shared" si="25"/>
        <v>19039</v>
      </c>
    </row>
    <row r="809" spans="1:6" x14ac:dyDescent="0.25">
      <c r="A809" s="8" t="s">
        <v>840</v>
      </c>
      <c r="B809" s="8" t="s">
        <v>78</v>
      </c>
      <c r="C809" s="6" t="str">
        <f t="shared" si="24"/>
        <v>IowaClay</v>
      </c>
      <c r="D809" s="9" t="s">
        <v>842</v>
      </c>
      <c r="E809" s="9" t="s">
        <v>93</v>
      </c>
      <c r="F809" s="3" t="str">
        <f t="shared" si="25"/>
        <v>19041</v>
      </c>
    </row>
    <row r="810" spans="1:6" x14ac:dyDescent="0.25">
      <c r="A810" s="8" t="s">
        <v>840</v>
      </c>
      <c r="B810" s="8" t="s">
        <v>534</v>
      </c>
      <c r="C810" s="6" t="str">
        <f t="shared" si="24"/>
        <v>IowaClayton</v>
      </c>
      <c r="D810" s="9" t="s">
        <v>842</v>
      </c>
      <c r="E810" s="9" t="s">
        <v>95</v>
      </c>
      <c r="F810" s="3" t="str">
        <f t="shared" si="25"/>
        <v>19043</v>
      </c>
    </row>
    <row r="811" spans="1:6" x14ac:dyDescent="0.25">
      <c r="A811" s="8" t="s">
        <v>840</v>
      </c>
      <c r="B811" s="8" t="s">
        <v>750</v>
      </c>
      <c r="C811" s="6" t="str">
        <f t="shared" si="24"/>
        <v>IowaClinton</v>
      </c>
      <c r="D811" s="9" t="s">
        <v>842</v>
      </c>
      <c r="E811" s="9" t="s">
        <v>97</v>
      </c>
      <c r="F811" s="3" t="str">
        <f t="shared" si="25"/>
        <v>19045</v>
      </c>
    </row>
    <row r="812" spans="1:6" x14ac:dyDescent="0.25">
      <c r="A812" s="8" t="s">
        <v>840</v>
      </c>
      <c r="B812" s="8" t="s">
        <v>273</v>
      </c>
      <c r="C812" s="6" t="str">
        <f t="shared" si="24"/>
        <v>IowaCrawford</v>
      </c>
      <c r="D812" s="9" t="s">
        <v>842</v>
      </c>
      <c r="E812" s="9" t="s">
        <v>99</v>
      </c>
      <c r="F812" s="3" t="str">
        <f t="shared" si="25"/>
        <v>19047</v>
      </c>
    </row>
    <row r="813" spans="1:6" x14ac:dyDescent="0.25">
      <c r="A813" s="8" t="s">
        <v>840</v>
      </c>
      <c r="B813" s="8" t="s">
        <v>98</v>
      </c>
      <c r="C813" s="6" t="str">
        <f t="shared" si="24"/>
        <v>IowaDallas</v>
      </c>
      <c r="D813" s="9" t="s">
        <v>842</v>
      </c>
      <c r="E813" s="9" t="s">
        <v>101</v>
      </c>
      <c r="F813" s="3" t="str">
        <f t="shared" si="25"/>
        <v>19049</v>
      </c>
    </row>
    <row r="814" spans="1:6" x14ac:dyDescent="0.25">
      <c r="A814" s="8" t="s">
        <v>840</v>
      </c>
      <c r="B814" s="8" t="s">
        <v>853</v>
      </c>
      <c r="C814" s="6" t="str">
        <f t="shared" si="24"/>
        <v>IowaDavis</v>
      </c>
      <c r="D814" s="9" t="s">
        <v>842</v>
      </c>
      <c r="E814" s="9" t="s">
        <v>103</v>
      </c>
      <c r="F814" s="3" t="str">
        <f t="shared" si="25"/>
        <v>19051</v>
      </c>
    </row>
    <row r="815" spans="1:6" x14ac:dyDescent="0.25">
      <c r="A815" s="8" t="s">
        <v>840</v>
      </c>
      <c r="B815" s="8" t="s">
        <v>543</v>
      </c>
      <c r="C815" s="6" t="str">
        <f t="shared" si="24"/>
        <v>IowaDecatur</v>
      </c>
      <c r="D815" s="9" t="s">
        <v>842</v>
      </c>
      <c r="E815" s="9" t="s">
        <v>105</v>
      </c>
      <c r="F815" s="3" t="str">
        <f t="shared" si="25"/>
        <v>19053</v>
      </c>
    </row>
    <row r="816" spans="1:6" x14ac:dyDescent="0.25">
      <c r="A816" s="8" t="s">
        <v>840</v>
      </c>
      <c r="B816" s="8" t="s">
        <v>451</v>
      </c>
      <c r="C816" s="6" t="str">
        <f t="shared" si="24"/>
        <v>IowaDelaware</v>
      </c>
      <c r="D816" s="9" t="s">
        <v>842</v>
      </c>
      <c r="E816" s="9" t="s">
        <v>107</v>
      </c>
      <c r="F816" s="3" t="str">
        <f t="shared" si="25"/>
        <v>19055</v>
      </c>
    </row>
    <row r="817" spans="1:6" x14ac:dyDescent="0.25">
      <c r="A817" s="8" t="s">
        <v>840</v>
      </c>
      <c r="B817" s="8" t="s">
        <v>854</v>
      </c>
      <c r="C817" s="6" t="str">
        <f t="shared" si="24"/>
        <v>IowaDes Moines</v>
      </c>
      <c r="D817" s="9" t="s">
        <v>842</v>
      </c>
      <c r="E817" s="9" t="s">
        <v>109</v>
      </c>
      <c r="F817" s="3" t="str">
        <f t="shared" si="25"/>
        <v>19057</v>
      </c>
    </row>
    <row r="818" spans="1:6" x14ac:dyDescent="0.25">
      <c r="A818" s="8" t="s">
        <v>840</v>
      </c>
      <c r="B818" s="8" t="s">
        <v>855</v>
      </c>
      <c r="C818" s="6" t="str">
        <f t="shared" si="24"/>
        <v>IowaDickinson</v>
      </c>
      <c r="D818" s="9" t="s">
        <v>842</v>
      </c>
      <c r="E818" s="9" t="s">
        <v>111</v>
      </c>
      <c r="F818" s="3" t="str">
        <f t="shared" si="25"/>
        <v>19059</v>
      </c>
    </row>
    <row r="819" spans="1:6" x14ac:dyDescent="0.25">
      <c r="A819" s="8" t="s">
        <v>840</v>
      </c>
      <c r="B819" s="8" t="s">
        <v>856</v>
      </c>
      <c r="C819" s="6" t="str">
        <f t="shared" si="24"/>
        <v>IowaDubuque</v>
      </c>
      <c r="D819" s="9" t="s">
        <v>842</v>
      </c>
      <c r="E819" s="9" t="s">
        <v>113</v>
      </c>
      <c r="F819" s="3" t="str">
        <f t="shared" si="25"/>
        <v>19061</v>
      </c>
    </row>
    <row r="820" spans="1:6" x14ac:dyDescent="0.25">
      <c r="A820" s="8" t="s">
        <v>840</v>
      </c>
      <c r="B820" s="8" t="s">
        <v>857</v>
      </c>
      <c r="C820" s="6" t="str">
        <f t="shared" si="24"/>
        <v>IowaEmmet</v>
      </c>
      <c r="D820" s="9" t="s">
        <v>842</v>
      </c>
      <c r="E820" s="9" t="s">
        <v>115</v>
      </c>
      <c r="F820" s="3" t="str">
        <f t="shared" si="25"/>
        <v>19063</v>
      </c>
    </row>
    <row r="821" spans="1:6" x14ac:dyDescent="0.25">
      <c r="A821" s="8" t="s">
        <v>840</v>
      </c>
      <c r="B821" s="8" t="s">
        <v>108</v>
      </c>
      <c r="C821" s="6" t="str">
        <f t="shared" si="24"/>
        <v>IowaFayette</v>
      </c>
      <c r="D821" s="9" t="s">
        <v>842</v>
      </c>
      <c r="E821" s="9" t="s">
        <v>117</v>
      </c>
      <c r="F821" s="3" t="str">
        <f t="shared" si="25"/>
        <v>19065</v>
      </c>
    </row>
    <row r="822" spans="1:6" x14ac:dyDescent="0.25">
      <c r="A822" s="8" t="s">
        <v>840</v>
      </c>
      <c r="B822" s="8" t="s">
        <v>553</v>
      </c>
      <c r="C822" s="6" t="str">
        <f t="shared" si="24"/>
        <v>IowaFloyd</v>
      </c>
      <c r="D822" s="9" t="s">
        <v>842</v>
      </c>
      <c r="E822" s="9" t="s">
        <v>119</v>
      </c>
      <c r="F822" s="3" t="str">
        <f t="shared" si="25"/>
        <v>19067</v>
      </c>
    </row>
    <row r="823" spans="1:6" x14ac:dyDescent="0.25">
      <c r="A823" s="8" t="s">
        <v>840</v>
      </c>
      <c r="B823" s="8" t="s">
        <v>110</v>
      </c>
      <c r="C823" s="6" t="str">
        <f t="shared" si="24"/>
        <v>IowaFranklin</v>
      </c>
      <c r="D823" s="9" t="s">
        <v>842</v>
      </c>
      <c r="E823" s="9" t="s">
        <v>121</v>
      </c>
      <c r="F823" s="3" t="str">
        <f t="shared" si="25"/>
        <v>19069</v>
      </c>
    </row>
    <row r="824" spans="1:6" x14ac:dyDescent="0.25">
      <c r="A824" s="8" t="s">
        <v>840</v>
      </c>
      <c r="B824" s="8" t="s">
        <v>408</v>
      </c>
      <c r="C824" s="6" t="str">
        <f t="shared" si="24"/>
        <v>IowaFremont</v>
      </c>
      <c r="D824" s="9" t="s">
        <v>842</v>
      </c>
      <c r="E824" s="9" t="s">
        <v>123</v>
      </c>
      <c r="F824" s="3" t="str">
        <f t="shared" si="25"/>
        <v>19071</v>
      </c>
    </row>
    <row r="825" spans="1:6" x14ac:dyDescent="0.25">
      <c r="A825" s="8" t="s">
        <v>840</v>
      </c>
      <c r="B825" s="8" t="s">
        <v>114</v>
      </c>
      <c r="C825" s="6" t="str">
        <f t="shared" si="24"/>
        <v>IowaGreene</v>
      </c>
      <c r="D825" s="9" t="s">
        <v>842</v>
      </c>
      <c r="E825" s="9" t="s">
        <v>125</v>
      </c>
      <c r="F825" s="3" t="str">
        <f t="shared" si="25"/>
        <v>19073</v>
      </c>
    </row>
    <row r="826" spans="1:6" x14ac:dyDescent="0.25">
      <c r="A826" s="8" t="s">
        <v>840</v>
      </c>
      <c r="B826" s="8" t="s">
        <v>759</v>
      </c>
      <c r="C826" s="6" t="str">
        <f t="shared" si="24"/>
        <v>IowaGrundy</v>
      </c>
      <c r="D826" s="9" t="s">
        <v>842</v>
      </c>
      <c r="E826" s="9" t="s">
        <v>127</v>
      </c>
      <c r="F826" s="3" t="str">
        <f t="shared" si="25"/>
        <v>19075</v>
      </c>
    </row>
    <row r="827" spans="1:6" x14ac:dyDescent="0.25">
      <c r="A827" s="8" t="s">
        <v>840</v>
      </c>
      <c r="B827" s="8" t="s">
        <v>858</v>
      </c>
      <c r="C827" s="6" t="str">
        <f t="shared" si="24"/>
        <v>IowaGuthrie</v>
      </c>
      <c r="D827" s="9" t="s">
        <v>842</v>
      </c>
      <c r="E827" s="9" t="s">
        <v>129</v>
      </c>
      <c r="F827" s="3" t="str">
        <f t="shared" si="25"/>
        <v>19077</v>
      </c>
    </row>
    <row r="828" spans="1:6" x14ac:dyDescent="0.25">
      <c r="A828" s="8" t="s">
        <v>840</v>
      </c>
      <c r="B828" s="8" t="s">
        <v>477</v>
      </c>
      <c r="C828" s="6" t="str">
        <f t="shared" si="24"/>
        <v>IowaHamilton</v>
      </c>
      <c r="D828" s="9" t="s">
        <v>842</v>
      </c>
      <c r="E828" s="9" t="s">
        <v>131</v>
      </c>
      <c r="F828" s="3" t="str">
        <f t="shared" si="25"/>
        <v>19079</v>
      </c>
    </row>
    <row r="829" spans="1:6" x14ac:dyDescent="0.25">
      <c r="A829" s="8" t="s">
        <v>840</v>
      </c>
      <c r="B829" s="8" t="s">
        <v>563</v>
      </c>
      <c r="C829" s="6" t="str">
        <f t="shared" si="24"/>
        <v>IowaHancock</v>
      </c>
      <c r="D829" s="9" t="s">
        <v>842</v>
      </c>
      <c r="E829" s="9" t="s">
        <v>133</v>
      </c>
      <c r="F829" s="3" t="str">
        <f t="shared" si="25"/>
        <v>19081</v>
      </c>
    </row>
    <row r="830" spans="1:6" x14ac:dyDescent="0.25">
      <c r="A830" s="8" t="s">
        <v>840</v>
      </c>
      <c r="B830" s="8" t="s">
        <v>760</v>
      </c>
      <c r="C830" s="6" t="str">
        <f t="shared" si="24"/>
        <v>IowaHardin</v>
      </c>
      <c r="D830" s="9" t="s">
        <v>842</v>
      </c>
      <c r="E830" s="9" t="s">
        <v>135</v>
      </c>
      <c r="F830" s="3" t="str">
        <f t="shared" si="25"/>
        <v>19083</v>
      </c>
    </row>
    <row r="831" spans="1:6" x14ac:dyDescent="0.25">
      <c r="A831" s="8" t="s">
        <v>840</v>
      </c>
      <c r="B831" s="8" t="s">
        <v>809</v>
      </c>
      <c r="C831" s="6" t="str">
        <f t="shared" si="24"/>
        <v>IowaHarrison</v>
      </c>
      <c r="D831" s="9" t="s">
        <v>842</v>
      </c>
      <c r="E831" s="9" t="s">
        <v>137</v>
      </c>
      <c r="F831" s="3" t="str">
        <f t="shared" si="25"/>
        <v>19085</v>
      </c>
    </row>
    <row r="832" spans="1:6" x14ac:dyDescent="0.25">
      <c r="A832" s="8" t="s">
        <v>840</v>
      </c>
      <c r="B832" s="8" t="s">
        <v>118</v>
      </c>
      <c r="C832" s="6" t="str">
        <f t="shared" si="24"/>
        <v>IowaHenry</v>
      </c>
      <c r="D832" s="9" t="s">
        <v>842</v>
      </c>
      <c r="E832" s="9" t="s">
        <v>139</v>
      </c>
      <c r="F832" s="3" t="str">
        <f t="shared" si="25"/>
        <v>19087</v>
      </c>
    </row>
    <row r="833" spans="1:6" x14ac:dyDescent="0.25">
      <c r="A833" s="8" t="s">
        <v>840</v>
      </c>
      <c r="B833" s="8" t="s">
        <v>284</v>
      </c>
      <c r="C833" s="6" t="str">
        <f t="shared" si="24"/>
        <v>IowaHoward</v>
      </c>
      <c r="D833" s="9" t="s">
        <v>842</v>
      </c>
      <c r="E833" s="9" t="s">
        <v>141</v>
      </c>
      <c r="F833" s="3" t="str">
        <f t="shared" si="25"/>
        <v>19089</v>
      </c>
    </row>
    <row r="834" spans="1:6" x14ac:dyDescent="0.25">
      <c r="A834" s="8" t="s">
        <v>840</v>
      </c>
      <c r="B834" s="8" t="s">
        <v>338</v>
      </c>
      <c r="C834" s="6" t="str">
        <f t="shared" si="24"/>
        <v>IowaHumboldt</v>
      </c>
      <c r="D834" s="9" t="s">
        <v>842</v>
      </c>
      <c r="E834" s="9" t="s">
        <v>143</v>
      </c>
      <c r="F834" s="3" t="str">
        <f t="shared" si="25"/>
        <v>19091</v>
      </c>
    </row>
    <row r="835" spans="1:6" x14ac:dyDescent="0.25">
      <c r="A835" s="8" t="s">
        <v>840</v>
      </c>
      <c r="B835" s="8" t="s">
        <v>859</v>
      </c>
      <c r="C835" s="6" t="str">
        <f t="shared" si="24"/>
        <v>IowaIda</v>
      </c>
      <c r="D835" s="9" t="s">
        <v>842</v>
      </c>
      <c r="E835" s="9" t="s">
        <v>145</v>
      </c>
      <c r="F835" s="3" t="str">
        <f t="shared" si="25"/>
        <v>19093</v>
      </c>
    </row>
    <row r="836" spans="1:6" x14ac:dyDescent="0.25">
      <c r="A836" s="8" t="s">
        <v>840</v>
      </c>
      <c r="B836" s="8" t="s">
        <v>840</v>
      </c>
      <c r="C836" s="6" t="str">
        <f t="shared" ref="C836:C899" si="26">_xlfn.CONCAT(A836,B836)</f>
        <v>IowaIowa</v>
      </c>
      <c r="D836" s="9" t="s">
        <v>842</v>
      </c>
      <c r="E836" s="9" t="s">
        <v>147</v>
      </c>
      <c r="F836" s="3" t="str">
        <f t="shared" ref="F836:F899" si="27">_xlfn.CONCAT(D836,E836)</f>
        <v>19095</v>
      </c>
    </row>
    <row r="837" spans="1:6" x14ac:dyDescent="0.25">
      <c r="A837" s="8" t="s">
        <v>840</v>
      </c>
      <c r="B837" s="8" t="s">
        <v>122</v>
      </c>
      <c r="C837" s="6" t="str">
        <f t="shared" si="26"/>
        <v>IowaJackson</v>
      </c>
      <c r="D837" s="9" t="s">
        <v>842</v>
      </c>
      <c r="E837" s="9" t="s">
        <v>149</v>
      </c>
      <c r="F837" s="3" t="str">
        <f t="shared" si="27"/>
        <v>19097</v>
      </c>
    </row>
    <row r="838" spans="1:6" x14ac:dyDescent="0.25">
      <c r="A838" s="8" t="s">
        <v>840</v>
      </c>
      <c r="B838" s="8" t="s">
        <v>573</v>
      </c>
      <c r="C838" s="6" t="str">
        <f t="shared" si="26"/>
        <v>IowaJasper</v>
      </c>
      <c r="D838" s="9" t="s">
        <v>842</v>
      </c>
      <c r="E838" s="9" t="s">
        <v>151</v>
      </c>
      <c r="F838" s="3" t="str">
        <f t="shared" si="27"/>
        <v>19099</v>
      </c>
    </row>
    <row r="839" spans="1:6" x14ac:dyDescent="0.25">
      <c r="A839" s="8" t="s">
        <v>840</v>
      </c>
      <c r="B839" s="8" t="s">
        <v>124</v>
      </c>
      <c r="C839" s="6" t="str">
        <f t="shared" si="26"/>
        <v>IowaJefferson</v>
      </c>
      <c r="D839" s="9" t="s">
        <v>842</v>
      </c>
      <c r="E839" s="9" t="s">
        <v>153</v>
      </c>
      <c r="F839" s="3" t="str">
        <f t="shared" si="27"/>
        <v>19101</v>
      </c>
    </row>
    <row r="840" spans="1:6" x14ac:dyDescent="0.25">
      <c r="A840" s="8" t="s">
        <v>840</v>
      </c>
      <c r="B840" s="8" t="s">
        <v>287</v>
      </c>
      <c r="C840" s="6" t="str">
        <f t="shared" si="26"/>
        <v>IowaJohnson</v>
      </c>
      <c r="D840" s="9" t="s">
        <v>842</v>
      </c>
      <c r="E840" s="9" t="s">
        <v>155</v>
      </c>
      <c r="F840" s="3" t="str">
        <f t="shared" si="27"/>
        <v>19103</v>
      </c>
    </row>
    <row r="841" spans="1:6" x14ac:dyDescent="0.25">
      <c r="A841" s="8" t="s">
        <v>840</v>
      </c>
      <c r="B841" s="8" t="s">
        <v>581</v>
      </c>
      <c r="C841" s="6" t="str">
        <f t="shared" si="26"/>
        <v>IowaJones</v>
      </c>
      <c r="D841" s="9" t="s">
        <v>842</v>
      </c>
      <c r="E841" s="9" t="s">
        <v>157</v>
      </c>
      <c r="F841" s="3" t="str">
        <f t="shared" si="27"/>
        <v>19105</v>
      </c>
    </row>
    <row r="842" spans="1:6" x14ac:dyDescent="0.25">
      <c r="A842" s="8" t="s">
        <v>840</v>
      </c>
      <c r="B842" s="8" t="s">
        <v>860</v>
      </c>
      <c r="C842" s="6" t="str">
        <f t="shared" si="26"/>
        <v>IowaKeokuk</v>
      </c>
      <c r="D842" s="9" t="s">
        <v>842</v>
      </c>
      <c r="E842" s="9" t="s">
        <v>159</v>
      </c>
      <c r="F842" s="3" t="str">
        <f t="shared" si="27"/>
        <v>19107</v>
      </c>
    </row>
    <row r="843" spans="1:6" x14ac:dyDescent="0.25">
      <c r="A843" s="8" t="s">
        <v>840</v>
      </c>
      <c r="B843" s="8" t="s">
        <v>861</v>
      </c>
      <c r="C843" s="6" t="str">
        <f t="shared" si="26"/>
        <v>IowaKossuth</v>
      </c>
      <c r="D843" s="9" t="s">
        <v>842</v>
      </c>
      <c r="E843" s="9" t="s">
        <v>161</v>
      </c>
      <c r="F843" s="3" t="str">
        <f t="shared" si="27"/>
        <v>19109</v>
      </c>
    </row>
    <row r="844" spans="1:6" x14ac:dyDescent="0.25">
      <c r="A844" s="8" t="s">
        <v>840</v>
      </c>
      <c r="B844" s="8" t="s">
        <v>132</v>
      </c>
      <c r="C844" s="6" t="str">
        <f t="shared" si="26"/>
        <v>IowaLee</v>
      </c>
      <c r="D844" s="9" t="s">
        <v>842</v>
      </c>
      <c r="E844" s="9" t="s">
        <v>163</v>
      </c>
      <c r="F844" s="3" t="str">
        <f t="shared" si="27"/>
        <v>19111</v>
      </c>
    </row>
    <row r="845" spans="1:6" x14ac:dyDescent="0.25">
      <c r="A845" s="8" t="s">
        <v>840</v>
      </c>
      <c r="B845" s="8" t="s">
        <v>862</v>
      </c>
      <c r="C845" s="6" t="str">
        <f t="shared" si="26"/>
        <v>IowaLinn</v>
      </c>
      <c r="D845" s="9" t="s">
        <v>842</v>
      </c>
      <c r="E845" s="9" t="s">
        <v>165</v>
      </c>
      <c r="F845" s="3" t="str">
        <f t="shared" si="27"/>
        <v>19113</v>
      </c>
    </row>
    <row r="846" spans="1:6" x14ac:dyDescent="0.25">
      <c r="A846" s="8" t="s">
        <v>840</v>
      </c>
      <c r="B846" s="8" t="s">
        <v>863</v>
      </c>
      <c r="C846" s="6" t="str">
        <f t="shared" si="26"/>
        <v>IowaLouisa</v>
      </c>
      <c r="D846" s="9" t="s">
        <v>842</v>
      </c>
      <c r="E846" s="9" t="s">
        <v>167</v>
      </c>
      <c r="F846" s="3" t="str">
        <f t="shared" si="27"/>
        <v>19115</v>
      </c>
    </row>
    <row r="847" spans="1:6" x14ac:dyDescent="0.25">
      <c r="A847" s="8" t="s">
        <v>840</v>
      </c>
      <c r="B847" s="8" t="s">
        <v>864</v>
      </c>
      <c r="C847" s="6" t="str">
        <f t="shared" si="26"/>
        <v>IowaLucas</v>
      </c>
      <c r="D847" s="9" t="s">
        <v>842</v>
      </c>
      <c r="E847" s="9" t="s">
        <v>169</v>
      </c>
      <c r="F847" s="3" t="str">
        <f t="shared" si="27"/>
        <v>19117</v>
      </c>
    </row>
    <row r="848" spans="1:6" x14ac:dyDescent="0.25">
      <c r="A848" s="8" t="s">
        <v>840</v>
      </c>
      <c r="B848" s="8" t="s">
        <v>865</v>
      </c>
      <c r="C848" s="6" t="str">
        <f t="shared" si="26"/>
        <v>IowaLyon</v>
      </c>
      <c r="D848" s="9" t="s">
        <v>842</v>
      </c>
      <c r="E848" s="9" t="s">
        <v>171</v>
      </c>
      <c r="F848" s="3" t="str">
        <f t="shared" si="27"/>
        <v>19119</v>
      </c>
    </row>
    <row r="849" spans="1:6" x14ac:dyDescent="0.25">
      <c r="A849" s="8" t="s">
        <v>840</v>
      </c>
      <c r="B849" s="8" t="s">
        <v>140</v>
      </c>
      <c r="C849" s="6" t="str">
        <f t="shared" si="26"/>
        <v>IowaMadison</v>
      </c>
      <c r="D849" s="9" t="s">
        <v>842</v>
      </c>
      <c r="E849" s="9" t="s">
        <v>173</v>
      </c>
      <c r="F849" s="3" t="str">
        <f t="shared" si="27"/>
        <v>19121</v>
      </c>
    </row>
    <row r="850" spans="1:6" x14ac:dyDescent="0.25">
      <c r="A850" s="8" t="s">
        <v>840</v>
      </c>
      <c r="B850" s="8" t="s">
        <v>866</v>
      </c>
      <c r="C850" s="6" t="str">
        <f t="shared" si="26"/>
        <v>IowaMahaska</v>
      </c>
      <c r="D850" s="9" t="s">
        <v>842</v>
      </c>
      <c r="E850" s="9" t="s">
        <v>175</v>
      </c>
      <c r="F850" s="3" t="str">
        <f t="shared" si="27"/>
        <v>19123</v>
      </c>
    </row>
    <row r="851" spans="1:6" x14ac:dyDescent="0.25">
      <c r="A851" s="8" t="s">
        <v>840</v>
      </c>
      <c r="B851" s="8" t="s">
        <v>144</v>
      </c>
      <c r="C851" s="6" t="str">
        <f t="shared" si="26"/>
        <v>IowaMarion</v>
      </c>
      <c r="D851" s="9" t="s">
        <v>842</v>
      </c>
      <c r="E851" s="9" t="s">
        <v>177</v>
      </c>
      <c r="F851" s="3" t="str">
        <f t="shared" si="27"/>
        <v>19125</v>
      </c>
    </row>
    <row r="852" spans="1:6" x14ac:dyDescent="0.25">
      <c r="A852" s="8" t="s">
        <v>840</v>
      </c>
      <c r="B852" s="8" t="s">
        <v>146</v>
      </c>
      <c r="C852" s="6" t="str">
        <f t="shared" si="26"/>
        <v>IowaMarshall</v>
      </c>
      <c r="D852" s="9" t="s">
        <v>842</v>
      </c>
      <c r="E852" s="9" t="s">
        <v>179</v>
      </c>
      <c r="F852" s="3" t="str">
        <f t="shared" si="27"/>
        <v>19127</v>
      </c>
    </row>
    <row r="853" spans="1:6" x14ac:dyDescent="0.25">
      <c r="A853" s="8" t="s">
        <v>840</v>
      </c>
      <c r="B853" s="8" t="s">
        <v>867</v>
      </c>
      <c r="C853" s="6" t="str">
        <f t="shared" si="26"/>
        <v>IowaMills</v>
      </c>
      <c r="D853" s="9" t="s">
        <v>842</v>
      </c>
      <c r="E853" s="9" t="s">
        <v>181</v>
      </c>
      <c r="F853" s="3" t="str">
        <f t="shared" si="27"/>
        <v>19129</v>
      </c>
    </row>
    <row r="854" spans="1:6" x14ac:dyDescent="0.25">
      <c r="A854" s="8" t="s">
        <v>840</v>
      </c>
      <c r="B854" s="8" t="s">
        <v>604</v>
      </c>
      <c r="C854" s="6" t="str">
        <f t="shared" si="26"/>
        <v>IowaMitchell</v>
      </c>
      <c r="D854" s="9" t="s">
        <v>842</v>
      </c>
      <c r="E854" s="9" t="s">
        <v>183</v>
      </c>
      <c r="F854" s="3" t="str">
        <f t="shared" si="27"/>
        <v>19131</v>
      </c>
    </row>
    <row r="855" spans="1:6" x14ac:dyDescent="0.25">
      <c r="A855" s="8" t="s">
        <v>840</v>
      </c>
      <c r="B855" s="8" t="s">
        <v>868</v>
      </c>
      <c r="C855" s="6" t="str">
        <f t="shared" si="26"/>
        <v>IowaMonona</v>
      </c>
      <c r="D855" s="9" t="s">
        <v>842</v>
      </c>
      <c r="E855" s="9" t="s">
        <v>185</v>
      </c>
      <c r="F855" s="3" t="str">
        <f t="shared" si="27"/>
        <v>19133</v>
      </c>
    </row>
    <row r="856" spans="1:6" x14ac:dyDescent="0.25">
      <c r="A856" s="8" t="s">
        <v>840</v>
      </c>
      <c r="B856" s="8" t="s">
        <v>150</v>
      </c>
      <c r="C856" s="6" t="str">
        <f t="shared" si="26"/>
        <v>IowaMonroe</v>
      </c>
      <c r="D856" s="9" t="s">
        <v>842</v>
      </c>
      <c r="E856" s="9" t="s">
        <v>311</v>
      </c>
      <c r="F856" s="3" t="str">
        <f t="shared" si="27"/>
        <v>19135</v>
      </c>
    </row>
    <row r="857" spans="1:6" ht="29.25" x14ac:dyDescent="0.25">
      <c r="A857" s="8" t="s">
        <v>840</v>
      </c>
      <c r="B857" s="8" t="s">
        <v>152</v>
      </c>
      <c r="C857" s="6" t="str">
        <f t="shared" si="26"/>
        <v>IowaMontgomery</v>
      </c>
      <c r="D857" s="9" t="s">
        <v>842</v>
      </c>
      <c r="E857" s="9" t="s">
        <v>313</v>
      </c>
      <c r="F857" s="3" t="str">
        <f t="shared" si="27"/>
        <v>19137</v>
      </c>
    </row>
    <row r="858" spans="1:6" x14ac:dyDescent="0.25">
      <c r="A858" s="8" t="s">
        <v>840</v>
      </c>
      <c r="B858" s="8" t="s">
        <v>869</v>
      </c>
      <c r="C858" s="6" t="str">
        <f t="shared" si="26"/>
        <v>IowaMuscatine</v>
      </c>
      <c r="D858" s="9" t="s">
        <v>842</v>
      </c>
      <c r="E858" s="9" t="s">
        <v>315</v>
      </c>
      <c r="F858" s="3" t="str">
        <f t="shared" si="27"/>
        <v>19139</v>
      </c>
    </row>
    <row r="859" spans="1:6" x14ac:dyDescent="0.25">
      <c r="A859" s="8" t="s">
        <v>840</v>
      </c>
      <c r="B859" s="8" t="s">
        <v>870</v>
      </c>
      <c r="C859" s="6" t="str">
        <f t="shared" si="26"/>
        <v>IowaObrien</v>
      </c>
      <c r="D859" s="9" t="s">
        <v>842</v>
      </c>
      <c r="E859" s="9" t="s">
        <v>317</v>
      </c>
      <c r="F859" s="3" t="str">
        <f t="shared" si="27"/>
        <v>19141</v>
      </c>
    </row>
    <row r="860" spans="1:6" x14ac:dyDescent="0.25">
      <c r="A860" s="8" t="s">
        <v>840</v>
      </c>
      <c r="B860" s="8" t="s">
        <v>495</v>
      </c>
      <c r="C860" s="6" t="str">
        <f t="shared" si="26"/>
        <v>IowaOsceola</v>
      </c>
      <c r="D860" s="9" t="s">
        <v>842</v>
      </c>
      <c r="E860" s="9" t="s">
        <v>318</v>
      </c>
      <c r="F860" s="3" t="str">
        <f t="shared" si="27"/>
        <v>19143</v>
      </c>
    </row>
    <row r="861" spans="1:6" x14ac:dyDescent="0.25">
      <c r="A861" s="8" t="s">
        <v>840</v>
      </c>
      <c r="B861" s="8" t="s">
        <v>871</v>
      </c>
      <c r="C861" s="6" t="str">
        <f t="shared" si="26"/>
        <v>IowaPage</v>
      </c>
      <c r="D861" s="9" t="s">
        <v>842</v>
      </c>
      <c r="E861" s="9" t="s">
        <v>320</v>
      </c>
      <c r="F861" s="3" t="str">
        <f t="shared" si="27"/>
        <v>19145</v>
      </c>
    </row>
    <row r="862" spans="1:6" x14ac:dyDescent="0.25">
      <c r="A862" s="8" t="s">
        <v>840</v>
      </c>
      <c r="B862" s="8" t="s">
        <v>872</v>
      </c>
      <c r="C862" s="6" t="str">
        <f t="shared" si="26"/>
        <v>IowaPalo Alto</v>
      </c>
      <c r="D862" s="9" t="s">
        <v>842</v>
      </c>
      <c r="E862" s="9" t="s">
        <v>322</v>
      </c>
      <c r="F862" s="3" t="str">
        <f t="shared" si="27"/>
        <v>19147</v>
      </c>
    </row>
    <row r="863" spans="1:6" x14ac:dyDescent="0.25">
      <c r="A863" s="8" t="s">
        <v>840</v>
      </c>
      <c r="B863" s="8" t="s">
        <v>873</v>
      </c>
      <c r="C863" s="6" t="str">
        <f t="shared" si="26"/>
        <v>IowaPlymouth</v>
      </c>
      <c r="D863" s="9" t="s">
        <v>842</v>
      </c>
      <c r="E863" s="9" t="s">
        <v>324</v>
      </c>
      <c r="F863" s="3" t="str">
        <f t="shared" si="27"/>
        <v>19149</v>
      </c>
    </row>
    <row r="864" spans="1:6" x14ac:dyDescent="0.25">
      <c r="A864" s="8" t="s">
        <v>840</v>
      </c>
      <c r="B864" s="8" t="s">
        <v>874</v>
      </c>
      <c r="C864" s="6" t="str">
        <f t="shared" si="26"/>
        <v>IowaPocahontas</v>
      </c>
      <c r="D864" s="9" t="s">
        <v>842</v>
      </c>
      <c r="E864" s="9" t="s">
        <v>568</v>
      </c>
      <c r="F864" s="3" t="str">
        <f t="shared" si="27"/>
        <v>19151</v>
      </c>
    </row>
    <row r="865" spans="1:6" x14ac:dyDescent="0.25">
      <c r="A865" s="8" t="s">
        <v>840</v>
      </c>
      <c r="B865" s="8" t="s">
        <v>300</v>
      </c>
      <c r="C865" s="6" t="str">
        <f t="shared" si="26"/>
        <v>IowaPolk</v>
      </c>
      <c r="D865" s="9" t="s">
        <v>842</v>
      </c>
      <c r="E865" s="9" t="s">
        <v>569</v>
      </c>
      <c r="F865" s="3" t="str">
        <f t="shared" si="27"/>
        <v>19153</v>
      </c>
    </row>
    <row r="866" spans="1:6" ht="29.25" x14ac:dyDescent="0.25">
      <c r="A866" s="8" t="s">
        <v>840</v>
      </c>
      <c r="B866" s="8" t="s">
        <v>875</v>
      </c>
      <c r="C866" s="6" t="str">
        <f t="shared" si="26"/>
        <v>IowaPottawattamie</v>
      </c>
      <c r="D866" s="9" t="s">
        <v>842</v>
      </c>
      <c r="E866" s="9" t="s">
        <v>571</v>
      </c>
      <c r="F866" s="3" t="str">
        <f t="shared" si="27"/>
        <v>19155</v>
      </c>
    </row>
    <row r="867" spans="1:6" x14ac:dyDescent="0.25">
      <c r="A867" s="8" t="s">
        <v>840</v>
      </c>
      <c r="B867" s="8" t="s">
        <v>876</v>
      </c>
      <c r="C867" s="6" t="str">
        <f t="shared" si="26"/>
        <v>IowaPoweshiek</v>
      </c>
      <c r="D867" s="9" t="s">
        <v>842</v>
      </c>
      <c r="E867" s="9" t="s">
        <v>572</v>
      </c>
      <c r="F867" s="3" t="str">
        <f t="shared" si="27"/>
        <v>19157</v>
      </c>
    </row>
    <row r="868" spans="1:6" x14ac:dyDescent="0.25">
      <c r="A868" s="8" t="s">
        <v>840</v>
      </c>
      <c r="B868" s="8" t="s">
        <v>877</v>
      </c>
      <c r="C868" s="6" t="str">
        <f t="shared" si="26"/>
        <v>IowaRinggold</v>
      </c>
      <c r="D868" s="9" t="s">
        <v>842</v>
      </c>
      <c r="E868" s="9" t="s">
        <v>574</v>
      </c>
      <c r="F868" s="3" t="str">
        <f t="shared" si="27"/>
        <v>19159</v>
      </c>
    </row>
    <row r="869" spans="1:6" x14ac:dyDescent="0.25">
      <c r="A869" s="8" t="s">
        <v>840</v>
      </c>
      <c r="B869" s="8" t="s">
        <v>878</v>
      </c>
      <c r="C869" s="6" t="str">
        <f t="shared" si="26"/>
        <v>IowaSac</v>
      </c>
      <c r="D869" s="9" t="s">
        <v>842</v>
      </c>
      <c r="E869" s="9" t="s">
        <v>576</v>
      </c>
      <c r="F869" s="3" t="str">
        <f t="shared" si="27"/>
        <v>19161</v>
      </c>
    </row>
    <row r="870" spans="1:6" x14ac:dyDescent="0.25">
      <c r="A870" s="8" t="s">
        <v>840</v>
      </c>
      <c r="B870" s="8" t="s">
        <v>306</v>
      </c>
      <c r="C870" s="6" t="str">
        <f t="shared" si="26"/>
        <v>IowaScott</v>
      </c>
      <c r="D870" s="9" t="s">
        <v>842</v>
      </c>
      <c r="E870" s="9" t="s">
        <v>577</v>
      </c>
      <c r="F870" s="3" t="str">
        <f t="shared" si="27"/>
        <v>19163</v>
      </c>
    </row>
    <row r="871" spans="1:6" x14ac:dyDescent="0.25">
      <c r="A871" s="8" t="s">
        <v>840</v>
      </c>
      <c r="B871" s="8" t="s">
        <v>168</v>
      </c>
      <c r="C871" s="6" t="str">
        <f t="shared" si="26"/>
        <v>IowaShelby</v>
      </c>
      <c r="D871" s="9" t="s">
        <v>842</v>
      </c>
      <c r="E871" s="9" t="s">
        <v>579</v>
      </c>
      <c r="F871" s="3" t="str">
        <f t="shared" si="27"/>
        <v>19165</v>
      </c>
    </row>
    <row r="872" spans="1:6" x14ac:dyDescent="0.25">
      <c r="A872" s="8" t="s">
        <v>840</v>
      </c>
      <c r="B872" s="8" t="s">
        <v>879</v>
      </c>
      <c r="C872" s="6" t="str">
        <f t="shared" si="26"/>
        <v>IowaSioux</v>
      </c>
      <c r="D872" s="9" t="s">
        <v>842</v>
      </c>
      <c r="E872" s="9" t="s">
        <v>580</v>
      </c>
      <c r="F872" s="3" t="str">
        <f t="shared" si="27"/>
        <v>19167</v>
      </c>
    </row>
    <row r="873" spans="1:6" x14ac:dyDescent="0.25">
      <c r="A873" s="8" t="s">
        <v>840</v>
      </c>
      <c r="B873" s="8" t="s">
        <v>880</v>
      </c>
      <c r="C873" s="6" t="str">
        <f t="shared" si="26"/>
        <v>IowaStory</v>
      </c>
      <c r="D873" s="9" t="s">
        <v>842</v>
      </c>
      <c r="E873" s="9" t="s">
        <v>582</v>
      </c>
      <c r="F873" s="3" t="str">
        <f t="shared" si="27"/>
        <v>19169</v>
      </c>
    </row>
    <row r="874" spans="1:6" x14ac:dyDescent="0.25">
      <c r="A874" s="8" t="s">
        <v>840</v>
      </c>
      <c r="B874" s="8" t="s">
        <v>881</v>
      </c>
      <c r="C874" s="6" t="str">
        <f t="shared" si="26"/>
        <v>IowaTama</v>
      </c>
      <c r="D874" s="9" t="s">
        <v>842</v>
      </c>
      <c r="E874" s="9" t="s">
        <v>583</v>
      </c>
      <c r="F874" s="3" t="str">
        <f t="shared" si="27"/>
        <v>19171</v>
      </c>
    </row>
    <row r="875" spans="1:6" x14ac:dyDescent="0.25">
      <c r="A875" s="8" t="s">
        <v>840</v>
      </c>
      <c r="B875" s="8" t="s">
        <v>506</v>
      </c>
      <c r="C875" s="6" t="str">
        <f t="shared" si="26"/>
        <v>IowaTaylor</v>
      </c>
      <c r="D875" s="9" t="s">
        <v>842</v>
      </c>
      <c r="E875" s="9" t="s">
        <v>585</v>
      </c>
      <c r="F875" s="3" t="str">
        <f t="shared" si="27"/>
        <v>19173</v>
      </c>
    </row>
    <row r="876" spans="1:6" x14ac:dyDescent="0.25">
      <c r="A876" s="8" t="s">
        <v>840</v>
      </c>
      <c r="B876" s="8" t="s">
        <v>314</v>
      </c>
      <c r="C876" s="6" t="str">
        <f t="shared" si="26"/>
        <v>IowaUnion</v>
      </c>
      <c r="D876" s="9" t="s">
        <v>842</v>
      </c>
      <c r="E876" s="9" t="s">
        <v>587</v>
      </c>
      <c r="F876" s="3" t="str">
        <f t="shared" si="27"/>
        <v>19175</v>
      </c>
    </row>
    <row r="877" spans="1:6" x14ac:dyDescent="0.25">
      <c r="A877" s="8" t="s">
        <v>840</v>
      </c>
      <c r="B877" s="8" t="s">
        <v>316</v>
      </c>
      <c r="C877" s="6" t="str">
        <f t="shared" si="26"/>
        <v>IowaVan Buren</v>
      </c>
      <c r="D877" s="9" t="s">
        <v>842</v>
      </c>
      <c r="E877" s="9" t="s">
        <v>588</v>
      </c>
      <c r="F877" s="3" t="str">
        <f t="shared" si="27"/>
        <v>19177</v>
      </c>
    </row>
    <row r="878" spans="1:6" x14ac:dyDescent="0.25">
      <c r="A878" s="8" t="s">
        <v>840</v>
      </c>
      <c r="B878" s="8" t="s">
        <v>882</v>
      </c>
      <c r="C878" s="6" t="str">
        <f t="shared" si="26"/>
        <v>IowaWapello</v>
      </c>
      <c r="D878" s="9" t="s">
        <v>842</v>
      </c>
      <c r="E878" s="9" t="s">
        <v>589</v>
      </c>
      <c r="F878" s="3" t="str">
        <f t="shared" si="27"/>
        <v>19179</v>
      </c>
    </row>
    <row r="879" spans="1:6" x14ac:dyDescent="0.25">
      <c r="A879" s="8" t="s">
        <v>840</v>
      </c>
      <c r="B879" s="8" t="s">
        <v>683</v>
      </c>
      <c r="C879" s="6" t="str">
        <f t="shared" si="26"/>
        <v>IowaWarren</v>
      </c>
      <c r="D879" s="9" t="s">
        <v>842</v>
      </c>
      <c r="E879" s="9" t="s">
        <v>590</v>
      </c>
      <c r="F879" s="3" t="str">
        <f t="shared" si="27"/>
        <v>19181</v>
      </c>
    </row>
    <row r="880" spans="1:6" x14ac:dyDescent="0.25">
      <c r="A880" s="8" t="s">
        <v>840</v>
      </c>
      <c r="B880" s="8" t="s">
        <v>180</v>
      </c>
      <c r="C880" s="6" t="str">
        <f t="shared" si="26"/>
        <v>IowaWashington</v>
      </c>
      <c r="D880" s="9" t="s">
        <v>842</v>
      </c>
      <c r="E880" s="9" t="s">
        <v>592</v>
      </c>
      <c r="F880" s="3" t="str">
        <f t="shared" si="27"/>
        <v>19183</v>
      </c>
    </row>
    <row r="881" spans="1:6" x14ac:dyDescent="0.25">
      <c r="A881" s="8" t="s">
        <v>840</v>
      </c>
      <c r="B881" s="8" t="s">
        <v>686</v>
      </c>
      <c r="C881" s="6" t="str">
        <f t="shared" si="26"/>
        <v>IowaWayne</v>
      </c>
      <c r="D881" s="9" t="s">
        <v>842</v>
      </c>
      <c r="E881" s="9" t="s">
        <v>220</v>
      </c>
      <c r="F881" s="3" t="str">
        <f t="shared" si="27"/>
        <v>19185</v>
      </c>
    </row>
    <row r="882" spans="1:6" x14ac:dyDescent="0.25">
      <c r="A882" s="8" t="s">
        <v>840</v>
      </c>
      <c r="B882" s="8" t="s">
        <v>688</v>
      </c>
      <c r="C882" s="6" t="str">
        <f t="shared" si="26"/>
        <v>IowaWebster</v>
      </c>
      <c r="D882" s="9" t="s">
        <v>842</v>
      </c>
      <c r="E882" s="9" t="s">
        <v>594</v>
      </c>
      <c r="F882" s="3" t="str">
        <f t="shared" si="27"/>
        <v>19187</v>
      </c>
    </row>
    <row r="883" spans="1:6" x14ac:dyDescent="0.25">
      <c r="A883" s="8" t="s">
        <v>840</v>
      </c>
      <c r="B883" s="8" t="s">
        <v>795</v>
      </c>
      <c r="C883" s="6" t="str">
        <f t="shared" si="26"/>
        <v>IowaWinnebago</v>
      </c>
      <c r="D883" s="9" t="s">
        <v>842</v>
      </c>
      <c r="E883" s="9" t="s">
        <v>596</v>
      </c>
      <c r="F883" s="3" t="str">
        <f t="shared" si="27"/>
        <v>19189</v>
      </c>
    </row>
    <row r="884" spans="1:6" x14ac:dyDescent="0.25">
      <c r="A884" s="8" t="s">
        <v>840</v>
      </c>
      <c r="B884" s="8" t="s">
        <v>883</v>
      </c>
      <c r="C884" s="6" t="str">
        <f t="shared" si="26"/>
        <v>IowaWinneshiek</v>
      </c>
      <c r="D884" s="9" t="s">
        <v>842</v>
      </c>
      <c r="E884" s="9" t="s">
        <v>598</v>
      </c>
      <c r="F884" s="3" t="str">
        <f t="shared" si="27"/>
        <v>19191</v>
      </c>
    </row>
    <row r="885" spans="1:6" x14ac:dyDescent="0.25">
      <c r="A885" s="8" t="s">
        <v>840</v>
      </c>
      <c r="B885" s="8" t="s">
        <v>884</v>
      </c>
      <c r="C885" s="6" t="str">
        <f t="shared" si="26"/>
        <v>IowaWoodbury</v>
      </c>
      <c r="D885" s="9" t="s">
        <v>842</v>
      </c>
      <c r="E885" s="9" t="s">
        <v>599</v>
      </c>
      <c r="F885" s="3" t="str">
        <f t="shared" si="27"/>
        <v>19193</v>
      </c>
    </row>
    <row r="886" spans="1:6" x14ac:dyDescent="0.25">
      <c r="A886" s="8" t="s">
        <v>840</v>
      </c>
      <c r="B886" s="8" t="s">
        <v>700</v>
      </c>
      <c r="C886" s="6" t="str">
        <f t="shared" si="26"/>
        <v>IowaWorth</v>
      </c>
      <c r="D886" s="9" t="s">
        <v>842</v>
      </c>
      <c r="E886" s="9" t="s">
        <v>600</v>
      </c>
      <c r="F886" s="3" t="str">
        <f t="shared" si="27"/>
        <v>19195</v>
      </c>
    </row>
    <row r="887" spans="1:6" x14ac:dyDescent="0.25">
      <c r="A887" s="8" t="s">
        <v>840</v>
      </c>
      <c r="B887" s="8" t="s">
        <v>885</v>
      </c>
      <c r="C887" s="6" t="str">
        <f t="shared" si="26"/>
        <v>IowaWright</v>
      </c>
      <c r="D887" s="9" t="s">
        <v>842</v>
      </c>
      <c r="E887" s="9" t="s">
        <v>601</v>
      </c>
      <c r="F887" s="3" t="str">
        <f t="shared" si="27"/>
        <v>19197</v>
      </c>
    </row>
    <row r="888" spans="1:6" x14ac:dyDescent="0.25">
      <c r="A888" s="8" t="s">
        <v>886</v>
      </c>
      <c r="B888" s="8" t="s">
        <v>800</v>
      </c>
      <c r="C888" s="6" t="str">
        <f t="shared" si="26"/>
        <v>KansasAllen</v>
      </c>
      <c r="D888" s="9" t="s">
        <v>887</v>
      </c>
      <c r="E888" s="9" t="s">
        <v>53</v>
      </c>
      <c r="F888" s="3" t="str">
        <f t="shared" si="27"/>
        <v>20001</v>
      </c>
    </row>
    <row r="889" spans="1:6" x14ac:dyDescent="0.25">
      <c r="A889" s="8" t="s">
        <v>886</v>
      </c>
      <c r="B889" s="8" t="s">
        <v>888</v>
      </c>
      <c r="C889" s="6" t="str">
        <f t="shared" si="26"/>
        <v>KansasAnderson</v>
      </c>
      <c r="D889" s="9" t="s">
        <v>887</v>
      </c>
      <c r="E889" s="9" t="s">
        <v>55</v>
      </c>
      <c r="F889" s="3" t="str">
        <f t="shared" si="27"/>
        <v>20003</v>
      </c>
    </row>
    <row r="890" spans="1:6" x14ac:dyDescent="0.25">
      <c r="A890" s="8" t="s">
        <v>886</v>
      </c>
      <c r="B890" s="8" t="s">
        <v>889</v>
      </c>
      <c r="C890" s="6" t="str">
        <f t="shared" si="26"/>
        <v>KansasAtchison</v>
      </c>
      <c r="D890" s="9" t="s">
        <v>887</v>
      </c>
      <c r="E890" s="9" t="s">
        <v>57</v>
      </c>
      <c r="F890" s="3" t="str">
        <f t="shared" si="27"/>
        <v>20005</v>
      </c>
    </row>
    <row r="891" spans="1:6" x14ac:dyDescent="0.25">
      <c r="A891" s="8" t="s">
        <v>886</v>
      </c>
      <c r="B891" s="8" t="s">
        <v>890</v>
      </c>
      <c r="C891" s="6" t="str">
        <f t="shared" si="26"/>
        <v>KansasBarber</v>
      </c>
      <c r="D891" s="9" t="s">
        <v>887</v>
      </c>
      <c r="E891" s="9" t="s">
        <v>59</v>
      </c>
      <c r="F891" s="3" t="str">
        <f t="shared" si="27"/>
        <v>20007</v>
      </c>
    </row>
    <row r="892" spans="1:6" x14ac:dyDescent="0.25">
      <c r="A892" s="8" t="s">
        <v>886</v>
      </c>
      <c r="B892" s="8" t="s">
        <v>891</v>
      </c>
      <c r="C892" s="6" t="str">
        <f t="shared" si="26"/>
        <v>KansasBarton</v>
      </c>
      <c r="D892" s="9" t="s">
        <v>887</v>
      </c>
      <c r="E892" s="9" t="s">
        <v>61</v>
      </c>
      <c r="F892" s="3" t="str">
        <f t="shared" si="27"/>
        <v>20009</v>
      </c>
    </row>
    <row r="893" spans="1:6" x14ac:dyDescent="0.25">
      <c r="A893" s="8" t="s">
        <v>886</v>
      </c>
      <c r="B893" s="8" t="s">
        <v>892</v>
      </c>
      <c r="C893" s="6" t="str">
        <f t="shared" si="26"/>
        <v>KansasBourbon</v>
      </c>
      <c r="D893" s="9" t="s">
        <v>887</v>
      </c>
      <c r="E893" s="9" t="s">
        <v>63</v>
      </c>
      <c r="F893" s="3" t="str">
        <f t="shared" si="27"/>
        <v>20011</v>
      </c>
    </row>
    <row r="894" spans="1:6" x14ac:dyDescent="0.25">
      <c r="A894" s="8" t="s">
        <v>886</v>
      </c>
      <c r="B894" s="8" t="s">
        <v>745</v>
      </c>
      <c r="C894" s="6" t="str">
        <f t="shared" si="26"/>
        <v>KansasBrown</v>
      </c>
      <c r="D894" s="9" t="s">
        <v>887</v>
      </c>
      <c r="E894" s="9" t="s">
        <v>65</v>
      </c>
      <c r="F894" s="3" t="str">
        <f t="shared" si="27"/>
        <v>20013</v>
      </c>
    </row>
    <row r="895" spans="1:6" x14ac:dyDescent="0.25">
      <c r="A895" s="8" t="s">
        <v>886</v>
      </c>
      <c r="B895" s="8" t="s">
        <v>64</v>
      </c>
      <c r="C895" s="6" t="str">
        <f t="shared" si="26"/>
        <v>KansasButler</v>
      </c>
      <c r="D895" s="9" t="s">
        <v>887</v>
      </c>
      <c r="E895" s="9" t="s">
        <v>67</v>
      </c>
      <c r="F895" s="3" t="str">
        <f t="shared" si="27"/>
        <v>20015</v>
      </c>
    </row>
    <row r="896" spans="1:6" x14ac:dyDescent="0.25">
      <c r="A896" s="8" t="s">
        <v>886</v>
      </c>
      <c r="B896" s="8" t="s">
        <v>893</v>
      </c>
      <c r="C896" s="6" t="str">
        <f t="shared" si="26"/>
        <v>KansasChase</v>
      </c>
      <c r="D896" s="9" t="s">
        <v>887</v>
      </c>
      <c r="E896" s="9" t="s">
        <v>69</v>
      </c>
      <c r="F896" s="3" t="str">
        <f t="shared" si="27"/>
        <v>20017</v>
      </c>
    </row>
    <row r="897" spans="1:6" ht="29.25" x14ac:dyDescent="0.25">
      <c r="A897" s="8" t="s">
        <v>886</v>
      </c>
      <c r="B897" s="8" t="s">
        <v>894</v>
      </c>
      <c r="C897" s="6" t="str">
        <f t="shared" si="26"/>
        <v>KansasChautauqua</v>
      </c>
      <c r="D897" s="9" t="s">
        <v>887</v>
      </c>
      <c r="E897" s="9" t="s">
        <v>71</v>
      </c>
      <c r="F897" s="3" t="str">
        <f t="shared" si="27"/>
        <v>20019</v>
      </c>
    </row>
    <row r="898" spans="1:6" x14ac:dyDescent="0.25">
      <c r="A898" s="8" t="s">
        <v>886</v>
      </c>
      <c r="B898" s="8" t="s">
        <v>70</v>
      </c>
      <c r="C898" s="6" t="str">
        <f t="shared" si="26"/>
        <v>KansasCherokee</v>
      </c>
      <c r="D898" s="9" t="s">
        <v>887</v>
      </c>
      <c r="E898" s="9" t="s">
        <v>73</v>
      </c>
      <c r="F898" s="3" t="str">
        <f t="shared" si="27"/>
        <v>20021</v>
      </c>
    </row>
    <row r="899" spans="1:6" x14ac:dyDescent="0.25">
      <c r="A899" s="8" t="s">
        <v>886</v>
      </c>
      <c r="B899" s="8" t="s">
        <v>395</v>
      </c>
      <c r="C899" s="6" t="str">
        <f t="shared" si="26"/>
        <v>KansasCheyenne</v>
      </c>
      <c r="D899" s="9" t="s">
        <v>887</v>
      </c>
      <c r="E899" s="9" t="s">
        <v>75</v>
      </c>
      <c r="F899" s="3" t="str">
        <f t="shared" si="27"/>
        <v>20023</v>
      </c>
    </row>
    <row r="900" spans="1:6" x14ac:dyDescent="0.25">
      <c r="A900" s="8" t="s">
        <v>886</v>
      </c>
      <c r="B900" s="8" t="s">
        <v>268</v>
      </c>
      <c r="C900" s="6" t="str">
        <f t="shared" ref="C900:C963" si="28">_xlfn.CONCAT(A900,B900)</f>
        <v>KansasClark</v>
      </c>
      <c r="D900" s="9" t="s">
        <v>887</v>
      </c>
      <c r="E900" s="9" t="s">
        <v>77</v>
      </c>
      <c r="F900" s="3" t="str">
        <f t="shared" ref="F900:F963" si="29">_xlfn.CONCAT(D900,E900)</f>
        <v>20025</v>
      </c>
    </row>
    <row r="901" spans="1:6" x14ac:dyDescent="0.25">
      <c r="A901" s="8" t="s">
        <v>886</v>
      </c>
      <c r="B901" s="8" t="s">
        <v>78</v>
      </c>
      <c r="C901" s="6" t="str">
        <f t="shared" si="28"/>
        <v>KansasClay</v>
      </c>
      <c r="D901" s="9" t="s">
        <v>887</v>
      </c>
      <c r="E901" s="9" t="s">
        <v>79</v>
      </c>
      <c r="F901" s="3" t="str">
        <f t="shared" si="29"/>
        <v>20027</v>
      </c>
    </row>
    <row r="902" spans="1:6" x14ac:dyDescent="0.25">
      <c r="A902" s="8" t="s">
        <v>886</v>
      </c>
      <c r="B902" s="8" t="s">
        <v>895</v>
      </c>
      <c r="C902" s="6" t="str">
        <f t="shared" si="28"/>
        <v>KansasCloud</v>
      </c>
      <c r="D902" s="9" t="s">
        <v>887</v>
      </c>
      <c r="E902" s="9" t="s">
        <v>81</v>
      </c>
      <c r="F902" s="3" t="str">
        <f t="shared" si="29"/>
        <v>20029</v>
      </c>
    </row>
    <row r="903" spans="1:6" x14ac:dyDescent="0.25">
      <c r="A903" s="8" t="s">
        <v>886</v>
      </c>
      <c r="B903" s="8" t="s">
        <v>896</v>
      </c>
      <c r="C903" s="6" t="str">
        <f t="shared" si="28"/>
        <v>KansasCoffey</v>
      </c>
      <c r="D903" s="9" t="s">
        <v>887</v>
      </c>
      <c r="E903" s="9" t="s">
        <v>83</v>
      </c>
      <c r="F903" s="3" t="str">
        <f t="shared" si="29"/>
        <v>20031</v>
      </c>
    </row>
    <row r="904" spans="1:6" x14ac:dyDescent="0.25">
      <c r="A904" s="8" t="s">
        <v>886</v>
      </c>
      <c r="B904" s="8" t="s">
        <v>897</v>
      </c>
      <c r="C904" s="6" t="str">
        <f t="shared" si="28"/>
        <v>KansasComanche</v>
      </c>
      <c r="D904" s="9" t="s">
        <v>887</v>
      </c>
      <c r="E904" s="9" t="s">
        <v>85</v>
      </c>
      <c r="F904" s="3" t="str">
        <f t="shared" si="29"/>
        <v>20033</v>
      </c>
    </row>
    <row r="905" spans="1:6" x14ac:dyDescent="0.25">
      <c r="A905" s="8" t="s">
        <v>886</v>
      </c>
      <c r="B905" s="8" t="s">
        <v>898</v>
      </c>
      <c r="C905" s="6" t="str">
        <f t="shared" si="28"/>
        <v>KansasCowley</v>
      </c>
      <c r="D905" s="9" t="s">
        <v>887</v>
      </c>
      <c r="E905" s="9" t="s">
        <v>87</v>
      </c>
      <c r="F905" s="3" t="str">
        <f t="shared" si="29"/>
        <v>20035</v>
      </c>
    </row>
    <row r="906" spans="1:6" x14ac:dyDescent="0.25">
      <c r="A906" s="8" t="s">
        <v>886</v>
      </c>
      <c r="B906" s="8" t="s">
        <v>273</v>
      </c>
      <c r="C906" s="6" t="str">
        <f t="shared" si="28"/>
        <v>KansasCrawford</v>
      </c>
      <c r="D906" s="9" t="s">
        <v>887</v>
      </c>
      <c r="E906" s="9" t="s">
        <v>89</v>
      </c>
      <c r="F906" s="3" t="str">
        <f t="shared" si="29"/>
        <v>20037</v>
      </c>
    </row>
    <row r="907" spans="1:6" x14ac:dyDescent="0.25">
      <c r="A907" s="8" t="s">
        <v>886</v>
      </c>
      <c r="B907" s="8" t="s">
        <v>543</v>
      </c>
      <c r="C907" s="6" t="str">
        <f t="shared" si="28"/>
        <v>KansasDecatur</v>
      </c>
      <c r="D907" s="9" t="s">
        <v>887</v>
      </c>
      <c r="E907" s="9" t="s">
        <v>91</v>
      </c>
      <c r="F907" s="3" t="str">
        <f t="shared" si="29"/>
        <v>20039</v>
      </c>
    </row>
    <row r="908" spans="1:6" x14ac:dyDescent="0.25">
      <c r="A908" s="8" t="s">
        <v>886</v>
      </c>
      <c r="B908" s="8" t="s">
        <v>855</v>
      </c>
      <c r="C908" s="6" t="str">
        <f t="shared" si="28"/>
        <v>KansasDickinson</v>
      </c>
      <c r="D908" s="9" t="s">
        <v>887</v>
      </c>
      <c r="E908" s="9" t="s">
        <v>93</v>
      </c>
      <c r="F908" s="3" t="str">
        <f t="shared" si="29"/>
        <v>20041</v>
      </c>
    </row>
    <row r="909" spans="1:6" x14ac:dyDescent="0.25">
      <c r="A909" s="8" t="s">
        <v>886</v>
      </c>
      <c r="B909" s="8" t="s">
        <v>899</v>
      </c>
      <c r="C909" s="6" t="str">
        <f t="shared" si="28"/>
        <v>KansasDoniphan</v>
      </c>
      <c r="D909" s="9" t="s">
        <v>887</v>
      </c>
      <c r="E909" s="9" t="s">
        <v>95</v>
      </c>
      <c r="F909" s="3" t="str">
        <f t="shared" si="29"/>
        <v>20043</v>
      </c>
    </row>
    <row r="910" spans="1:6" x14ac:dyDescent="0.25">
      <c r="A910" s="8" t="s">
        <v>886</v>
      </c>
      <c r="B910" s="8" t="s">
        <v>404</v>
      </c>
      <c r="C910" s="6" t="str">
        <f t="shared" si="28"/>
        <v>KansasDouglas</v>
      </c>
      <c r="D910" s="9" t="s">
        <v>887</v>
      </c>
      <c r="E910" s="9" t="s">
        <v>97</v>
      </c>
      <c r="F910" s="3" t="str">
        <f t="shared" si="29"/>
        <v>20045</v>
      </c>
    </row>
    <row r="911" spans="1:6" x14ac:dyDescent="0.25">
      <c r="A911" s="8" t="s">
        <v>886</v>
      </c>
      <c r="B911" s="8" t="s">
        <v>756</v>
      </c>
      <c r="C911" s="6" t="str">
        <f t="shared" si="28"/>
        <v>KansasEdwards</v>
      </c>
      <c r="D911" s="9" t="s">
        <v>887</v>
      </c>
      <c r="E911" s="9" t="s">
        <v>99</v>
      </c>
      <c r="F911" s="3" t="str">
        <f t="shared" si="29"/>
        <v>20047</v>
      </c>
    </row>
    <row r="912" spans="1:6" x14ac:dyDescent="0.25">
      <c r="A912" s="8" t="s">
        <v>886</v>
      </c>
      <c r="B912" s="8" t="s">
        <v>900</v>
      </c>
      <c r="C912" s="6" t="str">
        <f t="shared" si="28"/>
        <v>KansasElk</v>
      </c>
      <c r="D912" s="9" t="s">
        <v>887</v>
      </c>
      <c r="E912" s="9" t="s">
        <v>101</v>
      </c>
      <c r="F912" s="3" t="str">
        <f t="shared" si="29"/>
        <v>20049</v>
      </c>
    </row>
    <row r="913" spans="1:6" x14ac:dyDescent="0.25">
      <c r="A913" s="8" t="s">
        <v>886</v>
      </c>
      <c r="B913" s="8" t="s">
        <v>901</v>
      </c>
      <c r="C913" s="6" t="str">
        <f t="shared" si="28"/>
        <v>KansasEllis</v>
      </c>
      <c r="D913" s="9" t="s">
        <v>887</v>
      </c>
      <c r="E913" s="9" t="s">
        <v>103</v>
      </c>
      <c r="F913" s="3" t="str">
        <f t="shared" si="29"/>
        <v>20051</v>
      </c>
    </row>
    <row r="914" spans="1:6" x14ac:dyDescent="0.25">
      <c r="A914" s="8" t="s">
        <v>886</v>
      </c>
      <c r="B914" s="8" t="s">
        <v>902</v>
      </c>
      <c r="C914" s="6" t="str">
        <f t="shared" si="28"/>
        <v>KansasEllsworth</v>
      </c>
      <c r="D914" s="9" t="s">
        <v>887</v>
      </c>
      <c r="E914" s="9" t="s">
        <v>105</v>
      </c>
      <c r="F914" s="3" t="str">
        <f t="shared" si="29"/>
        <v>20053</v>
      </c>
    </row>
    <row r="915" spans="1:6" x14ac:dyDescent="0.25">
      <c r="A915" s="8" t="s">
        <v>886</v>
      </c>
      <c r="B915" s="8" t="s">
        <v>903</v>
      </c>
      <c r="C915" s="6" t="str">
        <f t="shared" si="28"/>
        <v>KansasFinney</v>
      </c>
      <c r="D915" s="9" t="s">
        <v>887</v>
      </c>
      <c r="E915" s="9" t="s">
        <v>107</v>
      </c>
      <c r="F915" s="3" t="str">
        <f t="shared" si="29"/>
        <v>20055</v>
      </c>
    </row>
    <row r="916" spans="1:6" x14ac:dyDescent="0.25">
      <c r="A916" s="8" t="s">
        <v>886</v>
      </c>
      <c r="B916" s="8" t="s">
        <v>757</v>
      </c>
      <c r="C916" s="6" t="str">
        <f t="shared" si="28"/>
        <v>KansasFord</v>
      </c>
      <c r="D916" s="9" t="s">
        <v>887</v>
      </c>
      <c r="E916" s="9" t="s">
        <v>109</v>
      </c>
      <c r="F916" s="3" t="str">
        <f t="shared" si="29"/>
        <v>20057</v>
      </c>
    </row>
    <row r="917" spans="1:6" x14ac:dyDescent="0.25">
      <c r="A917" s="8" t="s">
        <v>886</v>
      </c>
      <c r="B917" s="8" t="s">
        <v>110</v>
      </c>
      <c r="C917" s="6" t="str">
        <f t="shared" si="28"/>
        <v>KansasFranklin</v>
      </c>
      <c r="D917" s="9" t="s">
        <v>887</v>
      </c>
      <c r="E917" s="9" t="s">
        <v>111</v>
      </c>
      <c r="F917" s="3" t="str">
        <f t="shared" si="29"/>
        <v>20059</v>
      </c>
    </row>
    <row r="918" spans="1:6" x14ac:dyDescent="0.25">
      <c r="A918" s="8" t="s">
        <v>886</v>
      </c>
      <c r="B918" s="8" t="s">
        <v>904</v>
      </c>
      <c r="C918" s="6" t="str">
        <f t="shared" si="28"/>
        <v>KansasGeary</v>
      </c>
      <c r="D918" s="9" t="s">
        <v>887</v>
      </c>
      <c r="E918" s="9" t="s">
        <v>113</v>
      </c>
      <c r="F918" s="3" t="str">
        <f t="shared" si="29"/>
        <v>20061</v>
      </c>
    </row>
    <row r="919" spans="1:6" x14ac:dyDescent="0.25">
      <c r="A919" s="8" t="s">
        <v>886</v>
      </c>
      <c r="B919" s="8" t="s">
        <v>905</v>
      </c>
      <c r="C919" s="6" t="str">
        <f t="shared" si="28"/>
        <v>KansasGove</v>
      </c>
      <c r="D919" s="9" t="s">
        <v>887</v>
      </c>
      <c r="E919" s="9" t="s">
        <v>115</v>
      </c>
      <c r="F919" s="3" t="str">
        <f t="shared" si="29"/>
        <v>20063</v>
      </c>
    </row>
    <row r="920" spans="1:6" x14ac:dyDescent="0.25">
      <c r="A920" s="8" t="s">
        <v>886</v>
      </c>
      <c r="B920" s="8" t="s">
        <v>247</v>
      </c>
      <c r="C920" s="6" t="str">
        <f t="shared" si="28"/>
        <v>KansasGraham</v>
      </c>
      <c r="D920" s="9" t="s">
        <v>887</v>
      </c>
      <c r="E920" s="9" t="s">
        <v>117</v>
      </c>
      <c r="F920" s="3" t="str">
        <f t="shared" si="29"/>
        <v>20065</v>
      </c>
    </row>
    <row r="921" spans="1:6" x14ac:dyDescent="0.25">
      <c r="A921" s="8" t="s">
        <v>886</v>
      </c>
      <c r="B921" s="8" t="s">
        <v>281</v>
      </c>
      <c r="C921" s="6" t="str">
        <f t="shared" si="28"/>
        <v>KansasGrant</v>
      </c>
      <c r="D921" s="9" t="s">
        <v>887</v>
      </c>
      <c r="E921" s="9" t="s">
        <v>119</v>
      </c>
      <c r="F921" s="3" t="str">
        <f t="shared" si="29"/>
        <v>20067</v>
      </c>
    </row>
    <row r="922" spans="1:6" x14ac:dyDescent="0.25">
      <c r="A922" s="8" t="s">
        <v>886</v>
      </c>
      <c r="B922" s="8" t="s">
        <v>906</v>
      </c>
      <c r="C922" s="6" t="str">
        <f t="shared" si="28"/>
        <v>KansasGray</v>
      </c>
      <c r="D922" s="9" t="s">
        <v>887</v>
      </c>
      <c r="E922" s="9" t="s">
        <v>121</v>
      </c>
      <c r="F922" s="3" t="str">
        <f t="shared" si="29"/>
        <v>20069</v>
      </c>
    </row>
    <row r="923" spans="1:6" x14ac:dyDescent="0.25">
      <c r="A923" s="8" t="s">
        <v>886</v>
      </c>
      <c r="B923" s="8" t="s">
        <v>907</v>
      </c>
      <c r="C923" s="6" t="str">
        <f t="shared" si="28"/>
        <v>KansasGreeley</v>
      </c>
      <c r="D923" s="9" t="s">
        <v>887</v>
      </c>
      <c r="E923" s="9" t="s">
        <v>123</v>
      </c>
      <c r="F923" s="3" t="str">
        <f t="shared" si="29"/>
        <v>20071</v>
      </c>
    </row>
    <row r="924" spans="1:6" x14ac:dyDescent="0.25">
      <c r="A924" s="8" t="s">
        <v>886</v>
      </c>
      <c r="B924" s="8" t="s">
        <v>908</v>
      </c>
      <c r="C924" s="6" t="str">
        <f t="shared" si="28"/>
        <v>KansasGreenwood</v>
      </c>
      <c r="D924" s="9" t="s">
        <v>887</v>
      </c>
      <c r="E924" s="9" t="s">
        <v>125</v>
      </c>
      <c r="F924" s="3" t="str">
        <f t="shared" si="29"/>
        <v>20073</v>
      </c>
    </row>
    <row r="925" spans="1:6" x14ac:dyDescent="0.25">
      <c r="A925" s="8" t="s">
        <v>886</v>
      </c>
      <c r="B925" s="8" t="s">
        <v>477</v>
      </c>
      <c r="C925" s="6" t="str">
        <f t="shared" si="28"/>
        <v>KansasHamilton</v>
      </c>
      <c r="D925" s="9" t="s">
        <v>887</v>
      </c>
      <c r="E925" s="9" t="s">
        <v>127</v>
      </c>
      <c r="F925" s="3" t="str">
        <f t="shared" si="29"/>
        <v>20075</v>
      </c>
    </row>
    <row r="926" spans="1:6" x14ac:dyDescent="0.25">
      <c r="A926" s="8" t="s">
        <v>886</v>
      </c>
      <c r="B926" s="8" t="s">
        <v>909</v>
      </c>
      <c r="C926" s="6" t="str">
        <f t="shared" si="28"/>
        <v>KansasHarper</v>
      </c>
      <c r="D926" s="9" t="s">
        <v>887</v>
      </c>
      <c r="E926" s="9" t="s">
        <v>129</v>
      </c>
      <c r="F926" s="3" t="str">
        <f t="shared" si="29"/>
        <v>20077</v>
      </c>
    </row>
    <row r="927" spans="1:6" x14ac:dyDescent="0.25">
      <c r="A927" s="8" t="s">
        <v>886</v>
      </c>
      <c r="B927" s="8" t="s">
        <v>910</v>
      </c>
      <c r="C927" s="6" t="str">
        <f t="shared" si="28"/>
        <v>KansasHarvey</v>
      </c>
      <c r="D927" s="9" t="s">
        <v>887</v>
      </c>
      <c r="E927" s="9" t="s">
        <v>131</v>
      </c>
      <c r="F927" s="3" t="str">
        <f t="shared" si="29"/>
        <v>20079</v>
      </c>
    </row>
    <row r="928" spans="1:6" x14ac:dyDescent="0.25">
      <c r="A928" s="8" t="s">
        <v>886</v>
      </c>
      <c r="B928" s="8" t="s">
        <v>911</v>
      </c>
      <c r="C928" s="6" t="str">
        <f t="shared" si="28"/>
        <v>KansasHaskell</v>
      </c>
      <c r="D928" s="9" t="s">
        <v>887</v>
      </c>
      <c r="E928" s="9" t="s">
        <v>133</v>
      </c>
      <c r="F928" s="3" t="str">
        <f t="shared" si="29"/>
        <v>20081</v>
      </c>
    </row>
    <row r="929" spans="1:6" x14ac:dyDescent="0.25">
      <c r="A929" s="8" t="s">
        <v>886</v>
      </c>
      <c r="B929" s="8" t="s">
        <v>912</v>
      </c>
      <c r="C929" s="6" t="str">
        <f t="shared" si="28"/>
        <v>KansasHodgeman</v>
      </c>
      <c r="D929" s="9" t="s">
        <v>887</v>
      </c>
      <c r="E929" s="9" t="s">
        <v>135</v>
      </c>
      <c r="F929" s="3" t="str">
        <f t="shared" si="29"/>
        <v>20083</v>
      </c>
    </row>
    <row r="930" spans="1:6" x14ac:dyDescent="0.25">
      <c r="A930" s="8" t="s">
        <v>886</v>
      </c>
      <c r="B930" s="8" t="s">
        <v>122</v>
      </c>
      <c r="C930" s="6" t="str">
        <f t="shared" si="28"/>
        <v>KansasJackson</v>
      </c>
      <c r="D930" s="9" t="s">
        <v>887</v>
      </c>
      <c r="E930" s="9" t="s">
        <v>137</v>
      </c>
      <c r="F930" s="3" t="str">
        <f t="shared" si="29"/>
        <v>20085</v>
      </c>
    </row>
    <row r="931" spans="1:6" x14ac:dyDescent="0.25">
      <c r="A931" s="8" t="s">
        <v>886</v>
      </c>
      <c r="B931" s="8" t="s">
        <v>124</v>
      </c>
      <c r="C931" s="6" t="str">
        <f t="shared" si="28"/>
        <v>KansasJefferson</v>
      </c>
      <c r="D931" s="9" t="s">
        <v>887</v>
      </c>
      <c r="E931" s="9" t="s">
        <v>139</v>
      </c>
      <c r="F931" s="3" t="str">
        <f t="shared" si="29"/>
        <v>20087</v>
      </c>
    </row>
    <row r="932" spans="1:6" x14ac:dyDescent="0.25">
      <c r="A932" s="8" t="s">
        <v>886</v>
      </c>
      <c r="B932" s="8" t="s">
        <v>913</v>
      </c>
      <c r="C932" s="6" t="str">
        <f t="shared" si="28"/>
        <v>KansasJewell</v>
      </c>
      <c r="D932" s="9" t="s">
        <v>887</v>
      </c>
      <c r="E932" s="9" t="s">
        <v>141</v>
      </c>
      <c r="F932" s="3" t="str">
        <f t="shared" si="29"/>
        <v>20089</v>
      </c>
    </row>
    <row r="933" spans="1:6" x14ac:dyDescent="0.25">
      <c r="A933" s="8" t="s">
        <v>886</v>
      </c>
      <c r="B933" s="8" t="s">
        <v>287</v>
      </c>
      <c r="C933" s="6" t="str">
        <f t="shared" si="28"/>
        <v>KansasJohnson</v>
      </c>
      <c r="D933" s="9" t="s">
        <v>887</v>
      </c>
      <c r="E933" s="9" t="s">
        <v>143</v>
      </c>
      <c r="F933" s="3" t="str">
        <f t="shared" si="29"/>
        <v>20091</v>
      </c>
    </row>
    <row r="934" spans="1:6" x14ac:dyDescent="0.25">
      <c r="A934" s="8" t="s">
        <v>886</v>
      </c>
      <c r="B934" s="8" t="s">
        <v>914</v>
      </c>
      <c r="C934" s="6" t="str">
        <f t="shared" si="28"/>
        <v>KansasKearny</v>
      </c>
      <c r="D934" s="9" t="s">
        <v>887</v>
      </c>
      <c r="E934" s="9" t="s">
        <v>145</v>
      </c>
      <c r="F934" s="3" t="str">
        <f t="shared" si="29"/>
        <v>20093</v>
      </c>
    </row>
    <row r="935" spans="1:6" x14ac:dyDescent="0.25">
      <c r="A935" s="8" t="s">
        <v>886</v>
      </c>
      <c r="B935" s="8" t="s">
        <v>915</v>
      </c>
      <c r="C935" s="6" t="str">
        <f t="shared" si="28"/>
        <v>KansasKingman</v>
      </c>
      <c r="D935" s="9" t="s">
        <v>887</v>
      </c>
      <c r="E935" s="9" t="s">
        <v>147</v>
      </c>
      <c r="F935" s="3" t="str">
        <f t="shared" si="29"/>
        <v>20095</v>
      </c>
    </row>
    <row r="936" spans="1:6" x14ac:dyDescent="0.25">
      <c r="A936" s="8" t="s">
        <v>886</v>
      </c>
      <c r="B936" s="8" t="s">
        <v>415</v>
      </c>
      <c r="C936" s="6" t="str">
        <f t="shared" si="28"/>
        <v>KansasKiowa</v>
      </c>
      <c r="D936" s="9" t="s">
        <v>887</v>
      </c>
      <c r="E936" s="9" t="s">
        <v>149</v>
      </c>
      <c r="F936" s="3" t="str">
        <f t="shared" si="29"/>
        <v>20097</v>
      </c>
    </row>
    <row r="937" spans="1:6" x14ac:dyDescent="0.25">
      <c r="A937" s="8" t="s">
        <v>886</v>
      </c>
      <c r="B937" s="8" t="s">
        <v>916</v>
      </c>
      <c r="C937" s="6" t="str">
        <f t="shared" si="28"/>
        <v>KansasLabette</v>
      </c>
      <c r="D937" s="9" t="s">
        <v>887</v>
      </c>
      <c r="E937" s="9" t="s">
        <v>151</v>
      </c>
      <c r="F937" s="3" t="str">
        <f t="shared" si="29"/>
        <v>20099</v>
      </c>
    </row>
    <row r="938" spans="1:6" x14ac:dyDescent="0.25">
      <c r="A938" s="8" t="s">
        <v>886</v>
      </c>
      <c r="B938" s="8" t="s">
        <v>917</v>
      </c>
      <c r="C938" s="6" t="str">
        <f t="shared" si="28"/>
        <v>KansasLane</v>
      </c>
      <c r="D938" s="9" t="s">
        <v>887</v>
      </c>
      <c r="E938" s="9" t="s">
        <v>153</v>
      </c>
      <c r="F938" s="3" t="str">
        <f t="shared" si="29"/>
        <v>20101</v>
      </c>
    </row>
    <row r="939" spans="1:6" ht="29.25" x14ac:dyDescent="0.25">
      <c r="A939" s="8" t="s">
        <v>886</v>
      </c>
      <c r="B939" s="8" t="s">
        <v>918</v>
      </c>
      <c r="C939" s="6" t="str">
        <f t="shared" si="28"/>
        <v>KansasLeavenworth</v>
      </c>
      <c r="D939" s="9" t="s">
        <v>887</v>
      </c>
      <c r="E939" s="9" t="s">
        <v>155</v>
      </c>
      <c r="F939" s="3" t="str">
        <f t="shared" si="29"/>
        <v>20103</v>
      </c>
    </row>
    <row r="940" spans="1:6" x14ac:dyDescent="0.25">
      <c r="A940" s="8" t="s">
        <v>886</v>
      </c>
      <c r="B940" s="8" t="s">
        <v>289</v>
      </c>
      <c r="C940" s="6" t="str">
        <f t="shared" si="28"/>
        <v>KansasLincoln</v>
      </c>
      <c r="D940" s="9" t="s">
        <v>887</v>
      </c>
      <c r="E940" s="9" t="s">
        <v>157</v>
      </c>
      <c r="F940" s="3" t="str">
        <f t="shared" si="29"/>
        <v>20105</v>
      </c>
    </row>
    <row r="941" spans="1:6" x14ac:dyDescent="0.25">
      <c r="A941" s="8" t="s">
        <v>886</v>
      </c>
      <c r="B941" s="8" t="s">
        <v>862</v>
      </c>
      <c r="C941" s="6" t="str">
        <f t="shared" si="28"/>
        <v>KansasLinn</v>
      </c>
      <c r="D941" s="9" t="s">
        <v>887</v>
      </c>
      <c r="E941" s="9" t="s">
        <v>159</v>
      </c>
      <c r="F941" s="3" t="str">
        <f t="shared" si="29"/>
        <v>20107</v>
      </c>
    </row>
    <row r="942" spans="1:6" x14ac:dyDescent="0.25">
      <c r="A942" s="8" t="s">
        <v>886</v>
      </c>
      <c r="B942" s="8" t="s">
        <v>291</v>
      </c>
      <c r="C942" s="6" t="str">
        <f t="shared" si="28"/>
        <v>KansasLogan</v>
      </c>
      <c r="D942" s="9" t="s">
        <v>887</v>
      </c>
      <c r="E942" s="9" t="s">
        <v>161</v>
      </c>
      <c r="F942" s="3" t="str">
        <f t="shared" si="29"/>
        <v>20109</v>
      </c>
    </row>
    <row r="943" spans="1:6" x14ac:dyDescent="0.25">
      <c r="A943" s="8" t="s">
        <v>886</v>
      </c>
      <c r="B943" s="8" t="s">
        <v>865</v>
      </c>
      <c r="C943" s="6" t="str">
        <f t="shared" si="28"/>
        <v>KansasLyon</v>
      </c>
      <c r="D943" s="9" t="s">
        <v>887</v>
      </c>
      <c r="E943" s="9" t="s">
        <v>163</v>
      </c>
      <c r="F943" s="3" t="str">
        <f t="shared" si="29"/>
        <v>20111</v>
      </c>
    </row>
    <row r="944" spans="1:6" x14ac:dyDescent="0.25">
      <c r="A944" s="8" t="s">
        <v>886</v>
      </c>
      <c r="B944" s="8" t="s">
        <v>919</v>
      </c>
      <c r="C944" s="6" t="str">
        <f t="shared" si="28"/>
        <v>KansasMcPherson</v>
      </c>
      <c r="D944" s="9" t="s">
        <v>887</v>
      </c>
      <c r="E944" s="9" t="s">
        <v>165</v>
      </c>
      <c r="F944" s="3" t="str">
        <f t="shared" si="29"/>
        <v>20113</v>
      </c>
    </row>
    <row r="945" spans="1:6" x14ac:dyDescent="0.25">
      <c r="A945" s="8" t="s">
        <v>886</v>
      </c>
      <c r="B945" s="8" t="s">
        <v>144</v>
      </c>
      <c r="C945" s="6" t="str">
        <f t="shared" si="28"/>
        <v>KansasMarion</v>
      </c>
      <c r="D945" s="9" t="s">
        <v>887</v>
      </c>
      <c r="E945" s="9" t="s">
        <v>167</v>
      </c>
      <c r="F945" s="3" t="str">
        <f t="shared" si="29"/>
        <v>20115</v>
      </c>
    </row>
    <row r="946" spans="1:6" x14ac:dyDescent="0.25">
      <c r="A946" s="8" t="s">
        <v>886</v>
      </c>
      <c r="B946" s="8" t="s">
        <v>146</v>
      </c>
      <c r="C946" s="6" t="str">
        <f t="shared" si="28"/>
        <v>KansasMarshall</v>
      </c>
      <c r="D946" s="9" t="s">
        <v>887</v>
      </c>
      <c r="E946" s="9" t="s">
        <v>169</v>
      </c>
      <c r="F946" s="3" t="str">
        <f t="shared" si="29"/>
        <v>20117</v>
      </c>
    </row>
    <row r="947" spans="1:6" x14ac:dyDescent="0.25">
      <c r="A947" s="8" t="s">
        <v>886</v>
      </c>
      <c r="B947" s="8" t="s">
        <v>920</v>
      </c>
      <c r="C947" s="6" t="str">
        <f t="shared" si="28"/>
        <v>KansasMeade</v>
      </c>
      <c r="D947" s="9" t="s">
        <v>887</v>
      </c>
      <c r="E947" s="9" t="s">
        <v>171</v>
      </c>
      <c r="F947" s="3" t="str">
        <f t="shared" si="29"/>
        <v>20119</v>
      </c>
    </row>
    <row r="948" spans="1:6" x14ac:dyDescent="0.25">
      <c r="A948" s="8" t="s">
        <v>886</v>
      </c>
      <c r="B948" s="8" t="s">
        <v>817</v>
      </c>
      <c r="C948" s="6" t="str">
        <f t="shared" si="28"/>
        <v>KansasMiami</v>
      </c>
      <c r="D948" s="9" t="s">
        <v>887</v>
      </c>
      <c r="E948" s="9" t="s">
        <v>173</v>
      </c>
      <c r="F948" s="3" t="str">
        <f t="shared" si="29"/>
        <v>20121</v>
      </c>
    </row>
    <row r="949" spans="1:6" x14ac:dyDescent="0.25">
      <c r="A949" s="8" t="s">
        <v>886</v>
      </c>
      <c r="B949" s="8" t="s">
        <v>604</v>
      </c>
      <c r="C949" s="6" t="str">
        <f t="shared" si="28"/>
        <v>KansasMitchell</v>
      </c>
      <c r="D949" s="9" t="s">
        <v>887</v>
      </c>
      <c r="E949" s="9" t="s">
        <v>175</v>
      </c>
      <c r="F949" s="3" t="str">
        <f t="shared" si="29"/>
        <v>20123</v>
      </c>
    </row>
    <row r="950" spans="1:6" ht="29.25" x14ac:dyDescent="0.25">
      <c r="A950" s="8" t="s">
        <v>886</v>
      </c>
      <c r="B950" s="8" t="s">
        <v>152</v>
      </c>
      <c r="C950" s="6" t="str">
        <f t="shared" si="28"/>
        <v>KansasMontgomery</v>
      </c>
      <c r="D950" s="9" t="s">
        <v>887</v>
      </c>
      <c r="E950" s="9" t="s">
        <v>177</v>
      </c>
      <c r="F950" s="3" t="str">
        <f t="shared" si="29"/>
        <v>20125</v>
      </c>
    </row>
    <row r="951" spans="1:6" x14ac:dyDescent="0.25">
      <c r="A951" s="8" t="s">
        <v>886</v>
      </c>
      <c r="B951" s="8" t="s">
        <v>921</v>
      </c>
      <c r="C951" s="6" t="str">
        <f t="shared" si="28"/>
        <v>KansasMorris</v>
      </c>
      <c r="D951" s="9" t="s">
        <v>887</v>
      </c>
      <c r="E951" s="9" t="s">
        <v>179</v>
      </c>
      <c r="F951" s="3" t="str">
        <f t="shared" si="29"/>
        <v>20127</v>
      </c>
    </row>
    <row r="952" spans="1:6" x14ac:dyDescent="0.25">
      <c r="A952" s="8" t="s">
        <v>886</v>
      </c>
      <c r="B952" s="8" t="s">
        <v>922</v>
      </c>
      <c r="C952" s="6" t="str">
        <f t="shared" si="28"/>
        <v>KansasMorton</v>
      </c>
      <c r="D952" s="9" t="s">
        <v>887</v>
      </c>
      <c r="E952" s="9" t="s">
        <v>181</v>
      </c>
      <c r="F952" s="3" t="str">
        <f t="shared" si="29"/>
        <v>20129</v>
      </c>
    </row>
    <row r="953" spans="1:6" x14ac:dyDescent="0.25">
      <c r="A953" s="8" t="s">
        <v>886</v>
      </c>
      <c r="B953" s="8" t="s">
        <v>923</v>
      </c>
      <c r="C953" s="6" t="str">
        <f t="shared" si="28"/>
        <v>KansasNemaha</v>
      </c>
      <c r="D953" s="9" t="s">
        <v>887</v>
      </c>
      <c r="E953" s="9" t="s">
        <v>183</v>
      </c>
      <c r="F953" s="3" t="str">
        <f t="shared" si="29"/>
        <v>20131</v>
      </c>
    </row>
    <row r="954" spans="1:6" x14ac:dyDescent="0.25">
      <c r="A954" s="8" t="s">
        <v>886</v>
      </c>
      <c r="B954" s="8" t="s">
        <v>924</v>
      </c>
      <c r="C954" s="6" t="str">
        <f t="shared" si="28"/>
        <v>KansasNeosho</v>
      </c>
      <c r="D954" s="9" t="s">
        <v>887</v>
      </c>
      <c r="E954" s="9" t="s">
        <v>185</v>
      </c>
      <c r="F954" s="3" t="str">
        <f t="shared" si="29"/>
        <v>20133</v>
      </c>
    </row>
    <row r="955" spans="1:6" x14ac:dyDescent="0.25">
      <c r="A955" s="8" t="s">
        <v>886</v>
      </c>
      <c r="B955" s="8" t="s">
        <v>925</v>
      </c>
      <c r="C955" s="6" t="str">
        <f t="shared" si="28"/>
        <v>KansasNess</v>
      </c>
      <c r="D955" s="9" t="s">
        <v>887</v>
      </c>
      <c r="E955" s="9" t="s">
        <v>311</v>
      </c>
      <c r="F955" s="3" t="str">
        <f t="shared" si="29"/>
        <v>20135</v>
      </c>
    </row>
    <row r="956" spans="1:6" x14ac:dyDescent="0.25">
      <c r="A956" s="8" t="s">
        <v>886</v>
      </c>
      <c r="B956" s="8" t="s">
        <v>926</v>
      </c>
      <c r="C956" s="6" t="str">
        <f t="shared" si="28"/>
        <v>KansasNorton</v>
      </c>
      <c r="D956" s="9" t="s">
        <v>887</v>
      </c>
      <c r="E956" s="9" t="s">
        <v>313</v>
      </c>
      <c r="F956" s="3" t="str">
        <f t="shared" si="29"/>
        <v>20137</v>
      </c>
    </row>
    <row r="957" spans="1:6" x14ac:dyDescent="0.25">
      <c r="A957" s="8" t="s">
        <v>886</v>
      </c>
      <c r="B957" s="8" t="s">
        <v>927</v>
      </c>
      <c r="C957" s="6" t="str">
        <f t="shared" si="28"/>
        <v>KansasOsage</v>
      </c>
      <c r="D957" s="9" t="s">
        <v>887</v>
      </c>
      <c r="E957" s="9" t="s">
        <v>315</v>
      </c>
      <c r="F957" s="3" t="str">
        <f t="shared" si="29"/>
        <v>20139</v>
      </c>
    </row>
    <row r="958" spans="1:6" x14ac:dyDescent="0.25">
      <c r="A958" s="8" t="s">
        <v>886</v>
      </c>
      <c r="B958" s="8" t="s">
        <v>928</v>
      </c>
      <c r="C958" s="6" t="str">
        <f t="shared" si="28"/>
        <v>KansasOsborne</v>
      </c>
      <c r="D958" s="9" t="s">
        <v>887</v>
      </c>
      <c r="E958" s="9" t="s">
        <v>317</v>
      </c>
      <c r="F958" s="3" t="str">
        <f t="shared" si="29"/>
        <v>20141</v>
      </c>
    </row>
    <row r="959" spans="1:6" x14ac:dyDescent="0.25">
      <c r="A959" s="8" t="s">
        <v>886</v>
      </c>
      <c r="B959" s="8" t="s">
        <v>929</v>
      </c>
      <c r="C959" s="6" t="str">
        <f t="shared" si="28"/>
        <v>KansasOttawa</v>
      </c>
      <c r="D959" s="9" t="s">
        <v>887</v>
      </c>
      <c r="E959" s="9" t="s">
        <v>318</v>
      </c>
      <c r="F959" s="3" t="str">
        <f t="shared" si="29"/>
        <v>20143</v>
      </c>
    </row>
    <row r="960" spans="1:6" x14ac:dyDescent="0.25">
      <c r="A960" s="8" t="s">
        <v>886</v>
      </c>
      <c r="B960" s="8" t="s">
        <v>930</v>
      </c>
      <c r="C960" s="6" t="str">
        <f t="shared" si="28"/>
        <v>KansasPawnee</v>
      </c>
      <c r="D960" s="9" t="s">
        <v>887</v>
      </c>
      <c r="E960" s="9" t="s">
        <v>320</v>
      </c>
      <c r="F960" s="3" t="str">
        <f t="shared" si="29"/>
        <v>20145</v>
      </c>
    </row>
    <row r="961" spans="1:6" x14ac:dyDescent="0.25">
      <c r="A961" s="8" t="s">
        <v>886</v>
      </c>
      <c r="B961" s="8" t="s">
        <v>298</v>
      </c>
      <c r="C961" s="6" t="str">
        <f t="shared" si="28"/>
        <v>KansasPhillips</v>
      </c>
      <c r="D961" s="9" t="s">
        <v>887</v>
      </c>
      <c r="E961" s="9" t="s">
        <v>322</v>
      </c>
      <c r="F961" s="3" t="str">
        <f t="shared" si="29"/>
        <v>20147</v>
      </c>
    </row>
    <row r="962" spans="1:6" ht="29.25" x14ac:dyDescent="0.25">
      <c r="A962" s="8" t="s">
        <v>886</v>
      </c>
      <c r="B962" s="8" t="s">
        <v>931</v>
      </c>
      <c r="C962" s="6" t="str">
        <f t="shared" si="28"/>
        <v>KansasPottawatomie</v>
      </c>
      <c r="D962" s="9" t="s">
        <v>887</v>
      </c>
      <c r="E962" s="9" t="s">
        <v>324</v>
      </c>
      <c r="F962" s="3" t="str">
        <f t="shared" si="29"/>
        <v>20149</v>
      </c>
    </row>
    <row r="963" spans="1:6" x14ac:dyDescent="0.25">
      <c r="A963" s="8" t="s">
        <v>886</v>
      </c>
      <c r="B963" s="8" t="s">
        <v>932</v>
      </c>
      <c r="C963" s="6" t="str">
        <f t="shared" si="28"/>
        <v>KansasPratt</v>
      </c>
      <c r="D963" s="9" t="s">
        <v>887</v>
      </c>
      <c r="E963" s="9" t="s">
        <v>568</v>
      </c>
      <c r="F963" s="3" t="str">
        <f t="shared" si="29"/>
        <v>20151</v>
      </c>
    </row>
    <row r="964" spans="1:6" x14ac:dyDescent="0.25">
      <c r="A964" s="8" t="s">
        <v>886</v>
      </c>
      <c r="B964" s="8" t="s">
        <v>933</v>
      </c>
      <c r="C964" s="6" t="str">
        <f t="shared" ref="C964:C1027" si="30">_xlfn.CONCAT(A964,B964)</f>
        <v>KansasRawlins</v>
      </c>
      <c r="D964" s="9" t="s">
        <v>887</v>
      </c>
      <c r="E964" s="9" t="s">
        <v>569</v>
      </c>
      <c r="F964" s="3" t="str">
        <f t="shared" ref="F964:F1027" si="31">_xlfn.CONCAT(D964,E964)</f>
        <v>20153</v>
      </c>
    </row>
    <row r="965" spans="1:6" x14ac:dyDescent="0.25">
      <c r="A965" s="8" t="s">
        <v>886</v>
      </c>
      <c r="B965" s="8" t="s">
        <v>934</v>
      </c>
      <c r="C965" s="6" t="str">
        <f t="shared" si="30"/>
        <v>KansasReno</v>
      </c>
      <c r="D965" s="9" t="s">
        <v>887</v>
      </c>
      <c r="E965" s="9" t="s">
        <v>571</v>
      </c>
      <c r="F965" s="3" t="str">
        <f t="shared" si="31"/>
        <v>20155</v>
      </c>
    </row>
    <row r="966" spans="1:6" x14ac:dyDescent="0.25">
      <c r="A966" s="8" t="s">
        <v>886</v>
      </c>
      <c r="B966" s="8" t="s">
        <v>935</v>
      </c>
      <c r="C966" s="6" t="str">
        <f t="shared" si="30"/>
        <v>KansasRepublic</v>
      </c>
      <c r="D966" s="9" t="s">
        <v>887</v>
      </c>
      <c r="E966" s="9" t="s">
        <v>572</v>
      </c>
      <c r="F966" s="3" t="str">
        <f t="shared" si="31"/>
        <v>20157</v>
      </c>
    </row>
    <row r="967" spans="1:6" x14ac:dyDescent="0.25">
      <c r="A967" s="8" t="s">
        <v>886</v>
      </c>
      <c r="B967" s="8" t="s">
        <v>936</v>
      </c>
      <c r="C967" s="6" t="str">
        <f t="shared" si="30"/>
        <v>KansasRice</v>
      </c>
      <c r="D967" s="9" t="s">
        <v>887</v>
      </c>
      <c r="E967" s="9" t="s">
        <v>574</v>
      </c>
      <c r="F967" s="3" t="str">
        <f t="shared" si="31"/>
        <v>20159</v>
      </c>
    </row>
    <row r="968" spans="1:6" x14ac:dyDescent="0.25">
      <c r="A968" s="8" t="s">
        <v>886</v>
      </c>
      <c r="B968" s="8" t="s">
        <v>937</v>
      </c>
      <c r="C968" s="6" t="str">
        <f t="shared" si="30"/>
        <v>KansasRiley</v>
      </c>
      <c r="D968" s="9" t="s">
        <v>887</v>
      </c>
      <c r="E968" s="9" t="s">
        <v>576</v>
      </c>
      <c r="F968" s="3" t="str">
        <f t="shared" si="31"/>
        <v>20161</v>
      </c>
    </row>
    <row r="969" spans="1:6" x14ac:dyDescent="0.25">
      <c r="A969" s="8" t="s">
        <v>886</v>
      </c>
      <c r="B969" s="8" t="s">
        <v>938</v>
      </c>
      <c r="C969" s="6" t="str">
        <f t="shared" si="30"/>
        <v>KansasRooks</v>
      </c>
      <c r="D969" s="9" t="s">
        <v>887</v>
      </c>
      <c r="E969" s="9" t="s">
        <v>577</v>
      </c>
      <c r="F969" s="3" t="str">
        <f t="shared" si="31"/>
        <v>20163</v>
      </c>
    </row>
    <row r="970" spans="1:6" x14ac:dyDescent="0.25">
      <c r="A970" s="8" t="s">
        <v>886</v>
      </c>
      <c r="B970" s="8" t="s">
        <v>825</v>
      </c>
      <c r="C970" s="6" t="str">
        <f t="shared" si="30"/>
        <v>KansasRush</v>
      </c>
      <c r="D970" s="9" t="s">
        <v>887</v>
      </c>
      <c r="E970" s="9" t="s">
        <v>579</v>
      </c>
      <c r="F970" s="3" t="str">
        <f t="shared" si="31"/>
        <v>20165</v>
      </c>
    </row>
    <row r="971" spans="1:6" x14ac:dyDescent="0.25">
      <c r="A971" s="8" t="s">
        <v>886</v>
      </c>
      <c r="B971" s="8" t="s">
        <v>164</v>
      </c>
      <c r="C971" s="6" t="str">
        <f t="shared" si="30"/>
        <v>KansasRussell</v>
      </c>
      <c r="D971" s="9" t="s">
        <v>887</v>
      </c>
      <c r="E971" s="9" t="s">
        <v>580</v>
      </c>
      <c r="F971" s="3" t="str">
        <f t="shared" si="31"/>
        <v>20167</v>
      </c>
    </row>
    <row r="972" spans="1:6" x14ac:dyDescent="0.25">
      <c r="A972" s="8" t="s">
        <v>886</v>
      </c>
      <c r="B972" s="8" t="s">
        <v>305</v>
      </c>
      <c r="C972" s="6" t="str">
        <f t="shared" si="30"/>
        <v>KansasSaline</v>
      </c>
      <c r="D972" s="9" t="s">
        <v>887</v>
      </c>
      <c r="E972" s="9" t="s">
        <v>582</v>
      </c>
      <c r="F972" s="3" t="str">
        <f t="shared" si="31"/>
        <v>20169</v>
      </c>
    </row>
    <row r="973" spans="1:6" x14ac:dyDescent="0.25">
      <c r="A973" s="8" t="s">
        <v>886</v>
      </c>
      <c r="B973" s="8" t="s">
        <v>306</v>
      </c>
      <c r="C973" s="6" t="str">
        <f t="shared" si="30"/>
        <v>KansasScott</v>
      </c>
      <c r="D973" s="9" t="s">
        <v>887</v>
      </c>
      <c r="E973" s="9" t="s">
        <v>583</v>
      </c>
      <c r="F973" s="3" t="str">
        <f t="shared" si="31"/>
        <v>20171</v>
      </c>
    </row>
    <row r="974" spans="1:6" x14ac:dyDescent="0.25">
      <c r="A974" s="8" t="s">
        <v>886</v>
      </c>
      <c r="B974" s="8" t="s">
        <v>437</v>
      </c>
      <c r="C974" s="6" t="str">
        <f t="shared" si="30"/>
        <v>KansasSedgwick</v>
      </c>
      <c r="D974" s="9" t="s">
        <v>887</v>
      </c>
      <c r="E974" s="9" t="s">
        <v>585</v>
      </c>
      <c r="F974" s="3" t="str">
        <f t="shared" si="31"/>
        <v>20173</v>
      </c>
    </row>
    <row r="975" spans="1:6" x14ac:dyDescent="0.25">
      <c r="A975" s="8" t="s">
        <v>886</v>
      </c>
      <c r="B975" s="8" t="s">
        <v>939</v>
      </c>
      <c r="C975" s="6" t="str">
        <f t="shared" si="30"/>
        <v>KansasSeward</v>
      </c>
      <c r="D975" s="9" t="s">
        <v>887</v>
      </c>
      <c r="E975" s="9" t="s">
        <v>587</v>
      </c>
      <c r="F975" s="3" t="str">
        <f t="shared" si="31"/>
        <v>20175</v>
      </c>
    </row>
    <row r="976" spans="1:6" x14ac:dyDescent="0.25">
      <c r="A976" s="8" t="s">
        <v>886</v>
      </c>
      <c r="B976" s="8" t="s">
        <v>940</v>
      </c>
      <c r="C976" s="6" t="str">
        <f t="shared" si="30"/>
        <v>KansasShawnee</v>
      </c>
      <c r="D976" s="9" t="s">
        <v>887</v>
      </c>
      <c r="E976" s="9" t="s">
        <v>588</v>
      </c>
      <c r="F976" s="3" t="str">
        <f t="shared" si="31"/>
        <v>20177</v>
      </c>
    </row>
    <row r="977" spans="1:6" x14ac:dyDescent="0.25">
      <c r="A977" s="8" t="s">
        <v>886</v>
      </c>
      <c r="B977" s="8" t="s">
        <v>941</v>
      </c>
      <c r="C977" s="6" t="str">
        <f t="shared" si="30"/>
        <v>KansasSheridan</v>
      </c>
      <c r="D977" s="9" t="s">
        <v>887</v>
      </c>
      <c r="E977" s="9" t="s">
        <v>589</v>
      </c>
      <c r="F977" s="3" t="str">
        <f t="shared" si="31"/>
        <v>20179</v>
      </c>
    </row>
    <row r="978" spans="1:6" x14ac:dyDescent="0.25">
      <c r="A978" s="8" t="s">
        <v>886</v>
      </c>
      <c r="B978" s="8" t="s">
        <v>942</v>
      </c>
      <c r="C978" s="6" t="str">
        <f t="shared" si="30"/>
        <v>KansasSherman</v>
      </c>
      <c r="D978" s="9" t="s">
        <v>887</v>
      </c>
      <c r="E978" s="9" t="s">
        <v>590</v>
      </c>
      <c r="F978" s="3" t="str">
        <f t="shared" si="31"/>
        <v>20181</v>
      </c>
    </row>
    <row r="979" spans="1:6" x14ac:dyDescent="0.25">
      <c r="A979" s="8" t="s">
        <v>886</v>
      </c>
      <c r="B979" s="8" t="s">
        <v>943</v>
      </c>
      <c r="C979" s="6" t="str">
        <f t="shared" si="30"/>
        <v>KansasSmith</v>
      </c>
      <c r="D979" s="9" t="s">
        <v>887</v>
      </c>
      <c r="E979" s="9" t="s">
        <v>592</v>
      </c>
      <c r="F979" s="3" t="str">
        <f t="shared" si="31"/>
        <v>20183</v>
      </c>
    </row>
    <row r="980" spans="1:6" x14ac:dyDescent="0.25">
      <c r="A980" s="8" t="s">
        <v>886</v>
      </c>
      <c r="B980" s="8" t="s">
        <v>944</v>
      </c>
      <c r="C980" s="6" t="str">
        <f t="shared" si="30"/>
        <v>KansasStafford</v>
      </c>
      <c r="D980" s="9" t="s">
        <v>887</v>
      </c>
      <c r="E980" s="9" t="s">
        <v>220</v>
      </c>
      <c r="F980" s="3" t="str">
        <f t="shared" si="31"/>
        <v>20185</v>
      </c>
    </row>
    <row r="981" spans="1:6" x14ac:dyDescent="0.25">
      <c r="A981" s="8" t="s">
        <v>886</v>
      </c>
      <c r="B981" s="8" t="s">
        <v>945</v>
      </c>
      <c r="C981" s="6" t="str">
        <f t="shared" si="30"/>
        <v>KansasStanton</v>
      </c>
      <c r="D981" s="9" t="s">
        <v>887</v>
      </c>
      <c r="E981" s="9" t="s">
        <v>594</v>
      </c>
      <c r="F981" s="3" t="str">
        <f t="shared" si="31"/>
        <v>20187</v>
      </c>
    </row>
    <row r="982" spans="1:6" x14ac:dyDescent="0.25">
      <c r="A982" s="8" t="s">
        <v>886</v>
      </c>
      <c r="B982" s="8" t="s">
        <v>946</v>
      </c>
      <c r="C982" s="6" t="str">
        <f t="shared" si="30"/>
        <v>KansasStevens</v>
      </c>
      <c r="D982" s="9" t="s">
        <v>887</v>
      </c>
      <c r="E982" s="9" t="s">
        <v>596</v>
      </c>
      <c r="F982" s="3" t="str">
        <f t="shared" si="31"/>
        <v>20189</v>
      </c>
    </row>
    <row r="983" spans="1:6" x14ac:dyDescent="0.25">
      <c r="A983" s="8" t="s">
        <v>886</v>
      </c>
      <c r="B983" s="8" t="s">
        <v>947</v>
      </c>
      <c r="C983" s="6" t="str">
        <f t="shared" si="30"/>
        <v>KansasSumner</v>
      </c>
      <c r="D983" s="9" t="s">
        <v>887</v>
      </c>
      <c r="E983" s="9" t="s">
        <v>598</v>
      </c>
      <c r="F983" s="3" t="str">
        <f t="shared" si="31"/>
        <v>20191</v>
      </c>
    </row>
    <row r="984" spans="1:6" x14ac:dyDescent="0.25">
      <c r="A984" s="8" t="s">
        <v>886</v>
      </c>
      <c r="B984" s="8" t="s">
        <v>660</v>
      </c>
      <c r="C984" s="6" t="str">
        <f t="shared" si="30"/>
        <v>KansasThomas</v>
      </c>
      <c r="D984" s="9" t="s">
        <v>887</v>
      </c>
      <c r="E984" s="9" t="s">
        <v>599</v>
      </c>
      <c r="F984" s="3" t="str">
        <f t="shared" si="31"/>
        <v>20193</v>
      </c>
    </row>
    <row r="985" spans="1:6" x14ac:dyDescent="0.25">
      <c r="A985" s="8" t="s">
        <v>886</v>
      </c>
      <c r="B985" s="8" t="s">
        <v>948</v>
      </c>
      <c r="C985" s="6" t="str">
        <f t="shared" si="30"/>
        <v>KansasTrego</v>
      </c>
      <c r="D985" s="9" t="s">
        <v>887</v>
      </c>
      <c r="E985" s="9" t="s">
        <v>600</v>
      </c>
      <c r="F985" s="3" t="str">
        <f t="shared" si="31"/>
        <v>20195</v>
      </c>
    </row>
    <row r="986" spans="1:6" x14ac:dyDescent="0.25">
      <c r="A986" s="8" t="s">
        <v>886</v>
      </c>
      <c r="B986" s="8" t="s">
        <v>949</v>
      </c>
      <c r="C986" s="6" t="str">
        <f t="shared" si="30"/>
        <v>KansasWabaunsee</v>
      </c>
      <c r="D986" s="9" t="s">
        <v>887</v>
      </c>
      <c r="E986" s="9" t="s">
        <v>601</v>
      </c>
      <c r="F986" s="3" t="str">
        <f t="shared" si="31"/>
        <v>20197</v>
      </c>
    </row>
    <row r="987" spans="1:6" x14ac:dyDescent="0.25">
      <c r="A987" s="8" t="s">
        <v>886</v>
      </c>
      <c r="B987" s="8" t="s">
        <v>950</v>
      </c>
      <c r="C987" s="6" t="str">
        <f t="shared" si="30"/>
        <v>KansasWallace</v>
      </c>
      <c r="D987" s="9" t="s">
        <v>887</v>
      </c>
      <c r="E987" s="9" t="s">
        <v>603</v>
      </c>
      <c r="F987" s="3" t="str">
        <f t="shared" si="31"/>
        <v>20199</v>
      </c>
    </row>
    <row r="988" spans="1:6" x14ac:dyDescent="0.25">
      <c r="A988" s="8" t="s">
        <v>886</v>
      </c>
      <c r="B988" s="8" t="s">
        <v>180</v>
      </c>
      <c r="C988" s="6" t="str">
        <f t="shared" si="30"/>
        <v>KansasWashington</v>
      </c>
      <c r="D988" s="9" t="s">
        <v>887</v>
      </c>
      <c r="E988" s="9" t="s">
        <v>224</v>
      </c>
      <c r="F988" s="3" t="str">
        <f t="shared" si="31"/>
        <v>20201</v>
      </c>
    </row>
    <row r="989" spans="1:6" x14ac:dyDescent="0.25">
      <c r="A989" s="8" t="s">
        <v>886</v>
      </c>
      <c r="B989" s="8" t="s">
        <v>951</v>
      </c>
      <c r="C989" s="6" t="str">
        <f t="shared" si="30"/>
        <v>KansasWichita</v>
      </c>
      <c r="D989" s="9" t="s">
        <v>887</v>
      </c>
      <c r="E989" s="9" t="s">
        <v>797</v>
      </c>
      <c r="F989" s="3" t="str">
        <f t="shared" si="31"/>
        <v>20203</v>
      </c>
    </row>
    <row r="990" spans="1:6" x14ac:dyDescent="0.25">
      <c r="A990" s="8" t="s">
        <v>886</v>
      </c>
      <c r="B990" s="8" t="s">
        <v>952</v>
      </c>
      <c r="C990" s="6" t="str">
        <f t="shared" si="30"/>
        <v>KansasWilson</v>
      </c>
      <c r="D990" s="9" t="s">
        <v>887</v>
      </c>
      <c r="E990" s="9" t="s">
        <v>605</v>
      </c>
      <c r="F990" s="3" t="str">
        <f t="shared" si="31"/>
        <v>20205</v>
      </c>
    </row>
    <row r="991" spans="1:6" x14ac:dyDescent="0.25">
      <c r="A991" s="8" t="s">
        <v>886</v>
      </c>
      <c r="B991" s="8" t="s">
        <v>953</v>
      </c>
      <c r="C991" s="6" t="str">
        <f t="shared" si="30"/>
        <v>KansasWoodson</v>
      </c>
      <c r="D991" s="9" t="s">
        <v>887</v>
      </c>
      <c r="E991" s="9" t="s">
        <v>606</v>
      </c>
      <c r="F991" s="3" t="str">
        <f t="shared" si="31"/>
        <v>20207</v>
      </c>
    </row>
    <row r="992" spans="1:6" x14ac:dyDescent="0.25">
      <c r="A992" s="8" t="s">
        <v>886</v>
      </c>
      <c r="B992" s="8" t="s">
        <v>954</v>
      </c>
      <c r="C992" s="6" t="str">
        <f t="shared" si="30"/>
        <v>KansasWyandotte</v>
      </c>
      <c r="D992" s="9" t="s">
        <v>887</v>
      </c>
      <c r="E992" s="9" t="s">
        <v>607</v>
      </c>
      <c r="F992" s="3" t="str">
        <f t="shared" si="31"/>
        <v>20209</v>
      </c>
    </row>
    <row r="993" spans="1:6" x14ac:dyDescent="0.25">
      <c r="A993" s="8" t="s">
        <v>955</v>
      </c>
      <c r="B993" s="8" t="s">
        <v>841</v>
      </c>
      <c r="C993" s="6" t="str">
        <f t="shared" si="30"/>
        <v>KentuckyAdair</v>
      </c>
      <c r="D993" s="9" t="s">
        <v>956</v>
      </c>
      <c r="E993" s="9" t="s">
        <v>53</v>
      </c>
      <c r="F993" s="3" t="str">
        <f t="shared" si="31"/>
        <v>21001</v>
      </c>
    </row>
    <row r="994" spans="1:6" x14ac:dyDescent="0.25">
      <c r="A994" s="8" t="s">
        <v>955</v>
      </c>
      <c r="B994" s="8" t="s">
        <v>800</v>
      </c>
      <c r="C994" s="6" t="str">
        <f t="shared" si="30"/>
        <v>KentuckyAllen</v>
      </c>
      <c r="D994" s="9" t="s">
        <v>956</v>
      </c>
      <c r="E994" s="9" t="s">
        <v>55</v>
      </c>
      <c r="F994" s="3" t="str">
        <f t="shared" si="31"/>
        <v>21003</v>
      </c>
    </row>
    <row r="995" spans="1:6" x14ac:dyDescent="0.25">
      <c r="A995" s="8" t="s">
        <v>955</v>
      </c>
      <c r="B995" s="8" t="s">
        <v>888</v>
      </c>
      <c r="C995" s="6" t="str">
        <f t="shared" si="30"/>
        <v>KentuckyAnderson</v>
      </c>
      <c r="D995" s="9" t="s">
        <v>956</v>
      </c>
      <c r="E995" s="9" t="s">
        <v>57</v>
      </c>
      <c r="F995" s="3" t="str">
        <f t="shared" si="31"/>
        <v>21005</v>
      </c>
    </row>
    <row r="996" spans="1:6" x14ac:dyDescent="0.25">
      <c r="A996" s="8" t="s">
        <v>955</v>
      </c>
      <c r="B996" s="8" t="s">
        <v>957</v>
      </c>
      <c r="C996" s="6" t="str">
        <f t="shared" si="30"/>
        <v>KentuckyBallard</v>
      </c>
      <c r="D996" s="9" t="s">
        <v>956</v>
      </c>
      <c r="E996" s="9" t="s">
        <v>59</v>
      </c>
      <c r="F996" s="3" t="str">
        <f t="shared" si="31"/>
        <v>21007</v>
      </c>
    </row>
    <row r="997" spans="1:6" x14ac:dyDescent="0.25">
      <c r="A997" s="8" t="s">
        <v>955</v>
      </c>
      <c r="B997" s="8" t="s">
        <v>958</v>
      </c>
      <c r="C997" s="6" t="str">
        <f t="shared" si="30"/>
        <v>KentuckyBarren</v>
      </c>
      <c r="D997" s="9" t="s">
        <v>956</v>
      </c>
      <c r="E997" s="9" t="s">
        <v>61</v>
      </c>
      <c r="F997" s="3" t="str">
        <f t="shared" si="31"/>
        <v>21009</v>
      </c>
    </row>
    <row r="998" spans="1:6" x14ac:dyDescent="0.25">
      <c r="A998" s="8" t="s">
        <v>955</v>
      </c>
      <c r="B998" s="8" t="s">
        <v>959</v>
      </c>
      <c r="C998" s="6" t="str">
        <f t="shared" si="30"/>
        <v>KentuckyBath</v>
      </c>
      <c r="D998" s="9" t="s">
        <v>956</v>
      </c>
      <c r="E998" s="9" t="s">
        <v>63</v>
      </c>
      <c r="F998" s="3" t="str">
        <f t="shared" si="31"/>
        <v>21011</v>
      </c>
    </row>
    <row r="999" spans="1:6" x14ac:dyDescent="0.25">
      <c r="A999" s="8" t="s">
        <v>955</v>
      </c>
      <c r="B999" s="8" t="s">
        <v>960</v>
      </c>
      <c r="C999" s="6" t="str">
        <f t="shared" si="30"/>
        <v>KentuckyBell</v>
      </c>
      <c r="D999" s="9" t="s">
        <v>956</v>
      </c>
      <c r="E999" s="9" t="s">
        <v>65</v>
      </c>
      <c r="F999" s="3" t="str">
        <f t="shared" si="31"/>
        <v>21013</v>
      </c>
    </row>
    <row r="1000" spans="1:6" x14ac:dyDescent="0.25">
      <c r="A1000" s="8" t="s">
        <v>955</v>
      </c>
      <c r="B1000" s="8" t="s">
        <v>264</v>
      </c>
      <c r="C1000" s="6" t="str">
        <f t="shared" si="30"/>
        <v>KentuckyBoone</v>
      </c>
      <c r="D1000" s="9" t="s">
        <v>956</v>
      </c>
      <c r="E1000" s="9" t="s">
        <v>67</v>
      </c>
      <c r="F1000" s="3" t="str">
        <f t="shared" si="31"/>
        <v>21015</v>
      </c>
    </row>
    <row r="1001" spans="1:6" x14ac:dyDescent="0.25">
      <c r="A1001" s="8" t="s">
        <v>955</v>
      </c>
      <c r="B1001" s="8" t="s">
        <v>892</v>
      </c>
      <c r="C1001" s="6" t="str">
        <f t="shared" si="30"/>
        <v>KentuckyBourbon</v>
      </c>
      <c r="D1001" s="9" t="s">
        <v>956</v>
      </c>
      <c r="E1001" s="9" t="s">
        <v>69</v>
      </c>
      <c r="F1001" s="3" t="str">
        <f t="shared" si="31"/>
        <v>21017</v>
      </c>
    </row>
    <row r="1002" spans="1:6" x14ac:dyDescent="0.25">
      <c r="A1002" s="8" t="s">
        <v>955</v>
      </c>
      <c r="B1002" s="8" t="s">
        <v>961</v>
      </c>
      <c r="C1002" s="6" t="str">
        <f t="shared" si="30"/>
        <v>KentuckyBoyd</v>
      </c>
      <c r="D1002" s="9" t="s">
        <v>956</v>
      </c>
      <c r="E1002" s="9" t="s">
        <v>71</v>
      </c>
      <c r="F1002" s="3" t="str">
        <f t="shared" si="31"/>
        <v>21019</v>
      </c>
    </row>
    <row r="1003" spans="1:6" x14ac:dyDescent="0.25">
      <c r="A1003" s="8" t="s">
        <v>955</v>
      </c>
      <c r="B1003" s="8" t="s">
        <v>962</v>
      </c>
      <c r="C1003" s="6" t="str">
        <f t="shared" si="30"/>
        <v>KentuckyBoyle</v>
      </c>
      <c r="D1003" s="9" t="s">
        <v>956</v>
      </c>
      <c r="E1003" s="9" t="s">
        <v>73</v>
      </c>
      <c r="F1003" s="3" t="str">
        <f t="shared" si="31"/>
        <v>21021</v>
      </c>
    </row>
    <row r="1004" spans="1:6" x14ac:dyDescent="0.25">
      <c r="A1004" s="8" t="s">
        <v>955</v>
      </c>
      <c r="B1004" s="8" t="s">
        <v>963</v>
      </c>
      <c r="C1004" s="6" t="str">
        <f t="shared" si="30"/>
        <v>KentuckyBracken</v>
      </c>
      <c r="D1004" s="9" t="s">
        <v>956</v>
      </c>
      <c r="E1004" s="9" t="s">
        <v>75</v>
      </c>
      <c r="F1004" s="3" t="str">
        <f t="shared" si="31"/>
        <v>21023</v>
      </c>
    </row>
    <row r="1005" spans="1:6" x14ac:dyDescent="0.25">
      <c r="A1005" s="8" t="s">
        <v>955</v>
      </c>
      <c r="B1005" s="8" t="s">
        <v>964</v>
      </c>
      <c r="C1005" s="6" t="str">
        <f t="shared" si="30"/>
        <v>KentuckyBreathitt</v>
      </c>
      <c r="D1005" s="9" t="s">
        <v>956</v>
      </c>
      <c r="E1005" s="9" t="s">
        <v>77</v>
      </c>
      <c r="F1005" s="3" t="str">
        <f t="shared" si="31"/>
        <v>21025</v>
      </c>
    </row>
    <row r="1006" spans="1:6" ht="29.25" x14ac:dyDescent="0.25">
      <c r="A1006" s="8" t="s">
        <v>955</v>
      </c>
      <c r="B1006" s="8" t="s">
        <v>965</v>
      </c>
      <c r="C1006" s="6" t="str">
        <f t="shared" si="30"/>
        <v>KentuckyBreckinridge</v>
      </c>
      <c r="D1006" s="9" t="s">
        <v>956</v>
      </c>
      <c r="E1006" s="9" t="s">
        <v>79</v>
      </c>
      <c r="F1006" s="3" t="str">
        <f t="shared" si="31"/>
        <v>21027</v>
      </c>
    </row>
    <row r="1007" spans="1:6" x14ac:dyDescent="0.25">
      <c r="A1007" s="8" t="s">
        <v>955</v>
      </c>
      <c r="B1007" s="8" t="s">
        <v>966</v>
      </c>
      <c r="C1007" s="6" t="str">
        <f t="shared" si="30"/>
        <v>KentuckyBullitt</v>
      </c>
      <c r="D1007" s="9" t="s">
        <v>956</v>
      </c>
      <c r="E1007" s="9" t="s">
        <v>81</v>
      </c>
      <c r="F1007" s="3" t="str">
        <f t="shared" si="31"/>
        <v>21029</v>
      </c>
    </row>
    <row r="1008" spans="1:6" x14ac:dyDescent="0.25">
      <c r="A1008" s="8" t="s">
        <v>955</v>
      </c>
      <c r="B1008" s="8" t="s">
        <v>64</v>
      </c>
      <c r="C1008" s="6" t="str">
        <f t="shared" si="30"/>
        <v>KentuckyButler</v>
      </c>
      <c r="D1008" s="9" t="s">
        <v>956</v>
      </c>
      <c r="E1008" s="9" t="s">
        <v>83</v>
      </c>
      <c r="F1008" s="3" t="str">
        <f t="shared" si="31"/>
        <v>21031</v>
      </c>
    </row>
    <row r="1009" spans="1:6" x14ac:dyDescent="0.25">
      <c r="A1009" s="8" t="s">
        <v>955</v>
      </c>
      <c r="B1009" s="8" t="s">
        <v>967</v>
      </c>
      <c r="C1009" s="6" t="str">
        <f t="shared" si="30"/>
        <v>KentuckyCaldwell</v>
      </c>
      <c r="D1009" s="9" t="s">
        <v>956</v>
      </c>
      <c r="E1009" s="9" t="s">
        <v>85</v>
      </c>
      <c r="F1009" s="3" t="str">
        <f t="shared" si="31"/>
        <v>21033</v>
      </c>
    </row>
    <row r="1010" spans="1:6" x14ac:dyDescent="0.25">
      <c r="A1010" s="8" t="s">
        <v>955</v>
      </c>
      <c r="B1010" s="8" t="s">
        <v>968</v>
      </c>
      <c r="C1010" s="6" t="str">
        <f t="shared" si="30"/>
        <v>KentuckyCalloway</v>
      </c>
      <c r="D1010" s="9" t="s">
        <v>956</v>
      </c>
      <c r="E1010" s="9" t="s">
        <v>87</v>
      </c>
      <c r="F1010" s="3" t="str">
        <f t="shared" si="31"/>
        <v>21035</v>
      </c>
    </row>
    <row r="1011" spans="1:6" x14ac:dyDescent="0.25">
      <c r="A1011" s="8" t="s">
        <v>955</v>
      </c>
      <c r="B1011" s="8" t="s">
        <v>969</v>
      </c>
      <c r="C1011" s="6" t="str">
        <f t="shared" si="30"/>
        <v>KentuckyCampbell</v>
      </c>
      <c r="D1011" s="9" t="s">
        <v>956</v>
      </c>
      <c r="E1011" s="9" t="s">
        <v>89</v>
      </c>
      <c r="F1011" s="3" t="str">
        <f t="shared" si="31"/>
        <v>21037</v>
      </c>
    </row>
    <row r="1012" spans="1:6" x14ac:dyDescent="0.25">
      <c r="A1012" s="8" t="s">
        <v>955</v>
      </c>
      <c r="B1012" s="8" t="s">
        <v>970</v>
      </c>
      <c r="C1012" s="6" t="str">
        <f t="shared" si="30"/>
        <v>KentuckyCarlisle</v>
      </c>
      <c r="D1012" s="9" t="s">
        <v>956</v>
      </c>
      <c r="E1012" s="9" t="s">
        <v>91</v>
      </c>
      <c r="F1012" s="3" t="str">
        <f t="shared" si="31"/>
        <v>21039</v>
      </c>
    </row>
    <row r="1013" spans="1:6" x14ac:dyDescent="0.25">
      <c r="A1013" s="8" t="s">
        <v>955</v>
      </c>
      <c r="B1013" s="8" t="s">
        <v>266</v>
      </c>
      <c r="C1013" s="6" t="str">
        <f t="shared" si="30"/>
        <v>KentuckyCarroll</v>
      </c>
      <c r="D1013" s="9" t="s">
        <v>956</v>
      </c>
      <c r="E1013" s="9" t="s">
        <v>93</v>
      </c>
      <c r="F1013" s="3" t="str">
        <f t="shared" si="31"/>
        <v>21041</v>
      </c>
    </row>
    <row r="1014" spans="1:6" x14ac:dyDescent="0.25">
      <c r="A1014" s="8" t="s">
        <v>955</v>
      </c>
      <c r="B1014" s="8" t="s">
        <v>971</v>
      </c>
      <c r="C1014" s="6" t="str">
        <f t="shared" si="30"/>
        <v>KentuckyCarter</v>
      </c>
      <c r="D1014" s="9" t="s">
        <v>956</v>
      </c>
      <c r="E1014" s="9" t="s">
        <v>95</v>
      </c>
      <c r="F1014" s="3" t="str">
        <f t="shared" si="31"/>
        <v>21043</v>
      </c>
    </row>
    <row r="1015" spans="1:6" x14ac:dyDescent="0.25">
      <c r="A1015" s="8" t="s">
        <v>955</v>
      </c>
      <c r="B1015" s="8" t="s">
        <v>972</v>
      </c>
      <c r="C1015" s="6" t="str">
        <f t="shared" si="30"/>
        <v>KentuckyCasey</v>
      </c>
      <c r="D1015" s="9" t="s">
        <v>956</v>
      </c>
      <c r="E1015" s="9" t="s">
        <v>97</v>
      </c>
      <c r="F1015" s="3" t="str">
        <f t="shared" si="31"/>
        <v>21045</v>
      </c>
    </row>
    <row r="1016" spans="1:6" x14ac:dyDescent="0.25">
      <c r="A1016" s="8" t="s">
        <v>955</v>
      </c>
      <c r="B1016" s="8" t="s">
        <v>749</v>
      </c>
      <c r="C1016" s="6" t="str">
        <f t="shared" si="30"/>
        <v>KentuckyChristian</v>
      </c>
      <c r="D1016" s="9" t="s">
        <v>956</v>
      </c>
      <c r="E1016" s="9" t="s">
        <v>99</v>
      </c>
      <c r="F1016" s="3" t="str">
        <f t="shared" si="31"/>
        <v>21047</v>
      </c>
    </row>
    <row r="1017" spans="1:6" x14ac:dyDescent="0.25">
      <c r="A1017" s="8" t="s">
        <v>955</v>
      </c>
      <c r="B1017" s="8" t="s">
        <v>268</v>
      </c>
      <c r="C1017" s="6" t="str">
        <f t="shared" si="30"/>
        <v>KentuckyClark</v>
      </c>
      <c r="D1017" s="9" t="s">
        <v>956</v>
      </c>
      <c r="E1017" s="9" t="s">
        <v>101</v>
      </c>
      <c r="F1017" s="3" t="str">
        <f t="shared" si="31"/>
        <v>21049</v>
      </c>
    </row>
    <row r="1018" spans="1:6" x14ac:dyDescent="0.25">
      <c r="A1018" s="8" t="s">
        <v>955</v>
      </c>
      <c r="B1018" s="8" t="s">
        <v>78</v>
      </c>
      <c r="C1018" s="6" t="str">
        <f t="shared" si="30"/>
        <v>KentuckyClay</v>
      </c>
      <c r="D1018" s="9" t="s">
        <v>956</v>
      </c>
      <c r="E1018" s="9" t="s">
        <v>103</v>
      </c>
      <c r="F1018" s="3" t="str">
        <f t="shared" si="31"/>
        <v>21051</v>
      </c>
    </row>
    <row r="1019" spans="1:6" x14ac:dyDescent="0.25">
      <c r="A1019" s="8" t="s">
        <v>955</v>
      </c>
      <c r="B1019" s="8" t="s">
        <v>750</v>
      </c>
      <c r="C1019" s="6" t="str">
        <f t="shared" si="30"/>
        <v>KentuckyClinton</v>
      </c>
      <c r="D1019" s="9" t="s">
        <v>956</v>
      </c>
      <c r="E1019" s="9" t="s">
        <v>105</v>
      </c>
      <c r="F1019" s="3" t="str">
        <f t="shared" si="31"/>
        <v>21053</v>
      </c>
    </row>
    <row r="1020" spans="1:6" x14ac:dyDescent="0.25">
      <c r="A1020" s="8" t="s">
        <v>955</v>
      </c>
      <c r="B1020" s="8" t="s">
        <v>274</v>
      </c>
      <c r="C1020" s="6" t="str">
        <f t="shared" si="30"/>
        <v>KentuckyCrittenden</v>
      </c>
      <c r="D1020" s="9" t="s">
        <v>956</v>
      </c>
      <c r="E1020" s="9" t="s">
        <v>107</v>
      </c>
      <c r="F1020" s="3" t="str">
        <f t="shared" si="31"/>
        <v>21055</v>
      </c>
    </row>
    <row r="1021" spans="1:6" ht="29.25" x14ac:dyDescent="0.25">
      <c r="A1021" s="8" t="s">
        <v>955</v>
      </c>
      <c r="B1021" s="8" t="s">
        <v>752</v>
      </c>
      <c r="C1021" s="6" t="str">
        <f t="shared" si="30"/>
        <v>KentuckyCumberland</v>
      </c>
      <c r="D1021" s="9" t="s">
        <v>956</v>
      </c>
      <c r="E1021" s="9" t="s">
        <v>109</v>
      </c>
      <c r="F1021" s="3" t="str">
        <f t="shared" si="31"/>
        <v>21057</v>
      </c>
    </row>
    <row r="1022" spans="1:6" x14ac:dyDescent="0.25">
      <c r="A1022" s="8" t="s">
        <v>955</v>
      </c>
      <c r="B1022" s="8" t="s">
        <v>803</v>
      </c>
      <c r="C1022" s="6" t="str">
        <f t="shared" si="30"/>
        <v>KentuckyDaviess</v>
      </c>
      <c r="D1022" s="9" t="s">
        <v>956</v>
      </c>
      <c r="E1022" s="9" t="s">
        <v>111</v>
      </c>
      <c r="F1022" s="3" t="str">
        <f t="shared" si="31"/>
        <v>21059</v>
      </c>
    </row>
    <row r="1023" spans="1:6" x14ac:dyDescent="0.25">
      <c r="A1023" s="8" t="s">
        <v>955</v>
      </c>
      <c r="B1023" s="8" t="s">
        <v>973</v>
      </c>
      <c r="C1023" s="6" t="str">
        <f t="shared" si="30"/>
        <v>KentuckyEdmonson</v>
      </c>
      <c r="D1023" s="9" t="s">
        <v>956</v>
      </c>
      <c r="E1023" s="9" t="s">
        <v>113</v>
      </c>
      <c r="F1023" s="3" t="str">
        <f t="shared" si="31"/>
        <v>21061</v>
      </c>
    </row>
    <row r="1024" spans="1:6" x14ac:dyDescent="0.25">
      <c r="A1024" s="8" t="s">
        <v>955</v>
      </c>
      <c r="B1024" s="8" t="s">
        <v>974</v>
      </c>
      <c r="C1024" s="6" t="str">
        <f t="shared" si="30"/>
        <v>KentuckyElliott</v>
      </c>
      <c r="D1024" s="9" t="s">
        <v>956</v>
      </c>
      <c r="E1024" s="9" t="s">
        <v>115</v>
      </c>
      <c r="F1024" s="3" t="str">
        <f t="shared" si="31"/>
        <v>21063</v>
      </c>
    </row>
    <row r="1025" spans="1:6" x14ac:dyDescent="0.25">
      <c r="A1025" s="8" t="s">
        <v>955</v>
      </c>
      <c r="B1025" s="8" t="s">
        <v>975</v>
      </c>
      <c r="C1025" s="6" t="str">
        <f t="shared" si="30"/>
        <v>KentuckyEstill</v>
      </c>
      <c r="D1025" s="9" t="s">
        <v>956</v>
      </c>
      <c r="E1025" s="9" t="s">
        <v>117</v>
      </c>
      <c r="F1025" s="3" t="str">
        <f t="shared" si="31"/>
        <v>21065</v>
      </c>
    </row>
    <row r="1026" spans="1:6" x14ac:dyDescent="0.25">
      <c r="A1026" s="8" t="s">
        <v>955</v>
      </c>
      <c r="B1026" s="8" t="s">
        <v>108</v>
      </c>
      <c r="C1026" s="6" t="str">
        <f t="shared" si="30"/>
        <v>KentuckyFayette</v>
      </c>
      <c r="D1026" s="9" t="s">
        <v>956</v>
      </c>
      <c r="E1026" s="9" t="s">
        <v>119</v>
      </c>
      <c r="F1026" s="3" t="str">
        <f t="shared" si="31"/>
        <v>21067</v>
      </c>
    </row>
    <row r="1027" spans="1:6" x14ac:dyDescent="0.25">
      <c r="A1027" s="8" t="s">
        <v>955</v>
      </c>
      <c r="B1027" s="8" t="s">
        <v>976</v>
      </c>
      <c r="C1027" s="6" t="str">
        <f t="shared" si="30"/>
        <v>KentuckyFleming</v>
      </c>
      <c r="D1027" s="9" t="s">
        <v>956</v>
      </c>
      <c r="E1027" s="9" t="s">
        <v>121</v>
      </c>
      <c r="F1027" s="3" t="str">
        <f t="shared" si="31"/>
        <v>21069</v>
      </c>
    </row>
    <row r="1028" spans="1:6" x14ac:dyDescent="0.25">
      <c r="A1028" s="8" t="s">
        <v>955</v>
      </c>
      <c r="B1028" s="8" t="s">
        <v>553</v>
      </c>
      <c r="C1028" s="6" t="str">
        <f t="shared" ref="C1028:C1091" si="32">_xlfn.CONCAT(A1028,B1028)</f>
        <v>KentuckyFloyd</v>
      </c>
      <c r="D1028" s="9" t="s">
        <v>956</v>
      </c>
      <c r="E1028" s="9" t="s">
        <v>123</v>
      </c>
      <c r="F1028" s="3" t="str">
        <f t="shared" ref="F1028:F1091" si="33">_xlfn.CONCAT(D1028,E1028)</f>
        <v>21071</v>
      </c>
    </row>
    <row r="1029" spans="1:6" x14ac:dyDescent="0.25">
      <c r="A1029" s="8" t="s">
        <v>955</v>
      </c>
      <c r="B1029" s="8" t="s">
        <v>110</v>
      </c>
      <c r="C1029" s="6" t="str">
        <f t="shared" si="32"/>
        <v>KentuckyFranklin</v>
      </c>
      <c r="D1029" s="9" t="s">
        <v>956</v>
      </c>
      <c r="E1029" s="9" t="s">
        <v>125</v>
      </c>
      <c r="F1029" s="3" t="str">
        <f t="shared" si="33"/>
        <v>21073</v>
      </c>
    </row>
    <row r="1030" spans="1:6" x14ac:dyDescent="0.25">
      <c r="A1030" s="8" t="s">
        <v>955</v>
      </c>
      <c r="B1030" s="8" t="s">
        <v>279</v>
      </c>
      <c r="C1030" s="6" t="str">
        <f t="shared" si="32"/>
        <v>KentuckyFulton</v>
      </c>
      <c r="D1030" s="9" t="s">
        <v>956</v>
      </c>
      <c r="E1030" s="9" t="s">
        <v>127</v>
      </c>
      <c r="F1030" s="3" t="str">
        <f t="shared" si="33"/>
        <v>21075</v>
      </c>
    </row>
    <row r="1031" spans="1:6" x14ac:dyDescent="0.25">
      <c r="A1031" s="8" t="s">
        <v>955</v>
      </c>
      <c r="B1031" s="8" t="s">
        <v>758</v>
      </c>
      <c r="C1031" s="6" t="str">
        <f t="shared" si="32"/>
        <v>KentuckyGallatin</v>
      </c>
      <c r="D1031" s="9" t="s">
        <v>956</v>
      </c>
      <c r="E1031" s="9" t="s">
        <v>129</v>
      </c>
      <c r="F1031" s="3" t="str">
        <f t="shared" si="33"/>
        <v>21077</v>
      </c>
    </row>
    <row r="1032" spans="1:6" x14ac:dyDescent="0.25">
      <c r="A1032" s="8" t="s">
        <v>955</v>
      </c>
      <c r="B1032" s="8" t="s">
        <v>977</v>
      </c>
      <c r="C1032" s="6" t="str">
        <f t="shared" si="32"/>
        <v>KentuckyGarrard</v>
      </c>
      <c r="D1032" s="9" t="s">
        <v>956</v>
      </c>
      <c r="E1032" s="9" t="s">
        <v>131</v>
      </c>
      <c r="F1032" s="3" t="str">
        <f t="shared" si="33"/>
        <v>21079</v>
      </c>
    </row>
    <row r="1033" spans="1:6" x14ac:dyDescent="0.25">
      <c r="A1033" s="8" t="s">
        <v>955</v>
      </c>
      <c r="B1033" s="8" t="s">
        <v>281</v>
      </c>
      <c r="C1033" s="6" t="str">
        <f t="shared" si="32"/>
        <v>KentuckyGrant</v>
      </c>
      <c r="D1033" s="9" t="s">
        <v>956</v>
      </c>
      <c r="E1033" s="9" t="s">
        <v>133</v>
      </c>
      <c r="F1033" s="3" t="str">
        <f t="shared" si="33"/>
        <v>21081</v>
      </c>
    </row>
    <row r="1034" spans="1:6" x14ac:dyDescent="0.25">
      <c r="A1034" s="8" t="s">
        <v>955</v>
      </c>
      <c r="B1034" s="8" t="s">
        <v>978</v>
      </c>
      <c r="C1034" s="6" t="str">
        <f t="shared" si="32"/>
        <v>KentuckyGraves</v>
      </c>
      <c r="D1034" s="9" t="s">
        <v>956</v>
      </c>
      <c r="E1034" s="9" t="s">
        <v>135</v>
      </c>
      <c r="F1034" s="3" t="str">
        <f t="shared" si="33"/>
        <v>21083</v>
      </c>
    </row>
    <row r="1035" spans="1:6" x14ac:dyDescent="0.25">
      <c r="A1035" s="8" t="s">
        <v>955</v>
      </c>
      <c r="B1035" s="8" t="s">
        <v>979</v>
      </c>
      <c r="C1035" s="6" t="str">
        <f t="shared" si="32"/>
        <v>KentuckyGrayson</v>
      </c>
      <c r="D1035" s="9" t="s">
        <v>956</v>
      </c>
      <c r="E1035" s="9" t="s">
        <v>137</v>
      </c>
      <c r="F1035" s="3" t="str">
        <f t="shared" si="33"/>
        <v>21085</v>
      </c>
    </row>
    <row r="1036" spans="1:6" x14ac:dyDescent="0.25">
      <c r="A1036" s="8" t="s">
        <v>955</v>
      </c>
      <c r="B1036" s="8" t="s">
        <v>980</v>
      </c>
      <c r="C1036" s="6" t="str">
        <f t="shared" si="32"/>
        <v>KentuckyGreen</v>
      </c>
      <c r="D1036" s="9" t="s">
        <v>956</v>
      </c>
      <c r="E1036" s="9" t="s">
        <v>139</v>
      </c>
      <c r="F1036" s="3" t="str">
        <f t="shared" si="33"/>
        <v>21087</v>
      </c>
    </row>
    <row r="1037" spans="1:6" x14ac:dyDescent="0.25">
      <c r="A1037" s="8" t="s">
        <v>955</v>
      </c>
      <c r="B1037" s="8" t="s">
        <v>981</v>
      </c>
      <c r="C1037" s="6" t="str">
        <f t="shared" si="32"/>
        <v>KentuckyGreenup</v>
      </c>
      <c r="D1037" s="9" t="s">
        <v>956</v>
      </c>
      <c r="E1037" s="9" t="s">
        <v>141</v>
      </c>
      <c r="F1037" s="3" t="str">
        <f t="shared" si="33"/>
        <v>21089</v>
      </c>
    </row>
    <row r="1038" spans="1:6" x14ac:dyDescent="0.25">
      <c r="A1038" s="8" t="s">
        <v>955</v>
      </c>
      <c r="B1038" s="8" t="s">
        <v>563</v>
      </c>
      <c r="C1038" s="6" t="str">
        <f t="shared" si="32"/>
        <v>KentuckyHancock</v>
      </c>
      <c r="D1038" s="9" t="s">
        <v>956</v>
      </c>
      <c r="E1038" s="9" t="s">
        <v>143</v>
      </c>
      <c r="F1038" s="3" t="str">
        <f t="shared" si="33"/>
        <v>21091</v>
      </c>
    </row>
    <row r="1039" spans="1:6" x14ac:dyDescent="0.25">
      <c r="A1039" s="8" t="s">
        <v>955</v>
      </c>
      <c r="B1039" s="8" t="s">
        <v>760</v>
      </c>
      <c r="C1039" s="6" t="str">
        <f t="shared" si="32"/>
        <v>KentuckyHardin</v>
      </c>
      <c r="D1039" s="9" t="s">
        <v>956</v>
      </c>
      <c r="E1039" s="9" t="s">
        <v>145</v>
      </c>
      <c r="F1039" s="3" t="str">
        <f t="shared" si="33"/>
        <v>21093</v>
      </c>
    </row>
    <row r="1040" spans="1:6" x14ac:dyDescent="0.25">
      <c r="A1040" s="8" t="s">
        <v>955</v>
      </c>
      <c r="B1040" s="8" t="s">
        <v>982</v>
      </c>
      <c r="C1040" s="6" t="str">
        <f t="shared" si="32"/>
        <v>KentuckyHarlan</v>
      </c>
      <c r="D1040" s="9" t="s">
        <v>956</v>
      </c>
      <c r="E1040" s="9" t="s">
        <v>147</v>
      </c>
      <c r="F1040" s="3" t="str">
        <f t="shared" si="33"/>
        <v>21095</v>
      </c>
    </row>
    <row r="1041" spans="1:6" x14ac:dyDescent="0.25">
      <c r="A1041" s="8" t="s">
        <v>955</v>
      </c>
      <c r="B1041" s="8" t="s">
        <v>809</v>
      </c>
      <c r="C1041" s="6" t="str">
        <f t="shared" si="32"/>
        <v>KentuckyHarrison</v>
      </c>
      <c r="D1041" s="9" t="s">
        <v>956</v>
      </c>
      <c r="E1041" s="9" t="s">
        <v>149</v>
      </c>
      <c r="F1041" s="3" t="str">
        <f t="shared" si="33"/>
        <v>21097</v>
      </c>
    </row>
    <row r="1042" spans="1:6" x14ac:dyDescent="0.25">
      <c r="A1042" s="8" t="s">
        <v>955</v>
      </c>
      <c r="B1042" s="8" t="s">
        <v>566</v>
      </c>
      <c r="C1042" s="6" t="str">
        <f t="shared" si="32"/>
        <v>KentuckyHart</v>
      </c>
      <c r="D1042" s="9" t="s">
        <v>956</v>
      </c>
      <c r="E1042" s="9" t="s">
        <v>151</v>
      </c>
      <c r="F1042" s="3" t="str">
        <f t="shared" si="33"/>
        <v>21099</v>
      </c>
    </row>
    <row r="1043" spans="1:6" x14ac:dyDescent="0.25">
      <c r="A1043" s="8" t="s">
        <v>955</v>
      </c>
      <c r="B1043" s="8" t="s">
        <v>761</v>
      </c>
      <c r="C1043" s="6" t="str">
        <f t="shared" si="32"/>
        <v>KentuckyHenderson</v>
      </c>
      <c r="D1043" s="9" t="s">
        <v>956</v>
      </c>
      <c r="E1043" s="9" t="s">
        <v>153</v>
      </c>
      <c r="F1043" s="3" t="str">
        <f t="shared" si="33"/>
        <v>21101</v>
      </c>
    </row>
    <row r="1044" spans="1:6" x14ac:dyDescent="0.25">
      <c r="A1044" s="8" t="s">
        <v>955</v>
      </c>
      <c r="B1044" s="8" t="s">
        <v>118</v>
      </c>
      <c r="C1044" s="6" t="str">
        <f t="shared" si="32"/>
        <v>KentuckyHenry</v>
      </c>
      <c r="D1044" s="9" t="s">
        <v>956</v>
      </c>
      <c r="E1044" s="9" t="s">
        <v>155</v>
      </c>
      <c r="F1044" s="3" t="str">
        <f t="shared" si="33"/>
        <v>21103</v>
      </c>
    </row>
    <row r="1045" spans="1:6" x14ac:dyDescent="0.25">
      <c r="A1045" s="8" t="s">
        <v>955</v>
      </c>
      <c r="B1045" s="8" t="s">
        <v>983</v>
      </c>
      <c r="C1045" s="6" t="str">
        <f t="shared" si="32"/>
        <v>KentuckyHickman</v>
      </c>
      <c r="D1045" s="9" t="s">
        <v>956</v>
      </c>
      <c r="E1045" s="9" t="s">
        <v>157</v>
      </c>
      <c r="F1045" s="3" t="str">
        <f t="shared" si="33"/>
        <v>21105</v>
      </c>
    </row>
    <row r="1046" spans="1:6" x14ac:dyDescent="0.25">
      <c r="A1046" s="8" t="s">
        <v>955</v>
      </c>
      <c r="B1046" s="8" t="s">
        <v>984</v>
      </c>
      <c r="C1046" s="6" t="str">
        <f t="shared" si="32"/>
        <v>KentuckyHopkins</v>
      </c>
      <c r="D1046" s="9" t="s">
        <v>956</v>
      </c>
      <c r="E1046" s="9" t="s">
        <v>159</v>
      </c>
      <c r="F1046" s="3" t="str">
        <f t="shared" si="33"/>
        <v>21107</v>
      </c>
    </row>
    <row r="1047" spans="1:6" x14ac:dyDescent="0.25">
      <c r="A1047" s="8" t="s">
        <v>955</v>
      </c>
      <c r="B1047" s="8" t="s">
        <v>122</v>
      </c>
      <c r="C1047" s="6" t="str">
        <f t="shared" si="32"/>
        <v>KentuckyJackson</v>
      </c>
      <c r="D1047" s="9" t="s">
        <v>956</v>
      </c>
      <c r="E1047" s="9" t="s">
        <v>161</v>
      </c>
      <c r="F1047" s="3" t="str">
        <f t="shared" si="33"/>
        <v>21109</v>
      </c>
    </row>
    <row r="1048" spans="1:6" x14ac:dyDescent="0.25">
      <c r="A1048" s="8" t="s">
        <v>955</v>
      </c>
      <c r="B1048" s="8" t="s">
        <v>124</v>
      </c>
      <c r="C1048" s="6" t="str">
        <f t="shared" si="32"/>
        <v>KentuckyJefferson</v>
      </c>
      <c r="D1048" s="9" t="s">
        <v>956</v>
      </c>
      <c r="E1048" s="9" t="s">
        <v>163</v>
      </c>
      <c r="F1048" s="3" t="str">
        <f t="shared" si="33"/>
        <v>21111</v>
      </c>
    </row>
    <row r="1049" spans="1:6" x14ac:dyDescent="0.25">
      <c r="A1049" s="8" t="s">
        <v>955</v>
      </c>
      <c r="B1049" s="8" t="s">
        <v>985</v>
      </c>
      <c r="C1049" s="6" t="str">
        <f t="shared" si="32"/>
        <v>KentuckyJessamine</v>
      </c>
      <c r="D1049" s="9" t="s">
        <v>956</v>
      </c>
      <c r="E1049" s="9" t="s">
        <v>165</v>
      </c>
      <c r="F1049" s="3" t="str">
        <f t="shared" si="33"/>
        <v>21113</v>
      </c>
    </row>
    <row r="1050" spans="1:6" x14ac:dyDescent="0.25">
      <c r="A1050" s="8" t="s">
        <v>955</v>
      </c>
      <c r="B1050" s="8" t="s">
        <v>287</v>
      </c>
      <c r="C1050" s="6" t="str">
        <f t="shared" si="32"/>
        <v>KentuckyJohnson</v>
      </c>
      <c r="D1050" s="9" t="s">
        <v>956</v>
      </c>
      <c r="E1050" s="9" t="s">
        <v>167</v>
      </c>
      <c r="F1050" s="3" t="str">
        <f t="shared" si="33"/>
        <v>21115</v>
      </c>
    </row>
    <row r="1051" spans="1:6" x14ac:dyDescent="0.25">
      <c r="A1051" s="8" t="s">
        <v>955</v>
      </c>
      <c r="B1051" s="8" t="s">
        <v>986</v>
      </c>
      <c r="C1051" s="6" t="str">
        <f t="shared" si="32"/>
        <v>KentuckyKenton</v>
      </c>
      <c r="D1051" s="9" t="s">
        <v>956</v>
      </c>
      <c r="E1051" s="9" t="s">
        <v>169</v>
      </c>
      <c r="F1051" s="3" t="str">
        <f t="shared" si="33"/>
        <v>21117</v>
      </c>
    </row>
    <row r="1052" spans="1:6" x14ac:dyDescent="0.25">
      <c r="A1052" s="8" t="s">
        <v>955</v>
      </c>
      <c r="B1052" s="8" t="s">
        <v>987</v>
      </c>
      <c r="C1052" s="6" t="str">
        <f t="shared" si="32"/>
        <v>KentuckyKnott</v>
      </c>
      <c r="D1052" s="9" t="s">
        <v>956</v>
      </c>
      <c r="E1052" s="9" t="s">
        <v>171</v>
      </c>
      <c r="F1052" s="3" t="str">
        <f t="shared" si="33"/>
        <v>21119</v>
      </c>
    </row>
    <row r="1053" spans="1:6" x14ac:dyDescent="0.25">
      <c r="A1053" s="8" t="s">
        <v>955</v>
      </c>
      <c r="B1053" s="8" t="s">
        <v>768</v>
      </c>
      <c r="C1053" s="6" t="str">
        <f t="shared" si="32"/>
        <v>KentuckyKnox</v>
      </c>
      <c r="D1053" s="9" t="s">
        <v>956</v>
      </c>
      <c r="E1053" s="9" t="s">
        <v>173</v>
      </c>
      <c r="F1053" s="3" t="str">
        <f t="shared" si="33"/>
        <v>21121</v>
      </c>
    </row>
    <row r="1054" spans="1:6" x14ac:dyDescent="0.25">
      <c r="A1054" s="8" t="s">
        <v>955</v>
      </c>
      <c r="B1054" s="8" t="s">
        <v>988</v>
      </c>
      <c r="C1054" s="6" t="str">
        <f t="shared" si="32"/>
        <v>KentuckyLarue</v>
      </c>
      <c r="D1054" s="9" t="s">
        <v>956</v>
      </c>
      <c r="E1054" s="9" t="s">
        <v>175</v>
      </c>
      <c r="F1054" s="3" t="str">
        <f t="shared" si="33"/>
        <v>21123</v>
      </c>
    </row>
    <row r="1055" spans="1:6" x14ac:dyDescent="0.25">
      <c r="A1055" s="8" t="s">
        <v>955</v>
      </c>
      <c r="B1055" s="8" t="s">
        <v>989</v>
      </c>
      <c r="C1055" s="6" t="str">
        <f t="shared" si="32"/>
        <v>KentuckyLaurel</v>
      </c>
      <c r="D1055" s="9" t="s">
        <v>956</v>
      </c>
      <c r="E1055" s="9" t="s">
        <v>177</v>
      </c>
      <c r="F1055" s="3" t="str">
        <f t="shared" si="33"/>
        <v>21125</v>
      </c>
    </row>
    <row r="1056" spans="1:6" x14ac:dyDescent="0.25">
      <c r="A1056" s="8" t="s">
        <v>955</v>
      </c>
      <c r="B1056" s="8" t="s">
        <v>130</v>
      </c>
      <c r="C1056" s="6" t="str">
        <f t="shared" si="32"/>
        <v>KentuckyLawrence</v>
      </c>
      <c r="D1056" s="9" t="s">
        <v>956</v>
      </c>
      <c r="E1056" s="9" t="s">
        <v>179</v>
      </c>
      <c r="F1056" s="3" t="str">
        <f t="shared" si="33"/>
        <v>21127</v>
      </c>
    </row>
    <row r="1057" spans="1:6" x14ac:dyDescent="0.25">
      <c r="A1057" s="8" t="s">
        <v>955</v>
      </c>
      <c r="B1057" s="8" t="s">
        <v>132</v>
      </c>
      <c r="C1057" s="6" t="str">
        <f t="shared" si="32"/>
        <v>KentuckyLee</v>
      </c>
      <c r="D1057" s="9" t="s">
        <v>956</v>
      </c>
      <c r="E1057" s="9" t="s">
        <v>181</v>
      </c>
      <c r="F1057" s="3" t="str">
        <f t="shared" si="33"/>
        <v>21129</v>
      </c>
    </row>
    <row r="1058" spans="1:6" x14ac:dyDescent="0.25">
      <c r="A1058" s="8" t="s">
        <v>955</v>
      </c>
      <c r="B1058" s="8" t="s">
        <v>990</v>
      </c>
      <c r="C1058" s="6" t="str">
        <f t="shared" si="32"/>
        <v>KentuckyLeslie</v>
      </c>
      <c r="D1058" s="9" t="s">
        <v>956</v>
      </c>
      <c r="E1058" s="9" t="s">
        <v>183</v>
      </c>
      <c r="F1058" s="3" t="str">
        <f t="shared" si="33"/>
        <v>21131</v>
      </c>
    </row>
    <row r="1059" spans="1:6" x14ac:dyDescent="0.25">
      <c r="A1059" s="8" t="s">
        <v>955</v>
      </c>
      <c r="B1059" s="8" t="s">
        <v>991</v>
      </c>
      <c r="C1059" s="6" t="str">
        <f t="shared" si="32"/>
        <v>KentuckyLetcher</v>
      </c>
      <c r="D1059" s="9" t="s">
        <v>956</v>
      </c>
      <c r="E1059" s="9" t="s">
        <v>185</v>
      </c>
      <c r="F1059" s="3" t="str">
        <f t="shared" si="33"/>
        <v>21133</v>
      </c>
    </row>
    <row r="1060" spans="1:6" x14ac:dyDescent="0.25">
      <c r="A1060" s="8" t="s">
        <v>955</v>
      </c>
      <c r="B1060" s="8" t="s">
        <v>730</v>
      </c>
      <c r="C1060" s="6" t="str">
        <f t="shared" si="32"/>
        <v>KentuckyLewis</v>
      </c>
      <c r="D1060" s="9" t="s">
        <v>956</v>
      </c>
      <c r="E1060" s="9" t="s">
        <v>311</v>
      </c>
      <c r="F1060" s="3" t="str">
        <f t="shared" si="33"/>
        <v>21135</v>
      </c>
    </row>
    <row r="1061" spans="1:6" x14ac:dyDescent="0.25">
      <c r="A1061" s="8" t="s">
        <v>955</v>
      </c>
      <c r="B1061" s="8" t="s">
        <v>289</v>
      </c>
      <c r="C1061" s="6" t="str">
        <f t="shared" si="32"/>
        <v>KentuckyLincoln</v>
      </c>
      <c r="D1061" s="9" t="s">
        <v>956</v>
      </c>
      <c r="E1061" s="9" t="s">
        <v>313</v>
      </c>
      <c r="F1061" s="3" t="str">
        <f t="shared" si="33"/>
        <v>21137</v>
      </c>
    </row>
    <row r="1062" spans="1:6" x14ac:dyDescent="0.25">
      <c r="A1062" s="8" t="s">
        <v>955</v>
      </c>
      <c r="B1062" s="8" t="s">
        <v>770</v>
      </c>
      <c r="C1062" s="6" t="str">
        <f t="shared" si="32"/>
        <v>KentuckyLivingston</v>
      </c>
      <c r="D1062" s="9" t="s">
        <v>956</v>
      </c>
      <c r="E1062" s="9" t="s">
        <v>315</v>
      </c>
      <c r="F1062" s="3" t="str">
        <f t="shared" si="33"/>
        <v>21139</v>
      </c>
    </row>
    <row r="1063" spans="1:6" x14ac:dyDescent="0.25">
      <c r="A1063" s="8" t="s">
        <v>955</v>
      </c>
      <c r="B1063" s="8" t="s">
        <v>291</v>
      </c>
      <c r="C1063" s="6" t="str">
        <f t="shared" si="32"/>
        <v>KentuckyLogan</v>
      </c>
      <c r="D1063" s="9" t="s">
        <v>956</v>
      </c>
      <c r="E1063" s="9" t="s">
        <v>317</v>
      </c>
      <c r="F1063" s="3" t="str">
        <f t="shared" si="33"/>
        <v>21141</v>
      </c>
    </row>
    <row r="1064" spans="1:6" x14ac:dyDescent="0.25">
      <c r="A1064" s="8" t="s">
        <v>955</v>
      </c>
      <c r="B1064" s="8" t="s">
        <v>865</v>
      </c>
      <c r="C1064" s="6" t="str">
        <f t="shared" si="32"/>
        <v>KentuckyLyon</v>
      </c>
      <c r="D1064" s="9" t="s">
        <v>956</v>
      </c>
      <c r="E1064" s="9" t="s">
        <v>318</v>
      </c>
      <c r="F1064" s="3" t="str">
        <f t="shared" si="33"/>
        <v>21143</v>
      </c>
    </row>
    <row r="1065" spans="1:6" x14ac:dyDescent="0.25">
      <c r="A1065" s="8" t="s">
        <v>955</v>
      </c>
      <c r="B1065" s="8" t="s">
        <v>992</v>
      </c>
      <c r="C1065" s="6" t="str">
        <f t="shared" si="32"/>
        <v>KentuckyMcCracken</v>
      </c>
      <c r="D1065" s="9" t="s">
        <v>956</v>
      </c>
      <c r="E1065" s="9" t="s">
        <v>320</v>
      </c>
      <c r="F1065" s="3" t="str">
        <f t="shared" si="33"/>
        <v>21145</v>
      </c>
    </row>
    <row r="1066" spans="1:6" x14ac:dyDescent="0.25">
      <c r="A1066" s="8" t="s">
        <v>955</v>
      </c>
      <c r="B1066" s="8" t="s">
        <v>993</v>
      </c>
      <c r="C1066" s="6" t="str">
        <f t="shared" si="32"/>
        <v>KentuckyMcCreary</v>
      </c>
      <c r="D1066" s="9" t="s">
        <v>956</v>
      </c>
      <c r="E1066" s="9" t="s">
        <v>322</v>
      </c>
      <c r="F1066" s="3" t="str">
        <f t="shared" si="33"/>
        <v>21147</v>
      </c>
    </row>
    <row r="1067" spans="1:6" x14ac:dyDescent="0.25">
      <c r="A1067" s="8" t="s">
        <v>955</v>
      </c>
      <c r="B1067" s="8" t="s">
        <v>773</v>
      </c>
      <c r="C1067" s="6" t="str">
        <f t="shared" si="32"/>
        <v>KentuckyMclean</v>
      </c>
      <c r="D1067" s="9" t="s">
        <v>956</v>
      </c>
      <c r="E1067" s="9" t="s">
        <v>324</v>
      </c>
      <c r="F1067" s="3" t="str">
        <f t="shared" si="33"/>
        <v>21149</v>
      </c>
    </row>
    <row r="1068" spans="1:6" x14ac:dyDescent="0.25">
      <c r="A1068" s="8" t="s">
        <v>955</v>
      </c>
      <c r="B1068" s="8" t="s">
        <v>140</v>
      </c>
      <c r="C1068" s="6" t="str">
        <f t="shared" si="32"/>
        <v>KentuckyMadison</v>
      </c>
      <c r="D1068" s="9" t="s">
        <v>956</v>
      </c>
      <c r="E1068" s="9" t="s">
        <v>568</v>
      </c>
      <c r="F1068" s="3" t="str">
        <f t="shared" si="33"/>
        <v>21151</v>
      </c>
    </row>
    <row r="1069" spans="1:6" x14ac:dyDescent="0.25">
      <c r="A1069" s="8" t="s">
        <v>955</v>
      </c>
      <c r="B1069" s="8" t="s">
        <v>994</v>
      </c>
      <c r="C1069" s="6" t="str">
        <f t="shared" si="32"/>
        <v>KentuckyMagoffin</v>
      </c>
      <c r="D1069" s="9" t="s">
        <v>956</v>
      </c>
      <c r="E1069" s="9" t="s">
        <v>569</v>
      </c>
      <c r="F1069" s="3" t="str">
        <f t="shared" si="33"/>
        <v>21153</v>
      </c>
    </row>
    <row r="1070" spans="1:6" x14ac:dyDescent="0.25">
      <c r="A1070" s="8" t="s">
        <v>955</v>
      </c>
      <c r="B1070" s="8" t="s">
        <v>144</v>
      </c>
      <c r="C1070" s="6" t="str">
        <f t="shared" si="32"/>
        <v>KentuckyMarion</v>
      </c>
      <c r="D1070" s="9" t="s">
        <v>956</v>
      </c>
      <c r="E1070" s="9" t="s">
        <v>571</v>
      </c>
      <c r="F1070" s="3" t="str">
        <f t="shared" si="33"/>
        <v>21155</v>
      </c>
    </row>
    <row r="1071" spans="1:6" x14ac:dyDescent="0.25">
      <c r="A1071" s="8" t="s">
        <v>955</v>
      </c>
      <c r="B1071" s="8" t="s">
        <v>146</v>
      </c>
      <c r="C1071" s="6" t="str">
        <f t="shared" si="32"/>
        <v>KentuckyMarshall</v>
      </c>
      <c r="D1071" s="9" t="s">
        <v>956</v>
      </c>
      <c r="E1071" s="9" t="s">
        <v>572</v>
      </c>
      <c r="F1071" s="3" t="str">
        <f t="shared" si="33"/>
        <v>21157</v>
      </c>
    </row>
    <row r="1072" spans="1:6" x14ac:dyDescent="0.25">
      <c r="A1072" s="8" t="s">
        <v>955</v>
      </c>
      <c r="B1072" s="8" t="s">
        <v>489</v>
      </c>
      <c r="C1072" s="6" t="str">
        <f t="shared" si="32"/>
        <v>KentuckyMartin</v>
      </c>
      <c r="D1072" s="9" t="s">
        <v>956</v>
      </c>
      <c r="E1072" s="9" t="s">
        <v>574</v>
      </c>
      <c r="F1072" s="3" t="str">
        <f t="shared" si="33"/>
        <v>21159</v>
      </c>
    </row>
    <row r="1073" spans="1:6" x14ac:dyDescent="0.25">
      <c r="A1073" s="8" t="s">
        <v>955</v>
      </c>
      <c r="B1073" s="8" t="s">
        <v>775</v>
      </c>
      <c r="C1073" s="6" t="str">
        <f t="shared" si="32"/>
        <v>KentuckyMason</v>
      </c>
      <c r="D1073" s="9" t="s">
        <v>956</v>
      </c>
      <c r="E1073" s="9" t="s">
        <v>576</v>
      </c>
      <c r="F1073" s="3" t="str">
        <f t="shared" si="33"/>
        <v>21161</v>
      </c>
    </row>
    <row r="1074" spans="1:6" x14ac:dyDescent="0.25">
      <c r="A1074" s="8" t="s">
        <v>955</v>
      </c>
      <c r="B1074" s="8" t="s">
        <v>920</v>
      </c>
      <c r="C1074" s="6" t="str">
        <f t="shared" si="32"/>
        <v>KentuckyMeade</v>
      </c>
      <c r="D1074" s="9" t="s">
        <v>956</v>
      </c>
      <c r="E1074" s="9" t="s">
        <v>577</v>
      </c>
      <c r="F1074" s="3" t="str">
        <f t="shared" si="33"/>
        <v>21163</v>
      </c>
    </row>
    <row r="1075" spans="1:6" x14ac:dyDescent="0.25">
      <c r="A1075" s="8" t="s">
        <v>955</v>
      </c>
      <c r="B1075" s="8" t="s">
        <v>995</v>
      </c>
      <c r="C1075" s="6" t="str">
        <f t="shared" si="32"/>
        <v>KentuckyMenifee</v>
      </c>
      <c r="D1075" s="9" t="s">
        <v>956</v>
      </c>
      <c r="E1075" s="9" t="s">
        <v>579</v>
      </c>
      <c r="F1075" s="3" t="str">
        <f t="shared" si="33"/>
        <v>21165</v>
      </c>
    </row>
    <row r="1076" spans="1:6" x14ac:dyDescent="0.25">
      <c r="A1076" s="8" t="s">
        <v>955</v>
      </c>
      <c r="B1076" s="8" t="s">
        <v>778</v>
      </c>
      <c r="C1076" s="6" t="str">
        <f t="shared" si="32"/>
        <v>KentuckyMercer</v>
      </c>
      <c r="D1076" s="9" t="s">
        <v>956</v>
      </c>
      <c r="E1076" s="9" t="s">
        <v>580</v>
      </c>
      <c r="F1076" s="3" t="str">
        <f t="shared" si="33"/>
        <v>21167</v>
      </c>
    </row>
    <row r="1077" spans="1:6" x14ac:dyDescent="0.25">
      <c r="A1077" s="8" t="s">
        <v>955</v>
      </c>
      <c r="B1077" s="8" t="s">
        <v>996</v>
      </c>
      <c r="C1077" s="6" t="str">
        <f t="shared" si="32"/>
        <v>KentuckyMetcalfe</v>
      </c>
      <c r="D1077" s="9" t="s">
        <v>956</v>
      </c>
      <c r="E1077" s="9" t="s">
        <v>582</v>
      </c>
      <c r="F1077" s="3" t="str">
        <f t="shared" si="33"/>
        <v>21169</v>
      </c>
    </row>
    <row r="1078" spans="1:6" x14ac:dyDescent="0.25">
      <c r="A1078" s="8" t="s">
        <v>955</v>
      </c>
      <c r="B1078" s="8" t="s">
        <v>150</v>
      </c>
      <c r="C1078" s="6" t="str">
        <f t="shared" si="32"/>
        <v>KentuckyMonroe</v>
      </c>
      <c r="D1078" s="9" t="s">
        <v>956</v>
      </c>
      <c r="E1078" s="9" t="s">
        <v>583</v>
      </c>
      <c r="F1078" s="3" t="str">
        <f t="shared" si="33"/>
        <v>21171</v>
      </c>
    </row>
    <row r="1079" spans="1:6" ht="29.25" x14ac:dyDescent="0.25">
      <c r="A1079" s="8" t="s">
        <v>955</v>
      </c>
      <c r="B1079" s="8" t="s">
        <v>152</v>
      </c>
      <c r="C1079" s="6" t="str">
        <f t="shared" si="32"/>
        <v>KentuckyMontgomery</v>
      </c>
      <c r="D1079" s="9" t="s">
        <v>956</v>
      </c>
      <c r="E1079" s="9" t="s">
        <v>585</v>
      </c>
      <c r="F1079" s="3" t="str">
        <f t="shared" si="33"/>
        <v>21173</v>
      </c>
    </row>
    <row r="1080" spans="1:6" x14ac:dyDescent="0.25">
      <c r="A1080" s="8" t="s">
        <v>955</v>
      </c>
      <c r="B1080" s="8" t="s">
        <v>154</v>
      </c>
      <c r="C1080" s="6" t="str">
        <f t="shared" si="32"/>
        <v>KentuckyMorgan</v>
      </c>
      <c r="D1080" s="9" t="s">
        <v>956</v>
      </c>
      <c r="E1080" s="9" t="s">
        <v>587</v>
      </c>
      <c r="F1080" s="3" t="str">
        <f t="shared" si="33"/>
        <v>21175</v>
      </c>
    </row>
    <row r="1081" spans="1:6" x14ac:dyDescent="0.25">
      <c r="A1081" s="8" t="s">
        <v>955</v>
      </c>
      <c r="B1081" s="8" t="s">
        <v>997</v>
      </c>
      <c r="C1081" s="6" t="str">
        <f t="shared" si="32"/>
        <v>KentuckyMuhlenberg</v>
      </c>
      <c r="D1081" s="9" t="s">
        <v>956</v>
      </c>
      <c r="E1081" s="9" t="s">
        <v>588</v>
      </c>
      <c r="F1081" s="3" t="str">
        <f t="shared" si="33"/>
        <v>21177</v>
      </c>
    </row>
    <row r="1082" spans="1:6" x14ac:dyDescent="0.25">
      <c r="A1082" s="8" t="s">
        <v>955</v>
      </c>
      <c r="B1082" s="8" t="s">
        <v>998</v>
      </c>
      <c r="C1082" s="6" t="str">
        <f t="shared" si="32"/>
        <v>KentuckyNelson</v>
      </c>
      <c r="D1082" s="9" t="s">
        <v>956</v>
      </c>
      <c r="E1082" s="9" t="s">
        <v>589</v>
      </c>
      <c r="F1082" s="3" t="str">
        <f t="shared" si="33"/>
        <v>21179</v>
      </c>
    </row>
    <row r="1083" spans="1:6" x14ac:dyDescent="0.25">
      <c r="A1083" s="8" t="s">
        <v>955</v>
      </c>
      <c r="B1083" s="8" t="s">
        <v>999</v>
      </c>
      <c r="C1083" s="6" t="str">
        <f t="shared" si="32"/>
        <v>KentuckyNicholas</v>
      </c>
      <c r="D1083" s="9" t="s">
        <v>956</v>
      </c>
      <c r="E1083" s="9" t="s">
        <v>590</v>
      </c>
      <c r="F1083" s="3" t="str">
        <f t="shared" si="33"/>
        <v>21181</v>
      </c>
    </row>
    <row r="1084" spans="1:6" x14ac:dyDescent="0.25">
      <c r="A1084" s="8" t="s">
        <v>955</v>
      </c>
      <c r="B1084" s="8" t="s">
        <v>819</v>
      </c>
      <c r="C1084" s="6" t="str">
        <f t="shared" si="32"/>
        <v>KentuckyOhio</v>
      </c>
      <c r="D1084" s="9" t="s">
        <v>956</v>
      </c>
      <c r="E1084" s="9" t="s">
        <v>592</v>
      </c>
      <c r="F1084" s="3" t="str">
        <f t="shared" si="33"/>
        <v>21183</v>
      </c>
    </row>
    <row r="1085" spans="1:6" x14ac:dyDescent="0.25">
      <c r="A1085" s="8" t="s">
        <v>955</v>
      </c>
      <c r="B1085" s="8" t="s">
        <v>1000</v>
      </c>
      <c r="C1085" s="6" t="str">
        <f t="shared" si="32"/>
        <v>KentuckyOldham</v>
      </c>
      <c r="D1085" s="9" t="s">
        <v>956</v>
      </c>
      <c r="E1085" s="9" t="s">
        <v>220</v>
      </c>
      <c r="F1085" s="3" t="str">
        <f t="shared" si="33"/>
        <v>21185</v>
      </c>
    </row>
    <row r="1086" spans="1:6" x14ac:dyDescent="0.25">
      <c r="A1086" s="8" t="s">
        <v>955</v>
      </c>
      <c r="B1086" s="8" t="s">
        <v>820</v>
      </c>
      <c r="C1086" s="6" t="str">
        <f t="shared" si="32"/>
        <v>KentuckyOwen</v>
      </c>
      <c r="D1086" s="9" t="s">
        <v>956</v>
      </c>
      <c r="E1086" s="9" t="s">
        <v>594</v>
      </c>
      <c r="F1086" s="3" t="str">
        <f t="shared" si="33"/>
        <v>21187</v>
      </c>
    </row>
    <row r="1087" spans="1:6" x14ac:dyDescent="0.25">
      <c r="A1087" s="8" t="s">
        <v>955</v>
      </c>
      <c r="B1087" s="8" t="s">
        <v>1001</v>
      </c>
      <c r="C1087" s="6" t="str">
        <f t="shared" si="32"/>
        <v>KentuckyOwsley</v>
      </c>
      <c r="D1087" s="9" t="s">
        <v>956</v>
      </c>
      <c r="E1087" s="9" t="s">
        <v>596</v>
      </c>
      <c r="F1087" s="3" t="str">
        <f t="shared" si="33"/>
        <v>21189</v>
      </c>
    </row>
    <row r="1088" spans="1:6" x14ac:dyDescent="0.25">
      <c r="A1088" s="8" t="s">
        <v>955</v>
      </c>
      <c r="B1088" s="8" t="s">
        <v>1002</v>
      </c>
      <c r="C1088" s="6" t="str">
        <f t="shared" si="32"/>
        <v>KentuckyPendleton</v>
      </c>
      <c r="D1088" s="9" t="s">
        <v>956</v>
      </c>
      <c r="E1088" s="9" t="s">
        <v>598</v>
      </c>
      <c r="F1088" s="3" t="str">
        <f t="shared" si="33"/>
        <v>21191</v>
      </c>
    </row>
    <row r="1089" spans="1:6" x14ac:dyDescent="0.25">
      <c r="A1089" s="8" t="s">
        <v>955</v>
      </c>
      <c r="B1089" s="8" t="s">
        <v>156</v>
      </c>
      <c r="C1089" s="6" t="str">
        <f t="shared" si="32"/>
        <v>KentuckyPerry</v>
      </c>
      <c r="D1089" s="9" t="s">
        <v>956</v>
      </c>
      <c r="E1089" s="9" t="s">
        <v>599</v>
      </c>
      <c r="F1089" s="3" t="str">
        <f t="shared" si="33"/>
        <v>21193</v>
      </c>
    </row>
    <row r="1090" spans="1:6" x14ac:dyDescent="0.25">
      <c r="A1090" s="8" t="s">
        <v>955</v>
      </c>
      <c r="B1090" s="8" t="s">
        <v>160</v>
      </c>
      <c r="C1090" s="6" t="str">
        <f t="shared" si="32"/>
        <v>KentuckyPike</v>
      </c>
      <c r="D1090" s="9" t="s">
        <v>956</v>
      </c>
      <c r="E1090" s="9" t="s">
        <v>600</v>
      </c>
      <c r="F1090" s="3" t="str">
        <f t="shared" si="33"/>
        <v>21195</v>
      </c>
    </row>
    <row r="1091" spans="1:6" x14ac:dyDescent="0.25">
      <c r="A1091" s="8" t="s">
        <v>955</v>
      </c>
      <c r="B1091" s="8" t="s">
        <v>1003</v>
      </c>
      <c r="C1091" s="6" t="str">
        <f t="shared" si="32"/>
        <v>KentuckyPowell</v>
      </c>
      <c r="D1091" s="9" t="s">
        <v>956</v>
      </c>
      <c r="E1091" s="9" t="s">
        <v>601</v>
      </c>
      <c r="F1091" s="3" t="str">
        <f t="shared" si="33"/>
        <v>21197</v>
      </c>
    </row>
    <row r="1092" spans="1:6" x14ac:dyDescent="0.25">
      <c r="A1092" s="8" t="s">
        <v>955</v>
      </c>
      <c r="B1092" s="8" t="s">
        <v>303</v>
      </c>
      <c r="C1092" s="6" t="str">
        <f t="shared" ref="C1092:C1155" si="34">_xlfn.CONCAT(A1092,B1092)</f>
        <v>KentuckyPulaski</v>
      </c>
      <c r="D1092" s="9" t="s">
        <v>956</v>
      </c>
      <c r="E1092" s="9" t="s">
        <v>603</v>
      </c>
      <c r="F1092" s="3" t="str">
        <f t="shared" ref="F1092:F1155" si="35">_xlfn.CONCAT(D1092,E1092)</f>
        <v>21199</v>
      </c>
    </row>
    <row r="1093" spans="1:6" x14ac:dyDescent="0.25">
      <c r="A1093" s="8" t="s">
        <v>955</v>
      </c>
      <c r="B1093" s="8" t="s">
        <v>1004</v>
      </c>
      <c r="C1093" s="6" t="str">
        <f t="shared" si="34"/>
        <v>KentuckyRobertson</v>
      </c>
      <c r="D1093" s="9" t="s">
        <v>956</v>
      </c>
      <c r="E1093" s="9" t="s">
        <v>224</v>
      </c>
      <c r="F1093" s="3" t="str">
        <f t="shared" si="35"/>
        <v>21201</v>
      </c>
    </row>
    <row r="1094" spans="1:6" x14ac:dyDescent="0.25">
      <c r="A1094" s="8" t="s">
        <v>955</v>
      </c>
      <c r="B1094" s="8" t="s">
        <v>1005</v>
      </c>
      <c r="C1094" s="6" t="str">
        <f t="shared" si="34"/>
        <v>KentuckyRockcastle</v>
      </c>
      <c r="D1094" s="9" t="s">
        <v>956</v>
      </c>
      <c r="E1094" s="9" t="s">
        <v>797</v>
      </c>
      <c r="F1094" s="3" t="str">
        <f t="shared" si="35"/>
        <v>21203</v>
      </c>
    </row>
    <row r="1095" spans="1:6" x14ac:dyDescent="0.25">
      <c r="A1095" s="8" t="s">
        <v>955</v>
      </c>
      <c r="B1095" s="8" t="s">
        <v>1006</v>
      </c>
      <c r="C1095" s="6" t="str">
        <f t="shared" si="34"/>
        <v>KentuckyRowan</v>
      </c>
      <c r="D1095" s="9" t="s">
        <v>956</v>
      </c>
      <c r="E1095" s="9" t="s">
        <v>605</v>
      </c>
      <c r="F1095" s="3" t="str">
        <f t="shared" si="35"/>
        <v>21205</v>
      </c>
    </row>
    <row r="1096" spans="1:6" x14ac:dyDescent="0.25">
      <c r="A1096" s="8" t="s">
        <v>955</v>
      </c>
      <c r="B1096" s="8" t="s">
        <v>164</v>
      </c>
      <c r="C1096" s="6" t="str">
        <f t="shared" si="34"/>
        <v>KentuckyRussell</v>
      </c>
      <c r="D1096" s="9" t="s">
        <v>956</v>
      </c>
      <c r="E1096" s="9" t="s">
        <v>606</v>
      </c>
      <c r="F1096" s="3" t="str">
        <f t="shared" si="35"/>
        <v>21207</v>
      </c>
    </row>
    <row r="1097" spans="1:6" x14ac:dyDescent="0.25">
      <c r="A1097" s="8" t="s">
        <v>955</v>
      </c>
      <c r="B1097" s="8" t="s">
        <v>306</v>
      </c>
      <c r="C1097" s="6" t="str">
        <f t="shared" si="34"/>
        <v>KentuckyScott</v>
      </c>
      <c r="D1097" s="9" t="s">
        <v>956</v>
      </c>
      <c r="E1097" s="9" t="s">
        <v>607</v>
      </c>
      <c r="F1097" s="3" t="str">
        <f t="shared" si="35"/>
        <v>21209</v>
      </c>
    </row>
    <row r="1098" spans="1:6" x14ac:dyDescent="0.25">
      <c r="A1098" s="8" t="s">
        <v>955</v>
      </c>
      <c r="B1098" s="8" t="s">
        <v>168</v>
      </c>
      <c r="C1098" s="6" t="str">
        <f t="shared" si="34"/>
        <v>KentuckyShelby</v>
      </c>
      <c r="D1098" s="9" t="s">
        <v>956</v>
      </c>
      <c r="E1098" s="9" t="s">
        <v>608</v>
      </c>
      <c r="F1098" s="3" t="str">
        <f t="shared" si="35"/>
        <v>21211</v>
      </c>
    </row>
    <row r="1099" spans="1:6" x14ac:dyDescent="0.25">
      <c r="A1099" s="8" t="s">
        <v>955</v>
      </c>
      <c r="B1099" s="8" t="s">
        <v>1007</v>
      </c>
      <c r="C1099" s="6" t="str">
        <f t="shared" si="34"/>
        <v>KentuckySimpson</v>
      </c>
      <c r="D1099" s="9" t="s">
        <v>956</v>
      </c>
      <c r="E1099" s="9" t="s">
        <v>610</v>
      </c>
      <c r="F1099" s="3" t="str">
        <f t="shared" si="35"/>
        <v>21213</v>
      </c>
    </row>
    <row r="1100" spans="1:6" x14ac:dyDescent="0.25">
      <c r="A1100" s="8" t="s">
        <v>955</v>
      </c>
      <c r="B1100" s="8" t="s">
        <v>827</v>
      </c>
      <c r="C1100" s="6" t="str">
        <f t="shared" si="34"/>
        <v>KentuckySpencer</v>
      </c>
      <c r="D1100" s="9" t="s">
        <v>956</v>
      </c>
      <c r="E1100" s="9" t="s">
        <v>612</v>
      </c>
      <c r="F1100" s="3" t="str">
        <f t="shared" si="35"/>
        <v>21215</v>
      </c>
    </row>
    <row r="1101" spans="1:6" x14ac:dyDescent="0.25">
      <c r="A1101" s="8" t="s">
        <v>955</v>
      </c>
      <c r="B1101" s="8" t="s">
        <v>506</v>
      </c>
      <c r="C1101" s="6" t="str">
        <f t="shared" si="34"/>
        <v>KentuckyTaylor</v>
      </c>
      <c r="D1101" s="9" t="s">
        <v>956</v>
      </c>
      <c r="E1101" s="9" t="s">
        <v>613</v>
      </c>
      <c r="F1101" s="3" t="str">
        <f t="shared" si="35"/>
        <v>21217</v>
      </c>
    </row>
    <row r="1102" spans="1:6" x14ac:dyDescent="0.25">
      <c r="A1102" s="8" t="s">
        <v>955</v>
      </c>
      <c r="B1102" s="8" t="s">
        <v>1008</v>
      </c>
      <c r="C1102" s="6" t="str">
        <f t="shared" si="34"/>
        <v>KentuckyTodd</v>
      </c>
      <c r="D1102" s="9" t="s">
        <v>956</v>
      </c>
      <c r="E1102" s="9" t="s">
        <v>615</v>
      </c>
      <c r="F1102" s="3" t="str">
        <f t="shared" si="35"/>
        <v>21219</v>
      </c>
    </row>
    <row r="1103" spans="1:6" x14ac:dyDescent="0.25">
      <c r="A1103" s="8" t="s">
        <v>955</v>
      </c>
      <c r="B1103" s="8" t="s">
        <v>1009</v>
      </c>
      <c r="C1103" s="6" t="str">
        <f t="shared" si="34"/>
        <v>KentuckyTrigg</v>
      </c>
      <c r="D1103" s="9" t="s">
        <v>956</v>
      </c>
      <c r="E1103" s="9" t="s">
        <v>617</v>
      </c>
      <c r="F1103" s="3" t="str">
        <f t="shared" si="35"/>
        <v>21221</v>
      </c>
    </row>
    <row r="1104" spans="1:6" x14ac:dyDescent="0.25">
      <c r="A1104" s="8" t="s">
        <v>955</v>
      </c>
      <c r="B1104" s="8" t="s">
        <v>1010</v>
      </c>
      <c r="C1104" s="6" t="str">
        <f t="shared" si="34"/>
        <v>KentuckyTrimble</v>
      </c>
      <c r="D1104" s="9" t="s">
        <v>956</v>
      </c>
      <c r="E1104" s="9" t="s">
        <v>619</v>
      </c>
      <c r="F1104" s="3" t="str">
        <f t="shared" si="35"/>
        <v>21223</v>
      </c>
    </row>
    <row r="1105" spans="1:6" x14ac:dyDescent="0.25">
      <c r="A1105" s="8" t="s">
        <v>955</v>
      </c>
      <c r="B1105" s="8" t="s">
        <v>314</v>
      </c>
      <c r="C1105" s="6" t="str">
        <f t="shared" si="34"/>
        <v>KentuckyUnion</v>
      </c>
      <c r="D1105" s="9" t="s">
        <v>956</v>
      </c>
      <c r="E1105" s="9" t="s">
        <v>621</v>
      </c>
      <c r="F1105" s="3" t="str">
        <f t="shared" si="35"/>
        <v>21225</v>
      </c>
    </row>
    <row r="1106" spans="1:6" x14ac:dyDescent="0.25">
      <c r="A1106" s="8" t="s">
        <v>955</v>
      </c>
      <c r="B1106" s="8" t="s">
        <v>683</v>
      </c>
      <c r="C1106" s="6" t="str">
        <f t="shared" si="34"/>
        <v>KentuckyWarren</v>
      </c>
      <c r="D1106" s="9" t="s">
        <v>956</v>
      </c>
      <c r="E1106" s="9" t="s">
        <v>622</v>
      </c>
      <c r="F1106" s="3" t="str">
        <f t="shared" si="35"/>
        <v>21227</v>
      </c>
    </row>
    <row r="1107" spans="1:6" x14ac:dyDescent="0.25">
      <c r="A1107" s="8" t="s">
        <v>955</v>
      </c>
      <c r="B1107" s="8" t="s">
        <v>180</v>
      </c>
      <c r="C1107" s="6" t="str">
        <f t="shared" si="34"/>
        <v>KentuckyWashington</v>
      </c>
      <c r="D1107" s="9" t="s">
        <v>956</v>
      </c>
      <c r="E1107" s="9" t="s">
        <v>624</v>
      </c>
      <c r="F1107" s="3" t="str">
        <f t="shared" si="35"/>
        <v>21229</v>
      </c>
    </row>
    <row r="1108" spans="1:6" x14ac:dyDescent="0.25">
      <c r="A1108" s="8" t="s">
        <v>955</v>
      </c>
      <c r="B1108" s="8" t="s">
        <v>686</v>
      </c>
      <c r="C1108" s="6" t="str">
        <f t="shared" si="34"/>
        <v>KentuckyWayne</v>
      </c>
      <c r="D1108" s="9" t="s">
        <v>956</v>
      </c>
      <c r="E1108" s="9" t="s">
        <v>625</v>
      </c>
      <c r="F1108" s="3" t="str">
        <f t="shared" si="35"/>
        <v>21231</v>
      </c>
    </row>
    <row r="1109" spans="1:6" x14ac:dyDescent="0.25">
      <c r="A1109" s="8" t="s">
        <v>955</v>
      </c>
      <c r="B1109" s="8" t="s">
        <v>688</v>
      </c>
      <c r="C1109" s="6" t="str">
        <f t="shared" si="34"/>
        <v>KentuckyWebster</v>
      </c>
      <c r="D1109" s="9" t="s">
        <v>956</v>
      </c>
      <c r="E1109" s="9" t="s">
        <v>626</v>
      </c>
      <c r="F1109" s="3" t="str">
        <f t="shared" si="35"/>
        <v>21233</v>
      </c>
    </row>
    <row r="1110" spans="1:6" x14ac:dyDescent="0.25">
      <c r="A1110" s="8" t="s">
        <v>955</v>
      </c>
      <c r="B1110" s="8" t="s">
        <v>839</v>
      </c>
      <c r="C1110" s="6" t="str">
        <f t="shared" si="34"/>
        <v>KentuckyWhitley</v>
      </c>
      <c r="D1110" s="9" t="s">
        <v>956</v>
      </c>
      <c r="E1110" s="9" t="s">
        <v>627</v>
      </c>
      <c r="F1110" s="3" t="str">
        <f t="shared" si="35"/>
        <v>21235</v>
      </c>
    </row>
    <row r="1111" spans="1:6" x14ac:dyDescent="0.25">
      <c r="A1111" s="8" t="s">
        <v>955</v>
      </c>
      <c r="B1111" s="8" t="s">
        <v>1011</v>
      </c>
      <c r="C1111" s="6" t="str">
        <f t="shared" si="34"/>
        <v>KentuckyWolfe</v>
      </c>
      <c r="D1111" s="9" t="s">
        <v>956</v>
      </c>
      <c r="E1111" s="9" t="s">
        <v>628</v>
      </c>
      <c r="F1111" s="3" t="str">
        <f t="shared" si="35"/>
        <v>21237</v>
      </c>
    </row>
    <row r="1112" spans="1:6" x14ac:dyDescent="0.25">
      <c r="A1112" s="8" t="s">
        <v>955</v>
      </c>
      <c r="B1112" s="8" t="s">
        <v>796</v>
      </c>
      <c r="C1112" s="6" t="str">
        <f t="shared" si="34"/>
        <v>KentuckyWoodford</v>
      </c>
      <c r="D1112" s="9" t="s">
        <v>956</v>
      </c>
      <c r="E1112" s="9" t="s">
        <v>630</v>
      </c>
      <c r="F1112" s="3" t="str">
        <f t="shared" si="35"/>
        <v>21239</v>
      </c>
    </row>
    <row r="1113" spans="1:6" x14ac:dyDescent="0.25">
      <c r="A1113" s="8" t="s">
        <v>1012</v>
      </c>
      <c r="B1113" s="8" t="s">
        <v>1013</v>
      </c>
      <c r="C1113" s="6" t="str">
        <f t="shared" si="34"/>
        <v>LouisianaAcadia</v>
      </c>
      <c r="D1113" s="9" t="s">
        <v>1014</v>
      </c>
      <c r="E1113" s="9" t="s">
        <v>53</v>
      </c>
      <c r="F1113" s="3" t="str">
        <f t="shared" si="35"/>
        <v>22001</v>
      </c>
    </row>
    <row r="1114" spans="1:6" x14ac:dyDescent="0.25">
      <c r="A1114" s="8" t="s">
        <v>1012</v>
      </c>
      <c r="B1114" s="8" t="s">
        <v>800</v>
      </c>
      <c r="C1114" s="6" t="str">
        <f t="shared" si="34"/>
        <v>LouisianaAllen</v>
      </c>
      <c r="D1114" s="9" t="s">
        <v>1014</v>
      </c>
      <c r="E1114" s="9" t="s">
        <v>55</v>
      </c>
      <c r="F1114" s="3" t="str">
        <f t="shared" si="35"/>
        <v>22003</v>
      </c>
    </row>
    <row r="1115" spans="1:6" x14ac:dyDescent="0.25">
      <c r="A1115" s="8" t="s">
        <v>1012</v>
      </c>
      <c r="B1115" s="8" t="s">
        <v>1015</v>
      </c>
      <c r="C1115" s="6" t="str">
        <f t="shared" si="34"/>
        <v>LouisianaAscension</v>
      </c>
      <c r="D1115" s="9" t="s">
        <v>1014</v>
      </c>
      <c r="E1115" s="9" t="s">
        <v>57</v>
      </c>
      <c r="F1115" s="3" t="str">
        <f t="shared" si="35"/>
        <v>22005</v>
      </c>
    </row>
    <row r="1116" spans="1:6" x14ac:dyDescent="0.25">
      <c r="A1116" s="8" t="s">
        <v>1012</v>
      </c>
      <c r="B1116" s="8" t="s">
        <v>1016</v>
      </c>
      <c r="C1116" s="6" t="str">
        <f t="shared" si="34"/>
        <v>LouisianaAssumption</v>
      </c>
      <c r="D1116" s="9" t="s">
        <v>1014</v>
      </c>
      <c r="E1116" s="9" t="s">
        <v>59</v>
      </c>
      <c r="F1116" s="3" t="str">
        <f t="shared" si="35"/>
        <v>22007</v>
      </c>
    </row>
    <row r="1117" spans="1:6" x14ac:dyDescent="0.25">
      <c r="A1117" s="8" t="s">
        <v>1012</v>
      </c>
      <c r="B1117" s="8" t="s">
        <v>1017</v>
      </c>
      <c r="C1117" s="6" t="str">
        <f t="shared" si="34"/>
        <v>LouisianaAvoyelles</v>
      </c>
      <c r="D1117" s="9" t="s">
        <v>1014</v>
      </c>
      <c r="E1117" s="9" t="s">
        <v>61</v>
      </c>
      <c r="F1117" s="3" t="str">
        <f t="shared" si="35"/>
        <v>22009</v>
      </c>
    </row>
    <row r="1118" spans="1:6" x14ac:dyDescent="0.25">
      <c r="A1118" s="8" t="s">
        <v>1012</v>
      </c>
      <c r="B1118" s="8" t="s">
        <v>1018</v>
      </c>
      <c r="C1118" s="6" t="str">
        <f t="shared" si="34"/>
        <v>LouisianaBeauregard</v>
      </c>
      <c r="D1118" s="9" t="s">
        <v>1014</v>
      </c>
      <c r="E1118" s="9" t="s">
        <v>63</v>
      </c>
      <c r="F1118" s="3" t="str">
        <f t="shared" si="35"/>
        <v>22011</v>
      </c>
    </row>
    <row r="1119" spans="1:6" x14ac:dyDescent="0.25">
      <c r="A1119" s="8" t="s">
        <v>1012</v>
      </c>
      <c r="B1119" s="8" t="s">
        <v>1019</v>
      </c>
      <c r="C1119" s="6" t="str">
        <f t="shared" si="34"/>
        <v>LouisianaBienville</v>
      </c>
      <c r="D1119" s="9" t="s">
        <v>1014</v>
      </c>
      <c r="E1119" s="9" t="s">
        <v>65</v>
      </c>
      <c r="F1119" s="3" t="str">
        <f t="shared" si="35"/>
        <v>22013</v>
      </c>
    </row>
    <row r="1120" spans="1:6" x14ac:dyDescent="0.25">
      <c r="A1120" s="8" t="s">
        <v>1012</v>
      </c>
      <c r="B1120" s="8" t="s">
        <v>1020</v>
      </c>
      <c r="C1120" s="6" t="str">
        <f t="shared" si="34"/>
        <v>LouisianaBossier</v>
      </c>
      <c r="D1120" s="9" t="s">
        <v>1014</v>
      </c>
      <c r="E1120" s="9" t="s">
        <v>67</v>
      </c>
      <c r="F1120" s="3" t="str">
        <f t="shared" si="35"/>
        <v>22015</v>
      </c>
    </row>
    <row r="1121" spans="1:6" x14ac:dyDescent="0.25">
      <c r="A1121" s="8" t="s">
        <v>1012</v>
      </c>
      <c r="B1121" s="8" t="s">
        <v>1021</v>
      </c>
      <c r="C1121" s="6" t="str">
        <f t="shared" si="34"/>
        <v>LouisianaCaddo</v>
      </c>
      <c r="D1121" s="9" t="s">
        <v>1014</v>
      </c>
      <c r="E1121" s="9" t="s">
        <v>69</v>
      </c>
      <c r="F1121" s="3" t="str">
        <f t="shared" si="35"/>
        <v>22017</v>
      </c>
    </row>
    <row r="1122" spans="1:6" x14ac:dyDescent="0.25">
      <c r="A1122" s="8" t="s">
        <v>1012</v>
      </c>
      <c r="B1122" s="8" t="s">
        <v>1022</v>
      </c>
      <c r="C1122" s="6" t="str">
        <f t="shared" si="34"/>
        <v>LouisianaCalcasieu</v>
      </c>
      <c r="D1122" s="9" t="s">
        <v>1014</v>
      </c>
      <c r="E1122" s="9" t="s">
        <v>71</v>
      </c>
      <c r="F1122" s="3" t="str">
        <f t="shared" si="35"/>
        <v>22019</v>
      </c>
    </row>
    <row r="1123" spans="1:6" x14ac:dyDescent="0.25">
      <c r="A1123" s="8" t="s">
        <v>1012</v>
      </c>
      <c r="B1123" s="8" t="s">
        <v>967</v>
      </c>
      <c r="C1123" s="6" t="str">
        <f t="shared" si="34"/>
        <v>LouisianaCaldwell</v>
      </c>
      <c r="D1123" s="9" t="s">
        <v>1014</v>
      </c>
      <c r="E1123" s="9" t="s">
        <v>73</v>
      </c>
      <c r="F1123" s="3" t="str">
        <f t="shared" si="35"/>
        <v>22021</v>
      </c>
    </row>
    <row r="1124" spans="1:6" x14ac:dyDescent="0.25">
      <c r="A1124" s="8" t="s">
        <v>1012</v>
      </c>
      <c r="B1124" s="8" t="s">
        <v>1023</v>
      </c>
      <c r="C1124" s="6" t="str">
        <f t="shared" si="34"/>
        <v>LouisianaCameron</v>
      </c>
      <c r="D1124" s="9" t="s">
        <v>1014</v>
      </c>
      <c r="E1124" s="9" t="s">
        <v>75</v>
      </c>
      <c r="F1124" s="3" t="str">
        <f t="shared" si="35"/>
        <v>22023</v>
      </c>
    </row>
    <row r="1125" spans="1:6" x14ac:dyDescent="0.25">
      <c r="A1125" s="8" t="s">
        <v>1012</v>
      </c>
      <c r="B1125" s="8" t="s">
        <v>1024</v>
      </c>
      <c r="C1125" s="6" t="str">
        <f t="shared" si="34"/>
        <v>LouisianaCatahoula</v>
      </c>
      <c r="D1125" s="9" t="s">
        <v>1014</v>
      </c>
      <c r="E1125" s="9" t="s">
        <v>77</v>
      </c>
      <c r="F1125" s="3" t="str">
        <f t="shared" si="35"/>
        <v>22025</v>
      </c>
    </row>
    <row r="1126" spans="1:6" x14ac:dyDescent="0.25">
      <c r="A1126" s="8" t="s">
        <v>1012</v>
      </c>
      <c r="B1126" s="8" t="s">
        <v>1025</v>
      </c>
      <c r="C1126" s="6" t="str">
        <f t="shared" si="34"/>
        <v>LouisianaClaiborne</v>
      </c>
      <c r="D1126" s="9" t="s">
        <v>1014</v>
      </c>
      <c r="E1126" s="9" t="s">
        <v>79</v>
      </c>
      <c r="F1126" s="3" t="str">
        <f t="shared" si="35"/>
        <v>22027</v>
      </c>
    </row>
    <row r="1127" spans="1:6" x14ac:dyDescent="0.25">
      <c r="A1127" s="8" t="s">
        <v>1012</v>
      </c>
      <c r="B1127" s="8" t="s">
        <v>1026</v>
      </c>
      <c r="C1127" s="6" t="str">
        <f t="shared" si="34"/>
        <v>LouisianaConcordia</v>
      </c>
      <c r="D1127" s="9" t="s">
        <v>1014</v>
      </c>
      <c r="E1127" s="9" t="s">
        <v>81</v>
      </c>
      <c r="F1127" s="3" t="str">
        <f t="shared" si="35"/>
        <v>22029</v>
      </c>
    </row>
    <row r="1128" spans="1:6" x14ac:dyDescent="0.25">
      <c r="A1128" s="8" t="s">
        <v>1012</v>
      </c>
      <c r="B1128" s="8" t="s">
        <v>469</v>
      </c>
      <c r="C1128" s="6" t="str">
        <f t="shared" si="34"/>
        <v>LouisianaDe Soto</v>
      </c>
      <c r="D1128" s="9" t="s">
        <v>1014</v>
      </c>
      <c r="E1128" s="9" t="s">
        <v>83</v>
      </c>
      <c r="F1128" s="3" t="str">
        <f t="shared" si="35"/>
        <v>22031</v>
      </c>
    </row>
    <row r="1129" spans="1:6" ht="29.25" x14ac:dyDescent="0.25">
      <c r="A1129" s="8" t="s">
        <v>1012</v>
      </c>
      <c r="B1129" s="8" t="s">
        <v>1027</v>
      </c>
      <c r="C1129" s="6" t="str">
        <f t="shared" si="34"/>
        <v>LouisianaEast Baton Rouge</v>
      </c>
      <c r="D1129" s="9" t="s">
        <v>1014</v>
      </c>
      <c r="E1129" s="9" t="s">
        <v>85</v>
      </c>
      <c r="F1129" s="3" t="str">
        <f t="shared" si="35"/>
        <v>22033</v>
      </c>
    </row>
    <row r="1130" spans="1:6" x14ac:dyDescent="0.25">
      <c r="A1130" s="8" t="s">
        <v>1012</v>
      </c>
      <c r="B1130" s="8" t="s">
        <v>1028</v>
      </c>
      <c r="C1130" s="6" t="str">
        <f t="shared" si="34"/>
        <v>LouisianaEast Carroll</v>
      </c>
      <c r="D1130" s="9" t="s">
        <v>1014</v>
      </c>
      <c r="E1130" s="9" t="s">
        <v>87</v>
      </c>
      <c r="F1130" s="3" t="str">
        <f t="shared" si="35"/>
        <v>22035</v>
      </c>
    </row>
    <row r="1131" spans="1:6" ht="29.25" x14ac:dyDescent="0.25">
      <c r="A1131" s="8" t="s">
        <v>1012</v>
      </c>
      <c r="B1131" s="8" t="s">
        <v>1029</v>
      </c>
      <c r="C1131" s="6" t="str">
        <f t="shared" si="34"/>
        <v>LouisianaEast Feliciana</v>
      </c>
      <c r="D1131" s="9" t="s">
        <v>1014</v>
      </c>
      <c r="E1131" s="9" t="s">
        <v>89</v>
      </c>
      <c r="F1131" s="3" t="str">
        <f t="shared" si="35"/>
        <v>22037</v>
      </c>
    </row>
    <row r="1132" spans="1:6" x14ac:dyDescent="0.25">
      <c r="A1132" s="8" t="s">
        <v>1012</v>
      </c>
      <c r="B1132" s="8" t="s">
        <v>1030</v>
      </c>
      <c r="C1132" s="6" t="str">
        <f t="shared" si="34"/>
        <v>LouisianaEvangeline</v>
      </c>
      <c r="D1132" s="9" t="s">
        <v>1014</v>
      </c>
      <c r="E1132" s="9" t="s">
        <v>91</v>
      </c>
      <c r="F1132" s="3" t="str">
        <f t="shared" si="35"/>
        <v>22039</v>
      </c>
    </row>
    <row r="1133" spans="1:6" x14ac:dyDescent="0.25">
      <c r="A1133" s="8" t="s">
        <v>1012</v>
      </c>
      <c r="B1133" s="8" t="s">
        <v>110</v>
      </c>
      <c r="C1133" s="6" t="str">
        <f t="shared" si="34"/>
        <v>LouisianaFranklin</v>
      </c>
      <c r="D1133" s="9" t="s">
        <v>1014</v>
      </c>
      <c r="E1133" s="9" t="s">
        <v>93</v>
      </c>
      <c r="F1133" s="3" t="str">
        <f t="shared" si="35"/>
        <v>22041</v>
      </c>
    </row>
    <row r="1134" spans="1:6" x14ac:dyDescent="0.25">
      <c r="A1134" s="8" t="s">
        <v>1012</v>
      </c>
      <c r="B1134" s="8" t="s">
        <v>281</v>
      </c>
      <c r="C1134" s="6" t="str">
        <f t="shared" si="34"/>
        <v>LouisianaGrant</v>
      </c>
      <c r="D1134" s="9" t="s">
        <v>1014</v>
      </c>
      <c r="E1134" s="9" t="s">
        <v>95</v>
      </c>
      <c r="F1134" s="3" t="str">
        <f t="shared" si="35"/>
        <v>22043</v>
      </c>
    </row>
    <row r="1135" spans="1:6" x14ac:dyDescent="0.25">
      <c r="A1135" s="8" t="s">
        <v>1012</v>
      </c>
      <c r="B1135" s="8" t="s">
        <v>1031</v>
      </c>
      <c r="C1135" s="6" t="str">
        <f t="shared" si="34"/>
        <v>LouisianaIberia</v>
      </c>
      <c r="D1135" s="9" t="s">
        <v>1014</v>
      </c>
      <c r="E1135" s="9" t="s">
        <v>97</v>
      </c>
      <c r="F1135" s="3" t="str">
        <f t="shared" si="35"/>
        <v>22045</v>
      </c>
    </row>
    <row r="1136" spans="1:6" x14ac:dyDescent="0.25">
      <c r="A1136" s="8" t="s">
        <v>1012</v>
      </c>
      <c r="B1136" s="8" t="s">
        <v>1032</v>
      </c>
      <c r="C1136" s="6" t="str">
        <f t="shared" si="34"/>
        <v>LouisianaIberville</v>
      </c>
      <c r="D1136" s="9" t="s">
        <v>1014</v>
      </c>
      <c r="E1136" s="9" t="s">
        <v>99</v>
      </c>
      <c r="F1136" s="3" t="str">
        <f t="shared" si="35"/>
        <v>22047</v>
      </c>
    </row>
    <row r="1137" spans="1:6" x14ac:dyDescent="0.25">
      <c r="A1137" s="8" t="s">
        <v>1012</v>
      </c>
      <c r="B1137" s="8" t="s">
        <v>122</v>
      </c>
      <c r="C1137" s="6" t="str">
        <f t="shared" si="34"/>
        <v>LouisianaJackson</v>
      </c>
      <c r="D1137" s="9" t="s">
        <v>1014</v>
      </c>
      <c r="E1137" s="9" t="s">
        <v>101</v>
      </c>
      <c r="F1137" s="3" t="str">
        <f t="shared" si="35"/>
        <v>22049</v>
      </c>
    </row>
    <row r="1138" spans="1:6" x14ac:dyDescent="0.25">
      <c r="A1138" s="8" t="s">
        <v>1012</v>
      </c>
      <c r="B1138" s="8" t="s">
        <v>124</v>
      </c>
      <c r="C1138" s="6" t="str">
        <f t="shared" si="34"/>
        <v>LouisianaJefferson</v>
      </c>
      <c r="D1138" s="9" t="s">
        <v>1014</v>
      </c>
      <c r="E1138" s="9" t="s">
        <v>103</v>
      </c>
      <c r="F1138" s="3" t="str">
        <f t="shared" si="35"/>
        <v>22051</v>
      </c>
    </row>
    <row r="1139" spans="1:6" ht="29.25" x14ac:dyDescent="0.25">
      <c r="A1139" s="8" t="s">
        <v>1012</v>
      </c>
      <c r="B1139" s="8" t="s">
        <v>1033</v>
      </c>
      <c r="C1139" s="6" t="str">
        <f t="shared" si="34"/>
        <v>LouisianaJefferson Davis</v>
      </c>
      <c r="D1139" s="9" t="s">
        <v>1014</v>
      </c>
      <c r="E1139" s="9" t="s">
        <v>105</v>
      </c>
      <c r="F1139" s="3" t="str">
        <f t="shared" si="35"/>
        <v>22053</v>
      </c>
    </row>
    <row r="1140" spans="1:6" x14ac:dyDescent="0.25">
      <c r="A1140" s="8" t="s">
        <v>1012</v>
      </c>
      <c r="B1140" s="8" t="s">
        <v>288</v>
      </c>
      <c r="C1140" s="6" t="str">
        <f t="shared" si="34"/>
        <v>LouisianaLafayette</v>
      </c>
      <c r="D1140" s="9" t="s">
        <v>1014</v>
      </c>
      <c r="E1140" s="9" t="s">
        <v>107</v>
      </c>
      <c r="F1140" s="3" t="str">
        <f t="shared" si="35"/>
        <v>22055</v>
      </c>
    </row>
    <row r="1141" spans="1:6" x14ac:dyDescent="0.25">
      <c r="A1141" s="8" t="s">
        <v>1012</v>
      </c>
      <c r="B1141" s="8" t="s">
        <v>1034</v>
      </c>
      <c r="C1141" s="6" t="str">
        <f t="shared" si="34"/>
        <v>LouisianaLafourche</v>
      </c>
      <c r="D1141" s="9" t="s">
        <v>1014</v>
      </c>
      <c r="E1141" s="9" t="s">
        <v>109</v>
      </c>
      <c r="F1141" s="3" t="str">
        <f t="shared" si="35"/>
        <v>22057</v>
      </c>
    </row>
    <row r="1142" spans="1:6" x14ac:dyDescent="0.25">
      <c r="A1142" s="8" t="s">
        <v>1012</v>
      </c>
      <c r="B1142" s="8" t="s">
        <v>769</v>
      </c>
      <c r="C1142" s="6" t="str">
        <f t="shared" si="34"/>
        <v>LouisianaLa Salle</v>
      </c>
      <c r="D1142" s="9" t="s">
        <v>1014</v>
      </c>
      <c r="E1142" s="9" t="s">
        <v>111</v>
      </c>
      <c r="F1142" s="3" t="str">
        <f t="shared" si="35"/>
        <v>22059</v>
      </c>
    </row>
    <row r="1143" spans="1:6" x14ac:dyDescent="0.25">
      <c r="A1143" s="8" t="s">
        <v>1012</v>
      </c>
      <c r="B1143" s="8" t="s">
        <v>289</v>
      </c>
      <c r="C1143" s="6" t="str">
        <f t="shared" si="34"/>
        <v>LouisianaLincoln</v>
      </c>
      <c r="D1143" s="9" t="s">
        <v>1014</v>
      </c>
      <c r="E1143" s="9" t="s">
        <v>113</v>
      </c>
      <c r="F1143" s="3" t="str">
        <f t="shared" si="35"/>
        <v>22061</v>
      </c>
    </row>
    <row r="1144" spans="1:6" x14ac:dyDescent="0.25">
      <c r="A1144" s="8" t="s">
        <v>1012</v>
      </c>
      <c r="B1144" s="8" t="s">
        <v>770</v>
      </c>
      <c r="C1144" s="6" t="str">
        <f t="shared" si="34"/>
        <v>LouisianaLivingston</v>
      </c>
      <c r="D1144" s="9" t="s">
        <v>1014</v>
      </c>
      <c r="E1144" s="9" t="s">
        <v>115</v>
      </c>
      <c r="F1144" s="3" t="str">
        <f t="shared" si="35"/>
        <v>22063</v>
      </c>
    </row>
    <row r="1145" spans="1:6" x14ac:dyDescent="0.25">
      <c r="A1145" s="8" t="s">
        <v>1012</v>
      </c>
      <c r="B1145" s="8" t="s">
        <v>140</v>
      </c>
      <c r="C1145" s="6" t="str">
        <f t="shared" si="34"/>
        <v>LouisianaMadison</v>
      </c>
      <c r="D1145" s="9" t="s">
        <v>1014</v>
      </c>
      <c r="E1145" s="9" t="s">
        <v>117</v>
      </c>
      <c r="F1145" s="3" t="str">
        <f t="shared" si="35"/>
        <v>22065</v>
      </c>
    </row>
    <row r="1146" spans="1:6" x14ac:dyDescent="0.25">
      <c r="A1146" s="8" t="s">
        <v>1012</v>
      </c>
      <c r="B1146" s="8" t="s">
        <v>1035</v>
      </c>
      <c r="C1146" s="6" t="str">
        <f t="shared" si="34"/>
        <v>LouisianaMorehouse</v>
      </c>
      <c r="D1146" s="9" t="s">
        <v>1014</v>
      </c>
      <c r="E1146" s="9" t="s">
        <v>119</v>
      </c>
      <c r="F1146" s="3" t="str">
        <f t="shared" si="35"/>
        <v>22067</v>
      </c>
    </row>
    <row r="1147" spans="1:6" ht="29.25" x14ac:dyDescent="0.25">
      <c r="A1147" s="8" t="s">
        <v>1012</v>
      </c>
      <c r="B1147" s="8" t="s">
        <v>1036</v>
      </c>
      <c r="C1147" s="6" t="str">
        <f t="shared" si="34"/>
        <v>LouisianaNatchitoches</v>
      </c>
      <c r="D1147" s="9" t="s">
        <v>1014</v>
      </c>
      <c r="E1147" s="9" t="s">
        <v>121</v>
      </c>
      <c r="F1147" s="3" t="str">
        <f t="shared" si="35"/>
        <v>22069</v>
      </c>
    </row>
    <row r="1148" spans="1:6" x14ac:dyDescent="0.25">
      <c r="A1148" s="8" t="s">
        <v>1012</v>
      </c>
      <c r="B1148" s="8" t="s">
        <v>1037</v>
      </c>
      <c r="C1148" s="6" t="str">
        <f t="shared" si="34"/>
        <v>LouisianaOrleans</v>
      </c>
      <c r="D1148" s="9" t="s">
        <v>1014</v>
      </c>
      <c r="E1148" s="9" t="s">
        <v>123</v>
      </c>
      <c r="F1148" s="3" t="str">
        <f t="shared" si="35"/>
        <v>22071</v>
      </c>
    </row>
    <row r="1149" spans="1:6" x14ac:dyDescent="0.25">
      <c r="A1149" s="8" t="s">
        <v>1012</v>
      </c>
      <c r="B1149" s="8" t="s">
        <v>297</v>
      </c>
      <c r="C1149" s="6" t="str">
        <f t="shared" si="34"/>
        <v>LouisianaOuachita</v>
      </c>
      <c r="D1149" s="9" t="s">
        <v>1014</v>
      </c>
      <c r="E1149" s="9" t="s">
        <v>125</v>
      </c>
      <c r="F1149" s="3" t="str">
        <f t="shared" si="35"/>
        <v>22073</v>
      </c>
    </row>
    <row r="1150" spans="1:6" ht="29.25" x14ac:dyDescent="0.25">
      <c r="A1150" s="8" t="s">
        <v>1012</v>
      </c>
      <c r="B1150" s="8" t="s">
        <v>1038</v>
      </c>
      <c r="C1150" s="6" t="str">
        <f t="shared" si="34"/>
        <v>LouisianaPlaquemines</v>
      </c>
      <c r="D1150" s="9" t="s">
        <v>1014</v>
      </c>
      <c r="E1150" s="9" t="s">
        <v>127</v>
      </c>
      <c r="F1150" s="3" t="str">
        <f t="shared" si="35"/>
        <v>22075</v>
      </c>
    </row>
    <row r="1151" spans="1:6" ht="29.25" x14ac:dyDescent="0.25">
      <c r="A1151" s="8" t="s">
        <v>1012</v>
      </c>
      <c r="B1151" s="8" t="s">
        <v>1039</v>
      </c>
      <c r="C1151" s="6" t="str">
        <f t="shared" si="34"/>
        <v>LouisianaPointe Coupee</v>
      </c>
      <c r="D1151" s="9" t="s">
        <v>1014</v>
      </c>
      <c r="E1151" s="9" t="s">
        <v>129</v>
      </c>
      <c r="F1151" s="3" t="str">
        <f t="shared" si="35"/>
        <v>22077</v>
      </c>
    </row>
    <row r="1152" spans="1:6" x14ac:dyDescent="0.25">
      <c r="A1152" s="8" t="s">
        <v>1012</v>
      </c>
      <c r="B1152" s="8" t="s">
        <v>1040</v>
      </c>
      <c r="C1152" s="6" t="str">
        <f t="shared" si="34"/>
        <v>LouisianaRapides</v>
      </c>
      <c r="D1152" s="9" t="s">
        <v>1014</v>
      </c>
      <c r="E1152" s="9" t="s">
        <v>131</v>
      </c>
      <c r="F1152" s="3" t="str">
        <f t="shared" si="35"/>
        <v>22079</v>
      </c>
    </row>
    <row r="1153" spans="1:6" x14ac:dyDescent="0.25">
      <c r="A1153" s="8" t="s">
        <v>1012</v>
      </c>
      <c r="B1153" s="8" t="s">
        <v>1041</v>
      </c>
      <c r="C1153" s="6" t="str">
        <f t="shared" si="34"/>
        <v>LouisianaRed River</v>
      </c>
      <c r="D1153" s="9" t="s">
        <v>1014</v>
      </c>
      <c r="E1153" s="9" t="s">
        <v>133</v>
      </c>
      <c r="F1153" s="3" t="str">
        <f t="shared" si="35"/>
        <v>22081</v>
      </c>
    </row>
    <row r="1154" spans="1:6" x14ac:dyDescent="0.25">
      <c r="A1154" s="8" t="s">
        <v>1012</v>
      </c>
      <c r="B1154" s="8" t="s">
        <v>783</v>
      </c>
      <c r="C1154" s="6" t="str">
        <f t="shared" si="34"/>
        <v>LouisianaRichland</v>
      </c>
      <c r="D1154" s="9" t="s">
        <v>1014</v>
      </c>
      <c r="E1154" s="9" t="s">
        <v>135</v>
      </c>
      <c r="F1154" s="3" t="str">
        <f t="shared" si="35"/>
        <v>22083</v>
      </c>
    </row>
    <row r="1155" spans="1:6" x14ac:dyDescent="0.25">
      <c r="A1155" s="8" t="s">
        <v>1012</v>
      </c>
      <c r="B1155" s="8" t="s">
        <v>1042</v>
      </c>
      <c r="C1155" s="6" t="str">
        <f t="shared" si="34"/>
        <v>LouisianaSabine</v>
      </c>
      <c r="D1155" s="9" t="s">
        <v>1014</v>
      </c>
      <c r="E1155" s="9" t="s">
        <v>137</v>
      </c>
      <c r="F1155" s="3" t="str">
        <f t="shared" si="35"/>
        <v>22085</v>
      </c>
    </row>
    <row r="1156" spans="1:6" x14ac:dyDescent="0.25">
      <c r="A1156" s="8" t="s">
        <v>1012</v>
      </c>
      <c r="B1156" s="8" t="s">
        <v>1043</v>
      </c>
      <c r="C1156" s="6" t="str">
        <f t="shared" ref="C1156:C1219" si="36">_xlfn.CONCAT(A1156,B1156)</f>
        <v>LouisianaSt Bernard</v>
      </c>
      <c r="D1156" s="9" t="s">
        <v>1014</v>
      </c>
      <c r="E1156" s="9" t="s">
        <v>139</v>
      </c>
      <c r="F1156" s="3" t="str">
        <f t="shared" ref="F1156:F1219" si="37">_xlfn.CONCAT(D1156,E1156)</f>
        <v>22087</v>
      </c>
    </row>
    <row r="1157" spans="1:6" x14ac:dyDescent="0.25">
      <c r="A1157" s="8" t="s">
        <v>1012</v>
      </c>
      <c r="B1157" s="8" t="s">
        <v>1044</v>
      </c>
      <c r="C1157" s="6" t="str">
        <f t="shared" si="36"/>
        <v>LouisianaSt Charles</v>
      </c>
      <c r="D1157" s="9" t="s">
        <v>1014</v>
      </c>
      <c r="E1157" s="9" t="s">
        <v>141</v>
      </c>
      <c r="F1157" s="3" t="str">
        <f t="shared" si="37"/>
        <v>22089</v>
      </c>
    </row>
    <row r="1158" spans="1:6" x14ac:dyDescent="0.25">
      <c r="A1158" s="8" t="s">
        <v>1012</v>
      </c>
      <c r="B1158" s="8" t="s">
        <v>1045</v>
      </c>
      <c r="C1158" s="6" t="str">
        <f t="shared" si="36"/>
        <v>LouisianaSt Helena</v>
      </c>
      <c r="D1158" s="9" t="s">
        <v>1014</v>
      </c>
      <c r="E1158" s="9" t="s">
        <v>143</v>
      </c>
      <c r="F1158" s="3" t="str">
        <f t="shared" si="37"/>
        <v>22091</v>
      </c>
    </row>
    <row r="1159" spans="1:6" x14ac:dyDescent="0.25">
      <c r="A1159" s="8" t="s">
        <v>1012</v>
      </c>
      <c r="B1159" s="8" t="s">
        <v>1046</v>
      </c>
      <c r="C1159" s="6" t="str">
        <f t="shared" si="36"/>
        <v>LouisianaSt James</v>
      </c>
      <c r="D1159" s="9" t="s">
        <v>1014</v>
      </c>
      <c r="E1159" s="9" t="s">
        <v>145</v>
      </c>
      <c r="F1159" s="3" t="str">
        <f t="shared" si="37"/>
        <v>22093</v>
      </c>
    </row>
    <row r="1160" spans="1:6" ht="29.25" x14ac:dyDescent="0.25">
      <c r="A1160" s="8" t="s">
        <v>1012</v>
      </c>
      <c r="B1160" s="8" t="s">
        <v>1047</v>
      </c>
      <c r="C1160" s="6" t="str">
        <f t="shared" si="36"/>
        <v>LouisianaSt John The Baptist</v>
      </c>
      <c r="D1160" s="9" t="s">
        <v>1014</v>
      </c>
      <c r="E1160" s="9" t="s">
        <v>147</v>
      </c>
      <c r="F1160" s="3" t="str">
        <f t="shared" si="37"/>
        <v>22095</v>
      </c>
    </row>
    <row r="1161" spans="1:6" x14ac:dyDescent="0.25">
      <c r="A1161" s="8" t="s">
        <v>1012</v>
      </c>
      <c r="B1161" s="8" t="s">
        <v>1048</v>
      </c>
      <c r="C1161" s="6" t="str">
        <f t="shared" si="36"/>
        <v>LouisianaSt Landry</v>
      </c>
      <c r="D1161" s="9" t="s">
        <v>1014</v>
      </c>
      <c r="E1161" s="9" t="s">
        <v>149</v>
      </c>
      <c r="F1161" s="3" t="str">
        <f t="shared" si="37"/>
        <v>22097</v>
      </c>
    </row>
    <row r="1162" spans="1:6" x14ac:dyDescent="0.25">
      <c r="A1162" s="8" t="s">
        <v>1012</v>
      </c>
      <c r="B1162" s="8" t="s">
        <v>1049</v>
      </c>
      <c r="C1162" s="6" t="str">
        <f t="shared" si="36"/>
        <v>LouisianaSt Martin</v>
      </c>
      <c r="D1162" s="9" t="s">
        <v>1014</v>
      </c>
      <c r="E1162" s="9" t="s">
        <v>151</v>
      </c>
      <c r="F1162" s="3" t="str">
        <f t="shared" si="37"/>
        <v>22099</v>
      </c>
    </row>
    <row r="1163" spans="1:6" x14ac:dyDescent="0.25">
      <c r="A1163" s="8" t="s">
        <v>1012</v>
      </c>
      <c r="B1163" s="8" t="s">
        <v>1050</v>
      </c>
      <c r="C1163" s="6" t="str">
        <f t="shared" si="36"/>
        <v>LouisianaSt Mary</v>
      </c>
      <c r="D1163" s="9" t="s">
        <v>1014</v>
      </c>
      <c r="E1163" s="9" t="s">
        <v>153</v>
      </c>
      <c r="F1163" s="3" t="str">
        <f t="shared" si="37"/>
        <v>22101</v>
      </c>
    </row>
    <row r="1164" spans="1:6" ht="29.25" x14ac:dyDescent="0.25">
      <c r="A1164" s="8" t="s">
        <v>1012</v>
      </c>
      <c r="B1164" s="8" t="s">
        <v>1051</v>
      </c>
      <c r="C1164" s="6" t="str">
        <f t="shared" si="36"/>
        <v>LouisianaSt Tammany</v>
      </c>
      <c r="D1164" s="9" t="s">
        <v>1014</v>
      </c>
      <c r="E1164" s="9" t="s">
        <v>155</v>
      </c>
      <c r="F1164" s="3" t="str">
        <f t="shared" si="37"/>
        <v>22103</v>
      </c>
    </row>
    <row r="1165" spans="1:6" x14ac:dyDescent="0.25">
      <c r="A1165" s="8" t="s">
        <v>1012</v>
      </c>
      <c r="B1165" s="8" t="s">
        <v>1052</v>
      </c>
      <c r="C1165" s="6" t="str">
        <f t="shared" si="36"/>
        <v>LouisianaTangipahoa</v>
      </c>
      <c r="D1165" s="9" t="s">
        <v>1014</v>
      </c>
      <c r="E1165" s="9" t="s">
        <v>157</v>
      </c>
      <c r="F1165" s="3" t="str">
        <f t="shared" si="37"/>
        <v>22105</v>
      </c>
    </row>
    <row r="1166" spans="1:6" x14ac:dyDescent="0.25">
      <c r="A1166" s="8" t="s">
        <v>1012</v>
      </c>
      <c r="B1166" s="8" t="s">
        <v>1053</v>
      </c>
      <c r="C1166" s="6" t="str">
        <f t="shared" si="36"/>
        <v>LouisianaTensas</v>
      </c>
      <c r="D1166" s="9" t="s">
        <v>1014</v>
      </c>
      <c r="E1166" s="9" t="s">
        <v>159</v>
      </c>
      <c r="F1166" s="3" t="str">
        <f t="shared" si="37"/>
        <v>22107</v>
      </c>
    </row>
    <row r="1167" spans="1:6" x14ac:dyDescent="0.25">
      <c r="A1167" s="8" t="s">
        <v>1012</v>
      </c>
      <c r="B1167" s="8" t="s">
        <v>1054</v>
      </c>
      <c r="C1167" s="6" t="str">
        <f t="shared" si="36"/>
        <v>LouisianaTerrebonne</v>
      </c>
      <c r="D1167" s="9" t="s">
        <v>1014</v>
      </c>
      <c r="E1167" s="9" t="s">
        <v>161</v>
      </c>
      <c r="F1167" s="3" t="str">
        <f t="shared" si="37"/>
        <v>22109</v>
      </c>
    </row>
    <row r="1168" spans="1:6" x14ac:dyDescent="0.25">
      <c r="A1168" s="8" t="s">
        <v>1012</v>
      </c>
      <c r="B1168" s="8" t="s">
        <v>314</v>
      </c>
      <c r="C1168" s="6" t="str">
        <f t="shared" si="36"/>
        <v>LouisianaUnion</v>
      </c>
      <c r="D1168" s="9" t="s">
        <v>1014</v>
      </c>
      <c r="E1168" s="9" t="s">
        <v>163</v>
      </c>
      <c r="F1168" s="3" t="str">
        <f t="shared" si="37"/>
        <v>22111</v>
      </c>
    </row>
    <row r="1169" spans="1:6" x14ac:dyDescent="0.25">
      <c r="A1169" s="8" t="s">
        <v>1012</v>
      </c>
      <c r="B1169" s="8" t="s">
        <v>790</v>
      </c>
      <c r="C1169" s="6" t="str">
        <f t="shared" si="36"/>
        <v>LouisianaVermilion</v>
      </c>
      <c r="D1169" s="9" t="s">
        <v>1014</v>
      </c>
      <c r="E1169" s="9" t="s">
        <v>165</v>
      </c>
      <c r="F1169" s="3" t="str">
        <f t="shared" si="37"/>
        <v>22113</v>
      </c>
    </row>
    <row r="1170" spans="1:6" x14ac:dyDescent="0.25">
      <c r="A1170" s="8" t="s">
        <v>1012</v>
      </c>
      <c r="B1170" s="8" t="s">
        <v>1055</v>
      </c>
      <c r="C1170" s="6" t="str">
        <f t="shared" si="36"/>
        <v>LouisianaVernon</v>
      </c>
      <c r="D1170" s="9" t="s">
        <v>1014</v>
      </c>
      <c r="E1170" s="9" t="s">
        <v>167</v>
      </c>
      <c r="F1170" s="3" t="str">
        <f t="shared" si="37"/>
        <v>22115</v>
      </c>
    </row>
    <row r="1171" spans="1:6" x14ac:dyDescent="0.25">
      <c r="A1171" s="8" t="s">
        <v>1012</v>
      </c>
      <c r="B1171" s="8" t="s">
        <v>180</v>
      </c>
      <c r="C1171" s="6" t="str">
        <f t="shared" si="36"/>
        <v>LouisianaWashington</v>
      </c>
      <c r="D1171" s="9" t="s">
        <v>1014</v>
      </c>
      <c r="E1171" s="9" t="s">
        <v>169</v>
      </c>
      <c r="F1171" s="3" t="str">
        <f t="shared" si="37"/>
        <v>22117</v>
      </c>
    </row>
    <row r="1172" spans="1:6" x14ac:dyDescent="0.25">
      <c r="A1172" s="8" t="s">
        <v>1012</v>
      </c>
      <c r="B1172" s="8" t="s">
        <v>688</v>
      </c>
      <c r="C1172" s="6" t="str">
        <f t="shared" si="36"/>
        <v>LouisianaWebster</v>
      </c>
      <c r="D1172" s="9" t="s">
        <v>1014</v>
      </c>
      <c r="E1172" s="9" t="s">
        <v>171</v>
      </c>
      <c r="F1172" s="3" t="str">
        <f t="shared" si="37"/>
        <v>22119</v>
      </c>
    </row>
    <row r="1173" spans="1:6" ht="29.25" x14ac:dyDescent="0.25">
      <c r="A1173" s="8" t="s">
        <v>1012</v>
      </c>
      <c r="B1173" s="8" t="s">
        <v>1056</v>
      </c>
      <c r="C1173" s="6" t="str">
        <f t="shared" si="36"/>
        <v>LouisianaWest Baton Rouge</v>
      </c>
      <c r="D1173" s="9" t="s">
        <v>1014</v>
      </c>
      <c r="E1173" s="9" t="s">
        <v>173</v>
      </c>
      <c r="F1173" s="3" t="str">
        <f t="shared" si="37"/>
        <v>22121</v>
      </c>
    </row>
    <row r="1174" spans="1:6" ht="29.25" x14ac:dyDescent="0.25">
      <c r="A1174" s="8" t="s">
        <v>1012</v>
      </c>
      <c r="B1174" s="8" t="s">
        <v>1057</v>
      </c>
      <c r="C1174" s="6" t="str">
        <f t="shared" si="36"/>
        <v>LouisianaWest Carroll</v>
      </c>
      <c r="D1174" s="9" t="s">
        <v>1014</v>
      </c>
      <c r="E1174" s="9" t="s">
        <v>175</v>
      </c>
      <c r="F1174" s="3" t="str">
        <f t="shared" si="37"/>
        <v>22123</v>
      </c>
    </row>
    <row r="1175" spans="1:6" ht="29.25" x14ac:dyDescent="0.25">
      <c r="A1175" s="8" t="s">
        <v>1012</v>
      </c>
      <c r="B1175" s="8" t="s">
        <v>1058</v>
      </c>
      <c r="C1175" s="6" t="str">
        <f t="shared" si="36"/>
        <v>LouisianaWest Feliciana</v>
      </c>
      <c r="D1175" s="9" t="s">
        <v>1014</v>
      </c>
      <c r="E1175" s="9" t="s">
        <v>177</v>
      </c>
      <c r="F1175" s="3" t="str">
        <f t="shared" si="37"/>
        <v>22125</v>
      </c>
    </row>
    <row r="1176" spans="1:6" x14ac:dyDescent="0.25">
      <c r="A1176" s="8" t="s">
        <v>1012</v>
      </c>
      <c r="B1176" s="8" t="s">
        <v>1059</v>
      </c>
      <c r="C1176" s="6" t="str">
        <f t="shared" si="36"/>
        <v>LouisianaWinn</v>
      </c>
      <c r="D1176" s="9" t="s">
        <v>1014</v>
      </c>
      <c r="E1176" s="9" t="s">
        <v>179</v>
      </c>
      <c r="F1176" s="3" t="str">
        <f t="shared" si="37"/>
        <v>22127</v>
      </c>
    </row>
    <row r="1177" spans="1:6" ht="29.25" x14ac:dyDescent="0.25">
      <c r="A1177" s="8" t="s">
        <v>1060</v>
      </c>
      <c r="B1177" s="8" t="s">
        <v>1061</v>
      </c>
      <c r="C1177" s="6" t="str">
        <f t="shared" si="36"/>
        <v>MaineAndroscoggin</v>
      </c>
      <c r="D1177" s="9" t="s">
        <v>1062</v>
      </c>
      <c r="E1177" s="9" t="s">
        <v>53</v>
      </c>
      <c r="F1177" s="3" t="str">
        <f t="shared" si="37"/>
        <v>23001</v>
      </c>
    </row>
    <row r="1178" spans="1:6" x14ac:dyDescent="0.25">
      <c r="A1178" s="8" t="s">
        <v>1060</v>
      </c>
      <c r="B1178" s="8" t="s">
        <v>1063</v>
      </c>
      <c r="C1178" s="6" t="str">
        <f t="shared" si="36"/>
        <v>MaineAroostook</v>
      </c>
      <c r="D1178" s="9" t="s">
        <v>1062</v>
      </c>
      <c r="E1178" s="9" t="s">
        <v>55</v>
      </c>
      <c r="F1178" s="3" t="str">
        <f t="shared" si="37"/>
        <v>23003</v>
      </c>
    </row>
    <row r="1179" spans="1:6" ht="29.25" x14ac:dyDescent="0.25">
      <c r="A1179" s="8" t="s">
        <v>1060</v>
      </c>
      <c r="B1179" s="8" t="s">
        <v>752</v>
      </c>
      <c r="C1179" s="6" t="str">
        <f t="shared" si="36"/>
        <v>MaineCumberland</v>
      </c>
      <c r="D1179" s="9" t="s">
        <v>1062</v>
      </c>
      <c r="E1179" s="9" t="s">
        <v>57</v>
      </c>
      <c r="F1179" s="3" t="str">
        <f t="shared" si="37"/>
        <v>23005</v>
      </c>
    </row>
    <row r="1180" spans="1:6" x14ac:dyDescent="0.25">
      <c r="A1180" s="8" t="s">
        <v>1060</v>
      </c>
      <c r="B1180" s="8" t="s">
        <v>110</v>
      </c>
      <c r="C1180" s="6" t="str">
        <f t="shared" si="36"/>
        <v>MaineFranklin</v>
      </c>
      <c r="D1180" s="9" t="s">
        <v>1062</v>
      </c>
      <c r="E1180" s="9" t="s">
        <v>59</v>
      </c>
      <c r="F1180" s="3" t="str">
        <f t="shared" si="37"/>
        <v>23007</v>
      </c>
    </row>
    <row r="1181" spans="1:6" x14ac:dyDescent="0.25">
      <c r="A1181" s="8" t="s">
        <v>1060</v>
      </c>
      <c r="B1181" s="8" t="s">
        <v>563</v>
      </c>
      <c r="C1181" s="6" t="str">
        <f t="shared" si="36"/>
        <v>MaineHancock</v>
      </c>
      <c r="D1181" s="9" t="s">
        <v>1062</v>
      </c>
      <c r="E1181" s="9" t="s">
        <v>61</v>
      </c>
      <c r="F1181" s="3" t="str">
        <f t="shared" si="37"/>
        <v>23009</v>
      </c>
    </row>
    <row r="1182" spans="1:6" x14ac:dyDescent="0.25">
      <c r="A1182" s="8" t="s">
        <v>1060</v>
      </c>
      <c r="B1182" s="8" t="s">
        <v>1064</v>
      </c>
      <c r="C1182" s="6" t="str">
        <f t="shared" si="36"/>
        <v>MaineKennebec</v>
      </c>
      <c r="D1182" s="9" t="s">
        <v>1062</v>
      </c>
      <c r="E1182" s="9" t="s">
        <v>63</v>
      </c>
      <c r="F1182" s="3" t="str">
        <f t="shared" si="37"/>
        <v>23011</v>
      </c>
    </row>
    <row r="1183" spans="1:6" x14ac:dyDescent="0.25">
      <c r="A1183" s="8" t="s">
        <v>1060</v>
      </c>
      <c r="B1183" s="8" t="s">
        <v>768</v>
      </c>
      <c r="C1183" s="6" t="str">
        <f t="shared" si="36"/>
        <v>MaineKnox</v>
      </c>
      <c r="D1183" s="9" t="s">
        <v>1062</v>
      </c>
      <c r="E1183" s="9" t="s">
        <v>65</v>
      </c>
      <c r="F1183" s="3" t="str">
        <f t="shared" si="37"/>
        <v>23013</v>
      </c>
    </row>
    <row r="1184" spans="1:6" x14ac:dyDescent="0.25">
      <c r="A1184" s="8" t="s">
        <v>1060</v>
      </c>
      <c r="B1184" s="8" t="s">
        <v>289</v>
      </c>
      <c r="C1184" s="6" t="str">
        <f t="shared" si="36"/>
        <v>MaineLincoln</v>
      </c>
      <c r="D1184" s="9" t="s">
        <v>1062</v>
      </c>
      <c r="E1184" s="9" t="s">
        <v>67</v>
      </c>
      <c r="F1184" s="3" t="str">
        <f t="shared" si="37"/>
        <v>23015</v>
      </c>
    </row>
    <row r="1185" spans="1:6" x14ac:dyDescent="0.25">
      <c r="A1185" s="8" t="s">
        <v>1060</v>
      </c>
      <c r="B1185" s="8" t="s">
        <v>1065</v>
      </c>
      <c r="C1185" s="6" t="str">
        <f t="shared" si="36"/>
        <v>MaineOxford</v>
      </c>
      <c r="D1185" s="9" t="s">
        <v>1062</v>
      </c>
      <c r="E1185" s="9" t="s">
        <v>69</v>
      </c>
      <c r="F1185" s="3" t="str">
        <f t="shared" si="37"/>
        <v>23017</v>
      </c>
    </row>
    <row r="1186" spans="1:6" x14ac:dyDescent="0.25">
      <c r="A1186" s="8" t="s">
        <v>1060</v>
      </c>
      <c r="B1186" s="8" t="s">
        <v>1066</v>
      </c>
      <c r="C1186" s="6" t="str">
        <f t="shared" si="36"/>
        <v>MainePenobscot</v>
      </c>
      <c r="D1186" s="9" t="s">
        <v>1062</v>
      </c>
      <c r="E1186" s="9" t="s">
        <v>71</v>
      </c>
      <c r="F1186" s="3" t="str">
        <f t="shared" si="37"/>
        <v>23019</v>
      </c>
    </row>
    <row r="1187" spans="1:6" x14ac:dyDescent="0.25">
      <c r="A1187" s="8" t="s">
        <v>1060</v>
      </c>
      <c r="B1187" s="8" t="s">
        <v>1067</v>
      </c>
      <c r="C1187" s="6" t="str">
        <f t="shared" si="36"/>
        <v>MainePiscataquis</v>
      </c>
      <c r="D1187" s="9" t="s">
        <v>1062</v>
      </c>
      <c r="E1187" s="9" t="s">
        <v>73</v>
      </c>
      <c r="F1187" s="3" t="str">
        <f t="shared" si="37"/>
        <v>23021</v>
      </c>
    </row>
    <row r="1188" spans="1:6" x14ac:dyDescent="0.25">
      <c r="A1188" s="8" t="s">
        <v>1060</v>
      </c>
      <c r="B1188" s="8" t="s">
        <v>1068</v>
      </c>
      <c r="C1188" s="6" t="str">
        <f t="shared" si="36"/>
        <v>MaineSagadahoc</v>
      </c>
      <c r="D1188" s="9" t="s">
        <v>1062</v>
      </c>
      <c r="E1188" s="9" t="s">
        <v>75</v>
      </c>
      <c r="F1188" s="3" t="str">
        <f t="shared" si="37"/>
        <v>23023</v>
      </c>
    </row>
    <row r="1189" spans="1:6" x14ac:dyDescent="0.25">
      <c r="A1189" s="8" t="s">
        <v>1060</v>
      </c>
      <c r="B1189" s="8" t="s">
        <v>1069</v>
      </c>
      <c r="C1189" s="6" t="str">
        <f t="shared" si="36"/>
        <v>MaineSomerset</v>
      </c>
      <c r="D1189" s="9" t="s">
        <v>1062</v>
      </c>
      <c r="E1189" s="9" t="s">
        <v>77</v>
      </c>
      <c r="F1189" s="3" t="str">
        <f t="shared" si="37"/>
        <v>23025</v>
      </c>
    </row>
    <row r="1190" spans="1:6" x14ac:dyDescent="0.25">
      <c r="A1190" s="8" t="s">
        <v>1060</v>
      </c>
      <c r="B1190" s="8" t="s">
        <v>1070</v>
      </c>
      <c r="C1190" s="6" t="str">
        <f t="shared" si="36"/>
        <v>MaineWaldo</v>
      </c>
      <c r="D1190" s="9" t="s">
        <v>1062</v>
      </c>
      <c r="E1190" s="9" t="s">
        <v>79</v>
      </c>
      <c r="F1190" s="3" t="str">
        <f t="shared" si="37"/>
        <v>23027</v>
      </c>
    </row>
    <row r="1191" spans="1:6" x14ac:dyDescent="0.25">
      <c r="A1191" s="8" t="s">
        <v>1060</v>
      </c>
      <c r="B1191" s="8" t="s">
        <v>180</v>
      </c>
      <c r="C1191" s="6" t="str">
        <f t="shared" si="36"/>
        <v>MaineWashington</v>
      </c>
      <c r="D1191" s="9" t="s">
        <v>1062</v>
      </c>
      <c r="E1191" s="9" t="s">
        <v>81</v>
      </c>
      <c r="F1191" s="3" t="str">
        <f t="shared" si="37"/>
        <v>23029</v>
      </c>
    </row>
    <row r="1192" spans="1:6" x14ac:dyDescent="0.25">
      <c r="A1192" s="8" t="s">
        <v>1060</v>
      </c>
      <c r="B1192" s="8" t="s">
        <v>1071</v>
      </c>
      <c r="C1192" s="6" t="str">
        <f t="shared" si="36"/>
        <v>MaineYork</v>
      </c>
      <c r="D1192" s="9" t="s">
        <v>1062</v>
      </c>
      <c r="E1192" s="9" t="s">
        <v>83</v>
      </c>
      <c r="F1192" s="3" t="str">
        <f t="shared" si="37"/>
        <v>23031</v>
      </c>
    </row>
    <row r="1193" spans="1:6" x14ac:dyDescent="0.25">
      <c r="A1193" s="8" t="s">
        <v>1072</v>
      </c>
      <c r="B1193" s="8" t="s">
        <v>1073</v>
      </c>
      <c r="C1193" s="6" t="str">
        <f t="shared" si="36"/>
        <v>MarylandAllegany</v>
      </c>
      <c r="D1193" s="9" t="s">
        <v>1074</v>
      </c>
      <c r="E1193" s="9" t="s">
        <v>53</v>
      </c>
      <c r="F1193" s="3" t="str">
        <f t="shared" si="37"/>
        <v>24001</v>
      </c>
    </row>
    <row r="1194" spans="1:6" ht="29.25" x14ac:dyDescent="0.25">
      <c r="A1194" s="8" t="s">
        <v>1072</v>
      </c>
      <c r="B1194" s="8" t="s">
        <v>1075</v>
      </c>
      <c r="C1194" s="6" t="str">
        <f t="shared" si="36"/>
        <v>MarylandAnne Arundel</v>
      </c>
      <c r="D1194" s="9" t="s">
        <v>1074</v>
      </c>
      <c r="E1194" s="9" t="s">
        <v>55</v>
      </c>
      <c r="F1194" s="3" t="str">
        <f t="shared" si="37"/>
        <v>24003</v>
      </c>
    </row>
    <row r="1195" spans="1:6" x14ac:dyDescent="0.25">
      <c r="A1195" s="8" t="s">
        <v>1072</v>
      </c>
      <c r="B1195" s="8" t="s">
        <v>1076</v>
      </c>
      <c r="C1195" s="6" t="str">
        <f t="shared" si="36"/>
        <v>MarylandBaltimore</v>
      </c>
      <c r="D1195" s="9" t="s">
        <v>1074</v>
      </c>
      <c r="E1195" s="9" t="s">
        <v>57</v>
      </c>
      <c r="F1195" s="3" t="str">
        <f t="shared" si="37"/>
        <v>24005</v>
      </c>
    </row>
    <row r="1196" spans="1:6" x14ac:dyDescent="0.25">
      <c r="A1196" s="8" t="s">
        <v>1072</v>
      </c>
      <c r="B1196" s="8" t="s">
        <v>1077</v>
      </c>
      <c r="C1196" s="6" t="str">
        <f t="shared" si="36"/>
        <v>MarylandCalvert</v>
      </c>
      <c r="D1196" s="9" t="s">
        <v>1074</v>
      </c>
      <c r="E1196" s="9" t="s">
        <v>61</v>
      </c>
      <c r="F1196" s="3" t="str">
        <f t="shared" si="37"/>
        <v>24009</v>
      </c>
    </row>
    <row r="1197" spans="1:6" x14ac:dyDescent="0.25">
      <c r="A1197" s="8" t="s">
        <v>1072</v>
      </c>
      <c r="B1197" s="8" t="s">
        <v>1078</v>
      </c>
      <c r="C1197" s="6" t="str">
        <f t="shared" si="36"/>
        <v>MarylandCaroline</v>
      </c>
      <c r="D1197" s="9" t="s">
        <v>1074</v>
      </c>
      <c r="E1197" s="9" t="s">
        <v>63</v>
      </c>
      <c r="F1197" s="3" t="str">
        <f t="shared" si="37"/>
        <v>24011</v>
      </c>
    </row>
    <row r="1198" spans="1:6" x14ac:dyDescent="0.25">
      <c r="A1198" s="8" t="s">
        <v>1072</v>
      </c>
      <c r="B1198" s="8" t="s">
        <v>266</v>
      </c>
      <c r="C1198" s="6" t="str">
        <f t="shared" si="36"/>
        <v>MarylandCarroll</v>
      </c>
      <c r="D1198" s="9" t="s">
        <v>1074</v>
      </c>
      <c r="E1198" s="9" t="s">
        <v>65</v>
      </c>
      <c r="F1198" s="3" t="str">
        <f t="shared" si="37"/>
        <v>24013</v>
      </c>
    </row>
    <row r="1199" spans="1:6" x14ac:dyDescent="0.25">
      <c r="A1199" s="8" t="s">
        <v>1072</v>
      </c>
      <c r="B1199" s="8" t="s">
        <v>1079</v>
      </c>
      <c r="C1199" s="6" t="str">
        <f t="shared" si="36"/>
        <v>MarylandCecil</v>
      </c>
      <c r="D1199" s="9" t="s">
        <v>1074</v>
      </c>
      <c r="E1199" s="9" t="s">
        <v>67</v>
      </c>
      <c r="F1199" s="3" t="str">
        <f t="shared" si="37"/>
        <v>24015</v>
      </c>
    </row>
    <row r="1200" spans="1:6" x14ac:dyDescent="0.25">
      <c r="A1200" s="8" t="s">
        <v>1072</v>
      </c>
      <c r="B1200" s="8" t="s">
        <v>1080</v>
      </c>
      <c r="C1200" s="6" t="str">
        <f t="shared" si="36"/>
        <v>MarylandCharles</v>
      </c>
      <c r="D1200" s="9" t="s">
        <v>1074</v>
      </c>
      <c r="E1200" s="9" t="s">
        <v>69</v>
      </c>
      <c r="F1200" s="3" t="str">
        <f t="shared" si="37"/>
        <v>24017</v>
      </c>
    </row>
    <row r="1201" spans="1:6" x14ac:dyDescent="0.25">
      <c r="A1201" s="8" t="s">
        <v>1072</v>
      </c>
      <c r="B1201" s="8" t="s">
        <v>1081</v>
      </c>
      <c r="C1201" s="6" t="str">
        <f t="shared" si="36"/>
        <v>MarylandDorchester</v>
      </c>
      <c r="D1201" s="9" t="s">
        <v>1074</v>
      </c>
      <c r="E1201" s="9" t="s">
        <v>71</v>
      </c>
      <c r="F1201" s="3" t="str">
        <f t="shared" si="37"/>
        <v>24019</v>
      </c>
    </row>
    <row r="1202" spans="1:6" x14ac:dyDescent="0.25">
      <c r="A1202" s="8" t="s">
        <v>1072</v>
      </c>
      <c r="B1202" s="8" t="s">
        <v>1082</v>
      </c>
      <c r="C1202" s="6" t="str">
        <f t="shared" si="36"/>
        <v>MarylandFrederick</v>
      </c>
      <c r="D1202" s="9" t="s">
        <v>1074</v>
      </c>
      <c r="E1202" s="9" t="s">
        <v>73</v>
      </c>
      <c r="F1202" s="3" t="str">
        <f t="shared" si="37"/>
        <v>24021</v>
      </c>
    </row>
    <row r="1203" spans="1:6" x14ac:dyDescent="0.25">
      <c r="A1203" s="8" t="s">
        <v>1072</v>
      </c>
      <c r="B1203" s="8" t="s">
        <v>1083</v>
      </c>
      <c r="C1203" s="6" t="str">
        <f t="shared" si="36"/>
        <v>MarylandGarrett</v>
      </c>
      <c r="D1203" s="9" t="s">
        <v>1074</v>
      </c>
      <c r="E1203" s="9" t="s">
        <v>75</v>
      </c>
      <c r="F1203" s="3" t="str">
        <f t="shared" si="37"/>
        <v>24023</v>
      </c>
    </row>
    <row r="1204" spans="1:6" x14ac:dyDescent="0.25">
      <c r="A1204" s="8" t="s">
        <v>1072</v>
      </c>
      <c r="B1204" s="8" t="s">
        <v>1084</v>
      </c>
      <c r="C1204" s="6" t="str">
        <f t="shared" si="36"/>
        <v>MarylandHarford</v>
      </c>
      <c r="D1204" s="9" t="s">
        <v>1074</v>
      </c>
      <c r="E1204" s="9" t="s">
        <v>77</v>
      </c>
      <c r="F1204" s="3" t="str">
        <f t="shared" si="37"/>
        <v>24025</v>
      </c>
    </row>
    <row r="1205" spans="1:6" x14ac:dyDescent="0.25">
      <c r="A1205" s="8" t="s">
        <v>1072</v>
      </c>
      <c r="B1205" s="8" t="s">
        <v>284</v>
      </c>
      <c r="C1205" s="6" t="str">
        <f t="shared" si="36"/>
        <v>MarylandHoward</v>
      </c>
      <c r="D1205" s="9" t="s">
        <v>1074</v>
      </c>
      <c r="E1205" s="9" t="s">
        <v>79</v>
      </c>
      <c r="F1205" s="3" t="str">
        <f t="shared" si="37"/>
        <v>24027</v>
      </c>
    </row>
    <row r="1206" spans="1:6" x14ac:dyDescent="0.25">
      <c r="A1206" s="8" t="s">
        <v>1072</v>
      </c>
      <c r="B1206" s="8" t="s">
        <v>452</v>
      </c>
      <c r="C1206" s="6" t="str">
        <f t="shared" si="36"/>
        <v>MarylandKent</v>
      </c>
      <c r="D1206" s="9" t="s">
        <v>1074</v>
      </c>
      <c r="E1206" s="9" t="s">
        <v>81</v>
      </c>
      <c r="F1206" s="3" t="str">
        <f t="shared" si="37"/>
        <v>24029</v>
      </c>
    </row>
    <row r="1207" spans="1:6" ht="29.25" x14ac:dyDescent="0.25">
      <c r="A1207" s="8" t="s">
        <v>1072</v>
      </c>
      <c r="B1207" s="8" t="s">
        <v>152</v>
      </c>
      <c r="C1207" s="6" t="str">
        <f t="shared" si="36"/>
        <v>MarylandMontgomery</v>
      </c>
      <c r="D1207" s="9" t="s">
        <v>1074</v>
      </c>
      <c r="E1207" s="9" t="s">
        <v>83</v>
      </c>
      <c r="F1207" s="3" t="str">
        <f t="shared" si="37"/>
        <v>24031</v>
      </c>
    </row>
    <row r="1208" spans="1:6" ht="29.25" x14ac:dyDescent="0.25">
      <c r="A1208" s="8" t="s">
        <v>1072</v>
      </c>
      <c r="B1208" s="8" t="s">
        <v>1085</v>
      </c>
      <c r="C1208" s="6" t="str">
        <f t="shared" si="36"/>
        <v>MarylandPrince Georges</v>
      </c>
      <c r="D1208" s="9" t="s">
        <v>1074</v>
      </c>
      <c r="E1208" s="9" t="s">
        <v>85</v>
      </c>
      <c r="F1208" s="3" t="str">
        <f t="shared" si="37"/>
        <v>24033</v>
      </c>
    </row>
    <row r="1209" spans="1:6" ht="29.25" x14ac:dyDescent="0.25">
      <c r="A1209" s="8" t="s">
        <v>1072</v>
      </c>
      <c r="B1209" s="8" t="s">
        <v>1086</v>
      </c>
      <c r="C1209" s="6" t="str">
        <f t="shared" si="36"/>
        <v>MarylandQueen Annes</v>
      </c>
      <c r="D1209" s="9" t="s">
        <v>1074</v>
      </c>
      <c r="E1209" s="9" t="s">
        <v>87</v>
      </c>
      <c r="F1209" s="3" t="str">
        <f t="shared" si="37"/>
        <v>24035</v>
      </c>
    </row>
    <row r="1210" spans="1:6" x14ac:dyDescent="0.25">
      <c r="A1210" s="8" t="s">
        <v>1072</v>
      </c>
      <c r="B1210" s="8" t="s">
        <v>1087</v>
      </c>
      <c r="C1210" s="6" t="str">
        <f t="shared" si="36"/>
        <v>MarylandSt Marys</v>
      </c>
      <c r="D1210" s="9" t="s">
        <v>1074</v>
      </c>
      <c r="E1210" s="9" t="s">
        <v>89</v>
      </c>
      <c r="F1210" s="3" t="str">
        <f t="shared" si="37"/>
        <v>24037</v>
      </c>
    </row>
    <row r="1211" spans="1:6" x14ac:dyDescent="0.25">
      <c r="A1211" s="8" t="s">
        <v>1072</v>
      </c>
      <c r="B1211" s="8" t="s">
        <v>1069</v>
      </c>
      <c r="C1211" s="6" t="str">
        <f t="shared" si="36"/>
        <v>MarylandSomerset</v>
      </c>
      <c r="D1211" s="9" t="s">
        <v>1074</v>
      </c>
      <c r="E1211" s="9" t="s">
        <v>91</v>
      </c>
      <c r="F1211" s="3" t="str">
        <f t="shared" si="37"/>
        <v>24039</v>
      </c>
    </row>
    <row r="1212" spans="1:6" x14ac:dyDescent="0.25">
      <c r="A1212" s="8" t="s">
        <v>1072</v>
      </c>
      <c r="B1212" s="8" t="s">
        <v>649</v>
      </c>
      <c r="C1212" s="6" t="str">
        <f t="shared" si="36"/>
        <v>MarylandTalbot</v>
      </c>
      <c r="D1212" s="9" t="s">
        <v>1074</v>
      </c>
      <c r="E1212" s="9" t="s">
        <v>93</v>
      </c>
      <c r="F1212" s="3" t="str">
        <f t="shared" si="37"/>
        <v>24041</v>
      </c>
    </row>
    <row r="1213" spans="1:6" x14ac:dyDescent="0.25">
      <c r="A1213" s="8" t="s">
        <v>1072</v>
      </c>
      <c r="B1213" s="8" t="s">
        <v>180</v>
      </c>
      <c r="C1213" s="6" t="str">
        <f t="shared" si="36"/>
        <v>MarylandWashington</v>
      </c>
      <c r="D1213" s="9" t="s">
        <v>1074</v>
      </c>
      <c r="E1213" s="9" t="s">
        <v>95</v>
      </c>
      <c r="F1213" s="3" t="str">
        <f t="shared" si="37"/>
        <v>24043</v>
      </c>
    </row>
    <row r="1214" spans="1:6" x14ac:dyDescent="0.25">
      <c r="A1214" s="8" t="s">
        <v>1072</v>
      </c>
      <c r="B1214" s="8" t="s">
        <v>1088</v>
      </c>
      <c r="C1214" s="6" t="str">
        <f t="shared" si="36"/>
        <v>MarylandWicomico</v>
      </c>
      <c r="D1214" s="9" t="s">
        <v>1074</v>
      </c>
      <c r="E1214" s="9" t="s">
        <v>97</v>
      </c>
      <c r="F1214" s="3" t="str">
        <f t="shared" si="37"/>
        <v>24045</v>
      </c>
    </row>
    <row r="1215" spans="1:6" x14ac:dyDescent="0.25">
      <c r="A1215" s="8" t="s">
        <v>1072</v>
      </c>
      <c r="B1215" s="8" t="s">
        <v>1089</v>
      </c>
      <c r="C1215" s="6" t="str">
        <f t="shared" si="36"/>
        <v>MarylandWorcester</v>
      </c>
      <c r="D1215" s="9" t="s">
        <v>1074</v>
      </c>
      <c r="E1215" s="9" t="s">
        <v>99</v>
      </c>
      <c r="F1215" s="3" t="str">
        <f t="shared" si="37"/>
        <v>24047</v>
      </c>
    </row>
    <row r="1216" spans="1:6" ht="29.25" x14ac:dyDescent="0.25">
      <c r="A1216" s="8" t="s">
        <v>1072</v>
      </c>
      <c r="B1216" s="8" t="s">
        <v>1090</v>
      </c>
      <c r="C1216" s="6" t="str">
        <f t="shared" si="36"/>
        <v>MarylandBaltimore City</v>
      </c>
      <c r="D1216" s="9" t="s">
        <v>1074</v>
      </c>
      <c r="E1216" s="9" t="s">
        <v>1091</v>
      </c>
      <c r="F1216" s="3" t="str">
        <f t="shared" si="37"/>
        <v>24510</v>
      </c>
    </row>
    <row r="1217" spans="1:6" x14ac:dyDescent="0.25">
      <c r="A1217" s="8" t="s">
        <v>1092</v>
      </c>
      <c r="B1217" s="8" t="s">
        <v>1093</v>
      </c>
      <c r="C1217" s="6" t="str">
        <f t="shared" si="36"/>
        <v>MassachusettsBarnstable</v>
      </c>
      <c r="D1217" s="9" t="s">
        <v>1094</v>
      </c>
      <c r="E1217" s="9" t="s">
        <v>53</v>
      </c>
      <c r="F1217" s="3" t="str">
        <f t="shared" si="37"/>
        <v>25001</v>
      </c>
    </row>
    <row r="1218" spans="1:6" x14ac:dyDescent="0.25">
      <c r="A1218" s="8" t="s">
        <v>1092</v>
      </c>
      <c r="B1218" s="8" t="s">
        <v>1095</v>
      </c>
      <c r="C1218" s="6" t="str">
        <f t="shared" si="36"/>
        <v>MassachusettsBerkshire</v>
      </c>
      <c r="D1218" s="9" t="s">
        <v>1094</v>
      </c>
      <c r="E1218" s="9" t="s">
        <v>55</v>
      </c>
      <c r="F1218" s="3" t="str">
        <f t="shared" si="37"/>
        <v>25003</v>
      </c>
    </row>
    <row r="1219" spans="1:6" x14ac:dyDescent="0.25">
      <c r="A1219" s="8" t="s">
        <v>1092</v>
      </c>
      <c r="B1219" s="8" t="s">
        <v>1096</v>
      </c>
      <c r="C1219" s="6" t="str">
        <f t="shared" si="36"/>
        <v>MassachusettsBristol</v>
      </c>
      <c r="D1219" s="9" t="s">
        <v>1094</v>
      </c>
      <c r="E1219" s="9" t="s">
        <v>57</v>
      </c>
      <c r="F1219" s="3" t="str">
        <f t="shared" si="37"/>
        <v>25005</v>
      </c>
    </row>
    <row r="1220" spans="1:6" x14ac:dyDescent="0.25">
      <c r="A1220" s="8" t="s">
        <v>1092</v>
      </c>
      <c r="B1220" s="8" t="s">
        <v>1097</v>
      </c>
      <c r="C1220" s="6" t="str">
        <f t="shared" ref="C1220:C1283" si="38">_xlfn.CONCAT(A1220,B1220)</f>
        <v>MassachusettsDukes</v>
      </c>
      <c r="D1220" s="9" t="s">
        <v>1094</v>
      </c>
      <c r="E1220" s="9" t="s">
        <v>59</v>
      </c>
      <c r="F1220" s="3" t="str">
        <f t="shared" ref="F1220:F1283" si="39">_xlfn.CONCAT(D1220,E1220)</f>
        <v>25007</v>
      </c>
    </row>
    <row r="1221" spans="1:6" x14ac:dyDescent="0.25">
      <c r="A1221" s="8" t="s">
        <v>1092</v>
      </c>
      <c r="B1221" s="8" t="s">
        <v>1098</v>
      </c>
      <c r="C1221" s="6" t="str">
        <f t="shared" si="38"/>
        <v>MassachusettsEssex</v>
      </c>
      <c r="D1221" s="9" t="s">
        <v>1094</v>
      </c>
      <c r="E1221" s="9" t="s">
        <v>61</v>
      </c>
      <c r="F1221" s="3" t="str">
        <f t="shared" si="39"/>
        <v>25009</v>
      </c>
    </row>
    <row r="1222" spans="1:6" x14ac:dyDescent="0.25">
      <c r="A1222" s="8" t="s">
        <v>1092</v>
      </c>
      <c r="B1222" s="8" t="s">
        <v>110</v>
      </c>
      <c r="C1222" s="6" t="str">
        <f t="shared" si="38"/>
        <v>MassachusettsFranklin</v>
      </c>
      <c r="D1222" s="9" t="s">
        <v>1094</v>
      </c>
      <c r="E1222" s="9" t="s">
        <v>63</v>
      </c>
      <c r="F1222" s="3" t="str">
        <f t="shared" si="39"/>
        <v>25011</v>
      </c>
    </row>
    <row r="1223" spans="1:6" x14ac:dyDescent="0.25">
      <c r="A1223" s="8" t="s">
        <v>1092</v>
      </c>
      <c r="B1223" s="8" t="s">
        <v>1099</v>
      </c>
      <c r="C1223" s="6" t="str">
        <f t="shared" si="38"/>
        <v>MassachusettsHampden</v>
      </c>
      <c r="D1223" s="9" t="s">
        <v>1094</v>
      </c>
      <c r="E1223" s="9" t="s">
        <v>65</v>
      </c>
      <c r="F1223" s="3" t="str">
        <f t="shared" si="39"/>
        <v>25013</v>
      </c>
    </row>
    <row r="1224" spans="1:6" x14ac:dyDescent="0.25">
      <c r="A1224" s="8" t="s">
        <v>1092</v>
      </c>
      <c r="B1224" s="8" t="s">
        <v>1100</v>
      </c>
      <c r="C1224" s="6" t="str">
        <f t="shared" si="38"/>
        <v>MassachusettsHampshire</v>
      </c>
      <c r="D1224" s="9" t="s">
        <v>1094</v>
      </c>
      <c r="E1224" s="9" t="s">
        <v>67</v>
      </c>
      <c r="F1224" s="3" t="str">
        <f t="shared" si="39"/>
        <v>25015</v>
      </c>
    </row>
    <row r="1225" spans="1:6" x14ac:dyDescent="0.25">
      <c r="A1225" s="8" t="s">
        <v>1092</v>
      </c>
      <c r="B1225" s="8" t="s">
        <v>446</v>
      </c>
      <c r="C1225" s="6" t="str">
        <f t="shared" si="38"/>
        <v>MassachusettsMiddlesex</v>
      </c>
      <c r="D1225" s="9" t="s">
        <v>1094</v>
      </c>
      <c r="E1225" s="9" t="s">
        <v>69</v>
      </c>
      <c r="F1225" s="3" t="str">
        <f t="shared" si="39"/>
        <v>25017</v>
      </c>
    </row>
    <row r="1226" spans="1:6" x14ac:dyDescent="0.25">
      <c r="A1226" s="8" t="s">
        <v>1092</v>
      </c>
      <c r="B1226" s="8" t="s">
        <v>1101</v>
      </c>
      <c r="C1226" s="6" t="str">
        <f t="shared" si="38"/>
        <v>MassachusettsNantucket</v>
      </c>
      <c r="D1226" s="9" t="s">
        <v>1094</v>
      </c>
      <c r="E1226" s="9" t="s">
        <v>71</v>
      </c>
      <c r="F1226" s="3" t="str">
        <f t="shared" si="39"/>
        <v>25019</v>
      </c>
    </row>
    <row r="1227" spans="1:6" x14ac:dyDescent="0.25">
      <c r="A1227" s="8" t="s">
        <v>1092</v>
      </c>
      <c r="B1227" s="8" t="s">
        <v>1102</v>
      </c>
      <c r="C1227" s="6" t="str">
        <f t="shared" si="38"/>
        <v>MassachusettsNorfolk</v>
      </c>
      <c r="D1227" s="9" t="s">
        <v>1094</v>
      </c>
      <c r="E1227" s="9" t="s">
        <v>73</v>
      </c>
      <c r="F1227" s="3" t="str">
        <f t="shared" si="39"/>
        <v>25021</v>
      </c>
    </row>
    <row r="1228" spans="1:6" x14ac:dyDescent="0.25">
      <c r="A1228" s="8" t="s">
        <v>1092</v>
      </c>
      <c r="B1228" s="8" t="s">
        <v>873</v>
      </c>
      <c r="C1228" s="6" t="str">
        <f t="shared" si="38"/>
        <v>MassachusettsPlymouth</v>
      </c>
      <c r="D1228" s="9" t="s">
        <v>1094</v>
      </c>
      <c r="E1228" s="9" t="s">
        <v>75</v>
      </c>
      <c r="F1228" s="3" t="str">
        <f t="shared" si="39"/>
        <v>25023</v>
      </c>
    </row>
    <row r="1229" spans="1:6" x14ac:dyDescent="0.25">
      <c r="A1229" s="8" t="s">
        <v>1092</v>
      </c>
      <c r="B1229" s="8" t="s">
        <v>1103</v>
      </c>
      <c r="C1229" s="6" t="str">
        <f t="shared" si="38"/>
        <v>MassachusettsSuffolk</v>
      </c>
      <c r="D1229" s="9" t="s">
        <v>1094</v>
      </c>
      <c r="E1229" s="9" t="s">
        <v>77</v>
      </c>
      <c r="F1229" s="3" t="str">
        <f t="shared" si="39"/>
        <v>25025</v>
      </c>
    </row>
    <row r="1230" spans="1:6" x14ac:dyDescent="0.25">
      <c r="A1230" s="8" t="s">
        <v>1092</v>
      </c>
      <c r="B1230" s="8" t="s">
        <v>1089</v>
      </c>
      <c r="C1230" s="6" t="str">
        <f t="shared" si="38"/>
        <v>MassachusettsWorcester</v>
      </c>
      <c r="D1230" s="9" t="s">
        <v>1094</v>
      </c>
      <c r="E1230" s="9" t="s">
        <v>79</v>
      </c>
      <c r="F1230" s="3" t="str">
        <f t="shared" si="39"/>
        <v>25027</v>
      </c>
    </row>
    <row r="1231" spans="1:6" x14ac:dyDescent="0.25">
      <c r="A1231" s="8" t="s">
        <v>1104</v>
      </c>
      <c r="B1231" s="8" t="s">
        <v>1105</v>
      </c>
      <c r="C1231" s="6" t="str">
        <f t="shared" si="38"/>
        <v>MichiganAlcona</v>
      </c>
      <c r="D1231" s="9" t="s">
        <v>1106</v>
      </c>
      <c r="E1231" s="9" t="s">
        <v>53</v>
      </c>
      <c r="F1231" s="3" t="str">
        <f t="shared" si="39"/>
        <v>26001</v>
      </c>
    </row>
    <row r="1232" spans="1:6" x14ac:dyDescent="0.25">
      <c r="A1232" s="8" t="s">
        <v>1104</v>
      </c>
      <c r="B1232" s="8" t="s">
        <v>1107</v>
      </c>
      <c r="C1232" s="6" t="str">
        <f t="shared" si="38"/>
        <v>MichiganAlger</v>
      </c>
      <c r="D1232" s="9" t="s">
        <v>1106</v>
      </c>
      <c r="E1232" s="9" t="s">
        <v>55</v>
      </c>
      <c r="F1232" s="3" t="str">
        <f t="shared" si="39"/>
        <v>26003</v>
      </c>
    </row>
    <row r="1233" spans="1:6" x14ac:dyDescent="0.25">
      <c r="A1233" s="8" t="s">
        <v>1104</v>
      </c>
      <c r="B1233" s="8" t="s">
        <v>1108</v>
      </c>
      <c r="C1233" s="6" t="str">
        <f t="shared" si="38"/>
        <v>MichiganAllegan</v>
      </c>
      <c r="D1233" s="9" t="s">
        <v>1106</v>
      </c>
      <c r="E1233" s="9" t="s">
        <v>57</v>
      </c>
      <c r="F1233" s="3" t="str">
        <f t="shared" si="39"/>
        <v>26005</v>
      </c>
    </row>
    <row r="1234" spans="1:6" x14ac:dyDescent="0.25">
      <c r="A1234" s="8" t="s">
        <v>1104</v>
      </c>
      <c r="B1234" s="8" t="s">
        <v>1109</v>
      </c>
      <c r="C1234" s="6" t="str">
        <f t="shared" si="38"/>
        <v>MichiganAlpena</v>
      </c>
      <c r="D1234" s="9" t="s">
        <v>1106</v>
      </c>
      <c r="E1234" s="9" t="s">
        <v>59</v>
      </c>
      <c r="F1234" s="3" t="str">
        <f t="shared" si="39"/>
        <v>26007</v>
      </c>
    </row>
    <row r="1235" spans="1:6" x14ac:dyDescent="0.25">
      <c r="A1235" s="8" t="s">
        <v>1104</v>
      </c>
      <c r="B1235" s="8" t="s">
        <v>1110</v>
      </c>
      <c r="C1235" s="6" t="str">
        <f t="shared" si="38"/>
        <v>MichiganAntrim</v>
      </c>
      <c r="D1235" s="9" t="s">
        <v>1106</v>
      </c>
      <c r="E1235" s="9" t="s">
        <v>61</v>
      </c>
      <c r="F1235" s="3" t="str">
        <f t="shared" si="39"/>
        <v>26009</v>
      </c>
    </row>
    <row r="1236" spans="1:6" x14ac:dyDescent="0.25">
      <c r="A1236" s="8" t="s">
        <v>1104</v>
      </c>
      <c r="B1236" s="8" t="s">
        <v>1111</v>
      </c>
      <c r="C1236" s="6" t="str">
        <f t="shared" si="38"/>
        <v>MichiganArenac</v>
      </c>
      <c r="D1236" s="9" t="s">
        <v>1106</v>
      </c>
      <c r="E1236" s="9" t="s">
        <v>63</v>
      </c>
      <c r="F1236" s="3" t="str">
        <f t="shared" si="39"/>
        <v>26011</v>
      </c>
    </row>
    <row r="1237" spans="1:6" x14ac:dyDescent="0.25">
      <c r="A1237" s="8" t="s">
        <v>1104</v>
      </c>
      <c r="B1237" s="8" t="s">
        <v>1112</v>
      </c>
      <c r="C1237" s="6" t="str">
        <f t="shared" si="38"/>
        <v>MichiganBaraga</v>
      </c>
      <c r="D1237" s="9" t="s">
        <v>1106</v>
      </c>
      <c r="E1237" s="9" t="s">
        <v>65</v>
      </c>
      <c r="F1237" s="3" t="str">
        <f t="shared" si="39"/>
        <v>26013</v>
      </c>
    </row>
    <row r="1238" spans="1:6" x14ac:dyDescent="0.25">
      <c r="A1238" s="8" t="s">
        <v>1104</v>
      </c>
      <c r="B1238" s="8" t="s">
        <v>1113</v>
      </c>
      <c r="C1238" s="6" t="str">
        <f t="shared" si="38"/>
        <v>MichiganBarry</v>
      </c>
      <c r="D1238" s="9" t="s">
        <v>1106</v>
      </c>
      <c r="E1238" s="9" t="s">
        <v>67</v>
      </c>
      <c r="F1238" s="3" t="str">
        <f t="shared" si="39"/>
        <v>26015</v>
      </c>
    </row>
    <row r="1239" spans="1:6" x14ac:dyDescent="0.25">
      <c r="A1239" s="8" t="s">
        <v>1104</v>
      </c>
      <c r="B1239" s="8" t="s">
        <v>462</v>
      </c>
      <c r="C1239" s="6" t="str">
        <f t="shared" si="38"/>
        <v>MichiganBay</v>
      </c>
      <c r="D1239" s="9" t="s">
        <v>1106</v>
      </c>
      <c r="E1239" s="9" t="s">
        <v>69</v>
      </c>
      <c r="F1239" s="3" t="str">
        <f t="shared" si="39"/>
        <v>26017</v>
      </c>
    </row>
    <row r="1240" spans="1:6" x14ac:dyDescent="0.25">
      <c r="A1240" s="8" t="s">
        <v>1104</v>
      </c>
      <c r="B1240" s="8" t="s">
        <v>1114</v>
      </c>
      <c r="C1240" s="6" t="str">
        <f t="shared" si="38"/>
        <v>MichiganBenzie</v>
      </c>
      <c r="D1240" s="9" t="s">
        <v>1106</v>
      </c>
      <c r="E1240" s="9" t="s">
        <v>71</v>
      </c>
      <c r="F1240" s="3" t="str">
        <f t="shared" si="39"/>
        <v>26019</v>
      </c>
    </row>
    <row r="1241" spans="1:6" x14ac:dyDescent="0.25">
      <c r="A1241" s="8" t="s">
        <v>1104</v>
      </c>
      <c r="B1241" s="8" t="s">
        <v>519</v>
      </c>
      <c r="C1241" s="6" t="str">
        <f t="shared" si="38"/>
        <v>MichiganBerrien</v>
      </c>
      <c r="D1241" s="9" t="s">
        <v>1106</v>
      </c>
      <c r="E1241" s="9" t="s">
        <v>73</v>
      </c>
      <c r="F1241" s="3" t="str">
        <f t="shared" si="39"/>
        <v>26021</v>
      </c>
    </row>
    <row r="1242" spans="1:6" x14ac:dyDescent="0.25">
      <c r="A1242" s="8" t="s">
        <v>1104</v>
      </c>
      <c r="B1242" s="8" t="s">
        <v>1115</v>
      </c>
      <c r="C1242" s="6" t="str">
        <f t="shared" si="38"/>
        <v>MichiganBranch</v>
      </c>
      <c r="D1242" s="9" t="s">
        <v>1106</v>
      </c>
      <c r="E1242" s="9" t="s">
        <v>75</v>
      </c>
      <c r="F1242" s="3" t="str">
        <f t="shared" si="39"/>
        <v>26023</v>
      </c>
    </row>
    <row r="1243" spans="1:6" x14ac:dyDescent="0.25">
      <c r="A1243" s="8" t="s">
        <v>1104</v>
      </c>
      <c r="B1243" s="8" t="s">
        <v>66</v>
      </c>
      <c r="C1243" s="6" t="str">
        <f t="shared" si="38"/>
        <v>MichiganCalhoun</v>
      </c>
      <c r="D1243" s="9" t="s">
        <v>1106</v>
      </c>
      <c r="E1243" s="9" t="s">
        <v>77</v>
      </c>
      <c r="F1243" s="3" t="str">
        <f t="shared" si="39"/>
        <v>26025</v>
      </c>
    </row>
    <row r="1244" spans="1:6" x14ac:dyDescent="0.25">
      <c r="A1244" s="8" t="s">
        <v>1104</v>
      </c>
      <c r="B1244" s="8" t="s">
        <v>747</v>
      </c>
      <c r="C1244" s="6" t="str">
        <f t="shared" si="38"/>
        <v>MichiganCass</v>
      </c>
      <c r="D1244" s="9" t="s">
        <v>1106</v>
      </c>
      <c r="E1244" s="9" t="s">
        <v>79</v>
      </c>
      <c r="F1244" s="3" t="str">
        <f t="shared" si="39"/>
        <v>26027</v>
      </c>
    </row>
    <row r="1245" spans="1:6" x14ac:dyDescent="0.25">
      <c r="A1245" s="8" t="s">
        <v>1104</v>
      </c>
      <c r="B1245" s="8" t="s">
        <v>1116</v>
      </c>
      <c r="C1245" s="6" t="str">
        <f t="shared" si="38"/>
        <v>MichiganCharlevoix</v>
      </c>
      <c r="D1245" s="9" t="s">
        <v>1106</v>
      </c>
      <c r="E1245" s="9" t="s">
        <v>81</v>
      </c>
      <c r="F1245" s="3" t="str">
        <f t="shared" si="39"/>
        <v>26029</v>
      </c>
    </row>
    <row r="1246" spans="1:6" x14ac:dyDescent="0.25">
      <c r="A1246" s="8" t="s">
        <v>1104</v>
      </c>
      <c r="B1246" s="8" t="s">
        <v>1117</v>
      </c>
      <c r="C1246" s="6" t="str">
        <f t="shared" si="38"/>
        <v>MichiganCheboygan</v>
      </c>
      <c r="D1246" s="9" t="s">
        <v>1106</v>
      </c>
      <c r="E1246" s="9" t="s">
        <v>83</v>
      </c>
      <c r="F1246" s="3" t="str">
        <f t="shared" si="39"/>
        <v>26031</v>
      </c>
    </row>
    <row r="1247" spans="1:6" x14ac:dyDescent="0.25">
      <c r="A1247" s="8" t="s">
        <v>1104</v>
      </c>
      <c r="B1247" s="8" t="s">
        <v>1118</v>
      </c>
      <c r="C1247" s="6" t="str">
        <f t="shared" si="38"/>
        <v>MichiganChippewa</v>
      </c>
      <c r="D1247" s="9" t="s">
        <v>1106</v>
      </c>
      <c r="E1247" s="9" t="s">
        <v>85</v>
      </c>
      <c r="F1247" s="3" t="str">
        <f t="shared" si="39"/>
        <v>26033</v>
      </c>
    </row>
    <row r="1248" spans="1:6" x14ac:dyDescent="0.25">
      <c r="A1248" s="8" t="s">
        <v>1104</v>
      </c>
      <c r="B1248" s="8" t="s">
        <v>1119</v>
      </c>
      <c r="C1248" s="6" t="str">
        <f t="shared" si="38"/>
        <v>MichiganClare</v>
      </c>
      <c r="D1248" s="9" t="s">
        <v>1106</v>
      </c>
      <c r="E1248" s="9" t="s">
        <v>87</v>
      </c>
      <c r="F1248" s="3" t="str">
        <f t="shared" si="39"/>
        <v>26035</v>
      </c>
    </row>
    <row r="1249" spans="1:6" x14ac:dyDescent="0.25">
      <c r="A1249" s="8" t="s">
        <v>1104</v>
      </c>
      <c r="B1249" s="8" t="s">
        <v>750</v>
      </c>
      <c r="C1249" s="6" t="str">
        <f t="shared" si="38"/>
        <v>MichiganClinton</v>
      </c>
      <c r="D1249" s="9" t="s">
        <v>1106</v>
      </c>
      <c r="E1249" s="9" t="s">
        <v>89</v>
      </c>
      <c r="F1249" s="3" t="str">
        <f t="shared" si="39"/>
        <v>26037</v>
      </c>
    </row>
    <row r="1250" spans="1:6" x14ac:dyDescent="0.25">
      <c r="A1250" s="8" t="s">
        <v>1104</v>
      </c>
      <c r="B1250" s="8" t="s">
        <v>273</v>
      </c>
      <c r="C1250" s="6" t="str">
        <f t="shared" si="38"/>
        <v>MichiganCrawford</v>
      </c>
      <c r="D1250" s="9" t="s">
        <v>1106</v>
      </c>
      <c r="E1250" s="9" t="s">
        <v>91</v>
      </c>
      <c r="F1250" s="3" t="str">
        <f t="shared" si="39"/>
        <v>26039</v>
      </c>
    </row>
    <row r="1251" spans="1:6" x14ac:dyDescent="0.25">
      <c r="A1251" s="8" t="s">
        <v>1104</v>
      </c>
      <c r="B1251" s="8" t="s">
        <v>401</v>
      </c>
      <c r="C1251" s="6" t="str">
        <f t="shared" si="38"/>
        <v>MichiganDelta</v>
      </c>
      <c r="D1251" s="9" t="s">
        <v>1106</v>
      </c>
      <c r="E1251" s="9" t="s">
        <v>93</v>
      </c>
      <c r="F1251" s="3" t="str">
        <f t="shared" si="39"/>
        <v>26041</v>
      </c>
    </row>
    <row r="1252" spans="1:6" x14ac:dyDescent="0.25">
      <c r="A1252" s="8" t="s">
        <v>1104</v>
      </c>
      <c r="B1252" s="8" t="s">
        <v>855</v>
      </c>
      <c r="C1252" s="6" t="str">
        <f t="shared" si="38"/>
        <v>MichiganDickinson</v>
      </c>
      <c r="D1252" s="9" t="s">
        <v>1106</v>
      </c>
      <c r="E1252" s="9" t="s">
        <v>95</v>
      </c>
      <c r="F1252" s="3" t="str">
        <f t="shared" si="39"/>
        <v>26043</v>
      </c>
    </row>
    <row r="1253" spans="1:6" x14ac:dyDescent="0.25">
      <c r="A1253" s="8" t="s">
        <v>1104</v>
      </c>
      <c r="B1253" s="8" t="s">
        <v>1120</v>
      </c>
      <c r="C1253" s="6" t="str">
        <f t="shared" si="38"/>
        <v>MichiganEaton</v>
      </c>
      <c r="D1253" s="9" t="s">
        <v>1106</v>
      </c>
      <c r="E1253" s="9" t="s">
        <v>97</v>
      </c>
      <c r="F1253" s="3" t="str">
        <f t="shared" si="39"/>
        <v>26045</v>
      </c>
    </row>
    <row r="1254" spans="1:6" x14ac:dyDescent="0.25">
      <c r="A1254" s="8" t="s">
        <v>1104</v>
      </c>
      <c r="B1254" s="8" t="s">
        <v>857</v>
      </c>
      <c r="C1254" s="6" t="str">
        <f t="shared" si="38"/>
        <v>MichiganEmmet</v>
      </c>
      <c r="D1254" s="9" t="s">
        <v>1106</v>
      </c>
      <c r="E1254" s="9" t="s">
        <v>99</v>
      </c>
      <c r="F1254" s="3" t="str">
        <f t="shared" si="39"/>
        <v>26047</v>
      </c>
    </row>
    <row r="1255" spans="1:6" x14ac:dyDescent="0.25">
      <c r="A1255" s="8" t="s">
        <v>1104</v>
      </c>
      <c r="B1255" s="8" t="s">
        <v>1121</v>
      </c>
      <c r="C1255" s="6" t="str">
        <f t="shared" si="38"/>
        <v>MichiganGenesee</v>
      </c>
      <c r="D1255" s="9" t="s">
        <v>1106</v>
      </c>
      <c r="E1255" s="9" t="s">
        <v>101</v>
      </c>
      <c r="F1255" s="3" t="str">
        <f t="shared" si="39"/>
        <v>26049</v>
      </c>
    </row>
    <row r="1256" spans="1:6" x14ac:dyDescent="0.25">
      <c r="A1256" s="8" t="s">
        <v>1104</v>
      </c>
      <c r="B1256" s="8" t="s">
        <v>1122</v>
      </c>
      <c r="C1256" s="6" t="str">
        <f t="shared" si="38"/>
        <v>MichiganGladwin</v>
      </c>
      <c r="D1256" s="9" t="s">
        <v>1106</v>
      </c>
      <c r="E1256" s="9" t="s">
        <v>103</v>
      </c>
      <c r="F1256" s="3" t="str">
        <f t="shared" si="39"/>
        <v>26051</v>
      </c>
    </row>
    <row r="1257" spans="1:6" x14ac:dyDescent="0.25">
      <c r="A1257" s="8" t="s">
        <v>1104</v>
      </c>
      <c r="B1257" s="8" t="s">
        <v>1123</v>
      </c>
      <c r="C1257" s="6" t="str">
        <f t="shared" si="38"/>
        <v>MichiganGogebic</v>
      </c>
      <c r="D1257" s="9" t="s">
        <v>1106</v>
      </c>
      <c r="E1257" s="9" t="s">
        <v>105</v>
      </c>
      <c r="F1257" s="3" t="str">
        <f t="shared" si="39"/>
        <v>26053</v>
      </c>
    </row>
    <row r="1258" spans="1:6" ht="29.25" x14ac:dyDescent="0.25">
      <c r="A1258" s="8" t="s">
        <v>1104</v>
      </c>
      <c r="B1258" s="8" t="s">
        <v>1124</v>
      </c>
      <c r="C1258" s="6" t="str">
        <f t="shared" si="38"/>
        <v>MichiganGrand Traverse</v>
      </c>
      <c r="D1258" s="9" t="s">
        <v>1106</v>
      </c>
      <c r="E1258" s="9" t="s">
        <v>107</v>
      </c>
      <c r="F1258" s="3" t="str">
        <f t="shared" si="39"/>
        <v>26055</v>
      </c>
    </row>
    <row r="1259" spans="1:6" x14ac:dyDescent="0.25">
      <c r="A1259" s="8" t="s">
        <v>1104</v>
      </c>
      <c r="B1259" s="8" t="s">
        <v>1125</v>
      </c>
      <c r="C1259" s="6" t="str">
        <f t="shared" si="38"/>
        <v>MichiganGratiot</v>
      </c>
      <c r="D1259" s="9" t="s">
        <v>1106</v>
      </c>
      <c r="E1259" s="9" t="s">
        <v>109</v>
      </c>
      <c r="F1259" s="3" t="str">
        <f t="shared" si="39"/>
        <v>26057</v>
      </c>
    </row>
    <row r="1260" spans="1:6" x14ac:dyDescent="0.25">
      <c r="A1260" s="8" t="s">
        <v>1104</v>
      </c>
      <c r="B1260" s="8" t="s">
        <v>1126</v>
      </c>
      <c r="C1260" s="6" t="str">
        <f t="shared" si="38"/>
        <v>MichiganHillsdale</v>
      </c>
      <c r="D1260" s="9" t="s">
        <v>1106</v>
      </c>
      <c r="E1260" s="9" t="s">
        <v>111</v>
      </c>
      <c r="F1260" s="3" t="str">
        <f t="shared" si="39"/>
        <v>26059</v>
      </c>
    </row>
    <row r="1261" spans="1:6" x14ac:dyDescent="0.25">
      <c r="A1261" s="8" t="s">
        <v>1104</v>
      </c>
      <c r="B1261" s="8" t="s">
        <v>1127</v>
      </c>
      <c r="C1261" s="6" t="str">
        <f t="shared" si="38"/>
        <v>MichiganHoughton</v>
      </c>
      <c r="D1261" s="9" t="s">
        <v>1106</v>
      </c>
      <c r="E1261" s="9" t="s">
        <v>113</v>
      </c>
      <c r="F1261" s="3" t="str">
        <f t="shared" si="39"/>
        <v>26061</v>
      </c>
    </row>
    <row r="1262" spans="1:6" x14ac:dyDescent="0.25">
      <c r="A1262" s="8" t="s">
        <v>1104</v>
      </c>
      <c r="B1262" s="8" t="s">
        <v>1128</v>
      </c>
      <c r="C1262" s="6" t="str">
        <f t="shared" si="38"/>
        <v>MichiganHuron</v>
      </c>
      <c r="D1262" s="9" t="s">
        <v>1106</v>
      </c>
      <c r="E1262" s="9" t="s">
        <v>115</v>
      </c>
      <c r="F1262" s="3" t="str">
        <f t="shared" si="39"/>
        <v>26063</v>
      </c>
    </row>
    <row r="1263" spans="1:6" x14ac:dyDescent="0.25">
      <c r="A1263" s="8" t="s">
        <v>1104</v>
      </c>
      <c r="B1263" s="8" t="s">
        <v>1129</v>
      </c>
      <c r="C1263" s="6" t="str">
        <f t="shared" si="38"/>
        <v>MichiganIngham</v>
      </c>
      <c r="D1263" s="9" t="s">
        <v>1106</v>
      </c>
      <c r="E1263" s="9" t="s">
        <v>117</v>
      </c>
      <c r="F1263" s="3" t="str">
        <f t="shared" si="39"/>
        <v>26065</v>
      </c>
    </row>
    <row r="1264" spans="1:6" x14ac:dyDescent="0.25">
      <c r="A1264" s="8" t="s">
        <v>1104</v>
      </c>
      <c r="B1264" s="8" t="s">
        <v>1130</v>
      </c>
      <c r="C1264" s="6" t="str">
        <f t="shared" si="38"/>
        <v>MichiganIonia</v>
      </c>
      <c r="D1264" s="9" t="s">
        <v>1106</v>
      </c>
      <c r="E1264" s="9" t="s">
        <v>119</v>
      </c>
      <c r="F1264" s="3" t="str">
        <f t="shared" si="39"/>
        <v>26067</v>
      </c>
    </row>
    <row r="1265" spans="1:6" x14ac:dyDescent="0.25">
      <c r="A1265" s="8" t="s">
        <v>1104</v>
      </c>
      <c r="B1265" s="8" t="s">
        <v>1131</v>
      </c>
      <c r="C1265" s="6" t="str">
        <f t="shared" si="38"/>
        <v>MichiganIosco</v>
      </c>
      <c r="D1265" s="9" t="s">
        <v>1106</v>
      </c>
      <c r="E1265" s="9" t="s">
        <v>121</v>
      </c>
      <c r="F1265" s="3" t="str">
        <f t="shared" si="39"/>
        <v>26069</v>
      </c>
    </row>
    <row r="1266" spans="1:6" x14ac:dyDescent="0.25">
      <c r="A1266" s="8" t="s">
        <v>1104</v>
      </c>
      <c r="B1266" s="8" t="s">
        <v>1132</v>
      </c>
      <c r="C1266" s="6" t="str">
        <f t="shared" si="38"/>
        <v>MichiganIron</v>
      </c>
      <c r="D1266" s="9" t="s">
        <v>1106</v>
      </c>
      <c r="E1266" s="9" t="s">
        <v>123</v>
      </c>
      <c r="F1266" s="3" t="str">
        <f t="shared" si="39"/>
        <v>26071</v>
      </c>
    </row>
    <row r="1267" spans="1:6" x14ac:dyDescent="0.25">
      <c r="A1267" s="8" t="s">
        <v>1104</v>
      </c>
      <c r="B1267" s="8" t="s">
        <v>1133</v>
      </c>
      <c r="C1267" s="6" t="str">
        <f t="shared" si="38"/>
        <v>MichiganIsabella</v>
      </c>
      <c r="D1267" s="9" t="s">
        <v>1106</v>
      </c>
      <c r="E1267" s="9" t="s">
        <v>125</v>
      </c>
      <c r="F1267" s="3" t="str">
        <f t="shared" si="39"/>
        <v>26073</v>
      </c>
    </row>
    <row r="1268" spans="1:6" x14ac:dyDescent="0.25">
      <c r="A1268" s="8" t="s">
        <v>1104</v>
      </c>
      <c r="B1268" s="8" t="s">
        <v>122</v>
      </c>
      <c r="C1268" s="6" t="str">
        <f t="shared" si="38"/>
        <v>MichiganJackson</v>
      </c>
      <c r="D1268" s="9" t="s">
        <v>1106</v>
      </c>
      <c r="E1268" s="9" t="s">
        <v>127</v>
      </c>
      <c r="F1268" s="3" t="str">
        <f t="shared" si="39"/>
        <v>26075</v>
      </c>
    </row>
    <row r="1269" spans="1:6" x14ac:dyDescent="0.25">
      <c r="A1269" s="8" t="s">
        <v>1104</v>
      </c>
      <c r="B1269" s="8" t="s">
        <v>1134</v>
      </c>
      <c r="C1269" s="6" t="str">
        <f t="shared" si="38"/>
        <v>MichiganKalamazoo</v>
      </c>
      <c r="D1269" s="9" t="s">
        <v>1106</v>
      </c>
      <c r="E1269" s="9" t="s">
        <v>129</v>
      </c>
      <c r="F1269" s="3" t="str">
        <f t="shared" si="39"/>
        <v>26077</v>
      </c>
    </row>
    <row r="1270" spans="1:6" x14ac:dyDescent="0.25">
      <c r="A1270" s="8" t="s">
        <v>1104</v>
      </c>
      <c r="B1270" s="8" t="s">
        <v>1135</v>
      </c>
      <c r="C1270" s="6" t="str">
        <f t="shared" si="38"/>
        <v>MichiganKalkaska</v>
      </c>
      <c r="D1270" s="9" t="s">
        <v>1106</v>
      </c>
      <c r="E1270" s="9" t="s">
        <v>131</v>
      </c>
      <c r="F1270" s="3" t="str">
        <f t="shared" si="39"/>
        <v>26079</v>
      </c>
    </row>
    <row r="1271" spans="1:6" x14ac:dyDescent="0.25">
      <c r="A1271" s="8" t="s">
        <v>1104</v>
      </c>
      <c r="B1271" s="8" t="s">
        <v>452</v>
      </c>
      <c r="C1271" s="6" t="str">
        <f t="shared" si="38"/>
        <v>MichiganKent</v>
      </c>
      <c r="D1271" s="9" t="s">
        <v>1106</v>
      </c>
      <c r="E1271" s="9" t="s">
        <v>133</v>
      </c>
      <c r="F1271" s="3" t="str">
        <f t="shared" si="39"/>
        <v>26081</v>
      </c>
    </row>
    <row r="1272" spans="1:6" x14ac:dyDescent="0.25">
      <c r="A1272" s="8" t="s">
        <v>1104</v>
      </c>
      <c r="B1272" s="8" t="s">
        <v>1136</v>
      </c>
      <c r="C1272" s="6" t="str">
        <f t="shared" si="38"/>
        <v>MichiganKeweenaw</v>
      </c>
      <c r="D1272" s="9" t="s">
        <v>1106</v>
      </c>
      <c r="E1272" s="9" t="s">
        <v>135</v>
      </c>
      <c r="F1272" s="3" t="str">
        <f t="shared" si="39"/>
        <v>26083</v>
      </c>
    </row>
    <row r="1273" spans="1:6" x14ac:dyDescent="0.25">
      <c r="A1273" s="8" t="s">
        <v>1104</v>
      </c>
      <c r="B1273" s="8" t="s">
        <v>343</v>
      </c>
      <c r="C1273" s="6" t="str">
        <f t="shared" si="38"/>
        <v>MichiganLake</v>
      </c>
      <c r="D1273" s="9" t="s">
        <v>1106</v>
      </c>
      <c r="E1273" s="9" t="s">
        <v>137</v>
      </c>
      <c r="F1273" s="3" t="str">
        <f t="shared" si="39"/>
        <v>26085</v>
      </c>
    </row>
    <row r="1274" spans="1:6" x14ac:dyDescent="0.25">
      <c r="A1274" s="8" t="s">
        <v>1104</v>
      </c>
      <c r="B1274" s="8" t="s">
        <v>1137</v>
      </c>
      <c r="C1274" s="6" t="str">
        <f t="shared" si="38"/>
        <v>MichiganLapeer</v>
      </c>
      <c r="D1274" s="9" t="s">
        <v>1106</v>
      </c>
      <c r="E1274" s="9" t="s">
        <v>139</v>
      </c>
      <c r="F1274" s="3" t="str">
        <f t="shared" si="39"/>
        <v>26087</v>
      </c>
    </row>
    <row r="1275" spans="1:6" x14ac:dyDescent="0.25">
      <c r="A1275" s="8" t="s">
        <v>1104</v>
      </c>
      <c r="B1275" s="8" t="s">
        <v>1138</v>
      </c>
      <c r="C1275" s="6" t="str">
        <f t="shared" si="38"/>
        <v>MichiganLeelanau</v>
      </c>
      <c r="D1275" s="9" t="s">
        <v>1106</v>
      </c>
      <c r="E1275" s="9" t="s">
        <v>141</v>
      </c>
      <c r="F1275" s="3" t="str">
        <f t="shared" si="39"/>
        <v>26089</v>
      </c>
    </row>
    <row r="1276" spans="1:6" x14ac:dyDescent="0.25">
      <c r="A1276" s="8" t="s">
        <v>1104</v>
      </c>
      <c r="B1276" s="8" t="s">
        <v>1139</v>
      </c>
      <c r="C1276" s="6" t="str">
        <f t="shared" si="38"/>
        <v>MichiganLenawee</v>
      </c>
      <c r="D1276" s="9" t="s">
        <v>1106</v>
      </c>
      <c r="E1276" s="9" t="s">
        <v>143</v>
      </c>
      <c r="F1276" s="3" t="str">
        <f t="shared" si="39"/>
        <v>26091</v>
      </c>
    </row>
    <row r="1277" spans="1:6" x14ac:dyDescent="0.25">
      <c r="A1277" s="8" t="s">
        <v>1104</v>
      </c>
      <c r="B1277" s="8" t="s">
        <v>770</v>
      </c>
      <c r="C1277" s="6" t="str">
        <f t="shared" si="38"/>
        <v>MichiganLivingston</v>
      </c>
      <c r="D1277" s="9" t="s">
        <v>1106</v>
      </c>
      <c r="E1277" s="9" t="s">
        <v>145</v>
      </c>
      <c r="F1277" s="3" t="str">
        <f t="shared" si="39"/>
        <v>26093</v>
      </c>
    </row>
    <row r="1278" spans="1:6" x14ac:dyDescent="0.25">
      <c r="A1278" s="8" t="s">
        <v>1104</v>
      </c>
      <c r="B1278" s="8" t="s">
        <v>1140</v>
      </c>
      <c r="C1278" s="6" t="str">
        <f t="shared" si="38"/>
        <v>MichiganLuce</v>
      </c>
      <c r="D1278" s="9" t="s">
        <v>1106</v>
      </c>
      <c r="E1278" s="9" t="s">
        <v>147</v>
      </c>
      <c r="F1278" s="3" t="str">
        <f t="shared" si="39"/>
        <v>26095</v>
      </c>
    </row>
    <row r="1279" spans="1:6" x14ac:dyDescent="0.25">
      <c r="A1279" s="8" t="s">
        <v>1104</v>
      </c>
      <c r="B1279" s="8" t="s">
        <v>1141</v>
      </c>
      <c r="C1279" s="6" t="str">
        <f t="shared" si="38"/>
        <v>MichiganMackinac</v>
      </c>
      <c r="D1279" s="9" t="s">
        <v>1106</v>
      </c>
      <c r="E1279" s="9" t="s">
        <v>149</v>
      </c>
      <c r="F1279" s="3" t="str">
        <f t="shared" si="39"/>
        <v>26097</v>
      </c>
    </row>
    <row r="1280" spans="1:6" x14ac:dyDescent="0.25">
      <c r="A1280" s="8" t="s">
        <v>1104</v>
      </c>
      <c r="B1280" s="8" t="s">
        <v>1142</v>
      </c>
      <c r="C1280" s="6" t="str">
        <f t="shared" si="38"/>
        <v>MichiganMacomb</v>
      </c>
      <c r="D1280" s="9" t="s">
        <v>1106</v>
      </c>
      <c r="E1280" s="9" t="s">
        <v>151</v>
      </c>
      <c r="F1280" s="3" t="str">
        <f t="shared" si="39"/>
        <v>26099</v>
      </c>
    </row>
    <row r="1281" spans="1:6" x14ac:dyDescent="0.25">
      <c r="A1281" s="8" t="s">
        <v>1104</v>
      </c>
      <c r="B1281" s="8" t="s">
        <v>1143</v>
      </c>
      <c r="C1281" s="6" t="str">
        <f t="shared" si="38"/>
        <v>MichiganManistee</v>
      </c>
      <c r="D1281" s="9" t="s">
        <v>1106</v>
      </c>
      <c r="E1281" s="9" t="s">
        <v>153</v>
      </c>
      <c r="F1281" s="3" t="str">
        <f t="shared" si="39"/>
        <v>26101</v>
      </c>
    </row>
    <row r="1282" spans="1:6" x14ac:dyDescent="0.25">
      <c r="A1282" s="8" t="s">
        <v>1104</v>
      </c>
      <c r="B1282" s="8" t="s">
        <v>1144</v>
      </c>
      <c r="C1282" s="6" t="str">
        <f t="shared" si="38"/>
        <v>MichiganMarquette</v>
      </c>
      <c r="D1282" s="9" t="s">
        <v>1106</v>
      </c>
      <c r="E1282" s="9" t="s">
        <v>155</v>
      </c>
      <c r="F1282" s="3" t="str">
        <f t="shared" si="39"/>
        <v>26103</v>
      </c>
    </row>
    <row r="1283" spans="1:6" x14ac:dyDescent="0.25">
      <c r="A1283" s="8" t="s">
        <v>1104</v>
      </c>
      <c r="B1283" s="8" t="s">
        <v>775</v>
      </c>
      <c r="C1283" s="6" t="str">
        <f t="shared" si="38"/>
        <v>MichiganMason</v>
      </c>
      <c r="D1283" s="9" t="s">
        <v>1106</v>
      </c>
      <c r="E1283" s="9" t="s">
        <v>157</v>
      </c>
      <c r="F1283" s="3" t="str">
        <f t="shared" si="39"/>
        <v>26105</v>
      </c>
    </row>
    <row r="1284" spans="1:6" x14ac:dyDescent="0.25">
      <c r="A1284" s="8" t="s">
        <v>1104</v>
      </c>
      <c r="B1284" s="8" t="s">
        <v>1145</v>
      </c>
      <c r="C1284" s="6" t="str">
        <f t="shared" ref="C1284:C1347" si="40">_xlfn.CONCAT(A1284,B1284)</f>
        <v>MichiganMecosta</v>
      </c>
      <c r="D1284" s="9" t="s">
        <v>1106</v>
      </c>
      <c r="E1284" s="9" t="s">
        <v>159</v>
      </c>
      <c r="F1284" s="3" t="str">
        <f t="shared" ref="F1284:F1347" si="41">_xlfn.CONCAT(D1284,E1284)</f>
        <v>26107</v>
      </c>
    </row>
    <row r="1285" spans="1:6" x14ac:dyDescent="0.25">
      <c r="A1285" s="8" t="s">
        <v>1104</v>
      </c>
      <c r="B1285" s="8" t="s">
        <v>1146</v>
      </c>
      <c r="C1285" s="6" t="str">
        <f t="shared" si="40"/>
        <v>MichiganMenominee</v>
      </c>
      <c r="D1285" s="9" t="s">
        <v>1106</v>
      </c>
      <c r="E1285" s="9" t="s">
        <v>161</v>
      </c>
      <c r="F1285" s="3" t="str">
        <f t="shared" si="41"/>
        <v>26109</v>
      </c>
    </row>
    <row r="1286" spans="1:6" x14ac:dyDescent="0.25">
      <c r="A1286" s="8" t="s">
        <v>1104</v>
      </c>
      <c r="B1286" s="8" t="s">
        <v>1147</v>
      </c>
      <c r="C1286" s="6" t="str">
        <f t="shared" si="40"/>
        <v>MichiganMidland</v>
      </c>
      <c r="D1286" s="9" t="s">
        <v>1106</v>
      </c>
      <c r="E1286" s="9" t="s">
        <v>163</v>
      </c>
      <c r="F1286" s="3" t="str">
        <f t="shared" si="41"/>
        <v>26111</v>
      </c>
    </row>
    <row r="1287" spans="1:6" x14ac:dyDescent="0.25">
      <c r="A1287" s="8" t="s">
        <v>1104</v>
      </c>
      <c r="B1287" s="8" t="s">
        <v>1148</v>
      </c>
      <c r="C1287" s="6" t="str">
        <f t="shared" si="40"/>
        <v>MichiganMissaukee</v>
      </c>
      <c r="D1287" s="9" t="s">
        <v>1106</v>
      </c>
      <c r="E1287" s="9" t="s">
        <v>165</v>
      </c>
      <c r="F1287" s="3" t="str">
        <f t="shared" si="41"/>
        <v>26113</v>
      </c>
    </row>
    <row r="1288" spans="1:6" x14ac:dyDescent="0.25">
      <c r="A1288" s="8" t="s">
        <v>1104</v>
      </c>
      <c r="B1288" s="8" t="s">
        <v>150</v>
      </c>
      <c r="C1288" s="6" t="str">
        <f t="shared" si="40"/>
        <v>MichiganMonroe</v>
      </c>
      <c r="D1288" s="9" t="s">
        <v>1106</v>
      </c>
      <c r="E1288" s="9" t="s">
        <v>167</v>
      </c>
      <c r="F1288" s="3" t="str">
        <f t="shared" si="41"/>
        <v>26115</v>
      </c>
    </row>
    <row r="1289" spans="1:6" x14ac:dyDescent="0.25">
      <c r="A1289" s="8" t="s">
        <v>1104</v>
      </c>
      <c r="B1289" s="8" t="s">
        <v>1149</v>
      </c>
      <c r="C1289" s="6" t="str">
        <f t="shared" si="40"/>
        <v>MichiganMontcalm</v>
      </c>
      <c r="D1289" s="9" t="s">
        <v>1106</v>
      </c>
      <c r="E1289" s="9" t="s">
        <v>169</v>
      </c>
      <c r="F1289" s="3" t="str">
        <f t="shared" si="41"/>
        <v>26117</v>
      </c>
    </row>
    <row r="1290" spans="1:6" ht="29.25" x14ac:dyDescent="0.25">
      <c r="A1290" s="8" t="s">
        <v>1104</v>
      </c>
      <c r="B1290" s="8" t="s">
        <v>1150</v>
      </c>
      <c r="C1290" s="6" t="str">
        <f t="shared" si="40"/>
        <v>MichiganMontmorency</v>
      </c>
      <c r="D1290" s="9" t="s">
        <v>1106</v>
      </c>
      <c r="E1290" s="9" t="s">
        <v>171</v>
      </c>
      <c r="F1290" s="3" t="str">
        <f t="shared" si="41"/>
        <v>26119</v>
      </c>
    </row>
    <row r="1291" spans="1:6" x14ac:dyDescent="0.25">
      <c r="A1291" s="8" t="s">
        <v>1104</v>
      </c>
      <c r="B1291" s="8" t="s">
        <v>1151</v>
      </c>
      <c r="C1291" s="6" t="str">
        <f t="shared" si="40"/>
        <v>MichiganMuskegon</v>
      </c>
      <c r="D1291" s="9" t="s">
        <v>1106</v>
      </c>
      <c r="E1291" s="9" t="s">
        <v>173</v>
      </c>
      <c r="F1291" s="3" t="str">
        <f t="shared" si="41"/>
        <v>26121</v>
      </c>
    </row>
    <row r="1292" spans="1:6" x14ac:dyDescent="0.25">
      <c r="A1292" s="8" t="s">
        <v>1104</v>
      </c>
      <c r="B1292" s="8" t="s">
        <v>1152</v>
      </c>
      <c r="C1292" s="6" t="str">
        <f t="shared" si="40"/>
        <v>MichiganNewaygo</v>
      </c>
      <c r="D1292" s="9" t="s">
        <v>1106</v>
      </c>
      <c r="E1292" s="9" t="s">
        <v>175</v>
      </c>
      <c r="F1292" s="3" t="str">
        <f t="shared" si="41"/>
        <v>26123</v>
      </c>
    </row>
    <row r="1293" spans="1:6" x14ac:dyDescent="0.25">
      <c r="A1293" s="8" t="s">
        <v>1104</v>
      </c>
      <c r="B1293" s="8" t="s">
        <v>1153</v>
      </c>
      <c r="C1293" s="6" t="str">
        <f t="shared" si="40"/>
        <v>MichiganOakland</v>
      </c>
      <c r="D1293" s="9" t="s">
        <v>1106</v>
      </c>
      <c r="E1293" s="9" t="s">
        <v>177</v>
      </c>
      <c r="F1293" s="3" t="str">
        <f t="shared" si="41"/>
        <v>26125</v>
      </c>
    </row>
    <row r="1294" spans="1:6" x14ac:dyDescent="0.25">
      <c r="A1294" s="8" t="s">
        <v>1104</v>
      </c>
      <c r="B1294" s="8" t="s">
        <v>1154</v>
      </c>
      <c r="C1294" s="6" t="str">
        <f t="shared" si="40"/>
        <v>MichiganOceana</v>
      </c>
      <c r="D1294" s="9" t="s">
        <v>1106</v>
      </c>
      <c r="E1294" s="9" t="s">
        <v>179</v>
      </c>
      <c r="F1294" s="3" t="str">
        <f t="shared" si="41"/>
        <v>26127</v>
      </c>
    </row>
    <row r="1295" spans="1:6" x14ac:dyDescent="0.25">
      <c r="A1295" s="8" t="s">
        <v>1104</v>
      </c>
      <c r="B1295" s="8" t="s">
        <v>1155</v>
      </c>
      <c r="C1295" s="6" t="str">
        <f t="shared" si="40"/>
        <v>MichiganOgemaw</v>
      </c>
      <c r="D1295" s="9" t="s">
        <v>1106</v>
      </c>
      <c r="E1295" s="9" t="s">
        <v>181</v>
      </c>
      <c r="F1295" s="3" t="str">
        <f t="shared" si="41"/>
        <v>26129</v>
      </c>
    </row>
    <row r="1296" spans="1:6" x14ac:dyDescent="0.25">
      <c r="A1296" s="8" t="s">
        <v>1104</v>
      </c>
      <c r="B1296" s="8" t="s">
        <v>1156</v>
      </c>
      <c r="C1296" s="6" t="str">
        <f t="shared" si="40"/>
        <v>MichiganOntonagon</v>
      </c>
      <c r="D1296" s="9" t="s">
        <v>1106</v>
      </c>
      <c r="E1296" s="9" t="s">
        <v>183</v>
      </c>
      <c r="F1296" s="3" t="str">
        <f t="shared" si="41"/>
        <v>26131</v>
      </c>
    </row>
    <row r="1297" spans="1:6" x14ac:dyDescent="0.25">
      <c r="A1297" s="8" t="s">
        <v>1104</v>
      </c>
      <c r="B1297" s="8" t="s">
        <v>495</v>
      </c>
      <c r="C1297" s="6" t="str">
        <f t="shared" si="40"/>
        <v>MichiganOsceola</v>
      </c>
      <c r="D1297" s="9" t="s">
        <v>1106</v>
      </c>
      <c r="E1297" s="9" t="s">
        <v>185</v>
      </c>
      <c r="F1297" s="3" t="str">
        <f t="shared" si="41"/>
        <v>26133</v>
      </c>
    </row>
    <row r="1298" spans="1:6" x14ac:dyDescent="0.25">
      <c r="A1298" s="8" t="s">
        <v>1104</v>
      </c>
      <c r="B1298" s="8" t="s">
        <v>1157</v>
      </c>
      <c r="C1298" s="6" t="str">
        <f t="shared" si="40"/>
        <v>MichiganOscoda</v>
      </c>
      <c r="D1298" s="9" t="s">
        <v>1106</v>
      </c>
      <c r="E1298" s="9" t="s">
        <v>311</v>
      </c>
      <c r="F1298" s="3" t="str">
        <f t="shared" si="41"/>
        <v>26135</v>
      </c>
    </row>
    <row r="1299" spans="1:6" x14ac:dyDescent="0.25">
      <c r="A1299" s="8" t="s">
        <v>1104</v>
      </c>
      <c r="B1299" s="8" t="s">
        <v>1158</v>
      </c>
      <c r="C1299" s="6" t="str">
        <f t="shared" si="40"/>
        <v>MichiganOtsego</v>
      </c>
      <c r="D1299" s="9" t="s">
        <v>1106</v>
      </c>
      <c r="E1299" s="9" t="s">
        <v>313</v>
      </c>
      <c r="F1299" s="3" t="str">
        <f t="shared" si="41"/>
        <v>26137</v>
      </c>
    </row>
    <row r="1300" spans="1:6" x14ac:dyDescent="0.25">
      <c r="A1300" s="8" t="s">
        <v>1104</v>
      </c>
      <c r="B1300" s="8" t="s">
        <v>929</v>
      </c>
      <c r="C1300" s="6" t="str">
        <f t="shared" si="40"/>
        <v>MichiganOttawa</v>
      </c>
      <c r="D1300" s="9" t="s">
        <v>1106</v>
      </c>
      <c r="E1300" s="9" t="s">
        <v>315</v>
      </c>
      <c r="F1300" s="3" t="str">
        <f t="shared" si="41"/>
        <v>26139</v>
      </c>
    </row>
    <row r="1301" spans="1:6" ht="29.25" x14ac:dyDescent="0.25">
      <c r="A1301" s="8" t="s">
        <v>1104</v>
      </c>
      <c r="B1301" s="8" t="s">
        <v>1159</v>
      </c>
      <c r="C1301" s="6" t="str">
        <f t="shared" si="40"/>
        <v>MichiganPresque Isle</v>
      </c>
      <c r="D1301" s="9" t="s">
        <v>1106</v>
      </c>
      <c r="E1301" s="9" t="s">
        <v>317</v>
      </c>
      <c r="F1301" s="3" t="str">
        <f t="shared" si="41"/>
        <v>26141</v>
      </c>
    </row>
    <row r="1302" spans="1:6" ht="29.25" x14ac:dyDescent="0.25">
      <c r="A1302" s="8" t="s">
        <v>1104</v>
      </c>
      <c r="B1302" s="8" t="s">
        <v>1160</v>
      </c>
      <c r="C1302" s="6" t="str">
        <f t="shared" si="40"/>
        <v>MichiganRoscommon</v>
      </c>
      <c r="D1302" s="9" t="s">
        <v>1106</v>
      </c>
      <c r="E1302" s="9" t="s">
        <v>318</v>
      </c>
      <c r="F1302" s="3" t="str">
        <f t="shared" si="41"/>
        <v>26143</v>
      </c>
    </row>
    <row r="1303" spans="1:6" x14ac:dyDescent="0.25">
      <c r="A1303" s="8" t="s">
        <v>1104</v>
      </c>
      <c r="B1303" s="8" t="s">
        <v>1161</v>
      </c>
      <c r="C1303" s="6" t="str">
        <f t="shared" si="40"/>
        <v>MichiganSaginaw</v>
      </c>
      <c r="D1303" s="9" t="s">
        <v>1106</v>
      </c>
      <c r="E1303" s="9" t="s">
        <v>320</v>
      </c>
      <c r="F1303" s="3" t="str">
        <f t="shared" si="41"/>
        <v>26145</v>
      </c>
    </row>
    <row r="1304" spans="1:6" x14ac:dyDescent="0.25">
      <c r="A1304" s="8" t="s">
        <v>1104</v>
      </c>
      <c r="B1304" s="8" t="s">
        <v>166</v>
      </c>
      <c r="C1304" s="6" t="str">
        <f t="shared" si="40"/>
        <v>MichiganSt Clair</v>
      </c>
      <c r="D1304" s="9" t="s">
        <v>1106</v>
      </c>
      <c r="E1304" s="9" t="s">
        <v>322</v>
      </c>
      <c r="F1304" s="3" t="str">
        <f t="shared" si="41"/>
        <v>26147</v>
      </c>
    </row>
    <row r="1305" spans="1:6" x14ac:dyDescent="0.25">
      <c r="A1305" s="8" t="s">
        <v>1104</v>
      </c>
      <c r="B1305" s="8" t="s">
        <v>826</v>
      </c>
      <c r="C1305" s="6" t="str">
        <f t="shared" si="40"/>
        <v>MichiganSt Joseph</v>
      </c>
      <c r="D1305" s="9" t="s">
        <v>1106</v>
      </c>
      <c r="E1305" s="9" t="s">
        <v>324</v>
      </c>
      <c r="F1305" s="3" t="str">
        <f t="shared" si="41"/>
        <v>26149</v>
      </c>
    </row>
    <row r="1306" spans="1:6" x14ac:dyDescent="0.25">
      <c r="A1306" s="8" t="s">
        <v>1104</v>
      </c>
      <c r="B1306" s="8" t="s">
        <v>1162</v>
      </c>
      <c r="C1306" s="6" t="str">
        <f t="shared" si="40"/>
        <v>MichiganSanilac</v>
      </c>
      <c r="D1306" s="9" t="s">
        <v>1106</v>
      </c>
      <c r="E1306" s="9" t="s">
        <v>568</v>
      </c>
      <c r="F1306" s="3" t="str">
        <f t="shared" si="41"/>
        <v>26151</v>
      </c>
    </row>
    <row r="1307" spans="1:6" x14ac:dyDescent="0.25">
      <c r="A1307" s="8" t="s">
        <v>1104</v>
      </c>
      <c r="B1307" s="8" t="s">
        <v>1163</v>
      </c>
      <c r="C1307" s="6" t="str">
        <f t="shared" si="40"/>
        <v>MichiganSchoolcraft</v>
      </c>
      <c r="D1307" s="9" t="s">
        <v>1106</v>
      </c>
      <c r="E1307" s="9" t="s">
        <v>569</v>
      </c>
      <c r="F1307" s="3" t="str">
        <f t="shared" si="41"/>
        <v>26153</v>
      </c>
    </row>
    <row r="1308" spans="1:6" x14ac:dyDescent="0.25">
      <c r="A1308" s="8" t="s">
        <v>1104</v>
      </c>
      <c r="B1308" s="8" t="s">
        <v>1164</v>
      </c>
      <c r="C1308" s="6" t="str">
        <f t="shared" si="40"/>
        <v>MichiganShiawassee</v>
      </c>
      <c r="D1308" s="9" t="s">
        <v>1106</v>
      </c>
      <c r="E1308" s="9" t="s">
        <v>571</v>
      </c>
      <c r="F1308" s="3" t="str">
        <f t="shared" si="41"/>
        <v>26155</v>
      </c>
    </row>
    <row r="1309" spans="1:6" x14ac:dyDescent="0.25">
      <c r="A1309" s="8" t="s">
        <v>1104</v>
      </c>
      <c r="B1309" s="8" t="s">
        <v>1165</v>
      </c>
      <c r="C1309" s="6" t="str">
        <f t="shared" si="40"/>
        <v>MichiganTuscola</v>
      </c>
      <c r="D1309" s="9" t="s">
        <v>1106</v>
      </c>
      <c r="E1309" s="9" t="s">
        <v>572</v>
      </c>
      <c r="F1309" s="3" t="str">
        <f t="shared" si="41"/>
        <v>26157</v>
      </c>
    </row>
    <row r="1310" spans="1:6" x14ac:dyDescent="0.25">
      <c r="A1310" s="8" t="s">
        <v>1104</v>
      </c>
      <c r="B1310" s="8" t="s">
        <v>316</v>
      </c>
      <c r="C1310" s="6" t="str">
        <f t="shared" si="40"/>
        <v>MichiganVan Buren</v>
      </c>
      <c r="D1310" s="9" t="s">
        <v>1106</v>
      </c>
      <c r="E1310" s="9" t="s">
        <v>574</v>
      </c>
      <c r="F1310" s="3" t="str">
        <f t="shared" si="41"/>
        <v>26159</v>
      </c>
    </row>
    <row r="1311" spans="1:6" x14ac:dyDescent="0.25">
      <c r="A1311" s="8" t="s">
        <v>1104</v>
      </c>
      <c r="B1311" s="8" t="s">
        <v>1166</v>
      </c>
      <c r="C1311" s="6" t="str">
        <f t="shared" si="40"/>
        <v>MichiganWashtenaw</v>
      </c>
      <c r="D1311" s="9" t="s">
        <v>1106</v>
      </c>
      <c r="E1311" s="9" t="s">
        <v>576</v>
      </c>
      <c r="F1311" s="3" t="str">
        <f t="shared" si="41"/>
        <v>26161</v>
      </c>
    </row>
    <row r="1312" spans="1:6" x14ac:dyDescent="0.25">
      <c r="A1312" s="8" t="s">
        <v>1104</v>
      </c>
      <c r="B1312" s="8" t="s">
        <v>686</v>
      </c>
      <c r="C1312" s="6" t="str">
        <f t="shared" si="40"/>
        <v>MichiganWayne</v>
      </c>
      <c r="D1312" s="9" t="s">
        <v>1106</v>
      </c>
      <c r="E1312" s="9" t="s">
        <v>577</v>
      </c>
      <c r="F1312" s="3" t="str">
        <f t="shared" si="41"/>
        <v>26163</v>
      </c>
    </row>
    <row r="1313" spans="1:6" x14ac:dyDescent="0.25">
      <c r="A1313" s="8" t="s">
        <v>1104</v>
      </c>
      <c r="B1313" s="8" t="s">
        <v>1167</v>
      </c>
      <c r="C1313" s="6" t="str">
        <f t="shared" si="40"/>
        <v>MichiganWexford</v>
      </c>
      <c r="D1313" s="9" t="s">
        <v>1106</v>
      </c>
      <c r="E1313" s="9" t="s">
        <v>579</v>
      </c>
      <c r="F1313" s="3" t="str">
        <f t="shared" si="41"/>
        <v>26165</v>
      </c>
    </row>
    <row r="1314" spans="1:6" x14ac:dyDescent="0.25">
      <c r="A1314" s="8" t="s">
        <v>1168</v>
      </c>
      <c r="B1314" s="8" t="s">
        <v>1169</v>
      </c>
      <c r="C1314" s="6" t="str">
        <f t="shared" si="40"/>
        <v>MinnesotaAitkin</v>
      </c>
      <c r="D1314" s="9" t="s">
        <v>1170</v>
      </c>
      <c r="E1314" s="9" t="s">
        <v>53</v>
      </c>
      <c r="F1314" s="3" t="str">
        <f t="shared" si="41"/>
        <v>27001</v>
      </c>
    </row>
    <row r="1315" spans="1:6" x14ac:dyDescent="0.25">
      <c r="A1315" s="8" t="s">
        <v>1168</v>
      </c>
      <c r="B1315" s="8" t="s">
        <v>1171</v>
      </c>
      <c r="C1315" s="6" t="str">
        <f t="shared" si="40"/>
        <v>MinnesotaAnoka</v>
      </c>
      <c r="D1315" s="9" t="s">
        <v>1170</v>
      </c>
      <c r="E1315" s="9" t="s">
        <v>55</v>
      </c>
      <c r="F1315" s="3" t="str">
        <f t="shared" si="41"/>
        <v>27003</v>
      </c>
    </row>
    <row r="1316" spans="1:6" x14ac:dyDescent="0.25">
      <c r="A1316" s="8" t="s">
        <v>1168</v>
      </c>
      <c r="B1316" s="8" t="s">
        <v>1172</v>
      </c>
      <c r="C1316" s="6" t="str">
        <f t="shared" si="40"/>
        <v>MinnesotaBecker</v>
      </c>
      <c r="D1316" s="9" t="s">
        <v>1170</v>
      </c>
      <c r="E1316" s="9" t="s">
        <v>57</v>
      </c>
      <c r="F1316" s="3" t="str">
        <f t="shared" si="41"/>
        <v>27005</v>
      </c>
    </row>
    <row r="1317" spans="1:6" x14ac:dyDescent="0.25">
      <c r="A1317" s="8" t="s">
        <v>1168</v>
      </c>
      <c r="B1317" s="8" t="s">
        <v>1173</v>
      </c>
      <c r="C1317" s="6" t="str">
        <f t="shared" si="40"/>
        <v>MinnesotaBeltrami</v>
      </c>
      <c r="D1317" s="9" t="s">
        <v>1170</v>
      </c>
      <c r="E1317" s="9" t="s">
        <v>59</v>
      </c>
      <c r="F1317" s="3" t="str">
        <f t="shared" si="41"/>
        <v>27007</v>
      </c>
    </row>
    <row r="1318" spans="1:6" x14ac:dyDescent="0.25">
      <c r="A1318" s="8" t="s">
        <v>1168</v>
      </c>
      <c r="B1318" s="8" t="s">
        <v>263</v>
      </c>
      <c r="C1318" s="6" t="str">
        <f t="shared" si="40"/>
        <v>MinnesotaBenton</v>
      </c>
      <c r="D1318" s="9" t="s">
        <v>1170</v>
      </c>
      <c r="E1318" s="9" t="s">
        <v>61</v>
      </c>
      <c r="F1318" s="3" t="str">
        <f t="shared" si="41"/>
        <v>27009</v>
      </c>
    </row>
    <row r="1319" spans="1:6" x14ac:dyDescent="0.25">
      <c r="A1319" s="8" t="s">
        <v>1168</v>
      </c>
      <c r="B1319" s="8" t="s">
        <v>1174</v>
      </c>
      <c r="C1319" s="6" t="str">
        <f t="shared" si="40"/>
        <v>MinnesotaBig Stone</v>
      </c>
      <c r="D1319" s="9" t="s">
        <v>1170</v>
      </c>
      <c r="E1319" s="9" t="s">
        <v>63</v>
      </c>
      <c r="F1319" s="3" t="str">
        <f t="shared" si="41"/>
        <v>27011</v>
      </c>
    </row>
    <row r="1320" spans="1:6" x14ac:dyDescent="0.25">
      <c r="A1320" s="8" t="s">
        <v>1168</v>
      </c>
      <c r="B1320" s="8" t="s">
        <v>1175</v>
      </c>
      <c r="C1320" s="6" t="str">
        <f t="shared" si="40"/>
        <v>MinnesotaBlue Earth</v>
      </c>
      <c r="D1320" s="9" t="s">
        <v>1170</v>
      </c>
      <c r="E1320" s="9" t="s">
        <v>65</v>
      </c>
      <c r="F1320" s="3" t="str">
        <f t="shared" si="41"/>
        <v>27013</v>
      </c>
    </row>
    <row r="1321" spans="1:6" x14ac:dyDescent="0.25">
      <c r="A1321" s="8" t="s">
        <v>1168</v>
      </c>
      <c r="B1321" s="8" t="s">
        <v>745</v>
      </c>
      <c r="C1321" s="6" t="str">
        <f t="shared" si="40"/>
        <v>MinnesotaBrown</v>
      </c>
      <c r="D1321" s="9" t="s">
        <v>1170</v>
      </c>
      <c r="E1321" s="9" t="s">
        <v>67</v>
      </c>
      <c r="F1321" s="3" t="str">
        <f t="shared" si="41"/>
        <v>27015</v>
      </c>
    </row>
    <row r="1322" spans="1:6" x14ac:dyDescent="0.25">
      <c r="A1322" s="8" t="s">
        <v>1168</v>
      </c>
      <c r="B1322" s="8" t="s">
        <v>1176</v>
      </c>
      <c r="C1322" s="6" t="str">
        <f t="shared" si="40"/>
        <v>MinnesotaCarlton</v>
      </c>
      <c r="D1322" s="9" t="s">
        <v>1170</v>
      </c>
      <c r="E1322" s="9" t="s">
        <v>69</v>
      </c>
      <c r="F1322" s="3" t="str">
        <f t="shared" si="41"/>
        <v>27017</v>
      </c>
    </row>
    <row r="1323" spans="1:6" x14ac:dyDescent="0.25">
      <c r="A1323" s="8" t="s">
        <v>1168</v>
      </c>
      <c r="B1323" s="8" t="s">
        <v>1177</v>
      </c>
      <c r="C1323" s="6" t="str">
        <f t="shared" si="40"/>
        <v>MinnesotaCarver</v>
      </c>
      <c r="D1323" s="9" t="s">
        <v>1170</v>
      </c>
      <c r="E1323" s="9" t="s">
        <v>71</v>
      </c>
      <c r="F1323" s="3" t="str">
        <f t="shared" si="41"/>
        <v>27019</v>
      </c>
    </row>
    <row r="1324" spans="1:6" x14ac:dyDescent="0.25">
      <c r="A1324" s="8" t="s">
        <v>1168</v>
      </c>
      <c r="B1324" s="8" t="s">
        <v>747</v>
      </c>
      <c r="C1324" s="6" t="str">
        <f t="shared" si="40"/>
        <v>MinnesotaCass</v>
      </c>
      <c r="D1324" s="9" t="s">
        <v>1170</v>
      </c>
      <c r="E1324" s="9" t="s">
        <v>73</v>
      </c>
      <c r="F1324" s="3" t="str">
        <f t="shared" si="41"/>
        <v>27021</v>
      </c>
    </row>
    <row r="1325" spans="1:6" x14ac:dyDescent="0.25">
      <c r="A1325" s="8" t="s">
        <v>1168</v>
      </c>
      <c r="B1325" s="8" t="s">
        <v>1118</v>
      </c>
      <c r="C1325" s="6" t="str">
        <f t="shared" si="40"/>
        <v>MinnesotaChippewa</v>
      </c>
      <c r="D1325" s="9" t="s">
        <v>1170</v>
      </c>
      <c r="E1325" s="9" t="s">
        <v>75</v>
      </c>
      <c r="F1325" s="3" t="str">
        <f t="shared" si="41"/>
        <v>27023</v>
      </c>
    </row>
    <row r="1326" spans="1:6" x14ac:dyDescent="0.25">
      <c r="A1326" s="8" t="s">
        <v>1168</v>
      </c>
      <c r="B1326" s="8" t="s">
        <v>1178</v>
      </c>
      <c r="C1326" s="6" t="str">
        <f t="shared" si="40"/>
        <v>MinnesotaChisago</v>
      </c>
      <c r="D1326" s="9" t="s">
        <v>1170</v>
      </c>
      <c r="E1326" s="9" t="s">
        <v>77</v>
      </c>
      <c r="F1326" s="3" t="str">
        <f t="shared" si="41"/>
        <v>27025</v>
      </c>
    </row>
    <row r="1327" spans="1:6" x14ac:dyDescent="0.25">
      <c r="A1327" s="8" t="s">
        <v>1168</v>
      </c>
      <c r="B1327" s="8" t="s">
        <v>78</v>
      </c>
      <c r="C1327" s="6" t="str">
        <f t="shared" si="40"/>
        <v>MinnesotaClay</v>
      </c>
      <c r="D1327" s="9" t="s">
        <v>1170</v>
      </c>
      <c r="E1327" s="9" t="s">
        <v>79</v>
      </c>
      <c r="F1327" s="3" t="str">
        <f t="shared" si="41"/>
        <v>27027</v>
      </c>
    </row>
    <row r="1328" spans="1:6" x14ac:dyDescent="0.25">
      <c r="A1328" s="8" t="s">
        <v>1168</v>
      </c>
      <c r="B1328" s="8" t="s">
        <v>723</v>
      </c>
      <c r="C1328" s="6" t="str">
        <f t="shared" si="40"/>
        <v>MinnesotaClearwater</v>
      </c>
      <c r="D1328" s="9" t="s">
        <v>1170</v>
      </c>
      <c r="E1328" s="9" t="s">
        <v>81</v>
      </c>
      <c r="F1328" s="3" t="str">
        <f t="shared" si="41"/>
        <v>27029</v>
      </c>
    </row>
    <row r="1329" spans="1:6" x14ac:dyDescent="0.25">
      <c r="A1329" s="8" t="s">
        <v>1168</v>
      </c>
      <c r="B1329" s="8" t="s">
        <v>538</v>
      </c>
      <c r="C1329" s="6" t="str">
        <f t="shared" si="40"/>
        <v>MinnesotaCook</v>
      </c>
      <c r="D1329" s="9" t="s">
        <v>1170</v>
      </c>
      <c r="E1329" s="9" t="s">
        <v>83</v>
      </c>
      <c r="F1329" s="3" t="str">
        <f t="shared" si="41"/>
        <v>27031</v>
      </c>
    </row>
    <row r="1330" spans="1:6" ht="29.25" x14ac:dyDescent="0.25">
      <c r="A1330" s="8" t="s">
        <v>1168</v>
      </c>
      <c r="B1330" s="8" t="s">
        <v>1179</v>
      </c>
      <c r="C1330" s="6" t="str">
        <f t="shared" si="40"/>
        <v>MinnesotaCottonwood</v>
      </c>
      <c r="D1330" s="9" t="s">
        <v>1170</v>
      </c>
      <c r="E1330" s="9" t="s">
        <v>85</v>
      </c>
      <c r="F1330" s="3" t="str">
        <f t="shared" si="41"/>
        <v>27033</v>
      </c>
    </row>
    <row r="1331" spans="1:6" x14ac:dyDescent="0.25">
      <c r="A1331" s="8" t="s">
        <v>1168</v>
      </c>
      <c r="B1331" s="8" t="s">
        <v>1180</v>
      </c>
      <c r="C1331" s="6" t="str">
        <f t="shared" si="40"/>
        <v>MinnesotaCrow Wing</v>
      </c>
      <c r="D1331" s="9" t="s">
        <v>1170</v>
      </c>
      <c r="E1331" s="9" t="s">
        <v>87</v>
      </c>
      <c r="F1331" s="3" t="str">
        <f t="shared" si="41"/>
        <v>27035</v>
      </c>
    </row>
    <row r="1332" spans="1:6" x14ac:dyDescent="0.25">
      <c r="A1332" s="8" t="s">
        <v>1168</v>
      </c>
      <c r="B1332" s="8" t="s">
        <v>1181</v>
      </c>
      <c r="C1332" s="6" t="str">
        <f t="shared" si="40"/>
        <v>MinnesotaDakota</v>
      </c>
      <c r="D1332" s="9" t="s">
        <v>1170</v>
      </c>
      <c r="E1332" s="9" t="s">
        <v>89</v>
      </c>
      <c r="F1332" s="3" t="str">
        <f t="shared" si="41"/>
        <v>27037</v>
      </c>
    </row>
    <row r="1333" spans="1:6" x14ac:dyDescent="0.25">
      <c r="A1333" s="8" t="s">
        <v>1168</v>
      </c>
      <c r="B1333" s="8" t="s">
        <v>544</v>
      </c>
      <c r="C1333" s="6" t="str">
        <f t="shared" si="40"/>
        <v>MinnesotaDodge</v>
      </c>
      <c r="D1333" s="9" t="s">
        <v>1170</v>
      </c>
      <c r="E1333" s="9" t="s">
        <v>91</v>
      </c>
      <c r="F1333" s="3" t="str">
        <f t="shared" si="41"/>
        <v>27039</v>
      </c>
    </row>
    <row r="1334" spans="1:6" x14ac:dyDescent="0.25">
      <c r="A1334" s="8" t="s">
        <v>1168</v>
      </c>
      <c r="B1334" s="8" t="s">
        <v>404</v>
      </c>
      <c r="C1334" s="6" t="str">
        <f t="shared" si="40"/>
        <v>MinnesotaDouglas</v>
      </c>
      <c r="D1334" s="9" t="s">
        <v>1170</v>
      </c>
      <c r="E1334" s="9" t="s">
        <v>93</v>
      </c>
      <c r="F1334" s="3" t="str">
        <f t="shared" si="41"/>
        <v>27041</v>
      </c>
    </row>
    <row r="1335" spans="1:6" x14ac:dyDescent="0.25">
      <c r="A1335" s="8" t="s">
        <v>1168</v>
      </c>
      <c r="B1335" s="8" t="s">
        <v>1182</v>
      </c>
      <c r="C1335" s="6" t="str">
        <f t="shared" si="40"/>
        <v>MinnesotaFaribault</v>
      </c>
      <c r="D1335" s="9" t="s">
        <v>1170</v>
      </c>
      <c r="E1335" s="9" t="s">
        <v>95</v>
      </c>
      <c r="F1335" s="3" t="str">
        <f t="shared" si="41"/>
        <v>27043</v>
      </c>
    </row>
    <row r="1336" spans="1:6" x14ac:dyDescent="0.25">
      <c r="A1336" s="8" t="s">
        <v>1168</v>
      </c>
      <c r="B1336" s="8" t="s">
        <v>1183</v>
      </c>
      <c r="C1336" s="6" t="str">
        <f t="shared" si="40"/>
        <v>MinnesotaFillmore</v>
      </c>
      <c r="D1336" s="9" t="s">
        <v>1170</v>
      </c>
      <c r="E1336" s="9" t="s">
        <v>97</v>
      </c>
      <c r="F1336" s="3" t="str">
        <f t="shared" si="41"/>
        <v>27045</v>
      </c>
    </row>
    <row r="1337" spans="1:6" x14ac:dyDescent="0.25">
      <c r="A1337" s="8" t="s">
        <v>1168</v>
      </c>
      <c r="B1337" s="8" t="s">
        <v>1184</v>
      </c>
      <c r="C1337" s="6" t="str">
        <f t="shared" si="40"/>
        <v>MinnesotaFreeborn</v>
      </c>
      <c r="D1337" s="9" t="s">
        <v>1170</v>
      </c>
      <c r="E1337" s="9" t="s">
        <v>99</v>
      </c>
      <c r="F1337" s="3" t="str">
        <f t="shared" si="41"/>
        <v>27047</v>
      </c>
    </row>
    <row r="1338" spans="1:6" x14ac:dyDescent="0.25">
      <c r="A1338" s="8" t="s">
        <v>1168</v>
      </c>
      <c r="B1338" s="8" t="s">
        <v>1185</v>
      </c>
      <c r="C1338" s="6" t="str">
        <f t="shared" si="40"/>
        <v>MinnesotaGoodhue</v>
      </c>
      <c r="D1338" s="9" t="s">
        <v>1170</v>
      </c>
      <c r="E1338" s="9" t="s">
        <v>101</v>
      </c>
      <c r="F1338" s="3" t="str">
        <f t="shared" si="41"/>
        <v>27049</v>
      </c>
    </row>
    <row r="1339" spans="1:6" x14ac:dyDescent="0.25">
      <c r="A1339" s="8" t="s">
        <v>1168</v>
      </c>
      <c r="B1339" s="8" t="s">
        <v>281</v>
      </c>
      <c r="C1339" s="6" t="str">
        <f t="shared" si="40"/>
        <v>MinnesotaGrant</v>
      </c>
      <c r="D1339" s="9" t="s">
        <v>1170</v>
      </c>
      <c r="E1339" s="9" t="s">
        <v>103</v>
      </c>
      <c r="F1339" s="3" t="str">
        <f t="shared" si="41"/>
        <v>27051</v>
      </c>
    </row>
    <row r="1340" spans="1:6" x14ac:dyDescent="0.25">
      <c r="A1340" s="8" t="s">
        <v>1168</v>
      </c>
      <c r="B1340" s="8" t="s">
        <v>1186</v>
      </c>
      <c r="C1340" s="6" t="str">
        <f t="shared" si="40"/>
        <v>MinnesotaHennepin</v>
      </c>
      <c r="D1340" s="9" t="s">
        <v>1170</v>
      </c>
      <c r="E1340" s="9" t="s">
        <v>105</v>
      </c>
      <c r="F1340" s="3" t="str">
        <f t="shared" si="41"/>
        <v>27053</v>
      </c>
    </row>
    <row r="1341" spans="1:6" x14ac:dyDescent="0.25">
      <c r="A1341" s="8" t="s">
        <v>1168</v>
      </c>
      <c r="B1341" s="8" t="s">
        <v>120</v>
      </c>
      <c r="C1341" s="6" t="str">
        <f t="shared" si="40"/>
        <v>MinnesotaHouston</v>
      </c>
      <c r="D1341" s="9" t="s">
        <v>1170</v>
      </c>
      <c r="E1341" s="9" t="s">
        <v>107</v>
      </c>
      <c r="F1341" s="3" t="str">
        <f t="shared" si="41"/>
        <v>27055</v>
      </c>
    </row>
    <row r="1342" spans="1:6" x14ac:dyDescent="0.25">
      <c r="A1342" s="8" t="s">
        <v>1168</v>
      </c>
      <c r="B1342" s="8" t="s">
        <v>1187</v>
      </c>
      <c r="C1342" s="6" t="str">
        <f t="shared" si="40"/>
        <v>MinnesotaHubbard</v>
      </c>
      <c r="D1342" s="9" t="s">
        <v>1170</v>
      </c>
      <c r="E1342" s="9" t="s">
        <v>109</v>
      </c>
      <c r="F1342" s="3" t="str">
        <f t="shared" si="41"/>
        <v>27057</v>
      </c>
    </row>
    <row r="1343" spans="1:6" x14ac:dyDescent="0.25">
      <c r="A1343" s="8" t="s">
        <v>1168</v>
      </c>
      <c r="B1343" s="8" t="s">
        <v>1188</v>
      </c>
      <c r="C1343" s="6" t="str">
        <f t="shared" si="40"/>
        <v>MinnesotaIsanti</v>
      </c>
      <c r="D1343" s="9" t="s">
        <v>1170</v>
      </c>
      <c r="E1343" s="9" t="s">
        <v>111</v>
      </c>
      <c r="F1343" s="3" t="str">
        <f t="shared" si="41"/>
        <v>27059</v>
      </c>
    </row>
    <row r="1344" spans="1:6" x14ac:dyDescent="0.25">
      <c r="A1344" s="8" t="s">
        <v>1168</v>
      </c>
      <c r="B1344" s="8" t="s">
        <v>1189</v>
      </c>
      <c r="C1344" s="6" t="str">
        <f t="shared" si="40"/>
        <v>MinnesotaItasca</v>
      </c>
      <c r="D1344" s="9" t="s">
        <v>1170</v>
      </c>
      <c r="E1344" s="9" t="s">
        <v>113</v>
      </c>
      <c r="F1344" s="3" t="str">
        <f t="shared" si="41"/>
        <v>27061</v>
      </c>
    </row>
    <row r="1345" spans="1:6" x14ac:dyDescent="0.25">
      <c r="A1345" s="8" t="s">
        <v>1168</v>
      </c>
      <c r="B1345" s="8" t="s">
        <v>122</v>
      </c>
      <c r="C1345" s="6" t="str">
        <f t="shared" si="40"/>
        <v>MinnesotaJackson</v>
      </c>
      <c r="D1345" s="9" t="s">
        <v>1170</v>
      </c>
      <c r="E1345" s="9" t="s">
        <v>115</v>
      </c>
      <c r="F1345" s="3" t="str">
        <f t="shared" si="41"/>
        <v>27063</v>
      </c>
    </row>
    <row r="1346" spans="1:6" x14ac:dyDescent="0.25">
      <c r="A1346" s="8" t="s">
        <v>1168</v>
      </c>
      <c r="B1346" s="8" t="s">
        <v>1190</v>
      </c>
      <c r="C1346" s="6" t="str">
        <f t="shared" si="40"/>
        <v>MinnesotaKanabec</v>
      </c>
      <c r="D1346" s="9" t="s">
        <v>1170</v>
      </c>
      <c r="E1346" s="9" t="s">
        <v>117</v>
      </c>
      <c r="F1346" s="3" t="str">
        <f t="shared" si="41"/>
        <v>27065</v>
      </c>
    </row>
    <row r="1347" spans="1:6" x14ac:dyDescent="0.25">
      <c r="A1347" s="8" t="s">
        <v>1168</v>
      </c>
      <c r="B1347" s="8" t="s">
        <v>1191</v>
      </c>
      <c r="C1347" s="6" t="str">
        <f t="shared" si="40"/>
        <v>MinnesotaKandiyohi</v>
      </c>
      <c r="D1347" s="9" t="s">
        <v>1170</v>
      </c>
      <c r="E1347" s="9" t="s">
        <v>119</v>
      </c>
      <c r="F1347" s="3" t="str">
        <f t="shared" si="41"/>
        <v>27067</v>
      </c>
    </row>
    <row r="1348" spans="1:6" x14ac:dyDescent="0.25">
      <c r="A1348" s="8" t="s">
        <v>1168</v>
      </c>
      <c r="B1348" s="8" t="s">
        <v>1192</v>
      </c>
      <c r="C1348" s="6" t="str">
        <f t="shared" ref="C1348:C1411" si="42">_xlfn.CONCAT(A1348,B1348)</f>
        <v>MinnesotaKittson</v>
      </c>
      <c r="D1348" s="9" t="s">
        <v>1170</v>
      </c>
      <c r="E1348" s="9" t="s">
        <v>121</v>
      </c>
      <c r="F1348" s="3" t="str">
        <f t="shared" ref="F1348:F1411" si="43">_xlfn.CONCAT(D1348,E1348)</f>
        <v>27069</v>
      </c>
    </row>
    <row r="1349" spans="1:6" x14ac:dyDescent="0.25">
      <c r="A1349" s="8" t="s">
        <v>1168</v>
      </c>
      <c r="B1349" s="8" t="s">
        <v>1193</v>
      </c>
      <c r="C1349" s="6" t="str">
        <f t="shared" si="42"/>
        <v>MinnesotaKoochiching</v>
      </c>
      <c r="D1349" s="9" t="s">
        <v>1170</v>
      </c>
      <c r="E1349" s="9" t="s">
        <v>123</v>
      </c>
      <c r="F1349" s="3" t="str">
        <f t="shared" si="43"/>
        <v>27071</v>
      </c>
    </row>
    <row r="1350" spans="1:6" ht="29.25" x14ac:dyDescent="0.25">
      <c r="A1350" s="8" t="s">
        <v>1168</v>
      </c>
      <c r="B1350" s="8" t="s">
        <v>1194</v>
      </c>
      <c r="C1350" s="6" t="str">
        <f t="shared" si="42"/>
        <v>MinnesotaLac Qui Parle</v>
      </c>
      <c r="D1350" s="9" t="s">
        <v>1170</v>
      </c>
      <c r="E1350" s="9" t="s">
        <v>125</v>
      </c>
      <c r="F1350" s="3" t="str">
        <f t="shared" si="43"/>
        <v>27073</v>
      </c>
    </row>
    <row r="1351" spans="1:6" x14ac:dyDescent="0.25">
      <c r="A1351" s="8" t="s">
        <v>1168</v>
      </c>
      <c r="B1351" s="8" t="s">
        <v>343</v>
      </c>
      <c r="C1351" s="6" t="str">
        <f t="shared" si="42"/>
        <v>MinnesotaLake</v>
      </c>
      <c r="D1351" s="9" t="s">
        <v>1170</v>
      </c>
      <c r="E1351" s="9" t="s">
        <v>127</v>
      </c>
      <c r="F1351" s="3" t="str">
        <f t="shared" si="43"/>
        <v>27075</v>
      </c>
    </row>
    <row r="1352" spans="1:6" ht="29.25" x14ac:dyDescent="0.25">
      <c r="A1352" s="8" t="s">
        <v>1168</v>
      </c>
      <c r="B1352" s="8" t="s">
        <v>1195</v>
      </c>
      <c r="C1352" s="6" t="str">
        <f t="shared" si="42"/>
        <v>MinnesotaLake of The Woods</v>
      </c>
      <c r="D1352" s="9" t="s">
        <v>1170</v>
      </c>
      <c r="E1352" s="9" t="s">
        <v>129</v>
      </c>
      <c r="F1352" s="3" t="str">
        <f t="shared" si="43"/>
        <v>27077</v>
      </c>
    </row>
    <row r="1353" spans="1:6" x14ac:dyDescent="0.25">
      <c r="A1353" s="8" t="s">
        <v>1168</v>
      </c>
      <c r="B1353" s="8" t="s">
        <v>1196</v>
      </c>
      <c r="C1353" s="6" t="str">
        <f t="shared" si="42"/>
        <v>MinnesotaLe Sueur</v>
      </c>
      <c r="D1353" s="9" t="s">
        <v>1170</v>
      </c>
      <c r="E1353" s="9" t="s">
        <v>131</v>
      </c>
      <c r="F1353" s="3" t="str">
        <f t="shared" si="43"/>
        <v>27079</v>
      </c>
    </row>
    <row r="1354" spans="1:6" x14ac:dyDescent="0.25">
      <c r="A1354" s="8" t="s">
        <v>1168</v>
      </c>
      <c r="B1354" s="8" t="s">
        <v>289</v>
      </c>
      <c r="C1354" s="6" t="str">
        <f t="shared" si="42"/>
        <v>MinnesotaLincoln</v>
      </c>
      <c r="D1354" s="9" t="s">
        <v>1170</v>
      </c>
      <c r="E1354" s="9" t="s">
        <v>133</v>
      </c>
      <c r="F1354" s="3" t="str">
        <f t="shared" si="43"/>
        <v>27081</v>
      </c>
    </row>
    <row r="1355" spans="1:6" x14ac:dyDescent="0.25">
      <c r="A1355" s="8" t="s">
        <v>1168</v>
      </c>
      <c r="B1355" s="8" t="s">
        <v>865</v>
      </c>
      <c r="C1355" s="6" t="str">
        <f t="shared" si="42"/>
        <v>MinnesotaLyon</v>
      </c>
      <c r="D1355" s="9" t="s">
        <v>1170</v>
      </c>
      <c r="E1355" s="9" t="s">
        <v>135</v>
      </c>
      <c r="F1355" s="3" t="str">
        <f t="shared" si="43"/>
        <v>27083</v>
      </c>
    </row>
    <row r="1356" spans="1:6" x14ac:dyDescent="0.25">
      <c r="A1356" s="8" t="s">
        <v>1168</v>
      </c>
      <c r="B1356" s="8" t="s">
        <v>1197</v>
      </c>
      <c r="C1356" s="6" t="str">
        <f t="shared" si="42"/>
        <v>MinnesotaMcLeod</v>
      </c>
      <c r="D1356" s="9" t="s">
        <v>1170</v>
      </c>
      <c r="E1356" s="9" t="s">
        <v>137</v>
      </c>
      <c r="F1356" s="3" t="str">
        <f t="shared" si="43"/>
        <v>27085</v>
      </c>
    </row>
    <row r="1357" spans="1:6" x14ac:dyDescent="0.25">
      <c r="A1357" s="8" t="s">
        <v>1168</v>
      </c>
      <c r="B1357" s="8" t="s">
        <v>1198</v>
      </c>
      <c r="C1357" s="6" t="str">
        <f t="shared" si="42"/>
        <v>MinnesotaMahnomen</v>
      </c>
      <c r="D1357" s="9" t="s">
        <v>1170</v>
      </c>
      <c r="E1357" s="9" t="s">
        <v>139</v>
      </c>
      <c r="F1357" s="3" t="str">
        <f t="shared" si="43"/>
        <v>27087</v>
      </c>
    </row>
    <row r="1358" spans="1:6" x14ac:dyDescent="0.25">
      <c r="A1358" s="8" t="s">
        <v>1168</v>
      </c>
      <c r="B1358" s="8" t="s">
        <v>146</v>
      </c>
      <c r="C1358" s="6" t="str">
        <f t="shared" si="42"/>
        <v>MinnesotaMarshall</v>
      </c>
      <c r="D1358" s="9" t="s">
        <v>1170</v>
      </c>
      <c r="E1358" s="9" t="s">
        <v>141</v>
      </c>
      <c r="F1358" s="3" t="str">
        <f t="shared" si="43"/>
        <v>27089</v>
      </c>
    </row>
    <row r="1359" spans="1:6" x14ac:dyDescent="0.25">
      <c r="A1359" s="8" t="s">
        <v>1168</v>
      </c>
      <c r="B1359" s="8" t="s">
        <v>489</v>
      </c>
      <c r="C1359" s="6" t="str">
        <f t="shared" si="42"/>
        <v>MinnesotaMartin</v>
      </c>
      <c r="D1359" s="9" t="s">
        <v>1170</v>
      </c>
      <c r="E1359" s="9" t="s">
        <v>143</v>
      </c>
      <c r="F1359" s="3" t="str">
        <f t="shared" si="43"/>
        <v>27091</v>
      </c>
    </row>
    <row r="1360" spans="1:6" x14ac:dyDescent="0.25">
      <c r="A1360" s="8" t="s">
        <v>1168</v>
      </c>
      <c r="B1360" s="8" t="s">
        <v>1199</v>
      </c>
      <c r="C1360" s="6" t="str">
        <f t="shared" si="42"/>
        <v>MinnesotaMeeker</v>
      </c>
      <c r="D1360" s="9" t="s">
        <v>1170</v>
      </c>
      <c r="E1360" s="9" t="s">
        <v>145</v>
      </c>
      <c r="F1360" s="3" t="str">
        <f t="shared" si="43"/>
        <v>27093</v>
      </c>
    </row>
    <row r="1361" spans="1:6" x14ac:dyDescent="0.25">
      <c r="A1361" s="8" t="s">
        <v>1168</v>
      </c>
      <c r="B1361" s="8" t="s">
        <v>1200</v>
      </c>
      <c r="C1361" s="6" t="str">
        <f t="shared" si="42"/>
        <v>MinnesotaMille Lacs</v>
      </c>
      <c r="D1361" s="9" t="s">
        <v>1170</v>
      </c>
      <c r="E1361" s="9" t="s">
        <v>147</v>
      </c>
      <c r="F1361" s="3" t="str">
        <f t="shared" si="43"/>
        <v>27095</v>
      </c>
    </row>
    <row r="1362" spans="1:6" x14ac:dyDescent="0.25">
      <c r="A1362" s="8" t="s">
        <v>1168</v>
      </c>
      <c r="B1362" s="8" t="s">
        <v>1201</v>
      </c>
      <c r="C1362" s="6" t="str">
        <f t="shared" si="42"/>
        <v>MinnesotaMorrison</v>
      </c>
      <c r="D1362" s="9" t="s">
        <v>1170</v>
      </c>
      <c r="E1362" s="9" t="s">
        <v>149</v>
      </c>
      <c r="F1362" s="3" t="str">
        <f t="shared" si="43"/>
        <v>27097</v>
      </c>
    </row>
    <row r="1363" spans="1:6" x14ac:dyDescent="0.25">
      <c r="A1363" s="8" t="s">
        <v>1168</v>
      </c>
      <c r="B1363" s="8" t="s">
        <v>1202</v>
      </c>
      <c r="C1363" s="6" t="str">
        <f t="shared" si="42"/>
        <v>MinnesotaMower</v>
      </c>
      <c r="D1363" s="9" t="s">
        <v>1170</v>
      </c>
      <c r="E1363" s="9" t="s">
        <v>151</v>
      </c>
      <c r="F1363" s="3" t="str">
        <f t="shared" si="43"/>
        <v>27099</v>
      </c>
    </row>
    <row r="1364" spans="1:6" x14ac:dyDescent="0.25">
      <c r="A1364" s="8" t="s">
        <v>1168</v>
      </c>
      <c r="B1364" s="8" t="s">
        <v>609</v>
      </c>
      <c r="C1364" s="6" t="str">
        <f t="shared" si="42"/>
        <v>MinnesotaMurray</v>
      </c>
      <c r="D1364" s="9" t="s">
        <v>1170</v>
      </c>
      <c r="E1364" s="9" t="s">
        <v>153</v>
      </c>
      <c r="F1364" s="3" t="str">
        <f t="shared" si="43"/>
        <v>27101</v>
      </c>
    </row>
    <row r="1365" spans="1:6" x14ac:dyDescent="0.25">
      <c r="A1365" s="8" t="s">
        <v>1168</v>
      </c>
      <c r="B1365" s="8" t="s">
        <v>1203</v>
      </c>
      <c r="C1365" s="6" t="str">
        <f t="shared" si="42"/>
        <v>MinnesotaNicollet</v>
      </c>
      <c r="D1365" s="9" t="s">
        <v>1170</v>
      </c>
      <c r="E1365" s="9" t="s">
        <v>155</v>
      </c>
      <c r="F1365" s="3" t="str">
        <f t="shared" si="43"/>
        <v>27103</v>
      </c>
    </row>
    <row r="1366" spans="1:6" x14ac:dyDescent="0.25">
      <c r="A1366" s="8" t="s">
        <v>1168</v>
      </c>
      <c r="B1366" s="8" t="s">
        <v>1204</v>
      </c>
      <c r="C1366" s="6" t="str">
        <f t="shared" si="42"/>
        <v>MinnesotaNobles</v>
      </c>
      <c r="D1366" s="9" t="s">
        <v>1170</v>
      </c>
      <c r="E1366" s="9" t="s">
        <v>157</v>
      </c>
      <c r="F1366" s="3" t="str">
        <f t="shared" si="43"/>
        <v>27105</v>
      </c>
    </row>
    <row r="1367" spans="1:6" x14ac:dyDescent="0.25">
      <c r="A1367" s="8" t="s">
        <v>1168</v>
      </c>
      <c r="B1367" s="8" t="s">
        <v>1205</v>
      </c>
      <c r="C1367" s="6" t="str">
        <f t="shared" si="42"/>
        <v>MinnesotaNorman</v>
      </c>
      <c r="D1367" s="9" t="s">
        <v>1170</v>
      </c>
      <c r="E1367" s="9" t="s">
        <v>159</v>
      </c>
      <c r="F1367" s="3" t="str">
        <f t="shared" si="43"/>
        <v>27107</v>
      </c>
    </row>
    <row r="1368" spans="1:6" x14ac:dyDescent="0.25">
      <c r="A1368" s="8" t="s">
        <v>1168</v>
      </c>
      <c r="B1368" s="8" t="s">
        <v>1206</v>
      </c>
      <c r="C1368" s="6" t="str">
        <f t="shared" si="42"/>
        <v>MinnesotaOlmsted</v>
      </c>
      <c r="D1368" s="9" t="s">
        <v>1170</v>
      </c>
      <c r="E1368" s="9" t="s">
        <v>161</v>
      </c>
      <c r="F1368" s="3" t="str">
        <f t="shared" si="43"/>
        <v>27109</v>
      </c>
    </row>
    <row r="1369" spans="1:6" x14ac:dyDescent="0.25">
      <c r="A1369" s="8" t="s">
        <v>1168</v>
      </c>
      <c r="B1369" s="8" t="s">
        <v>1207</v>
      </c>
      <c r="C1369" s="6" t="str">
        <f t="shared" si="42"/>
        <v>MinnesotaOtter Tail</v>
      </c>
      <c r="D1369" s="9" t="s">
        <v>1170</v>
      </c>
      <c r="E1369" s="9" t="s">
        <v>163</v>
      </c>
      <c r="F1369" s="3" t="str">
        <f t="shared" si="43"/>
        <v>27111</v>
      </c>
    </row>
    <row r="1370" spans="1:6" x14ac:dyDescent="0.25">
      <c r="A1370" s="8" t="s">
        <v>1168</v>
      </c>
      <c r="B1370" s="8" t="s">
        <v>1208</v>
      </c>
      <c r="C1370" s="6" t="str">
        <f t="shared" si="42"/>
        <v>MinnesotaPennington</v>
      </c>
      <c r="D1370" s="9" t="s">
        <v>1170</v>
      </c>
      <c r="E1370" s="9" t="s">
        <v>165</v>
      </c>
      <c r="F1370" s="3" t="str">
        <f t="shared" si="43"/>
        <v>27113</v>
      </c>
    </row>
    <row r="1371" spans="1:6" x14ac:dyDescent="0.25">
      <c r="A1371" s="8" t="s">
        <v>1168</v>
      </c>
      <c r="B1371" s="8" t="s">
        <v>1209</v>
      </c>
      <c r="C1371" s="6" t="str">
        <f t="shared" si="42"/>
        <v>MinnesotaPine</v>
      </c>
      <c r="D1371" s="9" t="s">
        <v>1170</v>
      </c>
      <c r="E1371" s="9" t="s">
        <v>167</v>
      </c>
      <c r="F1371" s="3" t="str">
        <f t="shared" si="43"/>
        <v>27115</v>
      </c>
    </row>
    <row r="1372" spans="1:6" x14ac:dyDescent="0.25">
      <c r="A1372" s="8" t="s">
        <v>1168</v>
      </c>
      <c r="B1372" s="8" t="s">
        <v>1210</v>
      </c>
      <c r="C1372" s="6" t="str">
        <f t="shared" si="42"/>
        <v>MinnesotaPipestone</v>
      </c>
      <c r="D1372" s="9" t="s">
        <v>1170</v>
      </c>
      <c r="E1372" s="9" t="s">
        <v>169</v>
      </c>
      <c r="F1372" s="3" t="str">
        <f t="shared" si="43"/>
        <v>27117</v>
      </c>
    </row>
    <row r="1373" spans="1:6" x14ac:dyDescent="0.25">
      <c r="A1373" s="8" t="s">
        <v>1168</v>
      </c>
      <c r="B1373" s="8" t="s">
        <v>300</v>
      </c>
      <c r="C1373" s="6" t="str">
        <f t="shared" si="42"/>
        <v>MinnesotaPolk</v>
      </c>
      <c r="D1373" s="9" t="s">
        <v>1170</v>
      </c>
      <c r="E1373" s="9" t="s">
        <v>171</v>
      </c>
      <c r="F1373" s="3" t="str">
        <f t="shared" si="43"/>
        <v>27119</v>
      </c>
    </row>
    <row r="1374" spans="1:6" x14ac:dyDescent="0.25">
      <c r="A1374" s="8" t="s">
        <v>1168</v>
      </c>
      <c r="B1374" s="8" t="s">
        <v>301</v>
      </c>
      <c r="C1374" s="6" t="str">
        <f t="shared" si="42"/>
        <v>MinnesotaPope</v>
      </c>
      <c r="D1374" s="9" t="s">
        <v>1170</v>
      </c>
      <c r="E1374" s="9" t="s">
        <v>173</v>
      </c>
      <c r="F1374" s="3" t="str">
        <f t="shared" si="43"/>
        <v>27121</v>
      </c>
    </row>
    <row r="1375" spans="1:6" x14ac:dyDescent="0.25">
      <c r="A1375" s="8" t="s">
        <v>1168</v>
      </c>
      <c r="B1375" s="8" t="s">
        <v>1211</v>
      </c>
      <c r="C1375" s="6" t="str">
        <f t="shared" si="42"/>
        <v>MinnesotaRamsey</v>
      </c>
      <c r="D1375" s="9" t="s">
        <v>1170</v>
      </c>
      <c r="E1375" s="9" t="s">
        <v>175</v>
      </c>
      <c r="F1375" s="3" t="str">
        <f t="shared" si="43"/>
        <v>27123</v>
      </c>
    </row>
    <row r="1376" spans="1:6" x14ac:dyDescent="0.25">
      <c r="A1376" s="8" t="s">
        <v>1168</v>
      </c>
      <c r="B1376" s="8" t="s">
        <v>1212</v>
      </c>
      <c r="C1376" s="6" t="str">
        <f t="shared" si="42"/>
        <v>MinnesotaRed Lake</v>
      </c>
      <c r="D1376" s="9" t="s">
        <v>1170</v>
      </c>
      <c r="E1376" s="9" t="s">
        <v>177</v>
      </c>
      <c r="F1376" s="3" t="str">
        <f t="shared" si="43"/>
        <v>27125</v>
      </c>
    </row>
    <row r="1377" spans="1:6" x14ac:dyDescent="0.25">
      <c r="A1377" s="8" t="s">
        <v>1168</v>
      </c>
      <c r="B1377" s="8" t="s">
        <v>1213</v>
      </c>
      <c r="C1377" s="6" t="str">
        <f t="shared" si="42"/>
        <v>MinnesotaRedwood</v>
      </c>
      <c r="D1377" s="9" t="s">
        <v>1170</v>
      </c>
      <c r="E1377" s="9" t="s">
        <v>179</v>
      </c>
      <c r="F1377" s="3" t="str">
        <f t="shared" si="43"/>
        <v>27127</v>
      </c>
    </row>
    <row r="1378" spans="1:6" x14ac:dyDescent="0.25">
      <c r="A1378" s="8" t="s">
        <v>1168</v>
      </c>
      <c r="B1378" s="8" t="s">
        <v>1214</v>
      </c>
      <c r="C1378" s="6" t="str">
        <f t="shared" si="42"/>
        <v>MinnesotaRenville</v>
      </c>
      <c r="D1378" s="9" t="s">
        <v>1170</v>
      </c>
      <c r="E1378" s="9" t="s">
        <v>181</v>
      </c>
      <c r="F1378" s="3" t="str">
        <f t="shared" si="43"/>
        <v>27129</v>
      </c>
    </row>
    <row r="1379" spans="1:6" x14ac:dyDescent="0.25">
      <c r="A1379" s="8" t="s">
        <v>1168</v>
      </c>
      <c r="B1379" s="8" t="s">
        <v>936</v>
      </c>
      <c r="C1379" s="6" t="str">
        <f t="shared" si="42"/>
        <v>MinnesotaRice</v>
      </c>
      <c r="D1379" s="9" t="s">
        <v>1170</v>
      </c>
      <c r="E1379" s="9" t="s">
        <v>183</v>
      </c>
      <c r="F1379" s="3" t="str">
        <f t="shared" si="43"/>
        <v>27131</v>
      </c>
    </row>
    <row r="1380" spans="1:6" x14ac:dyDescent="0.25">
      <c r="A1380" s="8" t="s">
        <v>1168</v>
      </c>
      <c r="B1380" s="8" t="s">
        <v>1215</v>
      </c>
      <c r="C1380" s="6" t="str">
        <f t="shared" si="42"/>
        <v>MinnesotaRock</v>
      </c>
      <c r="D1380" s="9" t="s">
        <v>1170</v>
      </c>
      <c r="E1380" s="9" t="s">
        <v>185</v>
      </c>
      <c r="F1380" s="3" t="str">
        <f t="shared" si="43"/>
        <v>27133</v>
      </c>
    </row>
    <row r="1381" spans="1:6" x14ac:dyDescent="0.25">
      <c r="A1381" s="8" t="s">
        <v>1168</v>
      </c>
      <c r="B1381" s="8" t="s">
        <v>1216</v>
      </c>
      <c r="C1381" s="6" t="str">
        <f t="shared" si="42"/>
        <v>MinnesotaRoseau</v>
      </c>
      <c r="D1381" s="9" t="s">
        <v>1170</v>
      </c>
      <c r="E1381" s="9" t="s">
        <v>311</v>
      </c>
      <c r="F1381" s="3" t="str">
        <f t="shared" si="43"/>
        <v>27135</v>
      </c>
    </row>
    <row r="1382" spans="1:6" x14ac:dyDescent="0.25">
      <c r="A1382" s="8" t="s">
        <v>1168</v>
      </c>
      <c r="B1382" s="8" t="s">
        <v>1217</v>
      </c>
      <c r="C1382" s="6" t="str">
        <f t="shared" si="42"/>
        <v>MinnesotaSt Louis</v>
      </c>
      <c r="D1382" s="9" t="s">
        <v>1170</v>
      </c>
      <c r="E1382" s="9" t="s">
        <v>313</v>
      </c>
      <c r="F1382" s="3" t="str">
        <f t="shared" si="43"/>
        <v>27137</v>
      </c>
    </row>
    <row r="1383" spans="1:6" x14ac:dyDescent="0.25">
      <c r="A1383" s="8" t="s">
        <v>1168</v>
      </c>
      <c r="B1383" s="8" t="s">
        <v>306</v>
      </c>
      <c r="C1383" s="6" t="str">
        <f t="shared" si="42"/>
        <v>MinnesotaScott</v>
      </c>
      <c r="D1383" s="9" t="s">
        <v>1170</v>
      </c>
      <c r="E1383" s="9" t="s">
        <v>315</v>
      </c>
      <c r="F1383" s="3" t="str">
        <f t="shared" si="43"/>
        <v>27139</v>
      </c>
    </row>
    <row r="1384" spans="1:6" x14ac:dyDescent="0.25">
      <c r="A1384" s="8" t="s">
        <v>1168</v>
      </c>
      <c r="B1384" s="8" t="s">
        <v>1218</v>
      </c>
      <c r="C1384" s="6" t="str">
        <f t="shared" si="42"/>
        <v>MinnesotaSherburne</v>
      </c>
      <c r="D1384" s="9" t="s">
        <v>1170</v>
      </c>
      <c r="E1384" s="9" t="s">
        <v>317</v>
      </c>
      <c r="F1384" s="3" t="str">
        <f t="shared" si="43"/>
        <v>27141</v>
      </c>
    </row>
    <row r="1385" spans="1:6" x14ac:dyDescent="0.25">
      <c r="A1385" s="8" t="s">
        <v>1168</v>
      </c>
      <c r="B1385" s="8" t="s">
        <v>1219</v>
      </c>
      <c r="C1385" s="6" t="str">
        <f t="shared" si="42"/>
        <v>MinnesotaSibley</v>
      </c>
      <c r="D1385" s="9" t="s">
        <v>1170</v>
      </c>
      <c r="E1385" s="9" t="s">
        <v>318</v>
      </c>
      <c r="F1385" s="3" t="str">
        <f t="shared" si="43"/>
        <v>27143</v>
      </c>
    </row>
    <row r="1386" spans="1:6" x14ac:dyDescent="0.25">
      <c r="A1386" s="8" t="s">
        <v>1168</v>
      </c>
      <c r="B1386" s="8" t="s">
        <v>1220</v>
      </c>
      <c r="C1386" s="6" t="str">
        <f t="shared" si="42"/>
        <v>MinnesotaStearns</v>
      </c>
      <c r="D1386" s="9" t="s">
        <v>1170</v>
      </c>
      <c r="E1386" s="9" t="s">
        <v>320</v>
      </c>
      <c r="F1386" s="3" t="str">
        <f t="shared" si="43"/>
        <v>27145</v>
      </c>
    </row>
    <row r="1387" spans="1:6" x14ac:dyDescent="0.25">
      <c r="A1387" s="8" t="s">
        <v>1168</v>
      </c>
      <c r="B1387" s="8" t="s">
        <v>1221</v>
      </c>
      <c r="C1387" s="6" t="str">
        <f t="shared" si="42"/>
        <v>MinnesotaSteele</v>
      </c>
      <c r="D1387" s="9" t="s">
        <v>1170</v>
      </c>
      <c r="E1387" s="9" t="s">
        <v>322</v>
      </c>
      <c r="F1387" s="3" t="str">
        <f t="shared" si="43"/>
        <v>27147</v>
      </c>
    </row>
    <row r="1388" spans="1:6" x14ac:dyDescent="0.25">
      <c r="A1388" s="8" t="s">
        <v>1168</v>
      </c>
      <c r="B1388" s="8" t="s">
        <v>946</v>
      </c>
      <c r="C1388" s="6" t="str">
        <f t="shared" si="42"/>
        <v>MinnesotaStevens</v>
      </c>
      <c r="D1388" s="9" t="s">
        <v>1170</v>
      </c>
      <c r="E1388" s="9" t="s">
        <v>324</v>
      </c>
      <c r="F1388" s="3" t="str">
        <f t="shared" si="43"/>
        <v>27149</v>
      </c>
    </row>
    <row r="1389" spans="1:6" x14ac:dyDescent="0.25">
      <c r="A1389" s="8" t="s">
        <v>1168</v>
      </c>
      <c r="B1389" s="8" t="s">
        <v>1222</v>
      </c>
      <c r="C1389" s="6" t="str">
        <f t="shared" si="42"/>
        <v>MinnesotaSwift</v>
      </c>
      <c r="D1389" s="9" t="s">
        <v>1170</v>
      </c>
      <c r="E1389" s="9" t="s">
        <v>568</v>
      </c>
      <c r="F1389" s="3" t="str">
        <f t="shared" si="43"/>
        <v>27151</v>
      </c>
    </row>
    <row r="1390" spans="1:6" x14ac:dyDescent="0.25">
      <c r="A1390" s="8" t="s">
        <v>1168</v>
      </c>
      <c r="B1390" s="8" t="s">
        <v>1008</v>
      </c>
      <c r="C1390" s="6" t="str">
        <f t="shared" si="42"/>
        <v>MinnesotaTodd</v>
      </c>
      <c r="D1390" s="9" t="s">
        <v>1170</v>
      </c>
      <c r="E1390" s="9" t="s">
        <v>569</v>
      </c>
      <c r="F1390" s="3" t="str">
        <f t="shared" si="43"/>
        <v>27153</v>
      </c>
    </row>
    <row r="1391" spans="1:6" x14ac:dyDescent="0.25">
      <c r="A1391" s="8" t="s">
        <v>1168</v>
      </c>
      <c r="B1391" s="8" t="s">
        <v>1223</v>
      </c>
      <c r="C1391" s="6" t="str">
        <f t="shared" si="42"/>
        <v>MinnesotaTraverse</v>
      </c>
      <c r="D1391" s="9" t="s">
        <v>1170</v>
      </c>
      <c r="E1391" s="9" t="s">
        <v>571</v>
      </c>
      <c r="F1391" s="3" t="str">
        <f t="shared" si="43"/>
        <v>27155</v>
      </c>
    </row>
    <row r="1392" spans="1:6" x14ac:dyDescent="0.25">
      <c r="A1392" s="8" t="s">
        <v>1168</v>
      </c>
      <c r="B1392" s="8" t="s">
        <v>1224</v>
      </c>
      <c r="C1392" s="6" t="str">
        <f t="shared" si="42"/>
        <v>MinnesotaWabasha</v>
      </c>
      <c r="D1392" s="9" t="s">
        <v>1170</v>
      </c>
      <c r="E1392" s="9" t="s">
        <v>572</v>
      </c>
      <c r="F1392" s="3" t="str">
        <f t="shared" si="43"/>
        <v>27157</v>
      </c>
    </row>
    <row r="1393" spans="1:6" x14ac:dyDescent="0.25">
      <c r="A1393" s="8" t="s">
        <v>1168</v>
      </c>
      <c r="B1393" s="8" t="s">
        <v>1225</v>
      </c>
      <c r="C1393" s="6" t="str">
        <f t="shared" si="42"/>
        <v>MinnesotaWadena</v>
      </c>
      <c r="D1393" s="9" t="s">
        <v>1170</v>
      </c>
      <c r="E1393" s="9" t="s">
        <v>574</v>
      </c>
      <c r="F1393" s="3" t="str">
        <f t="shared" si="43"/>
        <v>27159</v>
      </c>
    </row>
    <row r="1394" spans="1:6" x14ac:dyDescent="0.25">
      <c r="A1394" s="8" t="s">
        <v>1168</v>
      </c>
      <c r="B1394" s="8" t="s">
        <v>1226</v>
      </c>
      <c r="C1394" s="6" t="str">
        <f t="shared" si="42"/>
        <v>MinnesotaWaseca</v>
      </c>
      <c r="D1394" s="9" t="s">
        <v>1170</v>
      </c>
      <c r="E1394" s="9" t="s">
        <v>576</v>
      </c>
      <c r="F1394" s="3" t="str">
        <f t="shared" si="43"/>
        <v>27161</v>
      </c>
    </row>
    <row r="1395" spans="1:6" x14ac:dyDescent="0.25">
      <c r="A1395" s="8" t="s">
        <v>1168</v>
      </c>
      <c r="B1395" s="8" t="s">
        <v>180</v>
      </c>
      <c r="C1395" s="6" t="str">
        <f t="shared" si="42"/>
        <v>MinnesotaWashington</v>
      </c>
      <c r="D1395" s="9" t="s">
        <v>1170</v>
      </c>
      <c r="E1395" s="9" t="s">
        <v>577</v>
      </c>
      <c r="F1395" s="3" t="str">
        <f t="shared" si="43"/>
        <v>27163</v>
      </c>
    </row>
    <row r="1396" spans="1:6" x14ac:dyDescent="0.25">
      <c r="A1396" s="8" t="s">
        <v>1168</v>
      </c>
      <c r="B1396" s="8" t="s">
        <v>1227</v>
      </c>
      <c r="C1396" s="6" t="str">
        <f t="shared" si="42"/>
        <v>MinnesotaWatonwan</v>
      </c>
      <c r="D1396" s="9" t="s">
        <v>1170</v>
      </c>
      <c r="E1396" s="9" t="s">
        <v>579</v>
      </c>
      <c r="F1396" s="3" t="str">
        <f t="shared" si="43"/>
        <v>27165</v>
      </c>
    </row>
    <row r="1397" spans="1:6" x14ac:dyDescent="0.25">
      <c r="A1397" s="8" t="s">
        <v>1168</v>
      </c>
      <c r="B1397" s="8" t="s">
        <v>1228</v>
      </c>
      <c r="C1397" s="6" t="str">
        <f t="shared" si="42"/>
        <v>MinnesotaWilkin</v>
      </c>
      <c r="D1397" s="9" t="s">
        <v>1170</v>
      </c>
      <c r="E1397" s="9" t="s">
        <v>580</v>
      </c>
      <c r="F1397" s="3" t="str">
        <f t="shared" si="43"/>
        <v>27167</v>
      </c>
    </row>
    <row r="1398" spans="1:6" x14ac:dyDescent="0.25">
      <c r="A1398" s="8" t="s">
        <v>1168</v>
      </c>
      <c r="B1398" s="8" t="s">
        <v>1229</v>
      </c>
      <c r="C1398" s="6" t="str">
        <f t="shared" si="42"/>
        <v>MinnesotaWinona</v>
      </c>
      <c r="D1398" s="9" t="s">
        <v>1170</v>
      </c>
      <c r="E1398" s="9" t="s">
        <v>582</v>
      </c>
      <c r="F1398" s="3" t="str">
        <f t="shared" si="43"/>
        <v>27169</v>
      </c>
    </row>
    <row r="1399" spans="1:6" x14ac:dyDescent="0.25">
      <c r="A1399" s="8" t="s">
        <v>1168</v>
      </c>
      <c r="B1399" s="8" t="s">
        <v>885</v>
      </c>
      <c r="C1399" s="6" t="str">
        <f t="shared" si="42"/>
        <v>MinnesotaWright</v>
      </c>
      <c r="D1399" s="9" t="s">
        <v>1170</v>
      </c>
      <c r="E1399" s="9" t="s">
        <v>583</v>
      </c>
      <c r="F1399" s="3" t="str">
        <f t="shared" si="43"/>
        <v>27171</v>
      </c>
    </row>
    <row r="1400" spans="1:6" ht="29.25" x14ac:dyDescent="0.25">
      <c r="A1400" s="8" t="s">
        <v>1168</v>
      </c>
      <c r="B1400" s="8" t="s">
        <v>1230</v>
      </c>
      <c r="C1400" s="6" t="str">
        <f t="shared" si="42"/>
        <v>MinnesotaYellow Medicine</v>
      </c>
      <c r="D1400" s="9" t="s">
        <v>1170</v>
      </c>
      <c r="E1400" s="9" t="s">
        <v>585</v>
      </c>
      <c r="F1400" s="3" t="str">
        <f t="shared" si="43"/>
        <v>27173</v>
      </c>
    </row>
    <row r="1401" spans="1:6" x14ac:dyDescent="0.25">
      <c r="A1401" s="8" t="s">
        <v>294</v>
      </c>
      <c r="B1401" s="8" t="s">
        <v>384</v>
      </c>
      <c r="C1401" s="6" t="str">
        <f t="shared" si="42"/>
        <v>MississippiAdams</v>
      </c>
      <c r="D1401" s="9" t="s">
        <v>1231</v>
      </c>
      <c r="E1401" s="9" t="s">
        <v>53</v>
      </c>
      <c r="F1401" s="3" t="str">
        <f t="shared" si="43"/>
        <v>28001</v>
      </c>
    </row>
    <row r="1402" spans="1:6" x14ac:dyDescent="0.25">
      <c r="A1402" s="8" t="s">
        <v>294</v>
      </c>
      <c r="B1402" s="8" t="s">
        <v>1232</v>
      </c>
      <c r="C1402" s="6" t="str">
        <f t="shared" si="42"/>
        <v>MississippiAlcorn</v>
      </c>
      <c r="D1402" s="9" t="s">
        <v>1231</v>
      </c>
      <c r="E1402" s="9" t="s">
        <v>55</v>
      </c>
      <c r="F1402" s="3" t="str">
        <f t="shared" si="43"/>
        <v>28003</v>
      </c>
    </row>
    <row r="1403" spans="1:6" x14ac:dyDescent="0.25">
      <c r="A1403" s="8" t="s">
        <v>294</v>
      </c>
      <c r="B1403" s="8" t="s">
        <v>1233</v>
      </c>
      <c r="C1403" s="6" t="str">
        <f t="shared" si="42"/>
        <v>MississippiAmite</v>
      </c>
      <c r="D1403" s="9" t="s">
        <v>1231</v>
      </c>
      <c r="E1403" s="9" t="s">
        <v>57</v>
      </c>
      <c r="F1403" s="3" t="str">
        <f t="shared" si="43"/>
        <v>28005</v>
      </c>
    </row>
    <row r="1404" spans="1:6" x14ac:dyDescent="0.25">
      <c r="A1404" s="8" t="s">
        <v>294</v>
      </c>
      <c r="B1404" s="8" t="s">
        <v>1234</v>
      </c>
      <c r="C1404" s="6" t="str">
        <f t="shared" si="42"/>
        <v>MississippiAttala</v>
      </c>
      <c r="D1404" s="9" t="s">
        <v>1231</v>
      </c>
      <c r="E1404" s="9" t="s">
        <v>59</v>
      </c>
      <c r="F1404" s="3" t="str">
        <f t="shared" si="43"/>
        <v>28007</v>
      </c>
    </row>
    <row r="1405" spans="1:6" x14ac:dyDescent="0.25">
      <c r="A1405" s="8" t="s">
        <v>294</v>
      </c>
      <c r="B1405" s="8" t="s">
        <v>263</v>
      </c>
      <c r="C1405" s="6" t="str">
        <f t="shared" si="42"/>
        <v>MississippiBenton</v>
      </c>
      <c r="D1405" s="9" t="s">
        <v>1231</v>
      </c>
      <c r="E1405" s="9" t="s">
        <v>61</v>
      </c>
      <c r="F1405" s="3" t="str">
        <f t="shared" si="43"/>
        <v>28009</v>
      </c>
    </row>
    <row r="1406" spans="1:6" x14ac:dyDescent="0.25">
      <c r="A1406" s="8" t="s">
        <v>294</v>
      </c>
      <c r="B1406" s="8" t="s">
        <v>1235</v>
      </c>
      <c r="C1406" s="6" t="str">
        <f t="shared" si="42"/>
        <v>MississippiBolivar</v>
      </c>
      <c r="D1406" s="9" t="s">
        <v>1231</v>
      </c>
      <c r="E1406" s="9" t="s">
        <v>63</v>
      </c>
      <c r="F1406" s="3" t="str">
        <f t="shared" si="43"/>
        <v>28011</v>
      </c>
    </row>
    <row r="1407" spans="1:6" x14ac:dyDescent="0.25">
      <c r="A1407" s="8" t="s">
        <v>294</v>
      </c>
      <c r="B1407" s="8" t="s">
        <v>66</v>
      </c>
      <c r="C1407" s="6" t="str">
        <f t="shared" si="42"/>
        <v>MississippiCalhoun</v>
      </c>
      <c r="D1407" s="9" t="s">
        <v>1231</v>
      </c>
      <c r="E1407" s="9" t="s">
        <v>65</v>
      </c>
      <c r="F1407" s="3" t="str">
        <f t="shared" si="43"/>
        <v>28013</v>
      </c>
    </row>
    <row r="1408" spans="1:6" x14ac:dyDescent="0.25">
      <c r="A1408" s="8" t="s">
        <v>294</v>
      </c>
      <c r="B1408" s="8" t="s">
        <v>266</v>
      </c>
      <c r="C1408" s="6" t="str">
        <f t="shared" si="42"/>
        <v>MississippiCarroll</v>
      </c>
      <c r="D1408" s="9" t="s">
        <v>1231</v>
      </c>
      <c r="E1408" s="9" t="s">
        <v>67</v>
      </c>
      <c r="F1408" s="3" t="str">
        <f t="shared" si="43"/>
        <v>28015</v>
      </c>
    </row>
    <row r="1409" spans="1:6" x14ac:dyDescent="0.25">
      <c r="A1409" s="8" t="s">
        <v>294</v>
      </c>
      <c r="B1409" s="8" t="s">
        <v>852</v>
      </c>
      <c r="C1409" s="6" t="str">
        <f t="shared" si="42"/>
        <v>MississippiChickasaw</v>
      </c>
      <c r="D1409" s="9" t="s">
        <v>1231</v>
      </c>
      <c r="E1409" s="9" t="s">
        <v>69</v>
      </c>
      <c r="F1409" s="3" t="str">
        <f t="shared" si="43"/>
        <v>28017</v>
      </c>
    </row>
    <row r="1410" spans="1:6" x14ac:dyDescent="0.25">
      <c r="A1410" s="8" t="s">
        <v>294</v>
      </c>
      <c r="B1410" s="8" t="s">
        <v>74</v>
      </c>
      <c r="C1410" s="6" t="str">
        <f t="shared" si="42"/>
        <v>MississippiChoctaw</v>
      </c>
      <c r="D1410" s="9" t="s">
        <v>1231</v>
      </c>
      <c r="E1410" s="9" t="s">
        <v>71</v>
      </c>
      <c r="F1410" s="3" t="str">
        <f t="shared" si="43"/>
        <v>28019</v>
      </c>
    </row>
    <row r="1411" spans="1:6" x14ac:dyDescent="0.25">
      <c r="A1411" s="8" t="s">
        <v>294</v>
      </c>
      <c r="B1411" s="8" t="s">
        <v>1025</v>
      </c>
      <c r="C1411" s="6" t="str">
        <f t="shared" si="42"/>
        <v>MississippiClaiborne</v>
      </c>
      <c r="D1411" s="9" t="s">
        <v>1231</v>
      </c>
      <c r="E1411" s="9" t="s">
        <v>73</v>
      </c>
      <c r="F1411" s="3" t="str">
        <f t="shared" si="43"/>
        <v>28021</v>
      </c>
    </row>
    <row r="1412" spans="1:6" x14ac:dyDescent="0.25">
      <c r="A1412" s="8" t="s">
        <v>294</v>
      </c>
      <c r="B1412" s="8" t="s">
        <v>76</v>
      </c>
      <c r="C1412" s="6" t="str">
        <f t="shared" ref="C1412:C1475" si="44">_xlfn.CONCAT(A1412,B1412)</f>
        <v>MississippiClarke</v>
      </c>
      <c r="D1412" s="9" t="s">
        <v>1231</v>
      </c>
      <c r="E1412" s="9" t="s">
        <v>75</v>
      </c>
      <c r="F1412" s="3" t="str">
        <f t="shared" ref="F1412:F1475" si="45">_xlfn.CONCAT(D1412,E1412)</f>
        <v>28023</v>
      </c>
    </row>
    <row r="1413" spans="1:6" x14ac:dyDescent="0.25">
      <c r="A1413" s="8" t="s">
        <v>294</v>
      </c>
      <c r="B1413" s="8" t="s">
        <v>78</v>
      </c>
      <c r="C1413" s="6" t="str">
        <f t="shared" si="44"/>
        <v>MississippiClay</v>
      </c>
      <c r="D1413" s="9" t="s">
        <v>1231</v>
      </c>
      <c r="E1413" s="9" t="s">
        <v>77</v>
      </c>
      <c r="F1413" s="3" t="str">
        <f t="shared" si="45"/>
        <v>28025</v>
      </c>
    </row>
    <row r="1414" spans="1:6" x14ac:dyDescent="0.25">
      <c r="A1414" s="8" t="s">
        <v>294</v>
      </c>
      <c r="B1414" s="8" t="s">
        <v>1236</v>
      </c>
      <c r="C1414" s="6" t="str">
        <f t="shared" si="44"/>
        <v>MississippiCoahoma</v>
      </c>
      <c r="D1414" s="9" t="s">
        <v>1231</v>
      </c>
      <c r="E1414" s="9" t="s">
        <v>79</v>
      </c>
      <c r="F1414" s="3" t="str">
        <f t="shared" si="45"/>
        <v>28027</v>
      </c>
    </row>
    <row r="1415" spans="1:6" x14ac:dyDescent="0.25">
      <c r="A1415" s="8" t="s">
        <v>294</v>
      </c>
      <c r="B1415" s="8" t="s">
        <v>1237</v>
      </c>
      <c r="C1415" s="6" t="str">
        <f t="shared" si="44"/>
        <v>MississippiCopiah</v>
      </c>
      <c r="D1415" s="9" t="s">
        <v>1231</v>
      </c>
      <c r="E1415" s="9" t="s">
        <v>81</v>
      </c>
      <c r="F1415" s="3" t="str">
        <f t="shared" si="45"/>
        <v>28029</v>
      </c>
    </row>
    <row r="1416" spans="1:6" x14ac:dyDescent="0.25">
      <c r="A1416" s="8" t="s">
        <v>294</v>
      </c>
      <c r="B1416" s="8" t="s">
        <v>90</v>
      </c>
      <c r="C1416" s="6" t="str">
        <f t="shared" si="44"/>
        <v>MississippiCovington</v>
      </c>
      <c r="D1416" s="9" t="s">
        <v>1231</v>
      </c>
      <c r="E1416" s="9" t="s">
        <v>83</v>
      </c>
      <c r="F1416" s="3" t="str">
        <f t="shared" si="45"/>
        <v>28031</v>
      </c>
    </row>
    <row r="1417" spans="1:6" x14ac:dyDescent="0.25">
      <c r="A1417" s="8" t="s">
        <v>294</v>
      </c>
      <c r="B1417" s="8" t="s">
        <v>469</v>
      </c>
      <c r="C1417" s="6" t="str">
        <f t="shared" si="44"/>
        <v>MississippiDe Soto</v>
      </c>
      <c r="D1417" s="9" t="s">
        <v>1231</v>
      </c>
      <c r="E1417" s="9" t="s">
        <v>85</v>
      </c>
      <c r="F1417" s="3" t="str">
        <f t="shared" si="45"/>
        <v>28033</v>
      </c>
    </row>
    <row r="1418" spans="1:6" x14ac:dyDescent="0.25">
      <c r="A1418" s="8" t="s">
        <v>294</v>
      </c>
      <c r="B1418" s="8" t="s">
        <v>1238</v>
      </c>
      <c r="C1418" s="6" t="str">
        <f t="shared" si="44"/>
        <v>MississippiForrest</v>
      </c>
      <c r="D1418" s="9" t="s">
        <v>1231</v>
      </c>
      <c r="E1418" s="9" t="s">
        <v>87</v>
      </c>
      <c r="F1418" s="3" t="str">
        <f t="shared" si="45"/>
        <v>28035</v>
      </c>
    </row>
    <row r="1419" spans="1:6" x14ac:dyDescent="0.25">
      <c r="A1419" s="8" t="s">
        <v>294</v>
      </c>
      <c r="B1419" s="8" t="s">
        <v>110</v>
      </c>
      <c r="C1419" s="6" t="str">
        <f t="shared" si="44"/>
        <v>MississippiFranklin</v>
      </c>
      <c r="D1419" s="9" t="s">
        <v>1231</v>
      </c>
      <c r="E1419" s="9" t="s">
        <v>89</v>
      </c>
      <c r="F1419" s="3" t="str">
        <f t="shared" si="45"/>
        <v>28037</v>
      </c>
    </row>
    <row r="1420" spans="1:6" x14ac:dyDescent="0.25">
      <c r="A1420" s="8" t="s">
        <v>294</v>
      </c>
      <c r="B1420" s="8" t="s">
        <v>1239</v>
      </c>
      <c r="C1420" s="6" t="str">
        <f t="shared" si="44"/>
        <v>MississippiGeorge</v>
      </c>
      <c r="D1420" s="9" t="s">
        <v>1231</v>
      </c>
      <c r="E1420" s="9" t="s">
        <v>91</v>
      </c>
      <c r="F1420" s="3" t="str">
        <f t="shared" si="45"/>
        <v>28039</v>
      </c>
    </row>
    <row r="1421" spans="1:6" x14ac:dyDescent="0.25">
      <c r="A1421" s="8" t="s">
        <v>294</v>
      </c>
      <c r="B1421" s="8" t="s">
        <v>114</v>
      </c>
      <c r="C1421" s="6" t="str">
        <f t="shared" si="44"/>
        <v>MississippiGreene</v>
      </c>
      <c r="D1421" s="9" t="s">
        <v>1231</v>
      </c>
      <c r="E1421" s="9" t="s">
        <v>93</v>
      </c>
      <c r="F1421" s="3" t="str">
        <f t="shared" si="45"/>
        <v>28041</v>
      </c>
    </row>
    <row r="1422" spans="1:6" x14ac:dyDescent="0.25">
      <c r="A1422" s="8" t="s">
        <v>294</v>
      </c>
      <c r="B1422" s="8" t="s">
        <v>1240</v>
      </c>
      <c r="C1422" s="6" t="str">
        <f t="shared" si="44"/>
        <v>MississippiGrenada</v>
      </c>
      <c r="D1422" s="9" t="s">
        <v>1231</v>
      </c>
      <c r="E1422" s="9" t="s">
        <v>95</v>
      </c>
      <c r="F1422" s="3" t="str">
        <f t="shared" si="45"/>
        <v>28043</v>
      </c>
    </row>
    <row r="1423" spans="1:6" x14ac:dyDescent="0.25">
      <c r="A1423" s="8" t="s">
        <v>294</v>
      </c>
      <c r="B1423" s="8" t="s">
        <v>563</v>
      </c>
      <c r="C1423" s="6" t="str">
        <f t="shared" si="44"/>
        <v>MississippiHancock</v>
      </c>
      <c r="D1423" s="9" t="s">
        <v>1231</v>
      </c>
      <c r="E1423" s="9" t="s">
        <v>97</v>
      </c>
      <c r="F1423" s="3" t="str">
        <f t="shared" si="45"/>
        <v>28045</v>
      </c>
    </row>
    <row r="1424" spans="1:6" x14ac:dyDescent="0.25">
      <c r="A1424" s="8" t="s">
        <v>294</v>
      </c>
      <c r="B1424" s="8" t="s">
        <v>809</v>
      </c>
      <c r="C1424" s="6" t="str">
        <f t="shared" si="44"/>
        <v>MississippiHarrison</v>
      </c>
      <c r="D1424" s="9" t="s">
        <v>1231</v>
      </c>
      <c r="E1424" s="9" t="s">
        <v>99</v>
      </c>
      <c r="F1424" s="3" t="str">
        <f t="shared" si="45"/>
        <v>28047</v>
      </c>
    </row>
    <row r="1425" spans="1:6" x14ac:dyDescent="0.25">
      <c r="A1425" s="8" t="s">
        <v>294</v>
      </c>
      <c r="B1425" s="8" t="s">
        <v>1241</v>
      </c>
      <c r="C1425" s="6" t="str">
        <f t="shared" si="44"/>
        <v>MississippiHinds</v>
      </c>
      <c r="D1425" s="9" t="s">
        <v>1231</v>
      </c>
      <c r="E1425" s="9" t="s">
        <v>101</v>
      </c>
      <c r="F1425" s="3" t="str">
        <f t="shared" si="45"/>
        <v>28049</v>
      </c>
    </row>
    <row r="1426" spans="1:6" x14ac:dyDescent="0.25">
      <c r="A1426" s="8" t="s">
        <v>294</v>
      </c>
      <c r="B1426" s="8" t="s">
        <v>483</v>
      </c>
      <c r="C1426" s="6" t="str">
        <f t="shared" si="44"/>
        <v>MississippiHolmes</v>
      </c>
      <c r="D1426" s="9" t="s">
        <v>1231</v>
      </c>
      <c r="E1426" s="9" t="s">
        <v>103</v>
      </c>
      <c r="F1426" s="3" t="str">
        <f t="shared" si="45"/>
        <v>28051</v>
      </c>
    </row>
    <row r="1427" spans="1:6" x14ac:dyDescent="0.25">
      <c r="A1427" s="8" t="s">
        <v>294</v>
      </c>
      <c r="B1427" s="8" t="s">
        <v>1242</v>
      </c>
      <c r="C1427" s="6" t="str">
        <f t="shared" si="44"/>
        <v>MississippiHumphreys</v>
      </c>
      <c r="D1427" s="9" t="s">
        <v>1231</v>
      </c>
      <c r="E1427" s="9" t="s">
        <v>105</v>
      </c>
      <c r="F1427" s="3" t="str">
        <f t="shared" si="45"/>
        <v>28053</v>
      </c>
    </row>
    <row r="1428" spans="1:6" x14ac:dyDescent="0.25">
      <c r="A1428" s="8" t="s">
        <v>294</v>
      </c>
      <c r="B1428" s="8" t="s">
        <v>1243</v>
      </c>
      <c r="C1428" s="6" t="str">
        <f t="shared" si="44"/>
        <v>MississippiIssaquena</v>
      </c>
      <c r="D1428" s="9" t="s">
        <v>1231</v>
      </c>
      <c r="E1428" s="9" t="s">
        <v>107</v>
      </c>
      <c r="F1428" s="3" t="str">
        <f t="shared" si="45"/>
        <v>28055</v>
      </c>
    </row>
    <row r="1429" spans="1:6" x14ac:dyDescent="0.25">
      <c r="A1429" s="8" t="s">
        <v>294</v>
      </c>
      <c r="B1429" s="8" t="s">
        <v>1244</v>
      </c>
      <c r="C1429" s="6" t="str">
        <f t="shared" si="44"/>
        <v>MississippiItawamba</v>
      </c>
      <c r="D1429" s="9" t="s">
        <v>1231</v>
      </c>
      <c r="E1429" s="9" t="s">
        <v>109</v>
      </c>
      <c r="F1429" s="3" t="str">
        <f t="shared" si="45"/>
        <v>28057</v>
      </c>
    </row>
    <row r="1430" spans="1:6" x14ac:dyDescent="0.25">
      <c r="A1430" s="8" t="s">
        <v>294</v>
      </c>
      <c r="B1430" s="8" t="s">
        <v>122</v>
      </c>
      <c r="C1430" s="6" t="str">
        <f t="shared" si="44"/>
        <v>MississippiJackson</v>
      </c>
      <c r="D1430" s="9" t="s">
        <v>1231</v>
      </c>
      <c r="E1430" s="9" t="s">
        <v>111</v>
      </c>
      <c r="F1430" s="3" t="str">
        <f t="shared" si="45"/>
        <v>28059</v>
      </c>
    </row>
    <row r="1431" spans="1:6" x14ac:dyDescent="0.25">
      <c r="A1431" s="8" t="s">
        <v>294</v>
      </c>
      <c r="B1431" s="8" t="s">
        <v>573</v>
      </c>
      <c r="C1431" s="6" t="str">
        <f t="shared" si="44"/>
        <v>MississippiJasper</v>
      </c>
      <c r="D1431" s="9" t="s">
        <v>1231</v>
      </c>
      <c r="E1431" s="9" t="s">
        <v>113</v>
      </c>
      <c r="F1431" s="3" t="str">
        <f t="shared" si="45"/>
        <v>28061</v>
      </c>
    </row>
    <row r="1432" spans="1:6" x14ac:dyDescent="0.25">
      <c r="A1432" s="8" t="s">
        <v>294</v>
      </c>
      <c r="B1432" s="8" t="s">
        <v>124</v>
      </c>
      <c r="C1432" s="6" t="str">
        <f t="shared" si="44"/>
        <v>MississippiJefferson</v>
      </c>
      <c r="D1432" s="9" t="s">
        <v>1231</v>
      </c>
      <c r="E1432" s="9" t="s">
        <v>115</v>
      </c>
      <c r="F1432" s="3" t="str">
        <f t="shared" si="45"/>
        <v>28063</v>
      </c>
    </row>
    <row r="1433" spans="1:6" ht="29.25" x14ac:dyDescent="0.25">
      <c r="A1433" s="8" t="s">
        <v>294</v>
      </c>
      <c r="B1433" s="8" t="s">
        <v>1033</v>
      </c>
      <c r="C1433" s="6" t="str">
        <f t="shared" si="44"/>
        <v>MississippiJefferson Davis</v>
      </c>
      <c r="D1433" s="9" t="s">
        <v>1231</v>
      </c>
      <c r="E1433" s="9" t="s">
        <v>117</v>
      </c>
      <c r="F1433" s="3" t="str">
        <f t="shared" si="45"/>
        <v>28065</v>
      </c>
    </row>
    <row r="1434" spans="1:6" x14ac:dyDescent="0.25">
      <c r="A1434" s="8" t="s">
        <v>294</v>
      </c>
      <c r="B1434" s="8" t="s">
        <v>581</v>
      </c>
      <c r="C1434" s="6" t="str">
        <f t="shared" si="44"/>
        <v>MississippiJones</v>
      </c>
      <c r="D1434" s="9" t="s">
        <v>1231</v>
      </c>
      <c r="E1434" s="9" t="s">
        <v>119</v>
      </c>
      <c r="F1434" s="3" t="str">
        <f t="shared" si="45"/>
        <v>28067</v>
      </c>
    </row>
    <row r="1435" spans="1:6" x14ac:dyDescent="0.25">
      <c r="A1435" s="8" t="s">
        <v>294</v>
      </c>
      <c r="B1435" s="8" t="s">
        <v>1245</v>
      </c>
      <c r="C1435" s="6" t="str">
        <f t="shared" si="44"/>
        <v>MississippiKemper</v>
      </c>
      <c r="D1435" s="9" t="s">
        <v>1231</v>
      </c>
      <c r="E1435" s="9" t="s">
        <v>121</v>
      </c>
      <c r="F1435" s="3" t="str">
        <f t="shared" si="45"/>
        <v>28069</v>
      </c>
    </row>
    <row r="1436" spans="1:6" x14ac:dyDescent="0.25">
      <c r="A1436" s="8" t="s">
        <v>294</v>
      </c>
      <c r="B1436" s="8" t="s">
        <v>288</v>
      </c>
      <c r="C1436" s="6" t="str">
        <f t="shared" si="44"/>
        <v>MississippiLafayette</v>
      </c>
      <c r="D1436" s="9" t="s">
        <v>1231</v>
      </c>
      <c r="E1436" s="9" t="s">
        <v>123</v>
      </c>
      <c r="F1436" s="3" t="str">
        <f t="shared" si="45"/>
        <v>28071</v>
      </c>
    </row>
    <row r="1437" spans="1:6" x14ac:dyDescent="0.25">
      <c r="A1437" s="8" t="s">
        <v>294</v>
      </c>
      <c r="B1437" s="8" t="s">
        <v>126</v>
      </c>
      <c r="C1437" s="6" t="str">
        <f t="shared" si="44"/>
        <v>MississippiLamar</v>
      </c>
      <c r="D1437" s="9" t="s">
        <v>1231</v>
      </c>
      <c r="E1437" s="9" t="s">
        <v>125</v>
      </c>
      <c r="F1437" s="3" t="str">
        <f t="shared" si="45"/>
        <v>28073</v>
      </c>
    </row>
    <row r="1438" spans="1:6" x14ac:dyDescent="0.25">
      <c r="A1438" s="8" t="s">
        <v>294</v>
      </c>
      <c r="B1438" s="8" t="s">
        <v>128</v>
      </c>
      <c r="C1438" s="6" t="str">
        <f t="shared" si="44"/>
        <v>MississippiLauderdale</v>
      </c>
      <c r="D1438" s="9" t="s">
        <v>1231</v>
      </c>
      <c r="E1438" s="9" t="s">
        <v>127</v>
      </c>
      <c r="F1438" s="3" t="str">
        <f t="shared" si="45"/>
        <v>28075</v>
      </c>
    </row>
    <row r="1439" spans="1:6" x14ac:dyDescent="0.25">
      <c r="A1439" s="8" t="s">
        <v>294</v>
      </c>
      <c r="B1439" s="8" t="s">
        <v>130</v>
      </c>
      <c r="C1439" s="6" t="str">
        <f t="shared" si="44"/>
        <v>MississippiLawrence</v>
      </c>
      <c r="D1439" s="9" t="s">
        <v>1231</v>
      </c>
      <c r="E1439" s="9" t="s">
        <v>129</v>
      </c>
      <c r="F1439" s="3" t="str">
        <f t="shared" si="45"/>
        <v>28077</v>
      </c>
    </row>
    <row r="1440" spans="1:6" x14ac:dyDescent="0.25">
      <c r="A1440" s="8" t="s">
        <v>294</v>
      </c>
      <c r="B1440" s="8" t="s">
        <v>1246</v>
      </c>
      <c r="C1440" s="6" t="str">
        <f t="shared" si="44"/>
        <v>MississippiLeake</v>
      </c>
      <c r="D1440" s="9" t="s">
        <v>1231</v>
      </c>
      <c r="E1440" s="9" t="s">
        <v>131</v>
      </c>
      <c r="F1440" s="3" t="str">
        <f t="shared" si="45"/>
        <v>28079</v>
      </c>
    </row>
    <row r="1441" spans="1:6" x14ac:dyDescent="0.25">
      <c r="A1441" s="8" t="s">
        <v>294</v>
      </c>
      <c r="B1441" s="8" t="s">
        <v>132</v>
      </c>
      <c r="C1441" s="6" t="str">
        <f t="shared" si="44"/>
        <v>MississippiLee</v>
      </c>
      <c r="D1441" s="9" t="s">
        <v>1231</v>
      </c>
      <c r="E1441" s="9" t="s">
        <v>133</v>
      </c>
      <c r="F1441" s="3" t="str">
        <f t="shared" si="45"/>
        <v>28081</v>
      </c>
    </row>
    <row r="1442" spans="1:6" x14ac:dyDescent="0.25">
      <c r="A1442" s="8" t="s">
        <v>294</v>
      </c>
      <c r="B1442" s="8" t="s">
        <v>1247</v>
      </c>
      <c r="C1442" s="6" t="str">
        <f t="shared" si="44"/>
        <v>MississippiLeflore</v>
      </c>
      <c r="D1442" s="9" t="s">
        <v>1231</v>
      </c>
      <c r="E1442" s="9" t="s">
        <v>135</v>
      </c>
      <c r="F1442" s="3" t="str">
        <f t="shared" si="45"/>
        <v>28083</v>
      </c>
    </row>
    <row r="1443" spans="1:6" x14ac:dyDescent="0.25">
      <c r="A1443" s="8" t="s">
        <v>294</v>
      </c>
      <c r="B1443" s="8" t="s">
        <v>289</v>
      </c>
      <c r="C1443" s="6" t="str">
        <f t="shared" si="44"/>
        <v>MississippiLincoln</v>
      </c>
      <c r="D1443" s="9" t="s">
        <v>1231</v>
      </c>
      <c r="E1443" s="9" t="s">
        <v>137</v>
      </c>
      <c r="F1443" s="3" t="str">
        <f t="shared" si="45"/>
        <v>28085</v>
      </c>
    </row>
    <row r="1444" spans="1:6" x14ac:dyDescent="0.25">
      <c r="A1444" s="8" t="s">
        <v>294</v>
      </c>
      <c r="B1444" s="8" t="s">
        <v>136</v>
      </c>
      <c r="C1444" s="6" t="str">
        <f t="shared" si="44"/>
        <v>MississippiLowndes</v>
      </c>
      <c r="D1444" s="9" t="s">
        <v>1231</v>
      </c>
      <c r="E1444" s="9" t="s">
        <v>139</v>
      </c>
      <c r="F1444" s="3" t="str">
        <f t="shared" si="45"/>
        <v>28087</v>
      </c>
    </row>
    <row r="1445" spans="1:6" x14ac:dyDescent="0.25">
      <c r="A1445" s="8" t="s">
        <v>294</v>
      </c>
      <c r="B1445" s="8" t="s">
        <v>140</v>
      </c>
      <c r="C1445" s="6" t="str">
        <f t="shared" si="44"/>
        <v>MississippiMadison</v>
      </c>
      <c r="D1445" s="9" t="s">
        <v>1231</v>
      </c>
      <c r="E1445" s="9" t="s">
        <v>141</v>
      </c>
      <c r="F1445" s="3" t="str">
        <f t="shared" si="45"/>
        <v>28089</v>
      </c>
    </row>
    <row r="1446" spans="1:6" x14ac:dyDescent="0.25">
      <c r="A1446" s="8" t="s">
        <v>294</v>
      </c>
      <c r="B1446" s="8" t="s">
        <v>144</v>
      </c>
      <c r="C1446" s="6" t="str">
        <f t="shared" si="44"/>
        <v>MississippiMarion</v>
      </c>
      <c r="D1446" s="9" t="s">
        <v>1231</v>
      </c>
      <c r="E1446" s="9" t="s">
        <v>143</v>
      </c>
      <c r="F1446" s="3" t="str">
        <f t="shared" si="45"/>
        <v>28091</v>
      </c>
    </row>
    <row r="1447" spans="1:6" x14ac:dyDescent="0.25">
      <c r="A1447" s="8" t="s">
        <v>294</v>
      </c>
      <c r="B1447" s="8" t="s">
        <v>146</v>
      </c>
      <c r="C1447" s="6" t="str">
        <f t="shared" si="44"/>
        <v>MississippiMarshall</v>
      </c>
      <c r="D1447" s="9" t="s">
        <v>1231</v>
      </c>
      <c r="E1447" s="9" t="s">
        <v>145</v>
      </c>
      <c r="F1447" s="3" t="str">
        <f t="shared" si="45"/>
        <v>28093</v>
      </c>
    </row>
    <row r="1448" spans="1:6" x14ac:dyDescent="0.25">
      <c r="A1448" s="8" t="s">
        <v>294</v>
      </c>
      <c r="B1448" s="8" t="s">
        <v>150</v>
      </c>
      <c r="C1448" s="6" t="str">
        <f t="shared" si="44"/>
        <v>MississippiMonroe</v>
      </c>
      <c r="D1448" s="9" t="s">
        <v>1231</v>
      </c>
      <c r="E1448" s="9" t="s">
        <v>147</v>
      </c>
      <c r="F1448" s="3" t="str">
        <f t="shared" si="45"/>
        <v>28095</v>
      </c>
    </row>
    <row r="1449" spans="1:6" ht="29.25" x14ac:dyDescent="0.25">
      <c r="A1449" s="8" t="s">
        <v>294</v>
      </c>
      <c r="B1449" s="8" t="s">
        <v>152</v>
      </c>
      <c r="C1449" s="6" t="str">
        <f t="shared" si="44"/>
        <v>MississippiMontgomery</v>
      </c>
      <c r="D1449" s="9" t="s">
        <v>1231</v>
      </c>
      <c r="E1449" s="9" t="s">
        <v>149</v>
      </c>
      <c r="F1449" s="3" t="str">
        <f t="shared" si="45"/>
        <v>28097</v>
      </c>
    </row>
    <row r="1450" spans="1:6" x14ac:dyDescent="0.25">
      <c r="A1450" s="8" t="s">
        <v>294</v>
      </c>
      <c r="B1450" s="8" t="s">
        <v>1248</v>
      </c>
      <c r="C1450" s="6" t="str">
        <f t="shared" si="44"/>
        <v>MississippiNeshoba</v>
      </c>
      <c r="D1450" s="9" t="s">
        <v>1231</v>
      </c>
      <c r="E1450" s="9" t="s">
        <v>151</v>
      </c>
      <c r="F1450" s="3" t="str">
        <f t="shared" si="45"/>
        <v>28099</v>
      </c>
    </row>
    <row r="1451" spans="1:6" x14ac:dyDescent="0.25">
      <c r="A1451" s="8" t="s">
        <v>294</v>
      </c>
      <c r="B1451" s="8" t="s">
        <v>296</v>
      </c>
      <c r="C1451" s="6" t="str">
        <f t="shared" si="44"/>
        <v>MississippiNewton</v>
      </c>
      <c r="D1451" s="9" t="s">
        <v>1231</v>
      </c>
      <c r="E1451" s="9" t="s">
        <v>153</v>
      </c>
      <c r="F1451" s="3" t="str">
        <f t="shared" si="45"/>
        <v>28101</v>
      </c>
    </row>
    <row r="1452" spans="1:6" x14ac:dyDescent="0.25">
      <c r="A1452" s="8" t="s">
        <v>294</v>
      </c>
      <c r="B1452" s="8" t="s">
        <v>1249</v>
      </c>
      <c r="C1452" s="6" t="str">
        <f t="shared" si="44"/>
        <v>MississippiNoxubee</v>
      </c>
      <c r="D1452" s="9" t="s">
        <v>1231</v>
      </c>
      <c r="E1452" s="9" t="s">
        <v>155</v>
      </c>
      <c r="F1452" s="3" t="str">
        <f t="shared" si="45"/>
        <v>28103</v>
      </c>
    </row>
    <row r="1453" spans="1:6" x14ac:dyDescent="0.25">
      <c r="A1453" s="8" t="s">
        <v>294</v>
      </c>
      <c r="B1453" s="8" t="s">
        <v>1250</v>
      </c>
      <c r="C1453" s="6" t="str">
        <f t="shared" si="44"/>
        <v>MississippiOktibbeha</v>
      </c>
      <c r="D1453" s="9" t="s">
        <v>1231</v>
      </c>
      <c r="E1453" s="9" t="s">
        <v>157</v>
      </c>
      <c r="F1453" s="3" t="str">
        <f t="shared" si="45"/>
        <v>28105</v>
      </c>
    </row>
    <row r="1454" spans="1:6" x14ac:dyDescent="0.25">
      <c r="A1454" s="8" t="s">
        <v>294</v>
      </c>
      <c r="B1454" s="8" t="s">
        <v>1251</v>
      </c>
      <c r="C1454" s="6" t="str">
        <f t="shared" si="44"/>
        <v>MississippiPanola</v>
      </c>
      <c r="D1454" s="9" t="s">
        <v>1231</v>
      </c>
      <c r="E1454" s="9" t="s">
        <v>159</v>
      </c>
      <c r="F1454" s="3" t="str">
        <f t="shared" si="45"/>
        <v>28107</v>
      </c>
    </row>
    <row r="1455" spans="1:6" x14ac:dyDescent="0.25">
      <c r="A1455" s="8" t="s">
        <v>294</v>
      </c>
      <c r="B1455" s="8" t="s">
        <v>1252</v>
      </c>
      <c r="C1455" s="6" t="str">
        <f t="shared" si="44"/>
        <v>MississippiPearl River</v>
      </c>
      <c r="D1455" s="9" t="s">
        <v>1231</v>
      </c>
      <c r="E1455" s="9" t="s">
        <v>161</v>
      </c>
      <c r="F1455" s="3" t="str">
        <f t="shared" si="45"/>
        <v>28109</v>
      </c>
    </row>
    <row r="1456" spans="1:6" x14ac:dyDescent="0.25">
      <c r="A1456" s="8" t="s">
        <v>294</v>
      </c>
      <c r="B1456" s="8" t="s">
        <v>156</v>
      </c>
      <c r="C1456" s="6" t="str">
        <f t="shared" si="44"/>
        <v>MississippiPerry</v>
      </c>
      <c r="D1456" s="9" t="s">
        <v>1231</v>
      </c>
      <c r="E1456" s="9" t="s">
        <v>163</v>
      </c>
      <c r="F1456" s="3" t="str">
        <f t="shared" si="45"/>
        <v>28111</v>
      </c>
    </row>
    <row r="1457" spans="1:6" x14ac:dyDescent="0.25">
      <c r="A1457" s="8" t="s">
        <v>294</v>
      </c>
      <c r="B1457" s="8" t="s">
        <v>160</v>
      </c>
      <c r="C1457" s="6" t="str">
        <f t="shared" si="44"/>
        <v>MississippiPike</v>
      </c>
      <c r="D1457" s="9" t="s">
        <v>1231</v>
      </c>
      <c r="E1457" s="9" t="s">
        <v>165</v>
      </c>
      <c r="F1457" s="3" t="str">
        <f t="shared" si="45"/>
        <v>28113</v>
      </c>
    </row>
    <row r="1458" spans="1:6" x14ac:dyDescent="0.25">
      <c r="A1458" s="8" t="s">
        <v>294</v>
      </c>
      <c r="B1458" s="8" t="s">
        <v>1253</v>
      </c>
      <c r="C1458" s="6" t="str">
        <f t="shared" si="44"/>
        <v>MississippiPontotoc</v>
      </c>
      <c r="D1458" s="9" t="s">
        <v>1231</v>
      </c>
      <c r="E1458" s="9" t="s">
        <v>167</v>
      </c>
      <c r="F1458" s="3" t="str">
        <f t="shared" si="45"/>
        <v>28115</v>
      </c>
    </row>
    <row r="1459" spans="1:6" x14ac:dyDescent="0.25">
      <c r="A1459" s="8" t="s">
        <v>294</v>
      </c>
      <c r="B1459" s="8" t="s">
        <v>1254</v>
      </c>
      <c r="C1459" s="6" t="str">
        <f t="shared" si="44"/>
        <v>MississippiPrentiss</v>
      </c>
      <c r="D1459" s="9" t="s">
        <v>1231</v>
      </c>
      <c r="E1459" s="9" t="s">
        <v>169</v>
      </c>
      <c r="F1459" s="3" t="str">
        <f t="shared" si="45"/>
        <v>28117</v>
      </c>
    </row>
    <row r="1460" spans="1:6" x14ac:dyDescent="0.25">
      <c r="A1460" s="8" t="s">
        <v>294</v>
      </c>
      <c r="B1460" s="8" t="s">
        <v>629</v>
      </c>
      <c r="C1460" s="6" t="str">
        <f t="shared" si="44"/>
        <v>MississippiQuitman</v>
      </c>
      <c r="D1460" s="9" t="s">
        <v>1231</v>
      </c>
      <c r="E1460" s="9" t="s">
        <v>171</v>
      </c>
      <c r="F1460" s="3" t="str">
        <f t="shared" si="45"/>
        <v>28119</v>
      </c>
    </row>
    <row r="1461" spans="1:6" x14ac:dyDescent="0.25">
      <c r="A1461" s="8" t="s">
        <v>294</v>
      </c>
      <c r="B1461" s="8" t="s">
        <v>1255</v>
      </c>
      <c r="C1461" s="6" t="str">
        <f t="shared" si="44"/>
        <v>MississippiRankin</v>
      </c>
      <c r="D1461" s="9" t="s">
        <v>1231</v>
      </c>
      <c r="E1461" s="9" t="s">
        <v>173</v>
      </c>
      <c r="F1461" s="3" t="str">
        <f t="shared" si="45"/>
        <v>28121</v>
      </c>
    </row>
    <row r="1462" spans="1:6" x14ac:dyDescent="0.25">
      <c r="A1462" s="8" t="s">
        <v>294</v>
      </c>
      <c r="B1462" s="8" t="s">
        <v>306</v>
      </c>
      <c r="C1462" s="6" t="str">
        <f t="shared" si="44"/>
        <v>MississippiScott</v>
      </c>
      <c r="D1462" s="9" t="s">
        <v>1231</v>
      </c>
      <c r="E1462" s="9" t="s">
        <v>175</v>
      </c>
      <c r="F1462" s="3" t="str">
        <f t="shared" si="45"/>
        <v>28123</v>
      </c>
    </row>
    <row r="1463" spans="1:6" x14ac:dyDescent="0.25">
      <c r="A1463" s="8" t="s">
        <v>294</v>
      </c>
      <c r="B1463" s="8" t="s">
        <v>1256</v>
      </c>
      <c r="C1463" s="6" t="str">
        <f t="shared" si="44"/>
        <v>MississippiSharkey</v>
      </c>
      <c r="D1463" s="9" t="s">
        <v>1231</v>
      </c>
      <c r="E1463" s="9" t="s">
        <v>177</v>
      </c>
      <c r="F1463" s="3" t="str">
        <f t="shared" si="45"/>
        <v>28125</v>
      </c>
    </row>
    <row r="1464" spans="1:6" x14ac:dyDescent="0.25">
      <c r="A1464" s="8" t="s">
        <v>294</v>
      </c>
      <c r="B1464" s="8" t="s">
        <v>1007</v>
      </c>
      <c r="C1464" s="6" t="str">
        <f t="shared" si="44"/>
        <v>MississippiSimpson</v>
      </c>
      <c r="D1464" s="9" t="s">
        <v>1231</v>
      </c>
      <c r="E1464" s="9" t="s">
        <v>179</v>
      </c>
      <c r="F1464" s="3" t="str">
        <f t="shared" si="45"/>
        <v>28127</v>
      </c>
    </row>
    <row r="1465" spans="1:6" x14ac:dyDescent="0.25">
      <c r="A1465" s="8" t="s">
        <v>294</v>
      </c>
      <c r="B1465" s="8" t="s">
        <v>943</v>
      </c>
      <c r="C1465" s="6" t="str">
        <f t="shared" si="44"/>
        <v>MississippiSmith</v>
      </c>
      <c r="D1465" s="9" t="s">
        <v>1231</v>
      </c>
      <c r="E1465" s="9" t="s">
        <v>181</v>
      </c>
      <c r="F1465" s="3" t="str">
        <f t="shared" si="45"/>
        <v>28129</v>
      </c>
    </row>
    <row r="1466" spans="1:6" x14ac:dyDescent="0.25">
      <c r="A1466" s="8" t="s">
        <v>294</v>
      </c>
      <c r="B1466" s="8" t="s">
        <v>312</v>
      </c>
      <c r="C1466" s="6" t="str">
        <f t="shared" si="44"/>
        <v>MississippiStone</v>
      </c>
      <c r="D1466" s="9" t="s">
        <v>1231</v>
      </c>
      <c r="E1466" s="9" t="s">
        <v>183</v>
      </c>
      <c r="F1466" s="3" t="str">
        <f t="shared" si="45"/>
        <v>28131</v>
      </c>
    </row>
    <row r="1467" spans="1:6" x14ac:dyDescent="0.25">
      <c r="A1467" s="8" t="s">
        <v>294</v>
      </c>
      <c r="B1467" s="8" t="s">
        <v>1257</v>
      </c>
      <c r="C1467" s="6" t="str">
        <f t="shared" si="44"/>
        <v>MississippiSunflower</v>
      </c>
      <c r="D1467" s="9" t="s">
        <v>1231</v>
      </c>
      <c r="E1467" s="9" t="s">
        <v>185</v>
      </c>
      <c r="F1467" s="3" t="str">
        <f t="shared" si="45"/>
        <v>28133</v>
      </c>
    </row>
    <row r="1468" spans="1:6" x14ac:dyDescent="0.25">
      <c r="A1468" s="8" t="s">
        <v>294</v>
      </c>
      <c r="B1468" s="8" t="s">
        <v>1258</v>
      </c>
      <c r="C1468" s="6" t="str">
        <f t="shared" si="44"/>
        <v>MississippiTallahatchie</v>
      </c>
      <c r="D1468" s="9" t="s">
        <v>1231</v>
      </c>
      <c r="E1468" s="9" t="s">
        <v>311</v>
      </c>
      <c r="F1468" s="3" t="str">
        <f t="shared" si="45"/>
        <v>28135</v>
      </c>
    </row>
    <row r="1469" spans="1:6" x14ac:dyDescent="0.25">
      <c r="A1469" s="8" t="s">
        <v>294</v>
      </c>
      <c r="B1469" s="8" t="s">
        <v>1259</v>
      </c>
      <c r="C1469" s="6" t="str">
        <f t="shared" si="44"/>
        <v>MississippiTate</v>
      </c>
      <c r="D1469" s="9" t="s">
        <v>1231</v>
      </c>
      <c r="E1469" s="9" t="s">
        <v>313</v>
      </c>
      <c r="F1469" s="3" t="str">
        <f t="shared" si="45"/>
        <v>28137</v>
      </c>
    </row>
    <row r="1470" spans="1:6" x14ac:dyDescent="0.25">
      <c r="A1470" s="8" t="s">
        <v>294</v>
      </c>
      <c r="B1470" s="8" t="s">
        <v>1260</v>
      </c>
      <c r="C1470" s="6" t="str">
        <f t="shared" si="44"/>
        <v>MississippiTippah</v>
      </c>
      <c r="D1470" s="9" t="s">
        <v>1231</v>
      </c>
      <c r="E1470" s="9" t="s">
        <v>315</v>
      </c>
      <c r="F1470" s="3" t="str">
        <f t="shared" si="45"/>
        <v>28139</v>
      </c>
    </row>
    <row r="1471" spans="1:6" x14ac:dyDescent="0.25">
      <c r="A1471" s="8" t="s">
        <v>294</v>
      </c>
      <c r="B1471" s="8" t="s">
        <v>1261</v>
      </c>
      <c r="C1471" s="6" t="str">
        <f t="shared" si="44"/>
        <v>MississippiTishomingo</v>
      </c>
      <c r="D1471" s="9" t="s">
        <v>1231</v>
      </c>
      <c r="E1471" s="9" t="s">
        <v>317</v>
      </c>
      <c r="F1471" s="3" t="str">
        <f t="shared" si="45"/>
        <v>28141</v>
      </c>
    </row>
    <row r="1472" spans="1:6" x14ac:dyDescent="0.25">
      <c r="A1472" s="8" t="s">
        <v>294</v>
      </c>
      <c r="B1472" s="8" t="s">
        <v>1262</v>
      </c>
      <c r="C1472" s="6" t="str">
        <f t="shared" si="44"/>
        <v>MississippiTunica</v>
      </c>
      <c r="D1472" s="9" t="s">
        <v>1231</v>
      </c>
      <c r="E1472" s="9" t="s">
        <v>318</v>
      </c>
      <c r="F1472" s="3" t="str">
        <f t="shared" si="45"/>
        <v>28143</v>
      </c>
    </row>
    <row r="1473" spans="1:6" x14ac:dyDescent="0.25">
      <c r="A1473" s="8" t="s">
        <v>294</v>
      </c>
      <c r="B1473" s="8" t="s">
        <v>314</v>
      </c>
      <c r="C1473" s="6" t="str">
        <f t="shared" si="44"/>
        <v>MississippiUnion</v>
      </c>
      <c r="D1473" s="9" t="s">
        <v>1231</v>
      </c>
      <c r="E1473" s="9" t="s">
        <v>320</v>
      </c>
      <c r="F1473" s="3" t="str">
        <f t="shared" si="45"/>
        <v>28145</v>
      </c>
    </row>
    <row r="1474" spans="1:6" x14ac:dyDescent="0.25">
      <c r="A1474" s="8" t="s">
        <v>294</v>
      </c>
      <c r="B1474" s="8" t="s">
        <v>1263</v>
      </c>
      <c r="C1474" s="6" t="str">
        <f t="shared" si="44"/>
        <v>MississippiWalthall</v>
      </c>
      <c r="D1474" s="9" t="s">
        <v>1231</v>
      </c>
      <c r="E1474" s="9" t="s">
        <v>322</v>
      </c>
      <c r="F1474" s="3" t="str">
        <f t="shared" si="45"/>
        <v>28147</v>
      </c>
    </row>
    <row r="1475" spans="1:6" x14ac:dyDescent="0.25">
      <c r="A1475" s="8" t="s">
        <v>294</v>
      </c>
      <c r="B1475" s="8" t="s">
        <v>683</v>
      </c>
      <c r="C1475" s="6" t="str">
        <f t="shared" si="44"/>
        <v>MississippiWarren</v>
      </c>
      <c r="D1475" s="9" t="s">
        <v>1231</v>
      </c>
      <c r="E1475" s="9" t="s">
        <v>324</v>
      </c>
      <c r="F1475" s="3" t="str">
        <f t="shared" si="45"/>
        <v>28149</v>
      </c>
    </row>
    <row r="1476" spans="1:6" x14ac:dyDescent="0.25">
      <c r="A1476" s="8" t="s">
        <v>294</v>
      </c>
      <c r="B1476" s="8" t="s">
        <v>180</v>
      </c>
      <c r="C1476" s="6" t="str">
        <f t="shared" ref="C1476:C1539" si="46">_xlfn.CONCAT(A1476,B1476)</f>
        <v>MississippiWashington</v>
      </c>
      <c r="D1476" s="9" t="s">
        <v>1231</v>
      </c>
      <c r="E1476" s="9" t="s">
        <v>568</v>
      </c>
      <c r="F1476" s="3" t="str">
        <f t="shared" ref="F1476:F1539" si="47">_xlfn.CONCAT(D1476,E1476)</f>
        <v>28151</v>
      </c>
    </row>
    <row r="1477" spans="1:6" x14ac:dyDescent="0.25">
      <c r="A1477" s="8" t="s">
        <v>294</v>
      </c>
      <c r="B1477" s="8" t="s">
        <v>686</v>
      </c>
      <c r="C1477" s="6" t="str">
        <f t="shared" si="46"/>
        <v>MississippiWayne</v>
      </c>
      <c r="D1477" s="9" t="s">
        <v>1231</v>
      </c>
      <c r="E1477" s="9" t="s">
        <v>569</v>
      </c>
      <c r="F1477" s="3" t="str">
        <f t="shared" si="47"/>
        <v>28153</v>
      </c>
    </row>
    <row r="1478" spans="1:6" x14ac:dyDescent="0.25">
      <c r="A1478" s="8" t="s">
        <v>294</v>
      </c>
      <c r="B1478" s="8" t="s">
        <v>688</v>
      </c>
      <c r="C1478" s="6" t="str">
        <f t="shared" si="46"/>
        <v>MississippiWebster</v>
      </c>
      <c r="D1478" s="9" t="s">
        <v>1231</v>
      </c>
      <c r="E1478" s="9" t="s">
        <v>571</v>
      </c>
      <c r="F1478" s="3" t="str">
        <f t="shared" si="47"/>
        <v>28155</v>
      </c>
    </row>
    <row r="1479" spans="1:6" x14ac:dyDescent="0.25">
      <c r="A1479" s="8" t="s">
        <v>294</v>
      </c>
      <c r="B1479" s="8" t="s">
        <v>698</v>
      </c>
      <c r="C1479" s="6" t="str">
        <f t="shared" si="46"/>
        <v>MississippiWilkinson</v>
      </c>
      <c r="D1479" s="9" t="s">
        <v>1231</v>
      </c>
      <c r="E1479" s="9" t="s">
        <v>572</v>
      </c>
      <c r="F1479" s="3" t="str">
        <f t="shared" si="47"/>
        <v>28157</v>
      </c>
    </row>
    <row r="1480" spans="1:6" x14ac:dyDescent="0.25">
      <c r="A1480" s="8" t="s">
        <v>294</v>
      </c>
      <c r="B1480" s="8" t="s">
        <v>184</v>
      </c>
      <c r="C1480" s="6" t="str">
        <f t="shared" si="46"/>
        <v>MississippiWinston</v>
      </c>
      <c r="D1480" s="9" t="s">
        <v>1231</v>
      </c>
      <c r="E1480" s="9" t="s">
        <v>574</v>
      </c>
      <c r="F1480" s="3" t="str">
        <f t="shared" si="47"/>
        <v>28159</v>
      </c>
    </row>
    <row r="1481" spans="1:6" x14ac:dyDescent="0.25">
      <c r="A1481" s="8" t="s">
        <v>294</v>
      </c>
      <c r="B1481" s="8" t="s">
        <v>1264</v>
      </c>
      <c r="C1481" s="6" t="str">
        <f t="shared" si="46"/>
        <v>MississippiYalobusha</v>
      </c>
      <c r="D1481" s="9" t="s">
        <v>1231</v>
      </c>
      <c r="E1481" s="9" t="s">
        <v>576</v>
      </c>
      <c r="F1481" s="3" t="str">
        <f t="shared" si="47"/>
        <v>28161</v>
      </c>
    </row>
    <row r="1482" spans="1:6" x14ac:dyDescent="0.25">
      <c r="A1482" s="8" t="s">
        <v>294</v>
      </c>
      <c r="B1482" s="8" t="s">
        <v>1265</v>
      </c>
      <c r="C1482" s="6" t="str">
        <f t="shared" si="46"/>
        <v>MississippiYazoo</v>
      </c>
      <c r="D1482" s="9" t="s">
        <v>1231</v>
      </c>
      <c r="E1482" s="9" t="s">
        <v>577</v>
      </c>
      <c r="F1482" s="3" t="str">
        <f t="shared" si="47"/>
        <v>28163</v>
      </c>
    </row>
    <row r="1483" spans="1:6" x14ac:dyDescent="0.25">
      <c r="A1483" s="8" t="s">
        <v>1266</v>
      </c>
      <c r="B1483" s="8" t="s">
        <v>841</v>
      </c>
      <c r="C1483" s="6" t="str">
        <f t="shared" si="46"/>
        <v>MissouriAdair</v>
      </c>
      <c r="D1483" s="9" t="s">
        <v>1267</v>
      </c>
      <c r="E1483" s="9" t="s">
        <v>53</v>
      </c>
      <c r="F1483" s="3" t="str">
        <f t="shared" si="47"/>
        <v>29001</v>
      </c>
    </row>
    <row r="1484" spans="1:6" x14ac:dyDescent="0.25">
      <c r="A1484" s="8" t="s">
        <v>1266</v>
      </c>
      <c r="B1484" s="8" t="s">
        <v>1268</v>
      </c>
      <c r="C1484" s="6" t="str">
        <f t="shared" si="46"/>
        <v>MissouriAndrew</v>
      </c>
      <c r="D1484" s="9" t="s">
        <v>1267</v>
      </c>
      <c r="E1484" s="9" t="s">
        <v>55</v>
      </c>
      <c r="F1484" s="3" t="str">
        <f t="shared" si="47"/>
        <v>29003</v>
      </c>
    </row>
    <row r="1485" spans="1:6" x14ac:dyDescent="0.25">
      <c r="A1485" s="8" t="s">
        <v>1266</v>
      </c>
      <c r="B1485" s="8" t="s">
        <v>889</v>
      </c>
      <c r="C1485" s="6" t="str">
        <f t="shared" si="46"/>
        <v>MissouriAtchison</v>
      </c>
      <c r="D1485" s="9" t="s">
        <v>1267</v>
      </c>
      <c r="E1485" s="9" t="s">
        <v>57</v>
      </c>
      <c r="F1485" s="3" t="str">
        <f t="shared" si="47"/>
        <v>29005</v>
      </c>
    </row>
    <row r="1486" spans="1:6" x14ac:dyDescent="0.25">
      <c r="A1486" s="8" t="s">
        <v>1266</v>
      </c>
      <c r="B1486" s="8" t="s">
        <v>1269</v>
      </c>
      <c r="C1486" s="6" t="str">
        <f t="shared" si="46"/>
        <v>MissouriAudrain</v>
      </c>
      <c r="D1486" s="9" t="s">
        <v>1267</v>
      </c>
      <c r="E1486" s="9" t="s">
        <v>59</v>
      </c>
      <c r="F1486" s="3" t="str">
        <f t="shared" si="47"/>
        <v>29007</v>
      </c>
    </row>
    <row r="1487" spans="1:6" x14ac:dyDescent="0.25">
      <c r="A1487" s="8" t="s">
        <v>1266</v>
      </c>
      <c r="B1487" s="8" t="s">
        <v>1113</v>
      </c>
      <c r="C1487" s="6" t="str">
        <f t="shared" si="46"/>
        <v>MissouriBarry</v>
      </c>
      <c r="D1487" s="9" t="s">
        <v>1267</v>
      </c>
      <c r="E1487" s="9" t="s">
        <v>61</v>
      </c>
      <c r="F1487" s="3" t="str">
        <f t="shared" si="47"/>
        <v>29009</v>
      </c>
    </row>
    <row r="1488" spans="1:6" x14ac:dyDescent="0.25">
      <c r="A1488" s="8" t="s">
        <v>1266</v>
      </c>
      <c r="B1488" s="8" t="s">
        <v>891</v>
      </c>
      <c r="C1488" s="6" t="str">
        <f t="shared" si="46"/>
        <v>MissouriBarton</v>
      </c>
      <c r="D1488" s="9" t="s">
        <v>1267</v>
      </c>
      <c r="E1488" s="9" t="s">
        <v>63</v>
      </c>
      <c r="F1488" s="3" t="str">
        <f t="shared" si="47"/>
        <v>29011</v>
      </c>
    </row>
    <row r="1489" spans="1:6" x14ac:dyDescent="0.25">
      <c r="A1489" s="8" t="s">
        <v>1266</v>
      </c>
      <c r="B1489" s="8" t="s">
        <v>1270</v>
      </c>
      <c r="C1489" s="6" t="str">
        <f t="shared" si="46"/>
        <v>MissouriBates</v>
      </c>
      <c r="D1489" s="9" t="s">
        <v>1267</v>
      </c>
      <c r="E1489" s="9" t="s">
        <v>65</v>
      </c>
      <c r="F1489" s="3" t="str">
        <f t="shared" si="47"/>
        <v>29013</v>
      </c>
    </row>
    <row r="1490" spans="1:6" x14ac:dyDescent="0.25">
      <c r="A1490" s="8" t="s">
        <v>1266</v>
      </c>
      <c r="B1490" s="8" t="s">
        <v>263</v>
      </c>
      <c r="C1490" s="6" t="str">
        <f t="shared" si="46"/>
        <v>MissouriBenton</v>
      </c>
      <c r="D1490" s="9" t="s">
        <v>1267</v>
      </c>
      <c r="E1490" s="9" t="s">
        <v>67</v>
      </c>
      <c r="F1490" s="3" t="str">
        <f t="shared" si="47"/>
        <v>29015</v>
      </c>
    </row>
    <row r="1491" spans="1:6" x14ac:dyDescent="0.25">
      <c r="A1491" s="8" t="s">
        <v>1266</v>
      </c>
      <c r="B1491" s="8" t="s">
        <v>1271</v>
      </c>
      <c r="C1491" s="6" t="str">
        <f t="shared" si="46"/>
        <v>MissouriBollinger</v>
      </c>
      <c r="D1491" s="9" t="s">
        <v>1267</v>
      </c>
      <c r="E1491" s="9" t="s">
        <v>69</v>
      </c>
      <c r="F1491" s="3" t="str">
        <f t="shared" si="47"/>
        <v>29017</v>
      </c>
    </row>
    <row r="1492" spans="1:6" x14ac:dyDescent="0.25">
      <c r="A1492" s="8" t="s">
        <v>1266</v>
      </c>
      <c r="B1492" s="8" t="s">
        <v>264</v>
      </c>
      <c r="C1492" s="6" t="str">
        <f t="shared" si="46"/>
        <v>MissouriBoone</v>
      </c>
      <c r="D1492" s="9" t="s">
        <v>1267</v>
      </c>
      <c r="E1492" s="9" t="s">
        <v>71</v>
      </c>
      <c r="F1492" s="3" t="str">
        <f t="shared" si="47"/>
        <v>29019</v>
      </c>
    </row>
    <row r="1493" spans="1:6" x14ac:dyDescent="0.25">
      <c r="A1493" s="8" t="s">
        <v>1266</v>
      </c>
      <c r="B1493" s="8" t="s">
        <v>848</v>
      </c>
      <c r="C1493" s="6" t="str">
        <f t="shared" si="46"/>
        <v>MissouriBuchanan</v>
      </c>
      <c r="D1493" s="9" t="s">
        <v>1267</v>
      </c>
      <c r="E1493" s="9" t="s">
        <v>73</v>
      </c>
      <c r="F1493" s="3" t="str">
        <f t="shared" si="47"/>
        <v>29021</v>
      </c>
    </row>
    <row r="1494" spans="1:6" x14ac:dyDescent="0.25">
      <c r="A1494" s="8" t="s">
        <v>1266</v>
      </c>
      <c r="B1494" s="8" t="s">
        <v>64</v>
      </c>
      <c r="C1494" s="6" t="str">
        <f t="shared" si="46"/>
        <v>MissouriButler</v>
      </c>
      <c r="D1494" s="9" t="s">
        <v>1267</v>
      </c>
      <c r="E1494" s="9" t="s">
        <v>75</v>
      </c>
      <c r="F1494" s="3" t="str">
        <f t="shared" si="47"/>
        <v>29023</v>
      </c>
    </row>
    <row r="1495" spans="1:6" x14ac:dyDescent="0.25">
      <c r="A1495" s="8" t="s">
        <v>1266</v>
      </c>
      <c r="B1495" s="8" t="s">
        <v>967</v>
      </c>
      <c r="C1495" s="6" t="str">
        <f t="shared" si="46"/>
        <v>MissouriCaldwell</v>
      </c>
      <c r="D1495" s="9" t="s">
        <v>1267</v>
      </c>
      <c r="E1495" s="9" t="s">
        <v>77</v>
      </c>
      <c r="F1495" s="3" t="str">
        <f t="shared" si="47"/>
        <v>29025</v>
      </c>
    </row>
    <row r="1496" spans="1:6" x14ac:dyDescent="0.25">
      <c r="A1496" s="8" t="s">
        <v>1266</v>
      </c>
      <c r="B1496" s="8" t="s">
        <v>1272</v>
      </c>
      <c r="C1496" s="6" t="str">
        <f t="shared" si="46"/>
        <v>MissouriCallaway</v>
      </c>
      <c r="D1496" s="9" t="s">
        <v>1267</v>
      </c>
      <c r="E1496" s="9" t="s">
        <v>79</v>
      </c>
      <c r="F1496" s="3" t="str">
        <f t="shared" si="47"/>
        <v>29027</v>
      </c>
    </row>
    <row r="1497" spans="1:6" x14ac:dyDescent="0.25">
      <c r="A1497" s="8" t="s">
        <v>1266</v>
      </c>
      <c r="B1497" s="8" t="s">
        <v>527</v>
      </c>
      <c r="C1497" s="6" t="str">
        <f t="shared" si="46"/>
        <v>MissouriCamden</v>
      </c>
      <c r="D1497" s="9" t="s">
        <v>1267</v>
      </c>
      <c r="E1497" s="9" t="s">
        <v>81</v>
      </c>
      <c r="F1497" s="3" t="str">
        <f t="shared" si="47"/>
        <v>29029</v>
      </c>
    </row>
    <row r="1498" spans="1:6" ht="29.25" x14ac:dyDescent="0.25">
      <c r="A1498" s="8" t="s">
        <v>1266</v>
      </c>
      <c r="B1498" s="8" t="s">
        <v>1273</v>
      </c>
      <c r="C1498" s="6" t="str">
        <f t="shared" si="46"/>
        <v>MissouriCape Girardeau</v>
      </c>
      <c r="D1498" s="9" t="s">
        <v>1267</v>
      </c>
      <c r="E1498" s="9" t="s">
        <v>83</v>
      </c>
      <c r="F1498" s="3" t="str">
        <f t="shared" si="47"/>
        <v>29031</v>
      </c>
    </row>
    <row r="1499" spans="1:6" x14ac:dyDescent="0.25">
      <c r="A1499" s="8" t="s">
        <v>1266</v>
      </c>
      <c r="B1499" s="8" t="s">
        <v>266</v>
      </c>
      <c r="C1499" s="6" t="str">
        <f t="shared" si="46"/>
        <v>MissouriCarroll</v>
      </c>
      <c r="D1499" s="9" t="s">
        <v>1267</v>
      </c>
      <c r="E1499" s="9" t="s">
        <v>85</v>
      </c>
      <c r="F1499" s="3" t="str">
        <f t="shared" si="47"/>
        <v>29033</v>
      </c>
    </row>
    <row r="1500" spans="1:6" x14ac:dyDescent="0.25">
      <c r="A1500" s="8" t="s">
        <v>1266</v>
      </c>
      <c r="B1500" s="8" t="s">
        <v>971</v>
      </c>
      <c r="C1500" s="6" t="str">
        <f t="shared" si="46"/>
        <v>MissouriCarter</v>
      </c>
      <c r="D1500" s="9" t="s">
        <v>1267</v>
      </c>
      <c r="E1500" s="9" t="s">
        <v>87</v>
      </c>
      <c r="F1500" s="3" t="str">
        <f t="shared" si="47"/>
        <v>29035</v>
      </c>
    </row>
    <row r="1501" spans="1:6" x14ac:dyDescent="0.25">
      <c r="A1501" s="8" t="s">
        <v>1266</v>
      </c>
      <c r="B1501" s="8" t="s">
        <v>747</v>
      </c>
      <c r="C1501" s="6" t="str">
        <f t="shared" si="46"/>
        <v>MissouriCass</v>
      </c>
      <c r="D1501" s="9" t="s">
        <v>1267</v>
      </c>
      <c r="E1501" s="9" t="s">
        <v>89</v>
      </c>
      <c r="F1501" s="3" t="str">
        <f t="shared" si="47"/>
        <v>29037</v>
      </c>
    </row>
    <row r="1502" spans="1:6" x14ac:dyDescent="0.25">
      <c r="A1502" s="8" t="s">
        <v>1266</v>
      </c>
      <c r="B1502" s="8" t="s">
        <v>850</v>
      </c>
      <c r="C1502" s="6" t="str">
        <f t="shared" si="46"/>
        <v>MissouriCedar</v>
      </c>
      <c r="D1502" s="9" t="s">
        <v>1267</v>
      </c>
      <c r="E1502" s="9" t="s">
        <v>91</v>
      </c>
      <c r="F1502" s="3" t="str">
        <f t="shared" si="47"/>
        <v>29039</v>
      </c>
    </row>
    <row r="1503" spans="1:6" x14ac:dyDescent="0.25">
      <c r="A1503" s="8" t="s">
        <v>1266</v>
      </c>
      <c r="B1503" s="8" t="s">
        <v>1274</v>
      </c>
      <c r="C1503" s="6" t="str">
        <f t="shared" si="46"/>
        <v>MissouriChariton</v>
      </c>
      <c r="D1503" s="9" t="s">
        <v>1267</v>
      </c>
      <c r="E1503" s="9" t="s">
        <v>93</v>
      </c>
      <c r="F1503" s="3" t="str">
        <f t="shared" si="47"/>
        <v>29041</v>
      </c>
    </row>
    <row r="1504" spans="1:6" x14ac:dyDescent="0.25">
      <c r="A1504" s="8" t="s">
        <v>1266</v>
      </c>
      <c r="B1504" s="8" t="s">
        <v>749</v>
      </c>
      <c r="C1504" s="6" t="str">
        <f t="shared" si="46"/>
        <v>MissouriChristian</v>
      </c>
      <c r="D1504" s="9" t="s">
        <v>1267</v>
      </c>
      <c r="E1504" s="9" t="s">
        <v>95</v>
      </c>
      <c r="F1504" s="3" t="str">
        <f t="shared" si="47"/>
        <v>29043</v>
      </c>
    </row>
    <row r="1505" spans="1:6" x14ac:dyDescent="0.25">
      <c r="A1505" s="8" t="s">
        <v>1266</v>
      </c>
      <c r="B1505" s="8" t="s">
        <v>268</v>
      </c>
      <c r="C1505" s="6" t="str">
        <f t="shared" si="46"/>
        <v>MissouriClark</v>
      </c>
      <c r="D1505" s="9" t="s">
        <v>1267</v>
      </c>
      <c r="E1505" s="9" t="s">
        <v>97</v>
      </c>
      <c r="F1505" s="3" t="str">
        <f t="shared" si="47"/>
        <v>29045</v>
      </c>
    </row>
    <row r="1506" spans="1:6" x14ac:dyDescent="0.25">
      <c r="A1506" s="8" t="s">
        <v>1266</v>
      </c>
      <c r="B1506" s="8" t="s">
        <v>78</v>
      </c>
      <c r="C1506" s="6" t="str">
        <f t="shared" si="46"/>
        <v>MissouriClay</v>
      </c>
      <c r="D1506" s="9" t="s">
        <v>1267</v>
      </c>
      <c r="E1506" s="9" t="s">
        <v>99</v>
      </c>
      <c r="F1506" s="3" t="str">
        <f t="shared" si="47"/>
        <v>29047</v>
      </c>
    </row>
    <row r="1507" spans="1:6" x14ac:dyDescent="0.25">
      <c r="A1507" s="8" t="s">
        <v>1266</v>
      </c>
      <c r="B1507" s="8" t="s">
        <v>750</v>
      </c>
      <c r="C1507" s="6" t="str">
        <f t="shared" si="46"/>
        <v>MissouriClinton</v>
      </c>
      <c r="D1507" s="9" t="s">
        <v>1267</v>
      </c>
      <c r="E1507" s="9" t="s">
        <v>101</v>
      </c>
      <c r="F1507" s="3" t="str">
        <f t="shared" si="47"/>
        <v>29049</v>
      </c>
    </row>
    <row r="1508" spans="1:6" x14ac:dyDescent="0.25">
      <c r="A1508" s="8" t="s">
        <v>1266</v>
      </c>
      <c r="B1508" s="8" t="s">
        <v>1275</v>
      </c>
      <c r="C1508" s="6" t="str">
        <f t="shared" si="46"/>
        <v>MissouriCole</v>
      </c>
      <c r="D1508" s="9" t="s">
        <v>1267</v>
      </c>
      <c r="E1508" s="9" t="s">
        <v>103</v>
      </c>
      <c r="F1508" s="3" t="str">
        <f t="shared" si="47"/>
        <v>29051</v>
      </c>
    </row>
    <row r="1509" spans="1:6" x14ac:dyDescent="0.25">
      <c r="A1509" s="8" t="s">
        <v>1266</v>
      </c>
      <c r="B1509" s="8" t="s">
        <v>1276</v>
      </c>
      <c r="C1509" s="6" t="str">
        <f t="shared" si="46"/>
        <v>MissouriCooper</v>
      </c>
      <c r="D1509" s="9" t="s">
        <v>1267</v>
      </c>
      <c r="E1509" s="9" t="s">
        <v>105</v>
      </c>
      <c r="F1509" s="3" t="str">
        <f t="shared" si="47"/>
        <v>29053</v>
      </c>
    </row>
    <row r="1510" spans="1:6" x14ac:dyDescent="0.25">
      <c r="A1510" s="8" t="s">
        <v>1266</v>
      </c>
      <c r="B1510" s="8" t="s">
        <v>273</v>
      </c>
      <c r="C1510" s="6" t="str">
        <f t="shared" si="46"/>
        <v>MissouriCrawford</v>
      </c>
      <c r="D1510" s="9" t="s">
        <v>1267</v>
      </c>
      <c r="E1510" s="9" t="s">
        <v>107</v>
      </c>
      <c r="F1510" s="3" t="str">
        <f t="shared" si="47"/>
        <v>29055</v>
      </c>
    </row>
    <row r="1511" spans="1:6" x14ac:dyDescent="0.25">
      <c r="A1511" s="8" t="s">
        <v>1266</v>
      </c>
      <c r="B1511" s="8" t="s">
        <v>541</v>
      </c>
      <c r="C1511" s="6" t="str">
        <f t="shared" si="46"/>
        <v>MissouriDade</v>
      </c>
      <c r="D1511" s="9" t="s">
        <v>1267</v>
      </c>
      <c r="E1511" s="9" t="s">
        <v>109</v>
      </c>
      <c r="F1511" s="3" t="str">
        <f t="shared" si="47"/>
        <v>29057</v>
      </c>
    </row>
    <row r="1512" spans="1:6" x14ac:dyDescent="0.25">
      <c r="A1512" s="8" t="s">
        <v>1266</v>
      </c>
      <c r="B1512" s="8" t="s">
        <v>98</v>
      </c>
      <c r="C1512" s="6" t="str">
        <f t="shared" si="46"/>
        <v>MissouriDallas</v>
      </c>
      <c r="D1512" s="9" t="s">
        <v>1267</v>
      </c>
      <c r="E1512" s="9" t="s">
        <v>111</v>
      </c>
      <c r="F1512" s="3" t="str">
        <f t="shared" si="47"/>
        <v>29059</v>
      </c>
    </row>
    <row r="1513" spans="1:6" x14ac:dyDescent="0.25">
      <c r="A1513" s="8" t="s">
        <v>1266</v>
      </c>
      <c r="B1513" s="8" t="s">
        <v>803</v>
      </c>
      <c r="C1513" s="6" t="str">
        <f t="shared" si="46"/>
        <v>MissouriDaviess</v>
      </c>
      <c r="D1513" s="9" t="s">
        <v>1267</v>
      </c>
      <c r="E1513" s="9" t="s">
        <v>113</v>
      </c>
      <c r="F1513" s="3" t="str">
        <f t="shared" si="47"/>
        <v>29061</v>
      </c>
    </row>
    <row r="1514" spans="1:6" x14ac:dyDescent="0.25">
      <c r="A1514" s="8" t="s">
        <v>1266</v>
      </c>
      <c r="B1514" s="8" t="s">
        <v>1277</v>
      </c>
      <c r="C1514" s="6" t="str">
        <f t="shared" si="46"/>
        <v>MissouriDekalb</v>
      </c>
      <c r="D1514" s="9" t="s">
        <v>1267</v>
      </c>
      <c r="E1514" s="9" t="s">
        <v>115</v>
      </c>
      <c r="F1514" s="3" t="str">
        <f t="shared" si="47"/>
        <v>29063</v>
      </c>
    </row>
    <row r="1515" spans="1:6" x14ac:dyDescent="0.25">
      <c r="A1515" s="8" t="s">
        <v>1266</v>
      </c>
      <c r="B1515" s="8" t="s">
        <v>1278</v>
      </c>
      <c r="C1515" s="6" t="str">
        <f t="shared" si="46"/>
        <v>MissouriDent</v>
      </c>
      <c r="D1515" s="9" t="s">
        <v>1267</v>
      </c>
      <c r="E1515" s="9" t="s">
        <v>117</v>
      </c>
      <c r="F1515" s="3" t="str">
        <f t="shared" si="47"/>
        <v>29065</v>
      </c>
    </row>
    <row r="1516" spans="1:6" x14ac:dyDescent="0.25">
      <c r="A1516" s="8" t="s">
        <v>1266</v>
      </c>
      <c r="B1516" s="8" t="s">
        <v>404</v>
      </c>
      <c r="C1516" s="6" t="str">
        <f t="shared" si="46"/>
        <v>MissouriDouglas</v>
      </c>
      <c r="D1516" s="9" t="s">
        <v>1267</v>
      </c>
      <c r="E1516" s="9" t="s">
        <v>119</v>
      </c>
      <c r="F1516" s="3" t="str">
        <f t="shared" si="47"/>
        <v>29067</v>
      </c>
    </row>
    <row r="1517" spans="1:6" x14ac:dyDescent="0.25">
      <c r="A1517" s="8" t="s">
        <v>1266</v>
      </c>
      <c r="B1517" s="8" t="s">
        <v>1279</v>
      </c>
      <c r="C1517" s="6" t="str">
        <f t="shared" si="46"/>
        <v>MissouriDunklin</v>
      </c>
      <c r="D1517" s="9" t="s">
        <v>1267</v>
      </c>
      <c r="E1517" s="9" t="s">
        <v>121</v>
      </c>
      <c r="F1517" s="3" t="str">
        <f t="shared" si="47"/>
        <v>29069</v>
      </c>
    </row>
    <row r="1518" spans="1:6" x14ac:dyDescent="0.25">
      <c r="A1518" s="8" t="s">
        <v>1266</v>
      </c>
      <c r="B1518" s="8" t="s">
        <v>110</v>
      </c>
      <c r="C1518" s="6" t="str">
        <f t="shared" si="46"/>
        <v>MissouriFranklin</v>
      </c>
      <c r="D1518" s="9" t="s">
        <v>1267</v>
      </c>
      <c r="E1518" s="9" t="s">
        <v>123</v>
      </c>
      <c r="F1518" s="3" t="str">
        <f t="shared" si="47"/>
        <v>29071</v>
      </c>
    </row>
    <row r="1519" spans="1:6" x14ac:dyDescent="0.25">
      <c r="A1519" s="8" t="s">
        <v>1266</v>
      </c>
      <c r="B1519" s="8" t="s">
        <v>1280</v>
      </c>
      <c r="C1519" s="6" t="str">
        <f t="shared" si="46"/>
        <v>MissouriGasconade</v>
      </c>
      <c r="D1519" s="9" t="s">
        <v>1267</v>
      </c>
      <c r="E1519" s="9" t="s">
        <v>125</v>
      </c>
      <c r="F1519" s="3" t="str">
        <f t="shared" si="47"/>
        <v>29073</v>
      </c>
    </row>
    <row r="1520" spans="1:6" x14ac:dyDescent="0.25">
      <c r="A1520" s="8" t="s">
        <v>1266</v>
      </c>
      <c r="B1520" s="8" t="s">
        <v>1281</v>
      </c>
      <c r="C1520" s="6" t="str">
        <f t="shared" si="46"/>
        <v>MissouriGentry</v>
      </c>
      <c r="D1520" s="9" t="s">
        <v>1267</v>
      </c>
      <c r="E1520" s="9" t="s">
        <v>127</v>
      </c>
      <c r="F1520" s="3" t="str">
        <f t="shared" si="47"/>
        <v>29075</v>
      </c>
    </row>
    <row r="1521" spans="1:6" x14ac:dyDescent="0.25">
      <c r="A1521" s="8" t="s">
        <v>1266</v>
      </c>
      <c r="B1521" s="8" t="s">
        <v>114</v>
      </c>
      <c r="C1521" s="6" t="str">
        <f t="shared" si="46"/>
        <v>MissouriGreene</v>
      </c>
      <c r="D1521" s="9" t="s">
        <v>1267</v>
      </c>
      <c r="E1521" s="9" t="s">
        <v>129</v>
      </c>
      <c r="F1521" s="3" t="str">
        <f t="shared" si="47"/>
        <v>29077</v>
      </c>
    </row>
    <row r="1522" spans="1:6" x14ac:dyDescent="0.25">
      <c r="A1522" s="8" t="s">
        <v>1266</v>
      </c>
      <c r="B1522" s="8" t="s">
        <v>759</v>
      </c>
      <c r="C1522" s="6" t="str">
        <f t="shared" si="46"/>
        <v>MissouriGrundy</v>
      </c>
      <c r="D1522" s="9" t="s">
        <v>1267</v>
      </c>
      <c r="E1522" s="9" t="s">
        <v>131</v>
      </c>
      <c r="F1522" s="3" t="str">
        <f t="shared" si="47"/>
        <v>29079</v>
      </c>
    </row>
    <row r="1523" spans="1:6" x14ac:dyDescent="0.25">
      <c r="A1523" s="8" t="s">
        <v>1266</v>
      </c>
      <c r="B1523" s="8" t="s">
        <v>809</v>
      </c>
      <c r="C1523" s="6" t="str">
        <f t="shared" si="46"/>
        <v>MissouriHarrison</v>
      </c>
      <c r="D1523" s="9" t="s">
        <v>1267</v>
      </c>
      <c r="E1523" s="9" t="s">
        <v>133</v>
      </c>
      <c r="F1523" s="3" t="str">
        <f t="shared" si="47"/>
        <v>29081</v>
      </c>
    </row>
    <row r="1524" spans="1:6" x14ac:dyDescent="0.25">
      <c r="A1524" s="8" t="s">
        <v>1266</v>
      </c>
      <c r="B1524" s="8" t="s">
        <v>118</v>
      </c>
      <c r="C1524" s="6" t="str">
        <f t="shared" si="46"/>
        <v>MissouriHenry</v>
      </c>
      <c r="D1524" s="9" t="s">
        <v>1267</v>
      </c>
      <c r="E1524" s="9" t="s">
        <v>135</v>
      </c>
      <c r="F1524" s="3" t="str">
        <f t="shared" si="47"/>
        <v>29083</v>
      </c>
    </row>
    <row r="1525" spans="1:6" x14ac:dyDescent="0.25">
      <c r="A1525" s="8" t="s">
        <v>1266</v>
      </c>
      <c r="B1525" s="8" t="s">
        <v>1282</v>
      </c>
      <c r="C1525" s="6" t="str">
        <f t="shared" si="46"/>
        <v>MissouriHickory</v>
      </c>
      <c r="D1525" s="9" t="s">
        <v>1267</v>
      </c>
      <c r="E1525" s="9" t="s">
        <v>137</v>
      </c>
      <c r="F1525" s="3" t="str">
        <f t="shared" si="47"/>
        <v>29085</v>
      </c>
    </row>
    <row r="1526" spans="1:6" x14ac:dyDescent="0.25">
      <c r="A1526" s="8" t="s">
        <v>1266</v>
      </c>
      <c r="B1526" s="8" t="s">
        <v>1283</v>
      </c>
      <c r="C1526" s="6" t="str">
        <f t="shared" si="46"/>
        <v>MissouriHolt</v>
      </c>
      <c r="D1526" s="9" t="s">
        <v>1267</v>
      </c>
      <c r="E1526" s="9" t="s">
        <v>139</v>
      </c>
      <c r="F1526" s="3" t="str">
        <f t="shared" si="47"/>
        <v>29087</v>
      </c>
    </row>
    <row r="1527" spans="1:6" x14ac:dyDescent="0.25">
      <c r="A1527" s="8" t="s">
        <v>1266</v>
      </c>
      <c r="B1527" s="8" t="s">
        <v>284</v>
      </c>
      <c r="C1527" s="6" t="str">
        <f t="shared" si="46"/>
        <v>MissouriHoward</v>
      </c>
      <c r="D1527" s="9" t="s">
        <v>1267</v>
      </c>
      <c r="E1527" s="9" t="s">
        <v>141</v>
      </c>
      <c r="F1527" s="3" t="str">
        <f t="shared" si="47"/>
        <v>29089</v>
      </c>
    </row>
    <row r="1528" spans="1:6" x14ac:dyDescent="0.25">
      <c r="A1528" s="8" t="s">
        <v>1266</v>
      </c>
      <c r="B1528" s="8" t="s">
        <v>1284</v>
      </c>
      <c r="C1528" s="6" t="str">
        <f t="shared" si="46"/>
        <v>MissouriHowell</v>
      </c>
      <c r="D1528" s="9" t="s">
        <v>1267</v>
      </c>
      <c r="E1528" s="9" t="s">
        <v>143</v>
      </c>
      <c r="F1528" s="3" t="str">
        <f t="shared" si="47"/>
        <v>29091</v>
      </c>
    </row>
    <row r="1529" spans="1:6" x14ac:dyDescent="0.25">
      <c r="A1529" s="8" t="s">
        <v>1266</v>
      </c>
      <c r="B1529" s="8" t="s">
        <v>1132</v>
      </c>
      <c r="C1529" s="6" t="str">
        <f t="shared" si="46"/>
        <v>MissouriIron</v>
      </c>
      <c r="D1529" s="9" t="s">
        <v>1267</v>
      </c>
      <c r="E1529" s="9" t="s">
        <v>145</v>
      </c>
      <c r="F1529" s="3" t="str">
        <f t="shared" si="47"/>
        <v>29093</v>
      </c>
    </row>
    <row r="1530" spans="1:6" x14ac:dyDescent="0.25">
      <c r="A1530" s="8" t="s">
        <v>1266</v>
      </c>
      <c r="B1530" s="8" t="s">
        <v>122</v>
      </c>
      <c r="C1530" s="6" t="str">
        <f t="shared" si="46"/>
        <v>MissouriJackson</v>
      </c>
      <c r="D1530" s="9" t="s">
        <v>1267</v>
      </c>
      <c r="E1530" s="9" t="s">
        <v>147</v>
      </c>
      <c r="F1530" s="3" t="str">
        <f t="shared" si="47"/>
        <v>29095</v>
      </c>
    </row>
    <row r="1531" spans="1:6" x14ac:dyDescent="0.25">
      <c r="A1531" s="8" t="s">
        <v>1266</v>
      </c>
      <c r="B1531" s="8" t="s">
        <v>573</v>
      </c>
      <c r="C1531" s="6" t="str">
        <f t="shared" si="46"/>
        <v>MissouriJasper</v>
      </c>
      <c r="D1531" s="9" t="s">
        <v>1267</v>
      </c>
      <c r="E1531" s="9" t="s">
        <v>149</v>
      </c>
      <c r="F1531" s="3" t="str">
        <f t="shared" si="47"/>
        <v>29097</v>
      </c>
    </row>
    <row r="1532" spans="1:6" x14ac:dyDescent="0.25">
      <c r="A1532" s="8" t="s">
        <v>1266</v>
      </c>
      <c r="B1532" s="8" t="s">
        <v>124</v>
      </c>
      <c r="C1532" s="6" t="str">
        <f t="shared" si="46"/>
        <v>MissouriJefferson</v>
      </c>
      <c r="D1532" s="9" t="s">
        <v>1267</v>
      </c>
      <c r="E1532" s="9" t="s">
        <v>151</v>
      </c>
      <c r="F1532" s="3" t="str">
        <f t="shared" si="47"/>
        <v>29099</v>
      </c>
    </row>
    <row r="1533" spans="1:6" x14ac:dyDescent="0.25">
      <c r="A1533" s="8" t="s">
        <v>1266</v>
      </c>
      <c r="B1533" s="8" t="s">
        <v>287</v>
      </c>
      <c r="C1533" s="6" t="str">
        <f t="shared" si="46"/>
        <v>MissouriJohnson</v>
      </c>
      <c r="D1533" s="9" t="s">
        <v>1267</v>
      </c>
      <c r="E1533" s="9" t="s">
        <v>153</v>
      </c>
      <c r="F1533" s="3" t="str">
        <f t="shared" si="47"/>
        <v>29101</v>
      </c>
    </row>
    <row r="1534" spans="1:6" x14ac:dyDescent="0.25">
      <c r="A1534" s="8" t="s">
        <v>1266</v>
      </c>
      <c r="B1534" s="8" t="s">
        <v>768</v>
      </c>
      <c r="C1534" s="6" t="str">
        <f t="shared" si="46"/>
        <v>MissouriKnox</v>
      </c>
      <c r="D1534" s="9" t="s">
        <v>1267</v>
      </c>
      <c r="E1534" s="9" t="s">
        <v>155</v>
      </c>
      <c r="F1534" s="3" t="str">
        <f t="shared" si="47"/>
        <v>29103</v>
      </c>
    </row>
    <row r="1535" spans="1:6" x14ac:dyDescent="0.25">
      <c r="A1535" s="8" t="s">
        <v>1266</v>
      </c>
      <c r="B1535" s="8" t="s">
        <v>1285</v>
      </c>
      <c r="C1535" s="6" t="str">
        <f t="shared" si="46"/>
        <v>MissouriLaclede</v>
      </c>
      <c r="D1535" s="9" t="s">
        <v>1267</v>
      </c>
      <c r="E1535" s="9" t="s">
        <v>157</v>
      </c>
      <c r="F1535" s="3" t="str">
        <f t="shared" si="47"/>
        <v>29105</v>
      </c>
    </row>
    <row r="1536" spans="1:6" x14ac:dyDescent="0.25">
      <c r="A1536" s="8" t="s">
        <v>1266</v>
      </c>
      <c r="B1536" s="8" t="s">
        <v>288</v>
      </c>
      <c r="C1536" s="6" t="str">
        <f t="shared" si="46"/>
        <v>MissouriLafayette</v>
      </c>
      <c r="D1536" s="9" t="s">
        <v>1267</v>
      </c>
      <c r="E1536" s="9" t="s">
        <v>159</v>
      </c>
      <c r="F1536" s="3" t="str">
        <f t="shared" si="47"/>
        <v>29107</v>
      </c>
    </row>
    <row r="1537" spans="1:6" x14ac:dyDescent="0.25">
      <c r="A1537" s="8" t="s">
        <v>1266</v>
      </c>
      <c r="B1537" s="8" t="s">
        <v>130</v>
      </c>
      <c r="C1537" s="6" t="str">
        <f t="shared" si="46"/>
        <v>MissouriLawrence</v>
      </c>
      <c r="D1537" s="9" t="s">
        <v>1267</v>
      </c>
      <c r="E1537" s="9" t="s">
        <v>161</v>
      </c>
      <c r="F1537" s="3" t="str">
        <f t="shared" si="47"/>
        <v>29109</v>
      </c>
    </row>
    <row r="1538" spans="1:6" x14ac:dyDescent="0.25">
      <c r="A1538" s="8" t="s">
        <v>1266</v>
      </c>
      <c r="B1538" s="8" t="s">
        <v>730</v>
      </c>
      <c r="C1538" s="6" t="str">
        <f t="shared" si="46"/>
        <v>MissouriLewis</v>
      </c>
      <c r="D1538" s="9" t="s">
        <v>1267</v>
      </c>
      <c r="E1538" s="9" t="s">
        <v>163</v>
      </c>
      <c r="F1538" s="3" t="str">
        <f t="shared" si="47"/>
        <v>29111</v>
      </c>
    </row>
    <row r="1539" spans="1:6" x14ac:dyDescent="0.25">
      <c r="A1539" s="8" t="s">
        <v>1266</v>
      </c>
      <c r="B1539" s="8" t="s">
        <v>289</v>
      </c>
      <c r="C1539" s="6" t="str">
        <f t="shared" si="46"/>
        <v>MissouriLincoln</v>
      </c>
      <c r="D1539" s="9" t="s">
        <v>1267</v>
      </c>
      <c r="E1539" s="9" t="s">
        <v>165</v>
      </c>
      <c r="F1539" s="3" t="str">
        <f t="shared" si="47"/>
        <v>29113</v>
      </c>
    </row>
    <row r="1540" spans="1:6" x14ac:dyDescent="0.25">
      <c r="A1540" s="8" t="s">
        <v>1266</v>
      </c>
      <c r="B1540" s="8" t="s">
        <v>862</v>
      </c>
      <c r="C1540" s="6" t="str">
        <f t="shared" ref="C1540:C1603" si="48">_xlfn.CONCAT(A1540,B1540)</f>
        <v>MissouriLinn</v>
      </c>
      <c r="D1540" s="9" t="s">
        <v>1267</v>
      </c>
      <c r="E1540" s="9" t="s">
        <v>167</v>
      </c>
      <c r="F1540" s="3" t="str">
        <f t="shared" ref="F1540:F1603" si="49">_xlfn.CONCAT(D1540,E1540)</f>
        <v>29115</v>
      </c>
    </row>
    <row r="1541" spans="1:6" x14ac:dyDescent="0.25">
      <c r="A1541" s="8" t="s">
        <v>1266</v>
      </c>
      <c r="B1541" s="8" t="s">
        <v>770</v>
      </c>
      <c r="C1541" s="6" t="str">
        <f t="shared" si="48"/>
        <v>MissouriLivingston</v>
      </c>
      <c r="D1541" s="9" t="s">
        <v>1267</v>
      </c>
      <c r="E1541" s="9" t="s">
        <v>169</v>
      </c>
      <c r="F1541" s="3" t="str">
        <f t="shared" si="49"/>
        <v>29117</v>
      </c>
    </row>
    <row r="1542" spans="1:6" x14ac:dyDescent="0.25">
      <c r="A1542" s="8" t="s">
        <v>1266</v>
      </c>
      <c r="B1542" s="8" t="s">
        <v>1286</v>
      </c>
      <c r="C1542" s="6" t="str">
        <f t="shared" si="48"/>
        <v>MissouriMcdonald</v>
      </c>
      <c r="D1542" s="9" t="s">
        <v>1267</v>
      </c>
      <c r="E1542" s="9" t="s">
        <v>171</v>
      </c>
      <c r="F1542" s="3" t="str">
        <f t="shared" si="49"/>
        <v>29119</v>
      </c>
    </row>
    <row r="1543" spans="1:6" x14ac:dyDescent="0.25">
      <c r="A1543" s="8" t="s">
        <v>1266</v>
      </c>
      <c r="B1543" s="8" t="s">
        <v>138</v>
      </c>
      <c r="C1543" s="6" t="str">
        <f t="shared" si="48"/>
        <v>MissouriMacon</v>
      </c>
      <c r="D1543" s="9" t="s">
        <v>1267</v>
      </c>
      <c r="E1543" s="9" t="s">
        <v>173</v>
      </c>
      <c r="F1543" s="3" t="str">
        <f t="shared" si="49"/>
        <v>29121</v>
      </c>
    </row>
    <row r="1544" spans="1:6" x14ac:dyDescent="0.25">
      <c r="A1544" s="8" t="s">
        <v>1266</v>
      </c>
      <c r="B1544" s="8" t="s">
        <v>140</v>
      </c>
      <c r="C1544" s="6" t="str">
        <f t="shared" si="48"/>
        <v>MissouriMadison</v>
      </c>
      <c r="D1544" s="9" t="s">
        <v>1267</v>
      </c>
      <c r="E1544" s="9" t="s">
        <v>175</v>
      </c>
      <c r="F1544" s="3" t="str">
        <f t="shared" si="49"/>
        <v>29123</v>
      </c>
    </row>
    <row r="1545" spans="1:6" x14ac:dyDescent="0.25">
      <c r="A1545" s="8" t="s">
        <v>1266</v>
      </c>
      <c r="B1545" s="8" t="s">
        <v>1287</v>
      </c>
      <c r="C1545" s="6" t="str">
        <f t="shared" si="48"/>
        <v>MissouriMaries</v>
      </c>
      <c r="D1545" s="9" t="s">
        <v>1267</v>
      </c>
      <c r="E1545" s="9" t="s">
        <v>177</v>
      </c>
      <c r="F1545" s="3" t="str">
        <f t="shared" si="49"/>
        <v>29125</v>
      </c>
    </row>
    <row r="1546" spans="1:6" x14ac:dyDescent="0.25">
      <c r="A1546" s="8" t="s">
        <v>1266</v>
      </c>
      <c r="B1546" s="8" t="s">
        <v>144</v>
      </c>
      <c r="C1546" s="6" t="str">
        <f t="shared" si="48"/>
        <v>MissouriMarion</v>
      </c>
      <c r="D1546" s="9" t="s">
        <v>1267</v>
      </c>
      <c r="E1546" s="9" t="s">
        <v>179</v>
      </c>
      <c r="F1546" s="3" t="str">
        <f t="shared" si="49"/>
        <v>29127</v>
      </c>
    </row>
    <row r="1547" spans="1:6" x14ac:dyDescent="0.25">
      <c r="A1547" s="8" t="s">
        <v>1266</v>
      </c>
      <c r="B1547" s="8" t="s">
        <v>778</v>
      </c>
      <c r="C1547" s="6" t="str">
        <f t="shared" si="48"/>
        <v>MissouriMercer</v>
      </c>
      <c r="D1547" s="9" t="s">
        <v>1267</v>
      </c>
      <c r="E1547" s="9" t="s">
        <v>181</v>
      </c>
      <c r="F1547" s="3" t="str">
        <f t="shared" si="49"/>
        <v>29129</v>
      </c>
    </row>
    <row r="1548" spans="1:6" x14ac:dyDescent="0.25">
      <c r="A1548" s="8" t="s">
        <v>1266</v>
      </c>
      <c r="B1548" s="8" t="s">
        <v>293</v>
      </c>
      <c r="C1548" s="6" t="str">
        <f t="shared" si="48"/>
        <v>MissouriMiller</v>
      </c>
      <c r="D1548" s="9" t="s">
        <v>1267</v>
      </c>
      <c r="E1548" s="9" t="s">
        <v>183</v>
      </c>
      <c r="F1548" s="3" t="str">
        <f t="shared" si="49"/>
        <v>29131</v>
      </c>
    </row>
    <row r="1549" spans="1:6" x14ac:dyDescent="0.25">
      <c r="A1549" s="8" t="s">
        <v>1266</v>
      </c>
      <c r="B1549" s="8" t="s">
        <v>294</v>
      </c>
      <c r="C1549" s="6" t="str">
        <f t="shared" si="48"/>
        <v>MissouriMississippi</v>
      </c>
      <c r="D1549" s="9" t="s">
        <v>1267</v>
      </c>
      <c r="E1549" s="9" t="s">
        <v>185</v>
      </c>
      <c r="F1549" s="3" t="str">
        <f t="shared" si="49"/>
        <v>29133</v>
      </c>
    </row>
    <row r="1550" spans="1:6" x14ac:dyDescent="0.25">
      <c r="A1550" s="8" t="s">
        <v>1266</v>
      </c>
      <c r="B1550" s="8" t="s">
        <v>1288</v>
      </c>
      <c r="C1550" s="6" t="str">
        <f t="shared" si="48"/>
        <v>MissouriMoniteau</v>
      </c>
      <c r="D1550" s="9" t="s">
        <v>1267</v>
      </c>
      <c r="E1550" s="9" t="s">
        <v>311</v>
      </c>
      <c r="F1550" s="3" t="str">
        <f t="shared" si="49"/>
        <v>29135</v>
      </c>
    </row>
    <row r="1551" spans="1:6" x14ac:dyDescent="0.25">
      <c r="A1551" s="8" t="s">
        <v>1266</v>
      </c>
      <c r="B1551" s="8" t="s">
        <v>150</v>
      </c>
      <c r="C1551" s="6" t="str">
        <f t="shared" si="48"/>
        <v>MissouriMonroe</v>
      </c>
      <c r="D1551" s="9" t="s">
        <v>1267</v>
      </c>
      <c r="E1551" s="9" t="s">
        <v>313</v>
      </c>
      <c r="F1551" s="3" t="str">
        <f t="shared" si="49"/>
        <v>29137</v>
      </c>
    </row>
    <row r="1552" spans="1:6" ht="29.25" x14ac:dyDescent="0.25">
      <c r="A1552" s="8" t="s">
        <v>1266</v>
      </c>
      <c r="B1552" s="8" t="s">
        <v>152</v>
      </c>
      <c r="C1552" s="6" t="str">
        <f t="shared" si="48"/>
        <v>MissouriMontgomery</v>
      </c>
      <c r="D1552" s="9" t="s">
        <v>1267</v>
      </c>
      <c r="E1552" s="9" t="s">
        <v>315</v>
      </c>
      <c r="F1552" s="3" t="str">
        <f t="shared" si="49"/>
        <v>29139</v>
      </c>
    </row>
    <row r="1553" spans="1:6" x14ac:dyDescent="0.25">
      <c r="A1553" s="8" t="s">
        <v>1266</v>
      </c>
      <c r="B1553" s="8" t="s">
        <v>154</v>
      </c>
      <c r="C1553" s="6" t="str">
        <f t="shared" si="48"/>
        <v>MissouriMorgan</v>
      </c>
      <c r="D1553" s="9" t="s">
        <v>1267</v>
      </c>
      <c r="E1553" s="9" t="s">
        <v>317</v>
      </c>
      <c r="F1553" s="3" t="str">
        <f t="shared" si="49"/>
        <v>29141</v>
      </c>
    </row>
    <row r="1554" spans="1:6" x14ac:dyDescent="0.25">
      <c r="A1554" s="8" t="s">
        <v>1266</v>
      </c>
      <c r="B1554" s="8" t="s">
        <v>1289</v>
      </c>
      <c r="C1554" s="6" t="str">
        <f t="shared" si="48"/>
        <v>MissouriNew Madrid</v>
      </c>
      <c r="D1554" s="9" t="s">
        <v>1267</v>
      </c>
      <c r="E1554" s="9" t="s">
        <v>318</v>
      </c>
      <c r="F1554" s="3" t="str">
        <f t="shared" si="49"/>
        <v>29143</v>
      </c>
    </row>
    <row r="1555" spans="1:6" x14ac:dyDescent="0.25">
      <c r="A1555" s="8" t="s">
        <v>1266</v>
      </c>
      <c r="B1555" s="8" t="s">
        <v>296</v>
      </c>
      <c r="C1555" s="6" t="str">
        <f t="shared" si="48"/>
        <v>MissouriNewton</v>
      </c>
      <c r="D1555" s="9" t="s">
        <v>1267</v>
      </c>
      <c r="E1555" s="9" t="s">
        <v>320</v>
      </c>
      <c r="F1555" s="3" t="str">
        <f t="shared" si="49"/>
        <v>29145</v>
      </c>
    </row>
    <row r="1556" spans="1:6" x14ac:dyDescent="0.25">
      <c r="A1556" s="8" t="s">
        <v>1266</v>
      </c>
      <c r="B1556" s="8" t="s">
        <v>1290</v>
      </c>
      <c r="C1556" s="6" t="str">
        <f t="shared" si="48"/>
        <v>MissouriNodaway</v>
      </c>
      <c r="D1556" s="9" t="s">
        <v>1267</v>
      </c>
      <c r="E1556" s="9" t="s">
        <v>322</v>
      </c>
      <c r="F1556" s="3" t="str">
        <f t="shared" si="49"/>
        <v>29147</v>
      </c>
    </row>
    <row r="1557" spans="1:6" x14ac:dyDescent="0.25">
      <c r="A1557" s="8" t="s">
        <v>1266</v>
      </c>
      <c r="B1557" s="8" t="s">
        <v>1291</v>
      </c>
      <c r="C1557" s="6" t="str">
        <f t="shared" si="48"/>
        <v>MissouriOregon</v>
      </c>
      <c r="D1557" s="9" t="s">
        <v>1267</v>
      </c>
      <c r="E1557" s="9" t="s">
        <v>324</v>
      </c>
      <c r="F1557" s="3" t="str">
        <f t="shared" si="49"/>
        <v>29149</v>
      </c>
    </row>
    <row r="1558" spans="1:6" x14ac:dyDescent="0.25">
      <c r="A1558" s="8" t="s">
        <v>1266</v>
      </c>
      <c r="B1558" s="8" t="s">
        <v>927</v>
      </c>
      <c r="C1558" s="6" t="str">
        <f t="shared" si="48"/>
        <v>MissouriOsage</v>
      </c>
      <c r="D1558" s="9" t="s">
        <v>1267</v>
      </c>
      <c r="E1558" s="9" t="s">
        <v>568</v>
      </c>
      <c r="F1558" s="3" t="str">
        <f t="shared" si="49"/>
        <v>29151</v>
      </c>
    </row>
    <row r="1559" spans="1:6" x14ac:dyDescent="0.25">
      <c r="A1559" s="8" t="s">
        <v>1266</v>
      </c>
      <c r="B1559" s="8" t="s">
        <v>1292</v>
      </c>
      <c r="C1559" s="6" t="str">
        <f t="shared" si="48"/>
        <v>MissouriOzark</v>
      </c>
      <c r="D1559" s="9" t="s">
        <v>1267</v>
      </c>
      <c r="E1559" s="9" t="s">
        <v>569</v>
      </c>
      <c r="F1559" s="3" t="str">
        <f t="shared" si="49"/>
        <v>29153</v>
      </c>
    </row>
    <row r="1560" spans="1:6" x14ac:dyDescent="0.25">
      <c r="A1560" s="8" t="s">
        <v>1266</v>
      </c>
      <c r="B1560" s="8" t="s">
        <v>1293</v>
      </c>
      <c r="C1560" s="6" t="str">
        <f t="shared" si="48"/>
        <v>MissouriPemiscot</v>
      </c>
      <c r="D1560" s="9" t="s">
        <v>1267</v>
      </c>
      <c r="E1560" s="9" t="s">
        <v>571</v>
      </c>
      <c r="F1560" s="3" t="str">
        <f t="shared" si="49"/>
        <v>29155</v>
      </c>
    </row>
    <row r="1561" spans="1:6" x14ac:dyDescent="0.25">
      <c r="A1561" s="8" t="s">
        <v>1266</v>
      </c>
      <c r="B1561" s="8" t="s">
        <v>156</v>
      </c>
      <c r="C1561" s="6" t="str">
        <f t="shared" si="48"/>
        <v>MissouriPerry</v>
      </c>
      <c r="D1561" s="9" t="s">
        <v>1267</v>
      </c>
      <c r="E1561" s="9" t="s">
        <v>572</v>
      </c>
      <c r="F1561" s="3" t="str">
        <f t="shared" si="49"/>
        <v>29157</v>
      </c>
    </row>
    <row r="1562" spans="1:6" x14ac:dyDescent="0.25">
      <c r="A1562" s="8" t="s">
        <v>1266</v>
      </c>
      <c r="B1562" s="8" t="s">
        <v>1294</v>
      </c>
      <c r="C1562" s="6" t="str">
        <f t="shared" si="48"/>
        <v>MissouriPettis</v>
      </c>
      <c r="D1562" s="9" t="s">
        <v>1267</v>
      </c>
      <c r="E1562" s="9" t="s">
        <v>574</v>
      </c>
      <c r="F1562" s="3" t="str">
        <f t="shared" si="49"/>
        <v>29159</v>
      </c>
    </row>
    <row r="1563" spans="1:6" x14ac:dyDescent="0.25">
      <c r="A1563" s="8" t="s">
        <v>1266</v>
      </c>
      <c r="B1563" s="8" t="s">
        <v>1295</v>
      </c>
      <c r="C1563" s="6" t="str">
        <f t="shared" si="48"/>
        <v>MissouriPhelps</v>
      </c>
      <c r="D1563" s="9" t="s">
        <v>1267</v>
      </c>
      <c r="E1563" s="9" t="s">
        <v>576</v>
      </c>
      <c r="F1563" s="3" t="str">
        <f t="shared" si="49"/>
        <v>29161</v>
      </c>
    </row>
    <row r="1564" spans="1:6" x14ac:dyDescent="0.25">
      <c r="A1564" s="8" t="s">
        <v>1266</v>
      </c>
      <c r="B1564" s="8" t="s">
        <v>160</v>
      </c>
      <c r="C1564" s="6" t="str">
        <f t="shared" si="48"/>
        <v>MissouriPike</v>
      </c>
      <c r="D1564" s="9" t="s">
        <v>1267</v>
      </c>
      <c r="E1564" s="9" t="s">
        <v>577</v>
      </c>
      <c r="F1564" s="3" t="str">
        <f t="shared" si="49"/>
        <v>29163</v>
      </c>
    </row>
    <row r="1565" spans="1:6" x14ac:dyDescent="0.25">
      <c r="A1565" s="8" t="s">
        <v>1266</v>
      </c>
      <c r="B1565" s="8" t="s">
        <v>1296</v>
      </c>
      <c r="C1565" s="6" t="str">
        <f t="shared" si="48"/>
        <v>MissouriPlatte</v>
      </c>
      <c r="D1565" s="9" t="s">
        <v>1267</v>
      </c>
      <c r="E1565" s="9" t="s">
        <v>579</v>
      </c>
      <c r="F1565" s="3" t="str">
        <f t="shared" si="49"/>
        <v>29165</v>
      </c>
    </row>
    <row r="1566" spans="1:6" x14ac:dyDescent="0.25">
      <c r="A1566" s="8" t="s">
        <v>1266</v>
      </c>
      <c r="B1566" s="8" t="s">
        <v>300</v>
      </c>
      <c r="C1566" s="6" t="str">
        <f t="shared" si="48"/>
        <v>MissouriPolk</v>
      </c>
      <c r="D1566" s="9" t="s">
        <v>1267</v>
      </c>
      <c r="E1566" s="9" t="s">
        <v>580</v>
      </c>
      <c r="F1566" s="3" t="str">
        <f t="shared" si="49"/>
        <v>29167</v>
      </c>
    </row>
    <row r="1567" spans="1:6" x14ac:dyDescent="0.25">
      <c r="A1567" s="8" t="s">
        <v>1266</v>
      </c>
      <c r="B1567" s="8" t="s">
        <v>303</v>
      </c>
      <c r="C1567" s="6" t="str">
        <f t="shared" si="48"/>
        <v>MissouriPulaski</v>
      </c>
      <c r="D1567" s="9" t="s">
        <v>1267</v>
      </c>
      <c r="E1567" s="9" t="s">
        <v>582</v>
      </c>
      <c r="F1567" s="3" t="str">
        <f t="shared" si="49"/>
        <v>29169</v>
      </c>
    </row>
    <row r="1568" spans="1:6" x14ac:dyDescent="0.25">
      <c r="A1568" s="8" t="s">
        <v>1266</v>
      </c>
      <c r="B1568" s="8" t="s">
        <v>499</v>
      </c>
      <c r="C1568" s="6" t="str">
        <f t="shared" si="48"/>
        <v>MissouriPutnam</v>
      </c>
      <c r="D1568" s="9" t="s">
        <v>1267</v>
      </c>
      <c r="E1568" s="9" t="s">
        <v>583</v>
      </c>
      <c r="F1568" s="3" t="str">
        <f t="shared" si="49"/>
        <v>29171</v>
      </c>
    </row>
    <row r="1569" spans="1:6" x14ac:dyDescent="0.25">
      <c r="A1569" s="8" t="s">
        <v>1266</v>
      </c>
      <c r="B1569" s="8" t="s">
        <v>1297</v>
      </c>
      <c r="C1569" s="6" t="str">
        <f t="shared" si="48"/>
        <v>MissouriRalls</v>
      </c>
      <c r="D1569" s="9" t="s">
        <v>1267</v>
      </c>
      <c r="E1569" s="9" t="s">
        <v>585</v>
      </c>
      <c r="F1569" s="3" t="str">
        <f t="shared" si="49"/>
        <v>29173</v>
      </c>
    </row>
    <row r="1570" spans="1:6" x14ac:dyDescent="0.25">
      <c r="A1570" s="8" t="s">
        <v>1266</v>
      </c>
      <c r="B1570" s="8" t="s">
        <v>162</v>
      </c>
      <c r="C1570" s="6" t="str">
        <f t="shared" si="48"/>
        <v>MissouriRandolph</v>
      </c>
      <c r="D1570" s="9" t="s">
        <v>1267</v>
      </c>
      <c r="E1570" s="9" t="s">
        <v>587</v>
      </c>
      <c r="F1570" s="3" t="str">
        <f t="shared" si="49"/>
        <v>29175</v>
      </c>
    </row>
    <row r="1571" spans="1:6" x14ac:dyDescent="0.25">
      <c r="A1571" s="8" t="s">
        <v>1266</v>
      </c>
      <c r="B1571" s="8" t="s">
        <v>1298</v>
      </c>
      <c r="C1571" s="6" t="str">
        <f t="shared" si="48"/>
        <v>MissouriRay</v>
      </c>
      <c r="D1571" s="9" t="s">
        <v>1267</v>
      </c>
      <c r="E1571" s="9" t="s">
        <v>588</v>
      </c>
      <c r="F1571" s="3" t="str">
        <f t="shared" si="49"/>
        <v>29177</v>
      </c>
    </row>
    <row r="1572" spans="1:6" x14ac:dyDescent="0.25">
      <c r="A1572" s="8" t="s">
        <v>1266</v>
      </c>
      <c r="B1572" s="8" t="s">
        <v>1299</v>
      </c>
      <c r="C1572" s="6" t="str">
        <f t="shared" si="48"/>
        <v>MissouriReynolds</v>
      </c>
      <c r="D1572" s="9" t="s">
        <v>1267</v>
      </c>
      <c r="E1572" s="9" t="s">
        <v>589</v>
      </c>
      <c r="F1572" s="3" t="str">
        <f t="shared" si="49"/>
        <v>29179</v>
      </c>
    </row>
    <row r="1573" spans="1:6" x14ac:dyDescent="0.25">
      <c r="A1573" s="8" t="s">
        <v>1266</v>
      </c>
      <c r="B1573" s="8" t="s">
        <v>824</v>
      </c>
      <c r="C1573" s="6" t="str">
        <f t="shared" si="48"/>
        <v>MissouriRipley</v>
      </c>
      <c r="D1573" s="9" t="s">
        <v>1267</v>
      </c>
      <c r="E1573" s="9" t="s">
        <v>590</v>
      </c>
      <c r="F1573" s="3" t="str">
        <f t="shared" si="49"/>
        <v>29181</v>
      </c>
    </row>
    <row r="1574" spans="1:6" x14ac:dyDescent="0.25">
      <c r="A1574" s="8" t="s">
        <v>1266</v>
      </c>
      <c r="B1574" s="8" t="s">
        <v>1044</v>
      </c>
      <c r="C1574" s="6" t="str">
        <f t="shared" si="48"/>
        <v>MissouriSt Charles</v>
      </c>
      <c r="D1574" s="9" t="s">
        <v>1267</v>
      </c>
      <c r="E1574" s="9" t="s">
        <v>592</v>
      </c>
      <c r="F1574" s="3" t="str">
        <f t="shared" si="49"/>
        <v>29183</v>
      </c>
    </row>
    <row r="1575" spans="1:6" x14ac:dyDescent="0.25">
      <c r="A1575" s="8" t="s">
        <v>1266</v>
      </c>
      <c r="B1575" s="8" t="s">
        <v>166</v>
      </c>
      <c r="C1575" s="6" t="str">
        <f t="shared" si="48"/>
        <v>MissouriSt Clair</v>
      </c>
      <c r="D1575" s="9" t="s">
        <v>1267</v>
      </c>
      <c r="E1575" s="9" t="s">
        <v>220</v>
      </c>
      <c r="F1575" s="3" t="str">
        <f t="shared" si="49"/>
        <v>29185</v>
      </c>
    </row>
    <row r="1576" spans="1:6" ht="29.25" x14ac:dyDescent="0.25">
      <c r="A1576" s="8" t="s">
        <v>1266</v>
      </c>
      <c r="B1576" s="8" t="s">
        <v>1300</v>
      </c>
      <c r="C1576" s="6" t="str">
        <f t="shared" si="48"/>
        <v>MissouriSte Genevieve</v>
      </c>
      <c r="D1576" s="9" t="s">
        <v>1267</v>
      </c>
      <c r="E1576" s="9" t="s">
        <v>1301</v>
      </c>
      <c r="F1576" s="3" t="str">
        <f t="shared" si="49"/>
        <v>29186</v>
      </c>
    </row>
    <row r="1577" spans="1:6" x14ac:dyDescent="0.25">
      <c r="A1577" s="8" t="s">
        <v>1266</v>
      </c>
      <c r="B1577" s="8" t="s">
        <v>1302</v>
      </c>
      <c r="C1577" s="6" t="str">
        <f t="shared" si="48"/>
        <v>MissouriSt Francois</v>
      </c>
      <c r="D1577" s="9" t="s">
        <v>1267</v>
      </c>
      <c r="E1577" s="9" t="s">
        <v>594</v>
      </c>
      <c r="F1577" s="3" t="str">
        <f t="shared" si="49"/>
        <v>29187</v>
      </c>
    </row>
    <row r="1578" spans="1:6" x14ac:dyDescent="0.25">
      <c r="A1578" s="8" t="s">
        <v>1266</v>
      </c>
      <c r="B1578" s="8" t="s">
        <v>1217</v>
      </c>
      <c r="C1578" s="6" t="str">
        <f t="shared" si="48"/>
        <v>MissouriSt Louis</v>
      </c>
      <c r="D1578" s="9" t="s">
        <v>1267</v>
      </c>
      <c r="E1578" s="9" t="s">
        <v>596</v>
      </c>
      <c r="F1578" s="3" t="str">
        <f t="shared" si="49"/>
        <v>29189</v>
      </c>
    </row>
    <row r="1579" spans="1:6" x14ac:dyDescent="0.25">
      <c r="A1579" s="8" t="s">
        <v>1266</v>
      </c>
      <c r="B1579" s="8" t="s">
        <v>305</v>
      </c>
      <c r="C1579" s="6" t="str">
        <f t="shared" si="48"/>
        <v>MissouriSaline</v>
      </c>
      <c r="D1579" s="9" t="s">
        <v>1267</v>
      </c>
      <c r="E1579" s="9" t="s">
        <v>600</v>
      </c>
      <c r="F1579" s="3" t="str">
        <f t="shared" si="49"/>
        <v>29195</v>
      </c>
    </row>
    <row r="1580" spans="1:6" x14ac:dyDescent="0.25">
      <c r="A1580" s="8" t="s">
        <v>1266</v>
      </c>
      <c r="B1580" s="8" t="s">
        <v>786</v>
      </c>
      <c r="C1580" s="6" t="str">
        <f t="shared" si="48"/>
        <v>MissouriSchuyler</v>
      </c>
      <c r="D1580" s="9" t="s">
        <v>1267</v>
      </c>
      <c r="E1580" s="9" t="s">
        <v>601</v>
      </c>
      <c r="F1580" s="3" t="str">
        <f t="shared" si="49"/>
        <v>29197</v>
      </c>
    </row>
    <row r="1581" spans="1:6" x14ac:dyDescent="0.25">
      <c r="A1581" s="8" t="s">
        <v>1266</v>
      </c>
      <c r="B1581" s="8" t="s">
        <v>1303</v>
      </c>
      <c r="C1581" s="6" t="str">
        <f t="shared" si="48"/>
        <v>MissouriScotland</v>
      </c>
      <c r="D1581" s="9" t="s">
        <v>1267</v>
      </c>
      <c r="E1581" s="9" t="s">
        <v>603</v>
      </c>
      <c r="F1581" s="3" t="str">
        <f t="shared" si="49"/>
        <v>29199</v>
      </c>
    </row>
    <row r="1582" spans="1:6" x14ac:dyDescent="0.25">
      <c r="A1582" s="8" t="s">
        <v>1266</v>
      </c>
      <c r="B1582" s="8" t="s">
        <v>306</v>
      </c>
      <c r="C1582" s="6" t="str">
        <f t="shared" si="48"/>
        <v>MissouriScott</v>
      </c>
      <c r="D1582" s="9" t="s">
        <v>1267</v>
      </c>
      <c r="E1582" s="9" t="s">
        <v>224</v>
      </c>
      <c r="F1582" s="3" t="str">
        <f t="shared" si="49"/>
        <v>29201</v>
      </c>
    </row>
    <row r="1583" spans="1:6" x14ac:dyDescent="0.25">
      <c r="A1583" s="8" t="s">
        <v>1266</v>
      </c>
      <c r="B1583" s="8" t="s">
        <v>1304</v>
      </c>
      <c r="C1583" s="6" t="str">
        <f t="shared" si="48"/>
        <v>MissouriShannon</v>
      </c>
      <c r="D1583" s="9" t="s">
        <v>1267</v>
      </c>
      <c r="E1583" s="9" t="s">
        <v>797</v>
      </c>
      <c r="F1583" s="3" t="str">
        <f t="shared" si="49"/>
        <v>29203</v>
      </c>
    </row>
    <row r="1584" spans="1:6" x14ac:dyDescent="0.25">
      <c r="A1584" s="8" t="s">
        <v>1266</v>
      </c>
      <c r="B1584" s="8" t="s">
        <v>168</v>
      </c>
      <c r="C1584" s="6" t="str">
        <f t="shared" si="48"/>
        <v>MissouriShelby</v>
      </c>
      <c r="D1584" s="9" t="s">
        <v>1267</v>
      </c>
      <c r="E1584" s="9" t="s">
        <v>605</v>
      </c>
      <c r="F1584" s="3" t="str">
        <f t="shared" si="49"/>
        <v>29205</v>
      </c>
    </row>
    <row r="1585" spans="1:6" x14ac:dyDescent="0.25">
      <c r="A1585" s="8" t="s">
        <v>1266</v>
      </c>
      <c r="B1585" s="8" t="s">
        <v>1305</v>
      </c>
      <c r="C1585" s="6" t="str">
        <f t="shared" si="48"/>
        <v>MissouriStoddard</v>
      </c>
      <c r="D1585" s="9" t="s">
        <v>1267</v>
      </c>
      <c r="E1585" s="9" t="s">
        <v>606</v>
      </c>
      <c r="F1585" s="3" t="str">
        <f t="shared" si="49"/>
        <v>29207</v>
      </c>
    </row>
    <row r="1586" spans="1:6" x14ac:dyDescent="0.25">
      <c r="A1586" s="8" t="s">
        <v>1266</v>
      </c>
      <c r="B1586" s="8" t="s">
        <v>312</v>
      </c>
      <c r="C1586" s="6" t="str">
        <f t="shared" si="48"/>
        <v>MissouriStone</v>
      </c>
      <c r="D1586" s="9" t="s">
        <v>1267</v>
      </c>
      <c r="E1586" s="9" t="s">
        <v>607</v>
      </c>
      <c r="F1586" s="3" t="str">
        <f t="shared" si="49"/>
        <v>29209</v>
      </c>
    </row>
    <row r="1587" spans="1:6" x14ac:dyDescent="0.25">
      <c r="A1587" s="8" t="s">
        <v>1266</v>
      </c>
      <c r="B1587" s="8" t="s">
        <v>830</v>
      </c>
      <c r="C1587" s="6" t="str">
        <f t="shared" si="48"/>
        <v>MissouriSullivan</v>
      </c>
      <c r="D1587" s="9" t="s">
        <v>1267</v>
      </c>
      <c r="E1587" s="9" t="s">
        <v>608</v>
      </c>
      <c r="F1587" s="3" t="str">
        <f t="shared" si="49"/>
        <v>29211</v>
      </c>
    </row>
    <row r="1588" spans="1:6" x14ac:dyDescent="0.25">
      <c r="A1588" s="8" t="s">
        <v>1266</v>
      </c>
      <c r="B1588" s="8" t="s">
        <v>1306</v>
      </c>
      <c r="C1588" s="6" t="str">
        <f t="shared" si="48"/>
        <v>MissouriTaney</v>
      </c>
      <c r="D1588" s="9" t="s">
        <v>1267</v>
      </c>
      <c r="E1588" s="9" t="s">
        <v>610</v>
      </c>
      <c r="F1588" s="3" t="str">
        <f t="shared" si="49"/>
        <v>29213</v>
      </c>
    </row>
    <row r="1589" spans="1:6" x14ac:dyDescent="0.25">
      <c r="A1589" s="8" t="s">
        <v>1266</v>
      </c>
      <c r="B1589" s="8" t="s">
        <v>1307</v>
      </c>
      <c r="C1589" s="6" t="str">
        <f t="shared" si="48"/>
        <v>MissouriTexas</v>
      </c>
      <c r="D1589" s="9" t="s">
        <v>1267</v>
      </c>
      <c r="E1589" s="9" t="s">
        <v>612</v>
      </c>
      <c r="F1589" s="3" t="str">
        <f t="shared" si="49"/>
        <v>29215</v>
      </c>
    </row>
    <row r="1590" spans="1:6" x14ac:dyDescent="0.25">
      <c r="A1590" s="8" t="s">
        <v>1266</v>
      </c>
      <c r="B1590" s="8" t="s">
        <v>1055</v>
      </c>
      <c r="C1590" s="6" t="str">
        <f t="shared" si="48"/>
        <v>MissouriVernon</v>
      </c>
      <c r="D1590" s="9" t="s">
        <v>1267</v>
      </c>
      <c r="E1590" s="9" t="s">
        <v>613</v>
      </c>
      <c r="F1590" s="3" t="str">
        <f t="shared" si="49"/>
        <v>29217</v>
      </c>
    </row>
    <row r="1591" spans="1:6" x14ac:dyDescent="0.25">
      <c r="A1591" s="8" t="s">
        <v>1266</v>
      </c>
      <c r="B1591" s="8" t="s">
        <v>683</v>
      </c>
      <c r="C1591" s="6" t="str">
        <f t="shared" si="48"/>
        <v>MissouriWarren</v>
      </c>
      <c r="D1591" s="9" t="s">
        <v>1267</v>
      </c>
      <c r="E1591" s="9" t="s">
        <v>615</v>
      </c>
      <c r="F1591" s="3" t="str">
        <f t="shared" si="49"/>
        <v>29219</v>
      </c>
    </row>
    <row r="1592" spans="1:6" x14ac:dyDescent="0.25">
      <c r="A1592" s="8" t="s">
        <v>1266</v>
      </c>
      <c r="B1592" s="8" t="s">
        <v>180</v>
      </c>
      <c r="C1592" s="6" t="str">
        <f t="shared" si="48"/>
        <v>MissouriWashington</v>
      </c>
      <c r="D1592" s="9" t="s">
        <v>1267</v>
      </c>
      <c r="E1592" s="9" t="s">
        <v>617</v>
      </c>
      <c r="F1592" s="3" t="str">
        <f t="shared" si="49"/>
        <v>29221</v>
      </c>
    </row>
    <row r="1593" spans="1:6" x14ac:dyDescent="0.25">
      <c r="A1593" s="8" t="s">
        <v>1266</v>
      </c>
      <c r="B1593" s="8" t="s">
        <v>686</v>
      </c>
      <c r="C1593" s="6" t="str">
        <f t="shared" si="48"/>
        <v>MissouriWayne</v>
      </c>
      <c r="D1593" s="9" t="s">
        <v>1267</v>
      </c>
      <c r="E1593" s="9" t="s">
        <v>619</v>
      </c>
      <c r="F1593" s="3" t="str">
        <f t="shared" si="49"/>
        <v>29223</v>
      </c>
    </row>
    <row r="1594" spans="1:6" x14ac:dyDescent="0.25">
      <c r="A1594" s="8" t="s">
        <v>1266</v>
      </c>
      <c r="B1594" s="8" t="s">
        <v>688</v>
      </c>
      <c r="C1594" s="6" t="str">
        <f t="shared" si="48"/>
        <v>MissouriWebster</v>
      </c>
      <c r="D1594" s="9" t="s">
        <v>1267</v>
      </c>
      <c r="E1594" s="9" t="s">
        <v>621</v>
      </c>
      <c r="F1594" s="3" t="str">
        <f t="shared" si="49"/>
        <v>29225</v>
      </c>
    </row>
    <row r="1595" spans="1:6" x14ac:dyDescent="0.25">
      <c r="A1595" s="8" t="s">
        <v>1266</v>
      </c>
      <c r="B1595" s="8" t="s">
        <v>700</v>
      </c>
      <c r="C1595" s="6" t="str">
        <f t="shared" si="48"/>
        <v>MissouriWorth</v>
      </c>
      <c r="D1595" s="9" t="s">
        <v>1267</v>
      </c>
      <c r="E1595" s="9" t="s">
        <v>622</v>
      </c>
      <c r="F1595" s="3" t="str">
        <f t="shared" si="49"/>
        <v>29227</v>
      </c>
    </row>
    <row r="1596" spans="1:6" x14ac:dyDescent="0.25">
      <c r="A1596" s="8" t="s">
        <v>1266</v>
      </c>
      <c r="B1596" s="8" t="s">
        <v>885</v>
      </c>
      <c r="C1596" s="6" t="str">
        <f t="shared" si="48"/>
        <v>MissouriWright</v>
      </c>
      <c r="D1596" s="9" t="s">
        <v>1267</v>
      </c>
      <c r="E1596" s="9" t="s">
        <v>624</v>
      </c>
      <c r="F1596" s="3" t="str">
        <f t="shared" si="49"/>
        <v>29229</v>
      </c>
    </row>
    <row r="1597" spans="1:6" ht="29.25" x14ac:dyDescent="0.25">
      <c r="A1597" s="8" t="s">
        <v>1266</v>
      </c>
      <c r="B1597" s="8" t="s">
        <v>1308</v>
      </c>
      <c r="C1597" s="6" t="str">
        <f t="shared" si="48"/>
        <v>MissouriSt Louis City</v>
      </c>
      <c r="D1597" s="9" t="s">
        <v>1267</v>
      </c>
      <c r="E1597" s="9" t="s">
        <v>1091</v>
      </c>
      <c r="F1597" s="3" t="str">
        <f t="shared" si="49"/>
        <v>29510</v>
      </c>
    </row>
    <row r="1598" spans="1:6" x14ac:dyDescent="0.25">
      <c r="A1598" s="8" t="s">
        <v>1309</v>
      </c>
      <c r="B1598" s="8" t="s">
        <v>1310</v>
      </c>
      <c r="C1598" s="6" t="str">
        <f t="shared" si="48"/>
        <v>MontanaBeaverhead</v>
      </c>
      <c r="D1598" s="9" t="s">
        <v>1311</v>
      </c>
      <c r="E1598" s="9" t="s">
        <v>53</v>
      </c>
      <c r="F1598" s="3" t="str">
        <f t="shared" si="49"/>
        <v>30001</v>
      </c>
    </row>
    <row r="1599" spans="1:6" x14ac:dyDescent="0.25">
      <c r="A1599" s="8" t="s">
        <v>1309</v>
      </c>
      <c r="B1599" s="8" t="s">
        <v>1312</v>
      </c>
      <c r="C1599" s="6" t="str">
        <f t="shared" si="48"/>
        <v>MontanaBig Horn</v>
      </c>
      <c r="D1599" s="9" t="s">
        <v>1311</v>
      </c>
      <c r="E1599" s="9" t="s">
        <v>55</v>
      </c>
      <c r="F1599" s="3" t="str">
        <f t="shared" si="49"/>
        <v>30003</v>
      </c>
    </row>
    <row r="1600" spans="1:6" x14ac:dyDescent="0.25">
      <c r="A1600" s="8" t="s">
        <v>1309</v>
      </c>
      <c r="B1600" s="8" t="s">
        <v>714</v>
      </c>
      <c r="C1600" s="6" t="str">
        <f t="shared" si="48"/>
        <v>MontanaBlaine</v>
      </c>
      <c r="D1600" s="9" t="s">
        <v>1311</v>
      </c>
      <c r="E1600" s="9" t="s">
        <v>57</v>
      </c>
      <c r="F1600" s="3" t="str">
        <f t="shared" si="49"/>
        <v>30005</v>
      </c>
    </row>
    <row r="1601" spans="1:6" x14ac:dyDescent="0.25">
      <c r="A1601" s="8" t="s">
        <v>1309</v>
      </c>
      <c r="B1601" s="8" t="s">
        <v>1313</v>
      </c>
      <c r="C1601" s="6" t="str">
        <f t="shared" si="48"/>
        <v>MontanaBroadwater</v>
      </c>
      <c r="D1601" s="9" t="s">
        <v>1311</v>
      </c>
      <c r="E1601" s="9" t="s">
        <v>59</v>
      </c>
      <c r="F1601" s="3" t="str">
        <f t="shared" si="49"/>
        <v>30007</v>
      </c>
    </row>
    <row r="1602" spans="1:6" x14ac:dyDescent="0.25">
      <c r="A1602" s="8" t="s">
        <v>1309</v>
      </c>
      <c r="B1602" s="8" t="s">
        <v>1314</v>
      </c>
      <c r="C1602" s="6" t="str">
        <f t="shared" si="48"/>
        <v>MontanaCarbon</v>
      </c>
      <c r="D1602" s="9" t="s">
        <v>1311</v>
      </c>
      <c r="E1602" s="9" t="s">
        <v>61</v>
      </c>
      <c r="F1602" s="3" t="str">
        <f t="shared" si="49"/>
        <v>30009</v>
      </c>
    </row>
    <row r="1603" spans="1:6" x14ac:dyDescent="0.25">
      <c r="A1603" s="8" t="s">
        <v>1309</v>
      </c>
      <c r="B1603" s="8" t="s">
        <v>971</v>
      </c>
      <c r="C1603" s="6" t="str">
        <f t="shared" si="48"/>
        <v>MontanaCarter</v>
      </c>
      <c r="D1603" s="9" t="s">
        <v>1311</v>
      </c>
      <c r="E1603" s="9" t="s">
        <v>63</v>
      </c>
      <c r="F1603" s="3" t="str">
        <f t="shared" si="49"/>
        <v>30011</v>
      </c>
    </row>
    <row r="1604" spans="1:6" x14ac:dyDescent="0.25">
      <c r="A1604" s="8" t="s">
        <v>1309</v>
      </c>
      <c r="B1604" s="8" t="s">
        <v>1315</v>
      </c>
      <c r="C1604" s="6" t="str">
        <f t="shared" ref="C1604:C1667" si="50">_xlfn.CONCAT(A1604,B1604)</f>
        <v>MontanaCascade</v>
      </c>
      <c r="D1604" s="9" t="s">
        <v>1311</v>
      </c>
      <c r="E1604" s="9" t="s">
        <v>65</v>
      </c>
      <c r="F1604" s="3" t="str">
        <f t="shared" ref="F1604:F1667" si="51">_xlfn.CONCAT(D1604,E1604)</f>
        <v>30013</v>
      </c>
    </row>
    <row r="1605" spans="1:6" x14ac:dyDescent="0.25">
      <c r="A1605" s="8" t="s">
        <v>1309</v>
      </c>
      <c r="B1605" s="8" t="s">
        <v>1316</v>
      </c>
      <c r="C1605" s="6" t="str">
        <f t="shared" si="50"/>
        <v>MontanaChouteau</v>
      </c>
      <c r="D1605" s="9" t="s">
        <v>1311</v>
      </c>
      <c r="E1605" s="9" t="s">
        <v>67</v>
      </c>
      <c r="F1605" s="3" t="str">
        <f t="shared" si="51"/>
        <v>30015</v>
      </c>
    </row>
    <row r="1606" spans="1:6" x14ac:dyDescent="0.25">
      <c r="A1606" s="8" t="s">
        <v>1309</v>
      </c>
      <c r="B1606" s="8" t="s">
        <v>400</v>
      </c>
      <c r="C1606" s="6" t="str">
        <f t="shared" si="50"/>
        <v>MontanaCuster</v>
      </c>
      <c r="D1606" s="9" t="s">
        <v>1311</v>
      </c>
      <c r="E1606" s="9" t="s">
        <v>69</v>
      </c>
      <c r="F1606" s="3" t="str">
        <f t="shared" si="51"/>
        <v>30017</v>
      </c>
    </row>
    <row r="1607" spans="1:6" x14ac:dyDescent="0.25">
      <c r="A1607" s="8" t="s">
        <v>1309</v>
      </c>
      <c r="B1607" s="8" t="s">
        <v>1317</v>
      </c>
      <c r="C1607" s="6" t="str">
        <f t="shared" si="50"/>
        <v>MontanaDaniels</v>
      </c>
      <c r="D1607" s="9" t="s">
        <v>1311</v>
      </c>
      <c r="E1607" s="9" t="s">
        <v>71</v>
      </c>
      <c r="F1607" s="3" t="str">
        <f t="shared" si="51"/>
        <v>30019</v>
      </c>
    </row>
    <row r="1608" spans="1:6" x14ac:dyDescent="0.25">
      <c r="A1608" s="8" t="s">
        <v>1309</v>
      </c>
      <c r="B1608" s="8" t="s">
        <v>542</v>
      </c>
      <c r="C1608" s="6" t="str">
        <f t="shared" si="50"/>
        <v>MontanaDawson</v>
      </c>
      <c r="D1608" s="9" t="s">
        <v>1311</v>
      </c>
      <c r="E1608" s="9" t="s">
        <v>73</v>
      </c>
      <c r="F1608" s="3" t="str">
        <f t="shared" si="51"/>
        <v>30021</v>
      </c>
    </row>
    <row r="1609" spans="1:6" x14ac:dyDescent="0.25">
      <c r="A1609" s="8" t="s">
        <v>1309</v>
      </c>
      <c r="B1609" s="8" t="s">
        <v>1318</v>
      </c>
      <c r="C1609" s="6" t="str">
        <f t="shared" si="50"/>
        <v>MontanaDeer Lodge</v>
      </c>
      <c r="D1609" s="9" t="s">
        <v>1311</v>
      </c>
      <c r="E1609" s="9" t="s">
        <v>75</v>
      </c>
      <c r="F1609" s="3" t="str">
        <f t="shared" si="51"/>
        <v>30023</v>
      </c>
    </row>
    <row r="1610" spans="1:6" x14ac:dyDescent="0.25">
      <c r="A1610" s="8" t="s">
        <v>1309</v>
      </c>
      <c r="B1610" s="8" t="s">
        <v>1319</v>
      </c>
      <c r="C1610" s="6" t="str">
        <f t="shared" si="50"/>
        <v>MontanaFallon</v>
      </c>
      <c r="D1610" s="9" t="s">
        <v>1311</v>
      </c>
      <c r="E1610" s="9" t="s">
        <v>77</v>
      </c>
      <c r="F1610" s="3" t="str">
        <f t="shared" si="51"/>
        <v>30025</v>
      </c>
    </row>
    <row r="1611" spans="1:6" x14ac:dyDescent="0.25">
      <c r="A1611" s="8" t="s">
        <v>1309</v>
      </c>
      <c r="B1611" s="8" t="s">
        <v>1320</v>
      </c>
      <c r="C1611" s="6" t="str">
        <f t="shared" si="50"/>
        <v>MontanaFergus</v>
      </c>
      <c r="D1611" s="9" t="s">
        <v>1311</v>
      </c>
      <c r="E1611" s="9" t="s">
        <v>79</v>
      </c>
      <c r="F1611" s="3" t="str">
        <f t="shared" si="51"/>
        <v>30027</v>
      </c>
    </row>
    <row r="1612" spans="1:6" x14ac:dyDescent="0.25">
      <c r="A1612" s="8" t="s">
        <v>1309</v>
      </c>
      <c r="B1612" s="8" t="s">
        <v>1321</v>
      </c>
      <c r="C1612" s="6" t="str">
        <f t="shared" si="50"/>
        <v>MontanaFlathead</v>
      </c>
      <c r="D1612" s="9" t="s">
        <v>1311</v>
      </c>
      <c r="E1612" s="9" t="s">
        <v>81</v>
      </c>
      <c r="F1612" s="3" t="str">
        <f t="shared" si="51"/>
        <v>30029</v>
      </c>
    </row>
    <row r="1613" spans="1:6" x14ac:dyDescent="0.25">
      <c r="A1613" s="8" t="s">
        <v>1309</v>
      </c>
      <c r="B1613" s="8" t="s">
        <v>758</v>
      </c>
      <c r="C1613" s="6" t="str">
        <f t="shared" si="50"/>
        <v>MontanaGallatin</v>
      </c>
      <c r="D1613" s="9" t="s">
        <v>1311</v>
      </c>
      <c r="E1613" s="9" t="s">
        <v>83</v>
      </c>
      <c r="F1613" s="3" t="str">
        <f t="shared" si="51"/>
        <v>30031</v>
      </c>
    </row>
    <row r="1614" spans="1:6" x14ac:dyDescent="0.25">
      <c r="A1614" s="8" t="s">
        <v>1309</v>
      </c>
      <c r="B1614" s="8" t="s">
        <v>409</v>
      </c>
      <c r="C1614" s="6" t="str">
        <f t="shared" si="50"/>
        <v>MontanaGarfield</v>
      </c>
      <c r="D1614" s="9" t="s">
        <v>1311</v>
      </c>
      <c r="E1614" s="9" t="s">
        <v>85</v>
      </c>
      <c r="F1614" s="3" t="str">
        <f t="shared" si="51"/>
        <v>30033</v>
      </c>
    </row>
    <row r="1615" spans="1:6" x14ac:dyDescent="0.25">
      <c r="A1615" s="8" t="s">
        <v>1309</v>
      </c>
      <c r="B1615" s="8" t="s">
        <v>1322</v>
      </c>
      <c r="C1615" s="6" t="str">
        <f t="shared" si="50"/>
        <v>MontanaGlacier</v>
      </c>
      <c r="D1615" s="9" t="s">
        <v>1311</v>
      </c>
      <c r="E1615" s="9" t="s">
        <v>87</v>
      </c>
      <c r="F1615" s="3" t="str">
        <f t="shared" si="51"/>
        <v>30035</v>
      </c>
    </row>
    <row r="1616" spans="1:6" ht="29.25" x14ac:dyDescent="0.25">
      <c r="A1616" s="8" t="s">
        <v>1309</v>
      </c>
      <c r="B1616" s="8" t="s">
        <v>1323</v>
      </c>
      <c r="C1616" s="6" t="str">
        <f t="shared" si="50"/>
        <v>MontanaGolden Valley</v>
      </c>
      <c r="D1616" s="9" t="s">
        <v>1311</v>
      </c>
      <c r="E1616" s="9" t="s">
        <v>89</v>
      </c>
      <c r="F1616" s="3" t="str">
        <f t="shared" si="51"/>
        <v>30037</v>
      </c>
    </row>
    <row r="1617" spans="1:6" x14ac:dyDescent="0.25">
      <c r="A1617" s="8" t="s">
        <v>1309</v>
      </c>
      <c r="B1617" s="8" t="s">
        <v>1324</v>
      </c>
      <c r="C1617" s="6" t="str">
        <f t="shared" si="50"/>
        <v>MontanaGranite</v>
      </c>
      <c r="D1617" s="9" t="s">
        <v>1311</v>
      </c>
      <c r="E1617" s="9" t="s">
        <v>91</v>
      </c>
      <c r="F1617" s="3" t="str">
        <f t="shared" si="51"/>
        <v>30039</v>
      </c>
    </row>
    <row r="1618" spans="1:6" x14ac:dyDescent="0.25">
      <c r="A1618" s="8" t="s">
        <v>1309</v>
      </c>
      <c r="B1618" s="8" t="s">
        <v>1325</v>
      </c>
      <c r="C1618" s="6" t="str">
        <f t="shared" si="50"/>
        <v>MontanaHill</v>
      </c>
      <c r="D1618" s="9" t="s">
        <v>1311</v>
      </c>
      <c r="E1618" s="9" t="s">
        <v>93</v>
      </c>
      <c r="F1618" s="3" t="str">
        <f t="shared" si="51"/>
        <v>30041</v>
      </c>
    </row>
    <row r="1619" spans="1:6" x14ac:dyDescent="0.25">
      <c r="A1619" s="8" t="s">
        <v>1309</v>
      </c>
      <c r="B1619" s="8" t="s">
        <v>124</v>
      </c>
      <c r="C1619" s="6" t="str">
        <f t="shared" si="50"/>
        <v>MontanaJefferson</v>
      </c>
      <c r="D1619" s="9" t="s">
        <v>1311</v>
      </c>
      <c r="E1619" s="9" t="s">
        <v>95</v>
      </c>
      <c r="F1619" s="3" t="str">
        <f t="shared" si="51"/>
        <v>30043</v>
      </c>
    </row>
    <row r="1620" spans="1:6" x14ac:dyDescent="0.25">
      <c r="A1620" s="8" t="s">
        <v>1309</v>
      </c>
      <c r="B1620" s="8" t="s">
        <v>1326</v>
      </c>
      <c r="C1620" s="6" t="str">
        <f t="shared" si="50"/>
        <v>MontanaJudith Basin</v>
      </c>
      <c r="D1620" s="9" t="s">
        <v>1311</v>
      </c>
      <c r="E1620" s="9" t="s">
        <v>97</v>
      </c>
      <c r="F1620" s="3" t="str">
        <f t="shared" si="51"/>
        <v>30045</v>
      </c>
    </row>
    <row r="1621" spans="1:6" x14ac:dyDescent="0.25">
      <c r="A1621" s="8" t="s">
        <v>1309</v>
      </c>
      <c r="B1621" s="8" t="s">
        <v>343</v>
      </c>
      <c r="C1621" s="6" t="str">
        <f t="shared" si="50"/>
        <v>MontanaLake</v>
      </c>
      <c r="D1621" s="9" t="s">
        <v>1311</v>
      </c>
      <c r="E1621" s="9" t="s">
        <v>99</v>
      </c>
      <c r="F1621" s="3" t="str">
        <f t="shared" si="51"/>
        <v>30047</v>
      </c>
    </row>
    <row r="1622" spans="1:6" ht="29.25" x14ac:dyDescent="0.25">
      <c r="A1622" s="8" t="s">
        <v>1309</v>
      </c>
      <c r="B1622" s="8" t="s">
        <v>1327</v>
      </c>
      <c r="C1622" s="6" t="str">
        <f t="shared" si="50"/>
        <v>MontanaLewis and Clark</v>
      </c>
      <c r="D1622" s="9" t="s">
        <v>1311</v>
      </c>
      <c r="E1622" s="9" t="s">
        <v>101</v>
      </c>
      <c r="F1622" s="3" t="str">
        <f t="shared" si="51"/>
        <v>30049</v>
      </c>
    </row>
    <row r="1623" spans="1:6" x14ac:dyDescent="0.25">
      <c r="A1623" s="8" t="s">
        <v>1309</v>
      </c>
      <c r="B1623" s="8" t="s">
        <v>487</v>
      </c>
      <c r="C1623" s="6" t="str">
        <f t="shared" si="50"/>
        <v>MontanaLiberty</v>
      </c>
      <c r="D1623" s="9" t="s">
        <v>1311</v>
      </c>
      <c r="E1623" s="9" t="s">
        <v>103</v>
      </c>
      <c r="F1623" s="3" t="str">
        <f t="shared" si="51"/>
        <v>30051</v>
      </c>
    </row>
    <row r="1624" spans="1:6" x14ac:dyDescent="0.25">
      <c r="A1624" s="8" t="s">
        <v>1309</v>
      </c>
      <c r="B1624" s="8" t="s">
        <v>289</v>
      </c>
      <c r="C1624" s="6" t="str">
        <f t="shared" si="50"/>
        <v>MontanaLincoln</v>
      </c>
      <c r="D1624" s="9" t="s">
        <v>1311</v>
      </c>
      <c r="E1624" s="9" t="s">
        <v>105</v>
      </c>
      <c r="F1624" s="3" t="str">
        <f t="shared" si="51"/>
        <v>30053</v>
      </c>
    </row>
    <row r="1625" spans="1:6" x14ac:dyDescent="0.25">
      <c r="A1625" s="8" t="s">
        <v>1309</v>
      </c>
      <c r="B1625" s="8" t="s">
        <v>1328</v>
      </c>
      <c r="C1625" s="6" t="str">
        <f t="shared" si="50"/>
        <v>MontanaMcCone</v>
      </c>
      <c r="D1625" s="9" t="s">
        <v>1311</v>
      </c>
      <c r="E1625" s="9" t="s">
        <v>107</v>
      </c>
      <c r="F1625" s="3" t="str">
        <f t="shared" si="51"/>
        <v>30055</v>
      </c>
    </row>
    <row r="1626" spans="1:6" x14ac:dyDescent="0.25">
      <c r="A1626" s="8" t="s">
        <v>1309</v>
      </c>
      <c r="B1626" s="8" t="s">
        <v>140</v>
      </c>
      <c r="C1626" s="6" t="str">
        <f t="shared" si="50"/>
        <v>MontanaMadison</v>
      </c>
      <c r="D1626" s="9" t="s">
        <v>1311</v>
      </c>
      <c r="E1626" s="9" t="s">
        <v>109</v>
      </c>
      <c r="F1626" s="3" t="str">
        <f t="shared" si="51"/>
        <v>30057</v>
      </c>
    </row>
    <row r="1627" spans="1:6" x14ac:dyDescent="0.25">
      <c r="A1627" s="8" t="s">
        <v>1309</v>
      </c>
      <c r="B1627" s="8" t="s">
        <v>1329</v>
      </c>
      <c r="C1627" s="6" t="str">
        <f t="shared" si="50"/>
        <v>MontanaMeagher</v>
      </c>
      <c r="D1627" s="9" t="s">
        <v>1311</v>
      </c>
      <c r="E1627" s="9" t="s">
        <v>111</v>
      </c>
      <c r="F1627" s="3" t="str">
        <f t="shared" si="51"/>
        <v>30059</v>
      </c>
    </row>
    <row r="1628" spans="1:6" x14ac:dyDescent="0.25">
      <c r="A1628" s="8" t="s">
        <v>1309</v>
      </c>
      <c r="B1628" s="8" t="s">
        <v>421</v>
      </c>
      <c r="C1628" s="6" t="str">
        <f t="shared" si="50"/>
        <v>MontanaMineral</v>
      </c>
      <c r="D1628" s="9" t="s">
        <v>1311</v>
      </c>
      <c r="E1628" s="9" t="s">
        <v>113</v>
      </c>
      <c r="F1628" s="3" t="str">
        <f t="shared" si="51"/>
        <v>30061</v>
      </c>
    </row>
    <row r="1629" spans="1:6" x14ac:dyDescent="0.25">
      <c r="A1629" s="8" t="s">
        <v>1309</v>
      </c>
      <c r="B1629" s="8" t="s">
        <v>1330</v>
      </c>
      <c r="C1629" s="6" t="str">
        <f t="shared" si="50"/>
        <v>MontanaMissoula</v>
      </c>
      <c r="D1629" s="9" t="s">
        <v>1311</v>
      </c>
      <c r="E1629" s="9" t="s">
        <v>115</v>
      </c>
      <c r="F1629" s="3" t="str">
        <f t="shared" si="51"/>
        <v>30063</v>
      </c>
    </row>
    <row r="1630" spans="1:6" x14ac:dyDescent="0.25">
      <c r="A1630" s="8" t="s">
        <v>1309</v>
      </c>
      <c r="B1630" s="8" t="s">
        <v>1331</v>
      </c>
      <c r="C1630" s="6" t="str">
        <f t="shared" si="50"/>
        <v>MontanaMusselshell</v>
      </c>
      <c r="D1630" s="9" t="s">
        <v>1311</v>
      </c>
      <c r="E1630" s="9" t="s">
        <v>117</v>
      </c>
      <c r="F1630" s="3" t="str">
        <f t="shared" si="51"/>
        <v>30065</v>
      </c>
    </row>
    <row r="1631" spans="1:6" x14ac:dyDescent="0.25">
      <c r="A1631" s="8" t="s">
        <v>1309</v>
      </c>
      <c r="B1631" s="8" t="s">
        <v>427</v>
      </c>
      <c r="C1631" s="6" t="str">
        <f t="shared" si="50"/>
        <v>MontanaPark</v>
      </c>
      <c r="D1631" s="9" t="s">
        <v>1311</v>
      </c>
      <c r="E1631" s="9" t="s">
        <v>119</v>
      </c>
      <c r="F1631" s="3" t="str">
        <f t="shared" si="51"/>
        <v>30067</v>
      </c>
    </row>
    <row r="1632" spans="1:6" x14ac:dyDescent="0.25">
      <c r="A1632" s="8" t="s">
        <v>1309</v>
      </c>
      <c r="B1632" s="8" t="s">
        <v>1332</v>
      </c>
      <c r="C1632" s="6" t="str">
        <f t="shared" si="50"/>
        <v>MontanaPetroleum</v>
      </c>
      <c r="D1632" s="9" t="s">
        <v>1311</v>
      </c>
      <c r="E1632" s="9" t="s">
        <v>121</v>
      </c>
      <c r="F1632" s="3" t="str">
        <f t="shared" si="51"/>
        <v>30069</v>
      </c>
    </row>
    <row r="1633" spans="1:6" x14ac:dyDescent="0.25">
      <c r="A1633" s="8" t="s">
        <v>1309</v>
      </c>
      <c r="B1633" s="8" t="s">
        <v>298</v>
      </c>
      <c r="C1633" s="6" t="str">
        <f t="shared" si="50"/>
        <v>MontanaPhillips</v>
      </c>
      <c r="D1633" s="9" t="s">
        <v>1311</v>
      </c>
      <c r="E1633" s="9" t="s">
        <v>123</v>
      </c>
      <c r="F1633" s="3" t="str">
        <f t="shared" si="51"/>
        <v>30071</v>
      </c>
    </row>
    <row r="1634" spans="1:6" x14ac:dyDescent="0.25">
      <c r="A1634" s="8" t="s">
        <v>1309</v>
      </c>
      <c r="B1634" s="8" t="s">
        <v>1333</v>
      </c>
      <c r="C1634" s="6" t="str">
        <f t="shared" si="50"/>
        <v>MontanaPondera</v>
      </c>
      <c r="D1634" s="9" t="s">
        <v>1311</v>
      </c>
      <c r="E1634" s="9" t="s">
        <v>125</v>
      </c>
      <c r="F1634" s="3" t="str">
        <f t="shared" si="51"/>
        <v>30073</v>
      </c>
    </row>
    <row r="1635" spans="1:6" ht="29.25" x14ac:dyDescent="0.25">
      <c r="A1635" s="8" t="s">
        <v>1309</v>
      </c>
      <c r="B1635" s="8" t="s">
        <v>1334</v>
      </c>
      <c r="C1635" s="6" t="str">
        <f t="shared" si="50"/>
        <v>MontanaPowder River</v>
      </c>
      <c r="D1635" s="9" t="s">
        <v>1311</v>
      </c>
      <c r="E1635" s="9" t="s">
        <v>127</v>
      </c>
      <c r="F1635" s="3" t="str">
        <f t="shared" si="51"/>
        <v>30075</v>
      </c>
    </row>
    <row r="1636" spans="1:6" x14ac:dyDescent="0.25">
      <c r="A1636" s="8" t="s">
        <v>1309</v>
      </c>
      <c r="B1636" s="8" t="s">
        <v>1003</v>
      </c>
      <c r="C1636" s="6" t="str">
        <f t="shared" si="50"/>
        <v>MontanaPowell</v>
      </c>
      <c r="D1636" s="9" t="s">
        <v>1311</v>
      </c>
      <c r="E1636" s="9" t="s">
        <v>129</v>
      </c>
      <c r="F1636" s="3" t="str">
        <f t="shared" si="51"/>
        <v>30077</v>
      </c>
    </row>
    <row r="1637" spans="1:6" x14ac:dyDescent="0.25">
      <c r="A1637" s="8" t="s">
        <v>1309</v>
      </c>
      <c r="B1637" s="8" t="s">
        <v>302</v>
      </c>
      <c r="C1637" s="6" t="str">
        <f t="shared" si="50"/>
        <v>MontanaPrairie</v>
      </c>
      <c r="D1637" s="9" t="s">
        <v>1311</v>
      </c>
      <c r="E1637" s="9" t="s">
        <v>131</v>
      </c>
      <c r="F1637" s="3" t="str">
        <f t="shared" si="51"/>
        <v>30079</v>
      </c>
    </row>
    <row r="1638" spans="1:6" x14ac:dyDescent="0.25">
      <c r="A1638" s="8" t="s">
        <v>1309</v>
      </c>
      <c r="B1638" s="8" t="s">
        <v>1335</v>
      </c>
      <c r="C1638" s="6" t="str">
        <f t="shared" si="50"/>
        <v>MontanaRavalli</v>
      </c>
      <c r="D1638" s="9" t="s">
        <v>1311</v>
      </c>
      <c r="E1638" s="9" t="s">
        <v>133</v>
      </c>
      <c r="F1638" s="3" t="str">
        <f t="shared" si="51"/>
        <v>30081</v>
      </c>
    </row>
    <row r="1639" spans="1:6" x14ac:dyDescent="0.25">
      <c r="A1639" s="8" t="s">
        <v>1309</v>
      </c>
      <c r="B1639" s="8" t="s">
        <v>783</v>
      </c>
      <c r="C1639" s="6" t="str">
        <f t="shared" si="50"/>
        <v>MontanaRichland</v>
      </c>
      <c r="D1639" s="9" t="s">
        <v>1311</v>
      </c>
      <c r="E1639" s="9" t="s">
        <v>135</v>
      </c>
      <c r="F1639" s="3" t="str">
        <f t="shared" si="51"/>
        <v>30083</v>
      </c>
    </row>
    <row r="1640" spans="1:6" x14ac:dyDescent="0.25">
      <c r="A1640" s="8" t="s">
        <v>1309</v>
      </c>
      <c r="B1640" s="8" t="s">
        <v>1336</v>
      </c>
      <c r="C1640" s="6" t="str">
        <f t="shared" si="50"/>
        <v>MontanaRoosevelt</v>
      </c>
      <c r="D1640" s="9" t="s">
        <v>1311</v>
      </c>
      <c r="E1640" s="9" t="s">
        <v>137</v>
      </c>
      <c r="F1640" s="3" t="str">
        <f t="shared" si="51"/>
        <v>30085</v>
      </c>
    </row>
    <row r="1641" spans="1:6" x14ac:dyDescent="0.25">
      <c r="A1641" s="8" t="s">
        <v>1309</v>
      </c>
      <c r="B1641" s="8" t="s">
        <v>1337</v>
      </c>
      <c r="C1641" s="6" t="str">
        <f t="shared" si="50"/>
        <v>MontanaRosebud</v>
      </c>
      <c r="D1641" s="9" t="s">
        <v>1311</v>
      </c>
      <c r="E1641" s="9" t="s">
        <v>139</v>
      </c>
      <c r="F1641" s="3" t="str">
        <f t="shared" si="51"/>
        <v>30087</v>
      </c>
    </row>
    <row r="1642" spans="1:6" x14ac:dyDescent="0.25">
      <c r="A1642" s="8" t="s">
        <v>1309</v>
      </c>
      <c r="B1642" s="8" t="s">
        <v>1338</v>
      </c>
      <c r="C1642" s="6" t="str">
        <f t="shared" si="50"/>
        <v>MontanaSanders</v>
      </c>
      <c r="D1642" s="9" t="s">
        <v>1311</v>
      </c>
      <c r="E1642" s="9" t="s">
        <v>141</v>
      </c>
      <c r="F1642" s="3" t="str">
        <f t="shared" si="51"/>
        <v>30089</v>
      </c>
    </row>
    <row r="1643" spans="1:6" x14ac:dyDescent="0.25">
      <c r="A1643" s="8" t="s">
        <v>1309</v>
      </c>
      <c r="B1643" s="8" t="s">
        <v>941</v>
      </c>
      <c r="C1643" s="6" t="str">
        <f t="shared" si="50"/>
        <v>MontanaSheridan</v>
      </c>
      <c r="D1643" s="9" t="s">
        <v>1311</v>
      </c>
      <c r="E1643" s="9" t="s">
        <v>143</v>
      </c>
      <c r="F1643" s="3" t="str">
        <f t="shared" si="51"/>
        <v>30091</v>
      </c>
    </row>
    <row r="1644" spans="1:6" x14ac:dyDescent="0.25">
      <c r="A1644" s="8" t="s">
        <v>1309</v>
      </c>
      <c r="B1644" s="8" t="s">
        <v>1339</v>
      </c>
      <c r="C1644" s="6" t="str">
        <f t="shared" si="50"/>
        <v>MontanaSilver Bow</v>
      </c>
      <c r="D1644" s="9" t="s">
        <v>1311</v>
      </c>
      <c r="E1644" s="9" t="s">
        <v>145</v>
      </c>
      <c r="F1644" s="3" t="str">
        <f t="shared" si="51"/>
        <v>30093</v>
      </c>
    </row>
    <row r="1645" spans="1:6" x14ac:dyDescent="0.25">
      <c r="A1645" s="8" t="s">
        <v>1309</v>
      </c>
      <c r="B1645" s="8" t="s">
        <v>1340</v>
      </c>
      <c r="C1645" s="6" t="str">
        <f t="shared" si="50"/>
        <v>MontanaStillwater</v>
      </c>
      <c r="D1645" s="9" t="s">
        <v>1311</v>
      </c>
      <c r="E1645" s="9" t="s">
        <v>147</v>
      </c>
      <c r="F1645" s="3" t="str">
        <f t="shared" si="51"/>
        <v>30095</v>
      </c>
    </row>
    <row r="1646" spans="1:6" ht="29.25" x14ac:dyDescent="0.25">
      <c r="A1646" s="8" t="s">
        <v>1309</v>
      </c>
      <c r="B1646" s="8" t="s">
        <v>1341</v>
      </c>
      <c r="C1646" s="6" t="str">
        <f t="shared" si="50"/>
        <v>MontanaSweet Grass</v>
      </c>
      <c r="D1646" s="9" t="s">
        <v>1311</v>
      </c>
      <c r="E1646" s="9" t="s">
        <v>149</v>
      </c>
      <c r="F1646" s="3" t="str">
        <f t="shared" si="51"/>
        <v>30097</v>
      </c>
    </row>
    <row r="1647" spans="1:6" x14ac:dyDescent="0.25">
      <c r="A1647" s="8" t="s">
        <v>1309</v>
      </c>
      <c r="B1647" s="8" t="s">
        <v>738</v>
      </c>
      <c r="C1647" s="6" t="str">
        <f t="shared" si="50"/>
        <v>MontanaTeton</v>
      </c>
      <c r="D1647" s="9" t="s">
        <v>1311</v>
      </c>
      <c r="E1647" s="9" t="s">
        <v>151</v>
      </c>
      <c r="F1647" s="3" t="str">
        <f t="shared" si="51"/>
        <v>30099</v>
      </c>
    </row>
    <row r="1648" spans="1:6" x14ac:dyDescent="0.25">
      <c r="A1648" s="8" t="s">
        <v>1309</v>
      </c>
      <c r="B1648" s="8" t="s">
        <v>1342</v>
      </c>
      <c r="C1648" s="6" t="str">
        <f t="shared" si="50"/>
        <v>MontanaToole</v>
      </c>
      <c r="D1648" s="9" t="s">
        <v>1311</v>
      </c>
      <c r="E1648" s="9" t="s">
        <v>153</v>
      </c>
      <c r="F1648" s="3" t="str">
        <f t="shared" si="51"/>
        <v>30101</v>
      </c>
    </row>
    <row r="1649" spans="1:6" x14ac:dyDescent="0.25">
      <c r="A1649" s="8" t="s">
        <v>1309</v>
      </c>
      <c r="B1649" s="8" t="s">
        <v>1343</v>
      </c>
      <c r="C1649" s="6" t="str">
        <f t="shared" si="50"/>
        <v>MontanaTreasure</v>
      </c>
      <c r="D1649" s="9" t="s">
        <v>1311</v>
      </c>
      <c r="E1649" s="9" t="s">
        <v>155</v>
      </c>
      <c r="F1649" s="3" t="str">
        <f t="shared" si="51"/>
        <v>30103</v>
      </c>
    </row>
    <row r="1650" spans="1:6" x14ac:dyDescent="0.25">
      <c r="A1650" s="8" t="s">
        <v>1309</v>
      </c>
      <c r="B1650" s="8" t="s">
        <v>740</v>
      </c>
      <c r="C1650" s="6" t="str">
        <f t="shared" si="50"/>
        <v>MontanaValley</v>
      </c>
      <c r="D1650" s="9" t="s">
        <v>1311</v>
      </c>
      <c r="E1650" s="9" t="s">
        <v>157</v>
      </c>
      <c r="F1650" s="3" t="str">
        <f t="shared" si="51"/>
        <v>30105</v>
      </c>
    </row>
    <row r="1651" spans="1:6" x14ac:dyDescent="0.25">
      <c r="A1651" s="8" t="s">
        <v>1309</v>
      </c>
      <c r="B1651" s="8" t="s">
        <v>1344</v>
      </c>
      <c r="C1651" s="6" t="str">
        <f t="shared" si="50"/>
        <v>MontanaWheatland</v>
      </c>
      <c r="D1651" s="9" t="s">
        <v>1311</v>
      </c>
      <c r="E1651" s="9" t="s">
        <v>159</v>
      </c>
      <c r="F1651" s="3" t="str">
        <f t="shared" si="51"/>
        <v>30107</v>
      </c>
    </row>
    <row r="1652" spans="1:6" x14ac:dyDescent="0.25">
      <c r="A1652" s="8" t="s">
        <v>1309</v>
      </c>
      <c r="B1652" s="8" t="s">
        <v>1345</v>
      </c>
      <c r="C1652" s="6" t="str">
        <f t="shared" si="50"/>
        <v>MontanaWibaux</v>
      </c>
      <c r="D1652" s="9" t="s">
        <v>1311</v>
      </c>
      <c r="E1652" s="9" t="s">
        <v>161</v>
      </c>
      <c r="F1652" s="3" t="str">
        <f t="shared" si="51"/>
        <v>30109</v>
      </c>
    </row>
    <row r="1653" spans="1:6" ht="29.25" x14ac:dyDescent="0.25">
      <c r="A1653" s="8" t="s">
        <v>1309</v>
      </c>
      <c r="B1653" s="8" t="s">
        <v>1346</v>
      </c>
      <c r="C1653" s="6" t="str">
        <f t="shared" si="50"/>
        <v>MontanaYellowstone</v>
      </c>
      <c r="D1653" s="9" t="s">
        <v>1311</v>
      </c>
      <c r="E1653" s="9" t="s">
        <v>163</v>
      </c>
      <c r="F1653" s="3" t="str">
        <f t="shared" si="51"/>
        <v>30111</v>
      </c>
    </row>
    <row r="1654" spans="1:6" x14ac:dyDescent="0.25">
      <c r="A1654" s="8" t="s">
        <v>1347</v>
      </c>
      <c r="B1654" s="8" t="s">
        <v>384</v>
      </c>
      <c r="C1654" s="6" t="str">
        <f t="shared" si="50"/>
        <v>NebraskaAdams</v>
      </c>
      <c r="D1654" s="9" t="s">
        <v>1348</v>
      </c>
      <c r="E1654" s="9" t="s">
        <v>53</v>
      </c>
      <c r="F1654" s="3" t="str">
        <f t="shared" si="51"/>
        <v>31001</v>
      </c>
    </row>
    <row r="1655" spans="1:6" x14ac:dyDescent="0.25">
      <c r="A1655" s="8" t="s">
        <v>1347</v>
      </c>
      <c r="B1655" s="8" t="s">
        <v>1349</v>
      </c>
      <c r="C1655" s="6" t="str">
        <f t="shared" si="50"/>
        <v>NebraskaAntelope</v>
      </c>
      <c r="D1655" s="9" t="s">
        <v>1348</v>
      </c>
      <c r="E1655" s="9" t="s">
        <v>55</v>
      </c>
      <c r="F1655" s="3" t="str">
        <f t="shared" si="51"/>
        <v>31003</v>
      </c>
    </row>
    <row r="1656" spans="1:6" x14ac:dyDescent="0.25">
      <c r="A1656" s="8" t="s">
        <v>1347</v>
      </c>
      <c r="B1656" s="8" t="s">
        <v>1350</v>
      </c>
      <c r="C1656" s="6" t="str">
        <f t="shared" si="50"/>
        <v>NebraskaArthur</v>
      </c>
      <c r="D1656" s="9" t="s">
        <v>1348</v>
      </c>
      <c r="E1656" s="9" t="s">
        <v>57</v>
      </c>
      <c r="F1656" s="3" t="str">
        <f t="shared" si="51"/>
        <v>31005</v>
      </c>
    </row>
    <row r="1657" spans="1:6" x14ac:dyDescent="0.25">
      <c r="A1657" s="8" t="s">
        <v>1347</v>
      </c>
      <c r="B1657" s="8" t="s">
        <v>1351</v>
      </c>
      <c r="C1657" s="6" t="str">
        <f t="shared" si="50"/>
        <v>NebraskaBanner</v>
      </c>
      <c r="D1657" s="9" t="s">
        <v>1348</v>
      </c>
      <c r="E1657" s="9" t="s">
        <v>59</v>
      </c>
      <c r="F1657" s="3" t="str">
        <f t="shared" si="51"/>
        <v>31007</v>
      </c>
    </row>
    <row r="1658" spans="1:6" x14ac:dyDescent="0.25">
      <c r="A1658" s="8" t="s">
        <v>1347</v>
      </c>
      <c r="B1658" s="8" t="s">
        <v>714</v>
      </c>
      <c r="C1658" s="6" t="str">
        <f t="shared" si="50"/>
        <v>NebraskaBlaine</v>
      </c>
      <c r="D1658" s="9" t="s">
        <v>1348</v>
      </c>
      <c r="E1658" s="9" t="s">
        <v>61</v>
      </c>
      <c r="F1658" s="3" t="str">
        <f t="shared" si="51"/>
        <v>31009</v>
      </c>
    </row>
    <row r="1659" spans="1:6" x14ac:dyDescent="0.25">
      <c r="A1659" s="8" t="s">
        <v>1347</v>
      </c>
      <c r="B1659" s="8" t="s">
        <v>264</v>
      </c>
      <c r="C1659" s="6" t="str">
        <f t="shared" si="50"/>
        <v>NebraskaBoone</v>
      </c>
      <c r="D1659" s="9" t="s">
        <v>1348</v>
      </c>
      <c r="E1659" s="9" t="s">
        <v>63</v>
      </c>
      <c r="F1659" s="3" t="str">
        <f t="shared" si="51"/>
        <v>31011</v>
      </c>
    </row>
    <row r="1660" spans="1:6" x14ac:dyDescent="0.25">
      <c r="A1660" s="8" t="s">
        <v>1347</v>
      </c>
      <c r="B1660" s="8" t="s">
        <v>1352</v>
      </c>
      <c r="C1660" s="6" t="str">
        <f t="shared" si="50"/>
        <v>NebraskaBox Butte</v>
      </c>
      <c r="D1660" s="9" t="s">
        <v>1348</v>
      </c>
      <c r="E1660" s="9" t="s">
        <v>65</v>
      </c>
      <c r="F1660" s="3" t="str">
        <f t="shared" si="51"/>
        <v>31013</v>
      </c>
    </row>
    <row r="1661" spans="1:6" x14ac:dyDescent="0.25">
      <c r="A1661" s="8" t="s">
        <v>1347</v>
      </c>
      <c r="B1661" s="8" t="s">
        <v>961</v>
      </c>
      <c r="C1661" s="6" t="str">
        <f t="shared" si="50"/>
        <v>NebraskaBoyd</v>
      </c>
      <c r="D1661" s="9" t="s">
        <v>1348</v>
      </c>
      <c r="E1661" s="9" t="s">
        <v>67</v>
      </c>
      <c r="F1661" s="3" t="str">
        <f t="shared" si="51"/>
        <v>31015</v>
      </c>
    </row>
    <row r="1662" spans="1:6" x14ac:dyDescent="0.25">
      <c r="A1662" s="8" t="s">
        <v>1347</v>
      </c>
      <c r="B1662" s="8" t="s">
        <v>745</v>
      </c>
      <c r="C1662" s="6" t="str">
        <f t="shared" si="50"/>
        <v>NebraskaBrown</v>
      </c>
      <c r="D1662" s="9" t="s">
        <v>1348</v>
      </c>
      <c r="E1662" s="9" t="s">
        <v>69</v>
      </c>
      <c r="F1662" s="3" t="str">
        <f t="shared" si="51"/>
        <v>31017</v>
      </c>
    </row>
    <row r="1663" spans="1:6" x14ac:dyDescent="0.25">
      <c r="A1663" s="8" t="s">
        <v>1347</v>
      </c>
      <c r="B1663" s="8" t="s">
        <v>1353</v>
      </c>
      <c r="C1663" s="6" t="str">
        <f t="shared" si="50"/>
        <v>NebraskaBuffalo</v>
      </c>
      <c r="D1663" s="9" t="s">
        <v>1348</v>
      </c>
      <c r="E1663" s="9" t="s">
        <v>71</v>
      </c>
      <c r="F1663" s="3" t="str">
        <f t="shared" si="51"/>
        <v>31019</v>
      </c>
    </row>
    <row r="1664" spans="1:6" x14ac:dyDescent="0.25">
      <c r="A1664" s="8" t="s">
        <v>1347</v>
      </c>
      <c r="B1664" s="8" t="s">
        <v>1354</v>
      </c>
      <c r="C1664" s="6" t="str">
        <f t="shared" si="50"/>
        <v>NebraskaBurt</v>
      </c>
      <c r="D1664" s="9" t="s">
        <v>1348</v>
      </c>
      <c r="E1664" s="9" t="s">
        <v>73</v>
      </c>
      <c r="F1664" s="3" t="str">
        <f t="shared" si="51"/>
        <v>31021</v>
      </c>
    </row>
    <row r="1665" spans="1:6" x14ac:dyDescent="0.25">
      <c r="A1665" s="8" t="s">
        <v>1347</v>
      </c>
      <c r="B1665" s="8" t="s">
        <v>64</v>
      </c>
      <c r="C1665" s="6" t="str">
        <f t="shared" si="50"/>
        <v>NebraskaButler</v>
      </c>
      <c r="D1665" s="9" t="s">
        <v>1348</v>
      </c>
      <c r="E1665" s="9" t="s">
        <v>75</v>
      </c>
      <c r="F1665" s="3" t="str">
        <f t="shared" si="51"/>
        <v>31023</v>
      </c>
    </row>
    <row r="1666" spans="1:6" x14ac:dyDescent="0.25">
      <c r="A1666" s="8" t="s">
        <v>1347</v>
      </c>
      <c r="B1666" s="8" t="s">
        <v>747</v>
      </c>
      <c r="C1666" s="6" t="str">
        <f t="shared" si="50"/>
        <v>NebraskaCass</v>
      </c>
      <c r="D1666" s="9" t="s">
        <v>1348</v>
      </c>
      <c r="E1666" s="9" t="s">
        <v>77</v>
      </c>
      <c r="F1666" s="3" t="str">
        <f t="shared" si="51"/>
        <v>31025</v>
      </c>
    </row>
    <row r="1667" spans="1:6" x14ac:dyDescent="0.25">
      <c r="A1667" s="8" t="s">
        <v>1347</v>
      </c>
      <c r="B1667" s="8" t="s">
        <v>850</v>
      </c>
      <c r="C1667" s="6" t="str">
        <f t="shared" si="50"/>
        <v>NebraskaCedar</v>
      </c>
      <c r="D1667" s="9" t="s">
        <v>1348</v>
      </c>
      <c r="E1667" s="9" t="s">
        <v>79</v>
      </c>
      <c r="F1667" s="3" t="str">
        <f t="shared" si="51"/>
        <v>31027</v>
      </c>
    </row>
    <row r="1668" spans="1:6" x14ac:dyDescent="0.25">
      <c r="A1668" s="8" t="s">
        <v>1347</v>
      </c>
      <c r="B1668" s="8" t="s">
        <v>893</v>
      </c>
      <c r="C1668" s="6" t="str">
        <f t="shared" ref="C1668:C1731" si="52">_xlfn.CONCAT(A1668,B1668)</f>
        <v>NebraskaChase</v>
      </c>
      <c r="D1668" s="9" t="s">
        <v>1348</v>
      </c>
      <c r="E1668" s="9" t="s">
        <v>81</v>
      </c>
      <c r="F1668" s="3" t="str">
        <f t="shared" ref="F1668:F1731" si="53">_xlfn.CONCAT(D1668,E1668)</f>
        <v>31029</v>
      </c>
    </row>
    <row r="1669" spans="1:6" x14ac:dyDescent="0.25">
      <c r="A1669" s="8" t="s">
        <v>1347</v>
      </c>
      <c r="B1669" s="8" t="s">
        <v>1355</v>
      </c>
      <c r="C1669" s="6" t="str">
        <f t="shared" si="52"/>
        <v>NebraskaCherry</v>
      </c>
      <c r="D1669" s="9" t="s">
        <v>1348</v>
      </c>
      <c r="E1669" s="9" t="s">
        <v>83</v>
      </c>
      <c r="F1669" s="3" t="str">
        <f t="shared" si="53"/>
        <v>31031</v>
      </c>
    </row>
    <row r="1670" spans="1:6" x14ac:dyDescent="0.25">
      <c r="A1670" s="8" t="s">
        <v>1347</v>
      </c>
      <c r="B1670" s="8" t="s">
        <v>395</v>
      </c>
      <c r="C1670" s="6" t="str">
        <f t="shared" si="52"/>
        <v>NebraskaCheyenne</v>
      </c>
      <c r="D1670" s="9" t="s">
        <v>1348</v>
      </c>
      <c r="E1670" s="9" t="s">
        <v>85</v>
      </c>
      <c r="F1670" s="3" t="str">
        <f t="shared" si="53"/>
        <v>31033</v>
      </c>
    </row>
    <row r="1671" spans="1:6" x14ac:dyDescent="0.25">
      <c r="A1671" s="8" t="s">
        <v>1347</v>
      </c>
      <c r="B1671" s="8" t="s">
        <v>78</v>
      </c>
      <c r="C1671" s="6" t="str">
        <f t="shared" si="52"/>
        <v>NebraskaClay</v>
      </c>
      <c r="D1671" s="9" t="s">
        <v>1348</v>
      </c>
      <c r="E1671" s="9" t="s">
        <v>87</v>
      </c>
      <c r="F1671" s="3" t="str">
        <f t="shared" si="53"/>
        <v>31035</v>
      </c>
    </row>
    <row r="1672" spans="1:6" x14ac:dyDescent="0.25">
      <c r="A1672" s="8" t="s">
        <v>1347</v>
      </c>
      <c r="B1672" s="8" t="s">
        <v>1356</v>
      </c>
      <c r="C1672" s="6" t="str">
        <f t="shared" si="52"/>
        <v>NebraskaColfax</v>
      </c>
      <c r="D1672" s="9" t="s">
        <v>1348</v>
      </c>
      <c r="E1672" s="9" t="s">
        <v>89</v>
      </c>
      <c r="F1672" s="3" t="str">
        <f t="shared" si="53"/>
        <v>31037</v>
      </c>
    </row>
    <row r="1673" spans="1:6" x14ac:dyDescent="0.25">
      <c r="A1673" s="8" t="s">
        <v>1347</v>
      </c>
      <c r="B1673" s="8" t="s">
        <v>1357</v>
      </c>
      <c r="C1673" s="6" t="str">
        <f t="shared" si="52"/>
        <v>NebraskaCuming</v>
      </c>
      <c r="D1673" s="9" t="s">
        <v>1348</v>
      </c>
      <c r="E1673" s="9" t="s">
        <v>91</v>
      </c>
      <c r="F1673" s="3" t="str">
        <f t="shared" si="53"/>
        <v>31039</v>
      </c>
    </row>
    <row r="1674" spans="1:6" x14ac:dyDescent="0.25">
      <c r="A1674" s="8" t="s">
        <v>1347</v>
      </c>
      <c r="B1674" s="8" t="s">
        <v>400</v>
      </c>
      <c r="C1674" s="6" t="str">
        <f t="shared" si="52"/>
        <v>NebraskaCuster</v>
      </c>
      <c r="D1674" s="9" t="s">
        <v>1348</v>
      </c>
      <c r="E1674" s="9" t="s">
        <v>93</v>
      </c>
      <c r="F1674" s="3" t="str">
        <f t="shared" si="53"/>
        <v>31041</v>
      </c>
    </row>
    <row r="1675" spans="1:6" x14ac:dyDescent="0.25">
      <c r="A1675" s="8" t="s">
        <v>1347</v>
      </c>
      <c r="B1675" s="8" t="s">
        <v>1181</v>
      </c>
      <c r="C1675" s="6" t="str">
        <f t="shared" si="52"/>
        <v>NebraskaDakota</v>
      </c>
      <c r="D1675" s="9" t="s">
        <v>1348</v>
      </c>
      <c r="E1675" s="9" t="s">
        <v>95</v>
      </c>
      <c r="F1675" s="3" t="str">
        <f t="shared" si="53"/>
        <v>31043</v>
      </c>
    </row>
    <row r="1676" spans="1:6" x14ac:dyDescent="0.25">
      <c r="A1676" s="8" t="s">
        <v>1347</v>
      </c>
      <c r="B1676" s="8" t="s">
        <v>1358</v>
      </c>
      <c r="C1676" s="6" t="str">
        <f t="shared" si="52"/>
        <v>NebraskaDawes</v>
      </c>
      <c r="D1676" s="9" t="s">
        <v>1348</v>
      </c>
      <c r="E1676" s="9" t="s">
        <v>97</v>
      </c>
      <c r="F1676" s="3" t="str">
        <f t="shared" si="53"/>
        <v>31045</v>
      </c>
    </row>
    <row r="1677" spans="1:6" x14ac:dyDescent="0.25">
      <c r="A1677" s="8" t="s">
        <v>1347</v>
      </c>
      <c r="B1677" s="8" t="s">
        <v>542</v>
      </c>
      <c r="C1677" s="6" t="str">
        <f t="shared" si="52"/>
        <v>NebraskaDawson</v>
      </c>
      <c r="D1677" s="9" t="s">
        <v>1348</v>
      </c>
      <c r="E1677" s="9" t="s">
        <v>99</v>
      </c>
      <c r="F1677" s="3" t="str">
        <f t="shared" si="53"/>
        <v>31047</v>
      </c>
    </row>
    <row r="1678" spans="1:6" x14ac:dyDescent="0.25">
      <c r="A1678" s="8" t="s">
        <v>1347</v>
      </c>
      <c r="B1678" s="8" t="s">
        <v>1359</v>
      </c>
      <c r="C1678" s="6" t="str">
        <f t="shared" si="52"/>
        <v>NebraskaDeuel</v>
      </c>
      <c r="D1678" s="9" t="s">
        <v>1348</v>
      </c>
      <c r="E1678" s="9" t="s">
        <v>101</v>
      </c>
      <c r="F1678" s="3" t="str">
        <f t="shared" si="53"/>
        <v>31049</v>
      </c>
    </row>
    <row r="1679" spans="1:6" x14ac:dyDescent="0.25">
      <c r="A1679" s="8" t="s">
        <v>1347</v>
      </c>
      <c r="B1679" s="8" t="s">
        <v>1360</v>
      </c>
      <c r="C1679" s="6" t="str">
        <f t="shared" si="52"/>
        <v>NebraskaDixon</v>
      </c>
      <c r="D1679" s="9" t="s">
        <v>1348</v>
      </c>
      <c r="E1679" s="9" t="s">
        <v>103</v>
      </c>
      <c r="F1679" s="3" t="str">
        <f t="shared" si="53"/>
        <v>31051</v>
      </c>
    </row>
    <row r="1680" spans="1:6" x14ac:dyDescent="0.25">
      <c r="A1680" s="8" t="s">
        <v>1347</v>
      </c>
      <c r="B1680" s="8" t="s">
        <v>544</v>
      </c>
      <c r="C1680" s="6" t="str">
        <f t="shared" si="52"/>
        <v>NebraskaDodge</v>
      </c>
      <c r="D1680" s="9" t="s">
        <v>1348</v>
      </c>
      <c r="E1680" s="9" t="s">
        <v>105</v>
      </c>
      <c r="F1680" s="3" t="str">
        <f t="shared" si="53"/>
        <v>31053</v>
      </c>
    </row>
    <row r="1681" spans="1:6" x14ac:dyDescent="0.25">
      <c r="A1681" s="8" t="s">
        <v>1347</v>
      </c>
      <c r="B1681" s="8" t="s">
        <v>404</v>
      </c>
      <c r="C1681" s="6" t="str">
        <f t="shared" si="52"/>
        <v>NebraskaDouglas</v>
      </c>
      <c r="D1681" s="9" t="s">
        <v>1348</v>
      </c>
      <c r="E1681" s="9" t="s">
        <v>107</v>
      </c>
      <c r="F1681" s="3" t="str">
        <f t="shared" si="53"/>
        <v>31055</v>
      </c>
    </row>
    <row r="1682" spans="1:6" x14ac:dyDescent="0.25">
      <c r="A1682" s="8" t="s">
        <v>1347</v>
      </c>
      <c r="B1682" s="8" t="s">
        <v>1361</v>
      </c>
      <c r="C1682" s="6" t="str">
        <f t="shared" si="52"/>
        <v>NebraskaDundy</v>
      </c>
      <c r="D1682" s="9" t="s">
        <v>1348</v>
      </c>
      <c r="E1682" s="9" t="s">
        <v>109</v>
      </c>
      <c r="F1682" s="3" t="str">
        <f t="shared" si="53"/>
        <v>31057</v>
      </c>
    </row>
    <row r="1683" spans="1:6" x14ac:dyDescent="0.25">
      <c r="A1683" s="8" t="s">
        <v>1347</v>
      </c>
      <c r="B1683" s="8" t="s">
        <v>1183</v>
      </c>
      <c r="C1683" s="6" t="str">
        <f t="shared" si="52"/>
        <v>NebraskaFillmore</v>
      </c>
      <c r="D1683" s="9" t="s">
        <v>1348</v>
      </c>
      <c r="E1683" s="9" t="s">
        <v>111</v>
      </c>
      <c r="F1683" s="3" t="str">
        <f t="shared" si="53"/>
        <v>31059</v>
      </c>
    </row>
    <row r="1684" spans="1:6" x14ac:dyDescent="0.25">
      <c r="A1684" s="8" t="s">
        <v>1347</v>
      </c>
      <c r="B1684" s="8" t="s">
        <v>110</v>
      </c>
      <c r="C1684" s="6" t="str">
        <f t="shared" si="52"/>
        <v>NebraskaFranklin</v>
      </c>
      <c r="D1684" s="9" t="s">
        <v>1348</v>
      </c>
      <c r="E1684" s="9" t="s">
        <v>113</v>
      </c>
      <c r="F1684" s="3" t="str">
        <f t="shared" si="53"/>
        <v>31061</v>
      </c>
    </row>
    <row r="1685" spans="1:6" x14ac:dyDescent="0.25">
      <c r="A1685" s="8" t="s">
        <v>1347</v>
      </c>
      <c r="B1685" s="8" t="s">
        <v>1362</v>
      </c>
      <c r="C1685" s="6" t="str">
        <f t="shared" si="52"/>
        <v>NebraskaFrontier</v>
      </c>
      <c r="D1685" s="9" t="s">
        <v>1348</v>
      </c>
      <c r="E1685" s="9" t="s">
        <v>115</v>
      </c>
      <c r="F1685" s="3" t="str">
        <f t="shared" si="53"/>
        <v>31063</v>
      </c>
    </row>
    <row r="1686" spans="1:6" x14ac:dyDescent="0.25">
      <c r="A1686" s="8" t="s">
        <v>1347</v>
      </c>
      <c r="B1686" s="8" t="s">
        <v>1363</v>
      </c>
      <c r="C1686" s="6" t="str">
        <f t="shared" si="52"/>
        <v>NebraskaFurnas</v>
      </c>
      <c r="D1686" s="9" t="s">
        <v>1348</v>
      </c>
      <c r="E1686" s="9" t="s">
        <v>117</v>
      </c>
      <c r="F1686" s="3" t="str">
        <f t="shared" si="53"/>
        <v>31065</v>
      </c>
    </row>
    <row r="1687" spans="1:6" x14ac:dyDescent="0.25">
      <c r="A1687" s="8" t="s">
        <v>1347</v>
      </c>
      <c r="B1687" s="8" t="s">
        <v>1364</v>
      </c>
      <c r="C1687" s="6" t="str">
        <f t="shared" si="52"/>
        <v>NebraskaGage</v>
      </c>
      <c r="D1687" s="9" t="s">
        <v>1348</v>
      </c>
      <c r="E1687" s="9" t="s">
        <v>119</v>
      </c>
      <c r="F1687" s="3" t="str">
        <f t="shared" si="53"/>
        <v>31067</v>
      </c>
    </row>
    <row r="1688" spans="1:6" x14ac:dyDescent="0.25">
      <c r="A1688" s="8" t="s">
        <v>1347</v>
      </c>
      <c r="B1688" s="8" t="s">
        <v>1365</v>
      </c>
      <c r="C1688" s="6" t="str">
        <f t="shared" si="52"/>
        <v>NebraskaGarden</v>
      </c>
      <c r="D1688" s="9" t="s">
        <v>1348</v>
      </c>
      <c r="E1688" s="9" t="s">
        <v>121</v>
      </c>
      <c r="F1688" s="3" t="str">
        <f t="shared" si="53"/>
        <v>31069</v>
      </c>
    </row>
    <row r="1689" spans="1:6" x14ac:dyDescent="0.25">
      <c r="A1689" s="8" t="s">
        <v>1347</v>
      </c>
      <c r="B1689" s="8" t="s">
        <v>409</v>
      </c>
      <c r="C1689" s="6" t="str">
        <f t="shared" si="52"/>
        <v>NebraskaGarfield</v>
      </c>
      <c r="D1689" s="9" t="s">
        <v>1348</v>
      </c>
      <c r="E1689" s="9" t="s">
        <v>123</v>
      </c>
      <c r="F1689" s="3" t="str">
        <f t="shared" si="53"/>
        <v>31071</v>
      </c>
    </row>
    <row r="1690" spans="1:6" x14ac:dyDescent="0.25">
      <c r="A1690" s="8" t="s">
        <v>1347</v>
      </c>
      <c r="B1690" s="8" t="s">
        <v>1366</v>
      </c>
      <c r="C1690" s="6" t="str">
        <f t="shared" si="52"/>
        <v>NebraskaGosper</v>
      </c>
      <c r="D1690" s="9" t="s">
        <v>1348</v>
      </c>
      <c r="E1690" s="9" t="s">
        <v>125</v>
      </c>
      <c r="F1690" s="3" t="str">
        <f t="shared" si="53"/>
        <v>31073</v>
      </c>
    </row>
    <row r="1691" spans="1:6" x14ac:dyDescent="0.25">
      <c r="A1691" s="8" t="s">
        <v>1347</v>
      </c>
      <c r="B1691" s="8" t="s">
        <v>281</v>
      </c>
      <c r="C1691" s="6" t="str">
        <f t="shared" si="52"/>
        <v>NebraskaGrant</v>
      </c>
      <c r="D1691" s="9" t="s">
        <v>1348</v>
      </c>
      <c r="E1691" s="9" t="s">
        <v>127</v>
      </c>
      <c r="F1691" s="3" t="str">
        <f t="shared" si="53"/>
        <v>31075</v>
      </c>
    </row>
    <row r="1692" spans="1:6" x14ac:dyDescent="0.25">
      <c r="A1692" s="8" t="s">
        <v>1347</v>
      </c>
      <c r="B1692" s="8" t="s">
        <v>907</v>
      </c>
      <c r="C1692" s="6" t="str">
        <f t="shared" si="52"/>
        <v>NebraskaGreeley</v>
      </c>
      <c r="D1692" s="9" t="s">
        <v>1348</v>
      </c>
      <c r="E1692" s="9" t="s">
        <v>129</v>
      </c>
      <c r="F1692" s="3" t="str">
        <f t="shared" si="53"/>
        <v>31077</v>
      </c>
    </row>
    <row r="1693" spans="1:6" x14ac:dyDescent="0.25">
      <c r="A1693" s="8" t="s">
        <v>1347</v>
      </c>
      <c r="B1693" s="8" t="s">
        <v>562</v>
      </c>
      <c r="C1693" s="6" t="str">
        <f t="shared" si="52"/>
        <v>NebraskaHall</v>
      </c>
      <c r="D1693" s="9" t="s">
        <v>1348</v>
      </c>
      <c r="E1693" s="9" t="s">
        <v>131</v>
      </c>
      <c r="F1693" s="3" t="str">
        <f t="shared" si="53"/>
        <v>31079</v>
      </c>
    </row>
    <row r="1694" spans="1:6" x14ac:dyDescent="0.25">
      <c r="A1694" s="8" t="s">
        <v>1347</v>
      </c>
      <c r="B1694" s="8" t="s">
        <v>477</v>
      </c>
      <c r="C1694" s="6" t="str">
        <f t="shared" si="52"/>
        <v>NebraskaHamilton</v>
      </c>
      <c r="D1694" s="9" t="s">
        <v>1348</v>
      </c>
      <c r="E1694" s="9" t="s">
        <v>133</v>
      </c>
      <c r="F1694" s="3" t="str">
        <f t="shared" si="53"/>
        <v>31081</v>
      </c>
    </row>
    <row r="1695" spans="1:6" x14ac:dyDescent="0.25">
      <c r="A1695" s="8" t="s">
        <v>1347</v>
      </c>
      <c r="B1695" s="8" t="s">
        <v>982</v>
      </c>
      <c r="C1695" s="6" t="str">
        <f t="shared" si="52"/>
        <v>NebraskaHarlan</v>
      </c>
      <c r="D1695" s="9" t="s">
        <v>1348</v>
      </c>
      <c r="E1695" s="9" t="s">
        <v>135</v>
      </c>
      <c r="F1695" s="3" t="str">
        <f t="shared" si="53"/>
        <v>31083</v>
      </c>
    </row>
    <row r="1696" spans="1:6" x14ac:dyDescent="0.25">
      <c r="A1696" s="8" t="s">
        <v>1347</v>
      </c>
      <c r="B1696" s="8" t="s">
        <v>1367</v>
      </c>
      <c r="C1696" s="6" t="str">
        <f t="shared" si="52"/>
        <v>NebraskaHayes</v>
      </c>
      <c r="D1696" s="9" t="s">
        <v>1348</v>
      </c>
      <c r="E1696" s="9" t="s">
        <v>137</v>
      </c>
      <c r="F1696" s="3" t="str">
        <f t="shared" si="53"/>
        <v>31085</v>
      </c>
    </row>
    <row r="1697" spans="1:6" x14ac:dyDescent="0.25">
      <c r="A1697" s="8" t="s">
        <v>1347</v>
      </c>
      <c r="B1697" s="8" t="s">
        <v>1368</v>
      </c>
      <c r="C1697" s="6" t="str">
        <f t="shared" si="52"/>
        <v>NebraskaHitchcock</v>
      </c>
      <c r="D1697" s="9" t="s">
        <v>1348</v>
      </c>
      <c r="E1697" s="9" t="s">
        <v>139</v>
      </c>
      <c r="F1697" s="3" t="str">
        <f t="shared" si="53"/>
        <v>31087</v>
      </c>
    </row>
    <row r="1698" spans="1:6" x14ac:dyDescent="0.25">
      <c r="A1698" s="8" t="s">
        <v>1347</v>
      </c>
      <c r="B1698" s="8" t="s">
        <v>1283</v>
      </c>
      <c r="C1698" s="6" t="str">
        <f t="shared" si="52"/>
        <v>NebraskaHolt</v>
      </c>
      <c r="D1698" s="9" t="s">
        <v>1348</v>
      </c>
      <c r="E1698" s="9" t="s">
        <v>141</v>
      </c>
      <c r="F1698" s="3" t="str">
        <f t="shared" si="53"/>
        <v>31089</v>
      </c>
    </row>
    <row r="1699" spans="1:6" x14ac:dyDescent="0.25">
      <c r="A1699" s="8" t="s">
        <v>1347</v>
      </c>
      <c r="B1699" s="8" t="s">
        <v>1369</v>
      </c>
      <c r="C1699" s="6" t="str">
        <f t="shared" si="52"/>
        <v>NebraskaHooker</v>
      </c>
      <c r="D1699" s="9" t="s">
        <v>1348</v>
      </c>
      <c r="E1699" s="9" t="s">
        <v>143</v>
      </c>
      <c r="F1699" s="3" t="str">
        <f t="shared" si="53"/>
        <v>31091</v>
      </c>
    </row>
    <row r="1700" spans="1:6" x14ac:dyDescent="0.25">
      <c r="A1700" s="8" t="s">
        <v>1347</v>
      </c>
      <c r="B1700" s="8" t="s">
        <v>284</v>
      </c>
      <c r="C1700" s="6" t="str">
        <f t="shared" si="52"/>
        <v>NebraskaHoward</v>
      </c>
      <c r="D1700" s="9" t="s">
        <v>1348</v>
      </c>
      <c r="E1700" s="9" t="s">
        <v>145</v>
      </c>
      <c r="F1700" s="3" t="str">
        <f t="shared" si="53"/>
        <v>31093</v>
      </c>
    </row>
    <row r="1701" spans="1:6" x14ac:dyDescent="0.25">
      <c r="A1701" s="8" t="s">
        <v>1347</v>
      </c>
      <c r="B1701" s="8" t="s">
        <v>124</v>
      </c>
      <c r="C1701" s="6" t="str">
        <f t="shared" si="52"/>
        <v>NebraskaJefferson</v>
      </c>
      <c r="D1701" s="9" t="s">
        <v>1348</v>
      </c>
      <c r="E1701" s="9" t="s">
        <v>147</v>
      </c>
      <c r="F1701" s="3" t="str">
        <f t="shared" si="53"/>
        <v>31095</v>
      </c>
    </row>
    <row r="1702" spans="1:6" x14ac:dyDescent="0.25">
      <c r="A1702" s="8" t="s">
        <v>1347</v>
      </c>
      <c r="B1702" s="8" t="s">
        <v>287</v>
      </c>
      <c r="C1702" s="6" t="str">
        <f t="shared" si="52"/>
        <v>NebraskaJohnson</v>
      </c>
      <c r="D1702" s="9" t="s">
        <v>1348</v>
      </c>
      <c r="E1702" s="9" t="s">
        <v>149</v>
      </c>
      <c r="F1702" s="3" t="str">
        <f t="shared" si="53"/>
        <v>31097</v>
      </c>
    </row>
    <row r="1703" spans="1:6" x14ac:dyDescent="0.25">
      <c r="A1703" s="8" t="s">
        <v>1347</v>
      </c>
      <c r="B1703" s="8" t="s">
        <v>1370</v>
      </c>
      <c r="C1703" s="6" t="str">
        <f t="shared" si="52"/>
        <v>NebraskaKearney</v>
      </c>
      <c r="D1703" s="9" t="s">
        <v>1348</v>
      </c>
      <c r="E1703" s="9" t="s">
        <v>151</v>
      </c>
      <c r="F1703" s="3" t="str">
        <f t="shared" si="53"/>
        <v>31099</v>
      </c>
    </row>
    <row r="1704" spans="1:6" x14ac:dyDescent="0.25">
      <c r="A1704" s="8" t="s">
        <v>1347</v>
      </c>
      <c r="B1704" s="8" t="s">
        <v>1371</v>
      </c>
      <c r="C1704" s="6" t="str">
        <f t="shared" si="52"/>
        <v>NebraskaKeith</v>
      </c>
      <c r="D1704" s="9" t="s">
        <v>1348</v>
      </c>
      <c r="E1704" s="9" t="s">
        <v>153</v>
      </c>
      <c r="F1704" s="3" t="str">
        <f t="shared" si="53"/>
        <v>31101</v>
      </c>
    </row>
    <row r="1705" spans="1:6" x14ac:dyDescent="0.25">
      <c r="A1705" s="8" t="s">
        <v>1347</v>
      </c>
      <c r="B1705" s="8" t="s">
        <v>1372</v>
      </c>
      <c r="C1705" s="6" t="str">
        <f t="shared" si="52"/>
        <v>NebraskaKeya Paha</v>
      </c>
      <c r="D1705" s="9" t="s">
        <v>1348</v>
      </c>
      <c r="E1705" s="9" t="s">
        <v>155</v>
      </c>
      <c r="F1705" s="3" t="str">
        <f t="shared" si="53"/>
        <v>31103</v>
      </c>
    </row>
    <row r="1706" spans="1:6" x14ac:dyDescent="0.25">
      <c r="A1706" s="8" t="s">
        <v>1347</v>
      </c>
      <c r="B1706" s="8" t="s">
        <v>1373</v>
      </c>
      <c r="C1706" s="6" t="str">
        <f t="shared" si="52"/>
        <v>NebraskaKimball</v>
      </c>
      <c r="D1706" s="9" t="s">
        <v>1348</v>
      </c>
      <c r="E1706" s="9" t="s">
        <v>157</v>
      </c>
      <c r="F1706" s="3" t="str">
        <f t="shared" si="53"/>
        <v>31105</v>
      </c>
    </row>
    <row r="1707" spans="1:6" x14ac:dyDescent="0.25">
      <c r="A1707" s="8" t="s">
        <v>1347</v>
      </c>
      <c r="B1707" s="8" t="s">
        <v>768</v>
      </c>
      <c r="C1707" s="6" t="str">
        <f t="shared" si="52"/>
        <v>NebraskaKnox</v>
      </c>
      <c r="D1707" s="9" t="s">
        <v>1348</v>
      </c>
      <c r="E1707" s="9" t="s">
        <v>159</v>
      </c>
      <c r="F1707" s="3" t="str">
        <f t="shared" si="53"/>
        <v>31107</v>
      </c>
    </row>
    <row r="1708" spans="1:6" x14ac:dyDescent="0.25">
      <c r="A1708" s="8" t="s">
        <v>1347</v>
      </c>
      <c r="B1708" s="8" t="s">
        <v>1374</v>
      </c>
      <c r="C1708" s="6" t="str">
        <f t="shared" si="52"/>
        <v>NebraskaLancaster</v>
      </c>
      <c r="D1708" s="9" t="s">
        <v>1348</v>
      </c>
      <c r="E1708" s="9" t="s">
        <v>161</v>
      </c>
      <c r="F1708" s="3" t="str">
        <f t="shared" si="53"/>
        <v>31109</v>
      </c>
    </row>
    <row r="1709" spans="1:6" x14ac:dyDescent="0.25">
      <c r="A1709" s="8" t="s">
        <v>1347</v>
      </c>
      <c r="B1709" s="8" t="s">
        <v>289</v>
      </c>
      <c r="C1709" s="6" t="str">
        <f t="shared" si="52"/>
        <v>NebraskaLincoln</v>
      </c>
      <c r="D1709" s="9" t="s">
        <v>1348</v>
      </c>
      <c r="E1709" s="9" t="s">
        <v>163</v>
      </c>
      <c r="F1709" s="3" t="str">
        <f t="shared" si="53"/>
        <v>31111</v>
      </c>
    </row>
    <row r="1710" spans="1:6" x14ac:dyDescent="0.25">
      <c r="A1710" s="8" t="s">
        <v>1347</v>
      </c>
      <c r="B1710" s="8" t="s">
        <v>291</v>
      </c>
      <c r="C1710" s="6" t="str">
        <f t="shared" si="52"/>
        <v>NebraskaLogan</v>
      </c>
      <c r="D1710" s="9" t="s">
        <v>1348</v>
      </c>
      <c r="E1710" s="9" t="s">
        <v>165</v>
      </c>
      <c r="F1710" s="3" t="str">
        <f t="shared" si="53"/>
        <v>31113</v>
      </c>
    </row>
    <row r="1711" spans="1:6" x14ac:dyDescent="0.25">
      <c r="A1711" s="8" t="s">
        <v>1347</v>
      </c>
      <c r="B1711" s="8" t="s">
        <v>1375</v>
      </c>
      <c r="C1711" s="6" t="str">
        <f t="shared" si="52"/>
        <v>NebraskaLoup</v>
      </c>
      <c r="D1711" s="9" t="s">
        <v>1348</v>
      </c>
      <c r="E1711" s="9" t="s">
        <v>167</v>
      </c>
      <c r="F1711" s="3" t="str">
        <f t="shared" si="53"/>
        <v>31115</v>
      </c>
    </row>
    <row r="1712" spans="1:6" x14ac:dyDescent="0.25">
      <c r="A1712" s="8" t="s">
        <v>1347</v>
      </c>
      <c r="B1712" s="8" t="s">
        <v>919</v>
      </c>
      <c r="C1712" s="6" t="str">
        <f t="shared" si="52"/>
        <v>NebraskaMcPherson</v>
      </c>
      <c r="D1712" s="9" t="s">
        <v>1348</v>
      </c>
      <c r="E1712" s="9" t="s">
        <v>169</v>
      </c>
      <c r="F1712" s="3" t="str">
        <f t="shared" si="53"/>
        <v>31117</v>
      </c>
    </row>
    <row r="1713" spans="1:6" x14ac:dyDescent="0.25">
      <c r="A1713" s="8" t="s">
        <v>1347</v>
      </c>
      <c r="B1713" s="8" t="s">
        <v>140</v>
      </c>
      <c r="C1713" s="6" t="str">
        <f t="shared" si="52"/>
        <v>NebraskaMadison</v>
      </c>
      <c r="D1713" s="9" t="s">
        <v>1348</v>
      </c>
      <c r="E1713" s="9" t="s">
        <v>171</v>
      </c>
      <c r="F1713" s="3" t="str">
        <f t="shared" si="53"/>
        <v>31119</v>
      </c>
    </row>
    <row r="1714" spans="1:6" x14ac:dyDescent="0.25">
      <c r="A1714" s="8" t="s">
        <v>1347</v>
      </c>
      <c r="B1714" s="8" t="s">
        <v>1376</v>
      </c>
      <c r="C1714" s="6" t="str">
        <f t="shared" si="52"/>
        <v>NebraskaMerrick</v>
      </c>
      <c r="D1714" s="9" t="s">
        <v>1348</v>
      </c>
      <c r="E1714" s="9" t="s">
        <v>173</v>
      </c>
      <c r="F1714" s="3" t="str">
        <f t="shared" si="53"/>
        <v>31121</v>
      </c>
    </row>
    <row r="1715" spans="1:6" x14ac:dyDescent="0.25">
      <c r="A1715" s="8" t="s">
        <v>1347</v>
      </c>
      <c r="B1715" s="8" t="s">
        <v>1377</v>
      </c>
      <c r="C1715" s="6" t="str">
        <f t="shared" si="52"/>
        <v>NebraskaMorrill</v>
      </c>
      <c r="D1715" s="9" t="s">
        <v>1348</v>
      </c>
      <c r="E1715" s="9" t="s">
        <v>175</v>
      </c>
      <c r="F1715" s="3" t="str">
        <f t="shared" si="53"/>
        <v>31123</v>
      </c>
    </row>
    <row r="1716" spans="1:6" x14ac:dyDescent="0.25">
      <c r="A1716" s="8" t="s">
        <v>1347</v>
      </c>
      <c r="B1716" s="8" t="s">
        <v>1378</v>
      </c>
      <c r="C1716" s="6" t="str">
        <f t="shared" si="52"/>
        <v>NebraskaNance</v>
      </c>
      <c r="D1716" s="9" t="s">
        <v>1348</v>
      </c>
      <c r="E1716" s="9" t="s">
        <v>177</v>
      </c>
      <c r="F1716" s="3" t="str">
        <f t="shared" si="53"/>
        <v>31125</v>
      </c>
    </row>
    <row r="1717" spans="1:6" x14ac:dyDescent="0.25">
      <c r="A1717" s="8" t="s">
        <v>1347</v>
      </c>
      <c r="B1717" s="8" t="s">
        <v>923</v>
      </c>
      <c r="C1717" s="6" t="str">
        <f t="shared" si="52"/>
        <v>NebraskaNemaha</v>
      </c>
      <c r="D1717" s="9" t="s">
        <v>1348</v>
      </c>
      <c r="E1717" s="9" t="s">
        <v>179</v>
      </c>
      <c r="F1717" s="3" t="str">
        <f t="shared" si="53"/>
        <v>31127</v>
      </c>
    </row>
    <row r="1718" spans="1:6" x14ac:dyDescent="0.25">
      <c r="A1718" s="8" t="s">
        <v>1347</v>
      </c>
      <c r="B1718" s="8" t="s">
        <v>1379</v>
      </c>
      <c r="C1718" s="6" t="str">
        <f t="shared" si="52"/>
        <v>NebraskaNuckolls</v>
      </c>
      <c r="D1718" s="9" t="s">
        <v>1348</v>
      </c>
      <c r="E1718" s="9" t="s">
        <v>181</v>
      </c>
      <c r="F1718" s="3" t="str">
        <f t="shared" si="53"/>
        <v>31129</v>
      </c>
    </row>
    <row r="1719" spans="1:6" x14ac:dyDescent="0.25">
      <c r="A1719" s="8" t="s">
        <v>1347</v>
      </c>
      <c r="B1719" s="8" t="s">
        <v>1380</v>
      </c>
      <c r="C1719" s="6" t="str">
        <f t="shared" si="52"/>
        <v>NebraskaOtoe</v>
      </c>
      <c r="D1719" s="9" t="s">
        <v>1348</v>
      </c>
      <c r="E1719" s="9" t="s">
        <v>183</v>
      </c>
      <c r="F1719" s="3" t="str">
        <f t="shared" si="53"/>
        <v>31131</v>
      </c>
    </row>
    <row r="1720" spans="1:6" x14ac:dyDescent="0.25">
      <c r="A1720" s="8" t="s">
        <v>1347</v>
      </c>
      <c r="B1720" s="8" t="s">
        <v>930</v>
      </c>
      <c r="C1720" s="6" t="str">
        <f t="shared" si="52"/>
        <v>NebraskaPawnee</v>
      </c>
      <c r="D1720" s="9" t="s">
        <v>1348</v>
      </c>
      <c r="E1720" s="9" t="s">
        <v>185</v>
      </c>
      <c r="F1720" s="3" t="str">
        <f t="shared" si="53"/>
        <v>31133</v>
      </c>
    </row>
    <row r="1721" spans="1:6" x14ac:dyDescent="0.25">
      <c r="A1721" s="8" t="s">
        <v>1347</v>
      </c>
      <c r="B1721" s="8" t="s">
        <v>1381</v>
      </c>
      <c r="C1721" s="6" t="str">
        <f t="shared" si="52"/>
        <v>NebraskaPerkins</v>
      </c>
      <c r="D1721" s="9" t="s">
        <v>1348</v>
      </c>
      <c r="E1721" s="9" t="s">
        <v>311</v>
      </c>
      <c r="F1721" s="3" t="str">
        <f t="shared" si="53"/>
        <v>31135</v>
      </c>
    </row>
    <row r="1722" spans="1:6" x14ac:dyDescent="0.25">
      <c r="A1722" s="8" t="s">
        <v>1347</v>
      </c>
      <c r="B1722" s="8" t="s">
        <v>1295</v>
      </c>
      <c r="C1722" s="6" t="str">
        <f t="shared" si="52"/>
        <v>NebraskaPhelps</v>
      </c>
      <c r="D1722" s="9" t="s">
        <v>1348</v>
      </c>
      <c r="E1722" s="9" t="s">
        <v>313</v>
      </c>
      <c r="F1722" s="3" t="str">
        <f t="shared" si="53"/>
        <v>31137</v>
      </c>
    </row>
    <row r="1723" spans="1:6" x14ac:dyDescent="0.25">
      <c r="A1723" s="8" t="s">
        <v>1347</v>
      </c>
      <c r="B1723" s="8" t="s">
        <v>623</v>
      </c>
      <c r="C1723" s="6" t="str">
        <f t="shared" si="52"/>
        <v>NebraskaPierce</v>
      </c>
      <c r="D1723" s="9" t="s">
        <v>1348</v>
      </c>
      <c r="E1723" s="9" t="s">
        <v>315</v>
      </c>
      <c r="F1723" s="3" t="str">
        <f t="shared" si="53"/>
        <v>31139</v>
      </c>
    </row>
    <row r="1724" spans="1:6" x14ac:dyDescent="0.25">
      <c r="A1724" s="8" t="s">
        <v>1347</v>
      </c>
      <c r="B1724" s="8" t="s">
        <v>1296</v>
      </c>
      <c r="C1724" s="6" t="str">
        <f t="shared" si="52"/>
        <v>NebraskaPlatte</v>
      </c>
      <c r="D1724" s="9" t="s">
        <v>1348</v>
      </c>
      <c r="E1724" s="9" t="s">
        <v>317</v>
      </c>
      <c r="F1724" s="3" t="str">
        <f t="shared" si="53"/>
        <v>31141</v>
      </c>
    </row>
    <row r="1725" spans="1:6" x14ac:dyDescent="0.25">
      <c r="A1725" s="8" t="s">
        <v>1347</v>
      </c>
      <c r="B1725" s="8" t="s">
        <v>300</v>
      </c>
      <c r="C1725" s="6" t="str">
        <f t="shared" si="52"/>
        <v>NebraskaPolk</v>
      </c>
      <c r="D1725" s="9" t="s">
        <v>1348</v>
      </c>
      <c r="E1725" s="9" t="s">
        <v>318</v>
      </c>
      <c r="F1725" s="3" t="str">
        <f t="shared" si="53"/>
        <v>31143</v>
      </c>
    </row>
    <row r="1726" spans="1:6" x14ac:dyDescent="0.25">
      <c r="A1726" s="8" t="s">
        <v>1347</v>
      </c>
      <c r="B1726" s="8" t="s">
        <v>1382</v>
      </c>
      <c r="C1726" s="6" t="str">
        <f t="shared" si="52"/>
        <v>NebraskaRed Willow</v>
      </c>
      <c r="D1726" s="9" t="s">
        <v>1348</v>
      </c>
      <c r="E1726" s="9" t="s">
        <v>320</v>
      </c>
      <c r="F1726" s="3" t="str">
        <f t="shared" si="53"/>
        <v>31145</v>
      </c>
    </row>
    <row r="1727" spans="1:6" x14ac:dyDescent="0.25">
      <c r="A1727" s="8" t="s">
        <v>1347</v>
      </c>
      <c r="B1727" s="8" t="s">
        <v>1383</v>
      </c>
      <c r="C1727" s="6" t="str">
        <f t="shared" si="52"/>
        <v>NebraskaRichardson</v>
      </c>
      <c r="D1727" s="9" t="s">
        <v>1348</v>
      </c>
      <c r="E1727" s="9" t="s">
        <v>322</v>
      </c>
      <c r="F1727" s="3" t="str">
        <f t="shared" si="53"/>
        <v>31147</v>
      </c>
    </row>
    <row r="1728" spans="1:6" x14ac:dyDescent="0.25">
      <c r="A1728" s="8" t="s">
        <v>1347</v>
      </c>
      <c r="B1728" s="8" t="s">
        <v>1215</v>
      </c>
      <c r="C1728" s="6" t="str">
        <f t="shared" si="52"/>
        <v>NebraskaRock</v>
      </c>
      <c r="D1728" s="9" t="s">
        <v>1348</v>
      </c>
      <c r="E1728" s="9" t="s">
        <v>324</v>
      </c>
      <c r="F1728" s="3" t="str">
        <f t="shared" si="53"/>
        <v>31149</v>
      </c>
    </row>
    <row r="1729" spans="1:6" x14ac:dyDescent="0.25">
      <c r="A1729" s="8" t="s">
        <v>1347</v>
      </c>
      <c r="B1729" s="8" t="s">
        <v>305</v>
      </c>
      <c r="C1729" s="6" t="str">
        <f t="shared" si="52"/>
        <v>NebraskaSaline</v>
      </c>
      <c r="D1729" s="9" t="s">
        <v>1348</v>
      </c>
      <c r="E1729" s="9" t="s">
        <v>568</v>
      </c>
      <c r="F1729" s="3" t="str">
        <f t="shared" si="53"/>
        <v>31151</v>
      </c>
    </row>
    <row r="1730" spans="1:6" x14ac:dyDescent="0.25">
      <c r="A1730" s="8" t="s">
        <v>1347</v>
      </c>
      <c r="B1730" s="8" t="s">
        <v>1384</v>
      </c>
      <c r="C1730" s="6" t="str">
        <f t="shared" si="52"/>
        <v>NebraskaSarpy</v>
      </c>
      <c r="D1730" s="9" t="s">
        <v>1348</v>
      </c>
      <c r="E1730" s="9" t="s">
        <v>569</v>
      </c>
      <c r="F1730" s="3" t="str">
        <f t="shared" si="53"/>
        <v>31153</v>
      </c>
    </row>
    <row r="1731" spans="1:6" x14ac:dyDescent="0.25">
      <c r="A1731" s="8" t="s">
        <v>1347</v>
      </c>
      <c r="B1731" s="8" t="s">
        <v>1385</v>
      </c>
      <c r="C1731" s="6" t="str">
        <f t="shared" si="52"/>
        <v>NebraskaSaunders</v>
      </c>
      <c r="D1731" s="9" t="s">
        <v>1348</v>
      </c>
      <c r="E1731" s="9" t="s">
        <v>571</v>
      </c>
      <c r="F1731" s="3" t="str">
        <f t="shared" si="53"/>
        <v>31155</v>
      </c>
    </row>
    <row r="1732" spans="1:6" x14ac:dyDescent="0.25">
      <c r="A1732" s="8" t="s">
        <v>1347</v>
      </c>
      <c r="B1732" s="8" t="s">
        <v>1386</v>
      </c>
      <c r="C1732" s="6" t="str">
        <f t="shared" ref="C1732:C1795" si="54">_xlfn.CONCAT(A1732,B1732)</f>
        <v>NebraskaScotts Bluff</v>
      </c>
      <c r="D1732" s="9" t="s">
        <v>1348</v>
      </c>
      <c r="E1732" s="9" t="s">
        <v>572</v>
      </c>
      <c r="F1732" s="3" t="str">
        <f t="shared" ref="F1732:F1795" si="55">_xlfn.CONCAT(D1732,E1732)</f>
        <v>31157</v>
      </c>
    </row>
    <row r="1733" spans="1:6" x14ac:dyDescent="0.25">
      <c r="A1733" s="8" t="s">
        <v>1347</v>
      </c>
      <c r="B1733" s="8" t="s">
        <v>939</v>
      </c>
      <c r="C1733" s="6" t="str">
        <f t="shared" si="54"/>
        <v>NebraskaSeward</v>
      </c>
      <c r="D1733" s="9" t="s">
        <v>1348</v>
      </c>
      <c r="E1733" s="9" t="s">
        <v>574</v>
      </c>
      <c r="F1733" s="3" t="str">
        <f t="shared" si="55"/>
        <v>31159</v>
      </c>
    </row>
    <row r="1734" spans="1:6" x14ac:dyDescent="0.25">
      <c r="A1734" s="8" t="s">
        <v>1347</v>
      </c>
      <c r="B1734" s="8" t="s">
        <v>941</v>
      </c>
      <c r="C1734" s="6" t="str">
        <f t="shared" si="54"/>
        <v>NebraskaSheridan</v>
      </c>
      <c r="D1734" s="9" t="s">
        <v>1348</v>
      </c>
      <c r="E1734" s="9" t="s">
        <v>576</v>
      </c>
      <c r="F1734" s="3" t="str">
        <f t="shared" si="55"/>
        <v>31161</v>
      </c>
    </row>
    <row r="1735" spans="1:6" x14ac:dyDescent="0.25">
      <c r="A1735" s="8" t="s">
        <v>1347</v>
      </c>
      <c r="B1735" s="8" t="s">
        <v>942</v>
      </c>
      <c r="C1735" s="6" t="str">
        <f t="shared" si="54"/>
        <v>NebraskaSherman</v>
      </c>
      <c r="D1735" s="9" t="s">
        <v>1348</v>
      </c>
      <c r="E1735" s="9" t="s">
        <v>577</v>
      </c>
      <c r="F1735" s="3" t="str">
        <f t="shared" si="55"/>
        <v>31163</v>
      </c>
    </row>
    <row r="1736" spans="1:6" x14ac:dyDescent="0.25">
      <c r="A1736" s="8" t="s">
        <v>1347</v>
      </c>
      <c r="B1736" s="8" t="s">
        <v>879</v>
      </c>
      <c r="C1736" s="6" t="str">
        <f t="shared" si="54"/>
        <v>NebraskaSioux</v>
      </c>
      <c r="D1736" s="9" t="s">
        <v>1348</v>
      </c>
      <c r="E1736" s="9" t="s">
        <v>579</v>
      </c>
      <c r="F1736" s="3" t="str">
        <f t="shared" si="55"/>
        <v>31165</v>
      </c>
    </row>
    <row r="1737" spans="1:6" x14ac:dyDescent="0.25">
      <c r="A1737" s="8" t="s">
        <v>1347</v>
      </c>
      <c r="B1737" s="8" t="s">
        <v>945</v>
      </c>
      <c r="C1737" s="6" t="str">
        <f t="shared" si="54"/>
        <v>NebraskaStanton</v>
      </c>
      <c r="D1737" s="9" t="s">
        <v>1348</v>
      </c>
      <c r="E1737" s="9" t="s">
        <v>580</v>
      </c>
      <c r="F1737" s="3" t="str">
        <f t="shared" si="55"/>
        <v>31167</v>
      </c>
    </row>
    <row r="1738" spans="1:6" x14ac:dyDescent="0.25">
      <c r="A1738" s="8" t="s">
        <v>1347</v>
      </c>
      <c r="B1738" s="8" t="s">
        <v>1387</v>
      </c>
      <c r="C1738" s="6" t="str">
        <f t="shared" si="54"/>
        <v>NebraskaThayer</v>
      </c>
      <c r="D1738" s="9" t="s">
        <v>1348</v>
      </c>
      <c r="E1738" s="9" t="s">
        <v>582</v>
      </c>
      <c r="F1738" s="3" t="str">
        <f t="shared" si="55"/>
        <v>31169</v>
      </c>
    </row>
    <row r="1739" spans="1:6" x14ac:dyDescent="0.25">
      <c r="A1739" s="8" t="s">
        <v>1347</v>
      </c>
      <c r="B1739" s="8" t="s">
        <v>660</v>
      </c>
      <c r="C1739" s="6" t="str">
        <f t="shared" si="54"/>
        <v>NebraskaThomas</v>
      </c>
      <c r="D1739" s="9" t="s">
        <v>1348</v>
      </c>
      <c r="E1739" s="9" t="s">
        <v>583</v>
      </c>
      <c r="F1739" s="3" t="str">
        <f t="shared" si="55"/>
        <v>31171</v>
      </c>
    </row>
    <row r="1740" spans="1:6" x14ac:dyDescent="0.25">
      <c r="A1740" s="8" t="s">
        <v>1347</v>
      </c>
      <c r="B1740" s="8" t="s">
        <v>1388</v>
      </c>
      <c r="C1740" s="6" t="str">
        <f t="shared" si="54"/>
        <v>NebraskaThurston</v>
      </c>
      <c r="D1740" s="9" t="s">
        <v>1348</v>
      </c>
      <c r="E1740" s="9" t="s">
        <v>585</v>
      </c>
      <c r="F1740" s="3" t="str">
        <f t="shared" si="55"/>
        <v>31173</v>
      </c>
    </row>
    <row r="1741" spans="1:6" x14ac:dyDescent="0.25">
      <c r="A1741" s="8" t="s">
        <v>1347</v>
      </c>
      <c r="B1741" s="8" t="s">
        <v>740</v>
      </c>
      <c r="C1741" s="6" t="str">
        <f t="shared" si="54"/>
        <v>NebraskaValley</v>
      </c>
      <c r="D1741" s="9" t="s">
        <v>1348</v>
      </c>
      <c r="E1741" s="9" t="s">
        <v>587</v>
      </c>
      <c r="F1741" s="3" t="str">
        <f t="shared" si="55"/>
        <v>31175</v>
      </c>
    </row>
    <row r="1742" spans="1:6" x14ac:dyDescent="0.25">
      <c r="A1742" s="8" t="s">
        <v>1347</v>
      </c>
      <c r="B1742" s="8" t="s">
        <v>180</v>
      </c>
      <c r="C1742" s="6" t="str">
        <f t="shared" si="54"/>
        <v>NebraskaWashington</v>
      </c>
      <c r="D1742" s="9" t="s">
        <v>1348</v>
      </c>
      <c r="E1742" s="9" t="s">
        <v>588</v>
      </c>
      <c r="F1742" s="3" t="str">
        <f t="shared" si="55"/>
        <v>31177</v>
      </c>
    </row>
    <row r="1743" spans="1:6" x14ac:dyDescent="0.25">
      <c r="A1743" s="8" t="s">
        <v>1347</v>
      </c>
      <c r="B1743" s="8" t="s">
        <v>686</v>
      </c>
      <c r="C1743" s="6" t="str">
        <f t="shared" si="54"/>
        <v>NebraskaWayne</v>
      </c>
      <c r="D1743" s="9" t="s">
        <v>1348</v>
      </c>
      <c r="E1743" s="9" t="s">
        <v>589</v>
      </c>
      <c r="F1743" s="3" t="str">
        <f t="shared" si="55"/>
        <v>31179</v>
      </c>
    </row>
    <row r="1744" spans="1:6" x14ac:dyDescent="0.25">
      <c r="A1744" s="8" t="s">
        <v>1347</v>
      </c>
      <c r="B1744" s="8" t="s">
        <v>688</v>
      </c>
      <c r="C1744" s="6" t="str">
        <f t="shared" si="54"/>
        <v>NebraskaWebster</v>
      </c>
      <c r="D1744" s="9" t="s">
        <v>1348</v>
      </c>
      <c r="E1744" s="9" t="s">
        <v>590</v>
      </c>
      <c r="F1744" s="3" t="str">
        <f t="shared" si="55"/>
        <v>31181</v>
      </c>
    </row>
    <row r="1745" spans="1:6" x14ac:dyDescent="0.25">
      <c r="A1745" s="8" t="s">
        <v>1347</v>
      </c>
      <c r="B1745" s="8" t="s">
        <v>690</v>
      </c>
      <c r="C1745" s="6" t="str">
        <f t="shared" si="54"/>
        <v>NebraskaWheeler</v>
      </c>
      <c r="D1745" s="9" t="s">
        <v>1348</v>
      </c>
      <c r="E1745" s="9" t="s">
        <v>592</v>
      </c>
      <c r="F1745" s="3" t="str">
        <f t="shared" si="55"/>
        <v>31183</v>
      </c>
    </row>
    <row r="1746" spans="1:6" x14ac:dyDescent="0.25">
      <c r="A1746" s="8" t="s">
        <v>1347</v>
      </c>
      <c r="B1746" s="8" t="s">
        <v>1071</v>
      </c>
      <c r="C1746" s="6" t="str">
        <f t="shared" si="54"/>
        <v>NebraskaYork</v>
      </c>
      <c r="D1746" s="9" t="s">
        <v>1348</v>
      </c>
      <c r="E1746" s="9" t="s">
        <v>220</v>
      </c>
      <c r="F1746" s="3" t="str">
        <f t="shared" si="55"/>
        <v>31185</v>
      </c>
    </row>
    <row r="1747" spans="1:6" x14ac:dyDescent="0.25">
      <c r="A1747" s="8" t="s">
        <v>295</v>
      </c>
      <c r="B1747" s="8" t="s">
        <v>1389</v>
      </c>
      <c r="C1747" s="6" t="str">
        <f t="shared" si="54"/>
        <v>NevadaChurchill</v>
      </c>
      <c r="D1747" s="9" t="s">
        <v>1390</v>
      </c>
      <c r="E1747" s="9" t="s">
        <v>53</v>
      </c>
      <c r="F1747" s="3" t="str">
        <f t="shared" si="55"/>
        <v>32001</v>
      </c>
    </row>
    <row r="1748" spans="1:6" x14ac:dyDescent="0.25">
      <c r="A1748" s="8" t="s">
        <v>295</v>
      </c>
      <c r="B1748" s="8" t="s">
        <v>268</v>
      </c>
      <c r="C1748" s="6" t="str">
        <f t="shared" si="54"/>
        <v>NevadaClark</v>
      </c>
      <c r="D1748" s="9" t="s">
        <v>1390</v>
      </c>
      <c r="E1748" s="9" t="s">
        <v>55</v>
      </c>
      <c r="F1748" s="3" t="str">
        <f t="shared" si="55"/>
        <v>32003</v>
      </c>
    </row>
    <row r="1749" spans="1:6" x14ac:dyDescent="0.25">
      <c r="A1749" s="8" t="s">
        <v>295</v>
      </c>
      <c r="B1749" s="8" t="s">
        <v>404</v>
      </c>
      <c r="C1749" s="6" t="str">
        <f t="shared" si="54"/>
        <v>NevadaDouglas</v>
      </c>
      <c r="D1749" s="9" t="s">
        <v>1390</v>
      </c>
      <c r="E1749" s="9" t="s">
        <v>57</v>
      </c>
      <c r="F1749" s="3" t="str">
        <f t="shared" si="55"/>
        <v>32005</v>
      </c>
    </row>
    <row r="1750" spans="1:6" x14ac:dyDescent="0.25">
      <c r="A1750" s="8" t="s">
        <v>295</v>
      </c>
      <c r="B1750" s="8" t="s">
        <v>1391</v>
      </c>
      <c r="C1750" s="6" t="str">
        <f t="shared" si="54"/>
        <v>NevadaElko</v>
      </c>
      <c r="D1750" s="9" t="s">
        <v>1390</v>
      </c>
      <c r="E1750" s="9" t="s">
        <v>59</v>
      </c>
      <c r="F1750" s="3" t="str">
        <f t="shared" si="55"/>
        <v>32007</v>
      </c>
    </row>
    <row r="1751" spans="1:6" x14ac:dyDescent="0.25">
      <c r="A1751" s="8" t="s">
        <v>295</v>
      </c>
      <c r="B1751" s="8" t="s">
        <v>1392</v>
      </c>
      <c r="C1751" s="6" t="str">
        <f t="shared" si="54"/>
        <v>NevadaEsmeralda</v>
      </c>
      <c r="D1751" s="9" t="s">
        <v>1390</v>
      </c>
      <c r="E1751" s="9" t="s">
        <v>61</v>
      </c>
      <c r="F1751" s="3" t="str">
        <f t="shared" si="55"/>
        <v>32009</v>
      </c>
    </row>
    <row r="1752" spans="1:6" x14ac:dyDescent="0.25">
      <c r="A1752" s="8" t="s">
        <v>295</v>
      </c>
      <c r="B1752" s="8" t="s">
        <v>1393</v>
      </c>
      <c r="C1752" s="6" t="str">
        <f t="shared" si="54"/>
        <v>NevadaEureka</v>
      </c>
      <c r="D1752" s="9" t="s">
        <v>1390</v>
      </c>
      <c r="E1752" s="9" t="s">
        <v>63</v>
      </c>
      <c r="F1752" s="3" t="str">
        <f t="shared" si="55"/>
        <v>32011</v>
      </c>
    </row>
    <row r="1753" spans="1:6" x14ac:dyDescent="0.25">
      <c r="A1753" s="8" t="s">
        <v>295</v>
      </c>
      <c r="B1753" s="8" t="s">
        <v>338</v>
      </c>
      <c r="C1753" s="6" t="str">
        <f t="shared" si="54"/>
        <v>NevadaHumboldt</v>
      </c>
      <c r="D1753" s="9" t="s">
        <v>1390</v>
      </c>
      <c r="E1753" s="9" t="s">
        <v>65</v>
      </c>
      <c r="F1753" s="3" t="str">
        <f t="shared" si="55"/>
        <v>32013</v>
      </c>
    </row>
    <row r="1754" spans="1:6" x14ac:dyDescent="0.25">
      <c r="A1754" s="8" t="s">
        <v>295</v>
      </c>
      <c r="B1754" s="8" t="s">
        <v>1394</v>
      </c>
      <c r="C1754" s="6" t="str">
        <f t="shared" si="54"/>
        <v>NevadaLander</v>
      </c>
      <c r="D1754" s="9" t="s">
        <v>1390</v>
      </c>
      <c r="E1754" s="9" t="s">
        <v>67</v>
      </c>
      <c r="F1754" s="3" t="str">
        <f t="shared" si="55"/>
        <v>32015</v>
      </c>
    </row>
    <row r="1755" spans="1:6" x14ac:dyDescent="0.25">
      <c r="A1755" s="8" t="s">
        <v>295</v>
      </c>
      <c r="B1755" s="8" t="s">
        <v>289</v>
      </c>
      <c r="C1755" s="6" t="str">
        <f t="shared" si="54"/>
        <v>NevadaLincoln</v>
      </c>
      <c r="D1755" s="9" t="s">
        <v>1390</v>
      </c>
      <c r="E1755" s="9" t="s">
        <v>69</v>
      </c>
      <c r="F1755" s="3" t="str">
        <f t="shared" si="55"/>
        <v>32017</v>
      </c>
    </row>
    <row r="1756" spans="1:6" x14ac:dyDescent="0.25">
      <c r="A1756" s="8" t="s">
        <v>295</v>
      </c>
      <c r="B1756" s="8" t="s">
        <v>865</v>
      </c>
      <c r="C1756" s="6" t="str">
        <f t="shared" si="54"/>
        <v>NevadaLyon</v>
      </c>
      <c r="D1756" s="9" t="s">
        <v>1390</v>
      </c>
      <c r="E1756" s="9" t="s">
        <v>71</v>
      </c>
      <c r="F1756" s="3" t="str">
        <f t="shared" si="55"/>
        <v>32019</v>
      </c>
    </row>
    <row r="1757" spans="1:6" x14ac:dyDescent="0.25">
      <c r="A1757" s="8" t="s">
        <v>295</v>
      </c>
      <c r="B1757" s="8" t="s">
        <v>421</v>
      </c>
      <c r="C1757" s="6" t="str">
        <f t="shared" si="54"/>
        <v>NevadaMineral</v>
      </c>
      <c r="D1757" s="9" t="s">
        <v>1390</v>
      </c>
      <c r="E1757" s="9" t="s">
        <v>73</v>
      </c>
      <c r="F1757" s="3" t="str">
        <f t="shared" si="55"/>
        <v>32021</v>
      </c>
    </row>
    <row r="1758" spans="1:6" x14ac:dyDescent="0.25">
      <c r="A1758" s="8" t="s">
        <v>295</v>
      </c>
      <c r="B1758" s="8" t="s">
        <v>1395</v>
      </c>
      <c r="C1758" s="6" t="str">
        <f t="shared" si="54"/>
        <v>NevadaNye</v>
      </c>
      <c r="D1758" s="9" t="s">
        <v>1390</v>
      </c>
      <c r="E1758" s="9" t="s">
        <v>75</v>
      </c>
      <c r="F1758" s="3" t="str">
        <f t="shared" si="55"/>
        <v>32023</v>
      </c>
    </row>
    <row r="1759" spans="1:6" x14ac:dyDescent="0.25">
      <c r="A1759" s="8" t="s">
        <v>295</v>
      </c>
      <c r="B1759" s="8" t="s">
        <v>1396</v>
      </c>
      <c r="C1759" s="6" t="str">
        <f t="shared" si="54"/>
        <v>NevadaPershing</v>
      </c>
      <c r="D1759" s="9" t="s">
        <v>1390</v>
      </c>
      <c r="E1759" s="9" t="s">
        <v>79</v>
      </c>
      <c r="F1759" s="3" t="str">
        <f t="shared" si="55"/>
        <v>32027</v>
      </c>
    </row>
    <row r="1760" spans="1:6" x14ac:dyDescent="0.25">
      <c r="A1760" s="8" t="s">
        <v>295</v>
      </c>
      <c r="B1760" s="8" t="s">
        <v>1397</v>
      </c>
      <c r="C1760" s="6" t="str">
        <f t="shared" si="54"/>
        <v>NevadaStorey</v>
      </c>
      <c r="D1760" s="9" t="s">
        <v>1390</v>
      </c>
      <c r="E1760" s="9" t="s">
        <v>81</v>
      </c>
      <c r="F1760" s="3" t="str">
        <f t="shared" si="55"/>
        <v>32029</v>
      </c>
    </row>
    <row r="1761" spans="1:6" x14ac:dyDescent="0.25">
      <c r="A1761" s="8" t="s">
        <v>295</v>
      </c>
      <c r="B1761" s="8" t="s">
        <v>1398</v>
      </c>
      <c r="C1761" s="6" t="str">
        <f t="shared" si="54"/>
        <v>NevadaWashoe</v>
      </c>
      <c r="D1761" s="9" t="s">
        <v>1390</v>
      </c>
      <c r="E1761" s="9" t="s">
        <v>83</v>
      </c>
      <c r="F1761" s="3" t="str">
        <f t="shared" si="55"/>
        <v>32031</v>
      </c>
    </row>
    <row r="1762" spans="1:6" x14ac:dyDescent="0.25">
      <c r="A1762" s="8" t="s">
        <v>295</v>
      </c>
      <c r="B1762" s="8" t="s">
        <v>1399</v>
      </c>
      <c r="C1762" s="6" t="str">
        <f t="shared" si="54"/>
        <v>NevadaWhite Pine</v>
      </c>
      <c r="D1762" s="9" t="s">
        <v>1390</v>
      </c>
      <c r="E1762" s="9" t="s">
        <v>85</v>
      </c>
      <c r="F1762" s="3" t="str">
        <f t="shared" si="55"/>
        <v>32033</v>
      </c>
    </row>
    <row r="1763" spans="1:6" x14ac:dyDescent="0.25">
      <c r="A1763" s="8" t="s">
        <v>295</v>
      </c>
      <c r="B1763" s="8" t="s">
        <v>1400</v>
      </c>
      <c r="C1763" s="6" t="str">
        <f t="shared" si="54"/>
        <v>NevadaCarson City</v>
      </c>
      <c r="D1763" s="9" t="s">
        <v>1390</v>
      </c>
      <c r="E1763" s="9" t="s">
        <v>1091</v>
      </c>
      <c r="F1763" s="3" t="str">
        <f t="shared" si="55"/>
        <v>32510</v>
      </c>
    </row>
    <row r="1764" spans="1:6" x14ac:dyDescent="0.25">
      <c r="A1764" s="8" t="s">
        <v>1401</v>
      </c>
      <c r="B1764" s="8" t="s">
        <v>1402</v>
      </c>
      <c r="C1764" s="6" t="str">
        <f t="shared" si="54"/>
        <v>New HampshireBelknap</v>
      </c>
      <c r="D1764" s="9" t="s">
        <v>1403</v>
      </c>
      <c r="E1764" s="9" t="s">
        <v>53</v>
      </c>
      <c r="F1764" s="3" t="str">
        <f t="shared" si="55"/>
        <v>33001</v>
      </c>
    </row>
    <row r="1765" spans="1:6" x14ac:dyDescent="0.25">
      <c r="A1765" s="8" t="s">
        <v>1401</v>
      </c>
      <c r="B1765" s="8" t="s">
        <v>266</v>
      </c>
      <c r="C1765" s="6" t="str">
        <f t="shared" si="54"/>
        <v>New HampshireCarroll</v>
      </c>
      <c r="D1765" s="9" t="s">
        <v>1403</v>
      </c>
      <c r="E1765" s="9" t="s">
        <v>55</v>
      </c>
      <c r="F1765" s="3" t="str">
        <f t="shared" si="55"/>
        <v>33003</v>
      </c>
    </row>
    <row r="1766" spans="1:6" x14ac:dyDescent="0.25">
      <c r="A1766" s="8" t="s">
        <v>1401</v>
      </c>
      <c r="B1766" s="8" t="s">
        <v>1404</v>
      </c>
      <c r="C1766" s="6" t="str">
        <f t="shared" si="54"/>
        <v>New HampshireCheshire</v>
      </c>
      <c r="D1766" s="9" t="s">
        <v>1403</v>
      </c>
      <c r="E1766" s="9" t="s">
        <v>57</v>
      </c>
      <c r="F1766" s="3" t="str">
        <f t="shared" si="55"/>
        <v>33005</v>
      </c>
    </row>
    <row r="1767" spans="1:6" x14ac:dyDescent="0.25">
      <c r="A1767" s="8" t="s">
        <v>1401</v>
      </c>
      <c r="B1767" s="8" t="s">
        <v>1405</v>
      </c>
      <c r="C1767" s="6" t="str">
        <f t="shared" si="54"/>
        <v>New HampshireCoos</v>
      </c>
      <c r="D1767" s="9" t="s">
        <v>1403</v>
      </c>
      <c r="E1767" s="9" t="s">
        <v>59</v>
      </c>
      <c r="F1767" s="3" t="str">
        <f t="shared" si="55"/>
        <v>33007</v>
      </c>
    </row>
    <row r="1768" spans="1:6" x14ac:dyDescent="0.25">
      <c r="A1768" s="8" t="s">
        <v>1401</v>
      </c>
      <c r="B1768" s="8" t="s">
        <v>1406</v>
      </c>
      <c r="C1768" s="6" t="str">
        <f t="shared" si="54"/>
        <v>New HampshireGrafton</v>
      </c>
      <c r="D1768" s="9" t="s">
        <v>1403</v>
      </c>
      <c r="E1768" s="9" t="s">
        <v>61</v>
      </c>
      <c r="F1768" s="3" t="str">
        <f t="shared" si="55"/>
        <v>33009</v>
      </c>
    </row>
    <row r="1769" spans="1:6" ht="29.25" x14ac:dyDescent="0.25">
      <c r="A1769" s="8" t="s">
        <v>1401</v>
      </c>
      <c r="B1769" s="8" t="s">
        <v>482</v>
      </c>
      <c r="C1769" s="6" t="str">
        <f t="shared" si="54"/>
        <v>New HampshireHillsborough</v>
      </c>
      <c r="D1769" s="9" t="s">
        <v>1403</v>
      </c>
      <c r="E1769" s="9" t="s">
        <v>63</v>
      </c>
      <c r="F1769" s="3" t="str">
        <f t="shared" si="55"/>
        <v>33011</v>
      </c>
    </row>
    <row r="1770" spans="1:6" x14ac:dyDescent="0.25">
      <c r="A1770" s="8" t="s">
        <v>1401</v>
      </c>
      <c r="B1770" s="8" t="s">
        <v>1407</v>
      </c>
      <c r="C1770" s="6" t="str">
        <f t="shared" si="54"/>
        <v>New HampshireMerrimack</v>
      </c>
      <c r="D1770" s="9" t="s">
        <v>1403</v>
      </c>
      <c r="E1770" s="9" t="s">
        <v>65</v>
      </c>
      <c r="F1770" s="3" t="str">
        <f t="shared" si="55"/>
        <v>33013</v>
      </c>
    </row>
    <row r="1771" spans="1:6" ht="29.25" x14ac:dyDescent="0.25">
      <c r="A1771" s="8" t="s">
        <v>1401</v>
      </c>
      <c r="B1771" s="8" t="s">
        <v>1408</v>
      </c>
      <c r="C1771" s="6" t="str">
        <f t="shared" si="54"/>
        <v>New HampshireRockingham</v>
      </c>
      <c r="D1771" s="9" t="s">
        <v>1403</v>
      </c>
      <c r="E1771" s="9" t="s">
        <v>67</v>
      </c>
      <c r="F1771" s="3" t="str">
        <f t="shared" si="55"/>
        <v>33015</v>
      </c>
    </row>
    <row r="1772" spans="1:6" x14ac:dyDescent="0.25">
      <c r="A1772" s="8" t="s">
        <v>1401</v>
      </c>
      <c r="B1772" s="8" t="s">
        <v>1409</v>
      </c>
      <c r="C1772" s="6" t="str">
        <f t="shared" si="54"/>
        <v>New HampshireStrafford</v>
      </c>
      <c r="D1772" s="9" t="s">
        <v>1403</v>
      </c>
      <c r="E1772" s="9" t="s">
        <v>69</v>
      </c>
      <c r="F1772" s="3" t="str">
        <f t="shared" si="55"/>
        <v>33017</v>
      </c>
    </row>
    <row r="1773" spans="1:6" x14ac:dyDescent="0.25">
      <c r="A1773" s="8" t="s">
        <v>1401</v>
      </c>
      <c r="B1773" s="8" t="s">
        <v>830</v>
      </c>
      <c r="C1773" s="6" t="str">
        <f t="shared" si="54"/>
        <v>New HampshireSullivan</v>
      </c>
      <c r="D1773" s="9" t="s">
        <v>1403</v>
      </c>
      <c r="E1773" s="9" t="s">
        <v>71</v>
      </c>
      <c r="F1773" s="3" t="str">
        <f t="shared" si="55"/>
        <v>33019</v>
      </c>
    </row>
    <row r="1774" spans="1:6" x14ac:dyDescent="0.25">
      <c r="A1774" s="8" t="s">
        <v>1410</v>
      </c>
      <c r="B1774" s="8" t="s">
        <v>1411</v>
      </c>
      <c r="C1774" s="6" t="str">
        <f t="shared" si="54"/>
        <v>New JerseyAtlantic</v>
      </c>
      <c r="D1774" s="9" t="s">
        <v>1412</v>
      </c>
      <c r="E1774" s="9" t="s">
        <v>53</v>
      </c>
      <c r="F1774" s="3" t="str">
        <f t="shared" si="55"/>
        <v>34001</v>
      </c>
    </row>
    <row r="1775" spans="1:6" x14ac:dyDescent="0.25">
      <c r="A1775" s="8" t="s">
        <v>1410</v>
      </c>
      <c r="B1775" s="8" t="s">
        <v>1413</v>
      </c>
      <c r="C1775" s="6" t="str">
        <f t="shared" si="54"/>
        <v>New JerseyBergen</v>
      </c>
      <c r="D1775" s="9" t="s">
        <v>1412</v>
      </c>
      <c r="E1775" s="9" t="s">
        <v>55</v>
      </c>
      <c r="F1775" s="3" t="str">
        <f t="shared" si="55"/>
        <v>34003</v>
      </c>
    </row>
    <row r="1776" spans="1:6" x14ac:dyDescent="0.25">
      <c r="A1776" s="8" t="s">
        <v>1410</v>
      </c>
      <c r="B1776" s="8" t="s">
        <v>1414</v>
      </c>
      <c r="C1776" s="6" t="str">
        <f t="shared" si="54"/>
        <v>New JerseyBurlington</v>
      </c>
      <c r="D1776" s="9" t="s">
        <v>1412</v>
      </c>
      <c r="E1776" s="9" t="s">
        <v>57</v>
      </c>
      <c r="F1776" s="3" t="str">
        <f t="shared" si="55"/>
        <v>34005</v>
      </c>
    </row>
    <row r="1777" spans="1:6" x14ac:dyDescent="0.25">
      <c r="A1777" s="8" t="s">
        <v>1410</v>
      </c>
      <c r="B1777" s="8" t="s">
        <v>527</v>
      </c>
      <c r="C1777" s="6" t="str">
        <f t="shared" si="54"/>
        <v>New JerseyCamden</v>
      </c>
      <c r="D1777" s="9" t="s">
        <v>1412</v>
      </c>
      <c r="E1777" s="9" t="s">
        <v>59</v>
      </c>
      <c r="F1777" s="3" t="str">
        <f t="shared" si="55"/>
        <v>34007</v>
      </c>
    </row>
    <row r="1778" spans="1:6" x14ac:dyDescent="0.25">
      <c r="A1778" s="8" t="s">
        <v>1410</v>
      </c>
      <c r="B1778" s="8" t="s">
        <v>1415</v>
      </c>
      <c r="C1778" s="6" t="str">
        <f t="shared" si="54"/>
        <v>New JerseyCape May</v>
      </c>
      <c r="D1778" s="9" t="s">
        <v>1412</v>
      </c>
      <c r="E1778" s="9" t="s">
        <v>61</v>
      </c>
      <c r="F1778" s="3" t="str">
        <f t="shared" si="55"/>
        <v>34009</v>
      </c>
    </row>
    <row r="1779" spans="1:6" ht="29.25" x14ac:dyDescent="0.25">
      <c r="A1779" s="8" t="s">
        <v>1410</v>
      </c>
      <c r="B1779" s="8" t="s">
        <v>752</v>
      </c>
      <c r="C1779" s="6" t="str">
        <f t="shared" si="54"/>
        <v>New JerseyCumberland</v>
      </c>
      <c r="D1779" s="9" t="s">
        <v>1412</v>
      </c>
      <c r="E1779" s="9" t="s">
        <v>63</v>
      </c>
      <c r="F1779" s="3" t="str">
        <f t="shared" si="55"/>
        <v>34011</v>
      </c>
    </row>
    <row r="1780" spans="1:6" x14ac:dyDescent="0.25">
      <c r="A1780" s="8" t="s">
        <v>1410</v>
      </c>
      <c r="B1780" s="8" t="s">
        <v>1098</v>
      </c>
      <c r="C1780" s="6" t="str">
        <f t="shared" si="54"/>
        <v>New JerseyEssex</v>
      </c>
      <c r="D1780" s="9" t="s">
        <v>1412</v>
      </c>
      <c r="E1780" s="9" t="s">
        <v>65</v>
      </c>
      <c r="F1780" s="3" t="str">
        <f t="shared" si="55"/>
        <v>34013</v>
      </c>
    </row>
    <row r="1781" spans="1:6" x14ac:dyDescent="0.25">
      <c r="A1781" s="8" t="s">
        <v>1410</v>
      </c>
      <c r="B1781" s="8" t="s">
        <v>1416</v>
      </c>
      <c r="C1781" s="6" t="str">
        <f t="shared" si="54"/>
        <v>New JerseyGloucester</v>
      </c>
      <c r="D1781" s="9" t="s">
        <v>1412</v>
      </c>
      <c r="E1781" s="9" t="s">
        <v>67</v>
      </c>
      <c r="F1781" s="3" t="str">
        <f t="shared" si="55"/>
        <v>34015</v>
      </c>
    </row>
    <row r="1782" spans="1:6" x14ac:dyDescent="0.25">
      <c r="A1782" s="8" t="s">
        <v>1410</v>
      </c>
      <c r="B1782" s="8" t="s">
        <v>1417</v>
      </c>
      <c r="C1782" s="6" t="str">
        <f t="shared" si="54"/>
        <v>New JerseyHudson</v>
      </c>
      <c r="D1782" s="9" t="s">
        <v>1412</v>
      </c>
      <c r="E1782" s="9" t="s">
        <v>69</v>
      </c>
      <c r="F1782" s="3" t="str">
        <f t="shared" si="55"/>
        <v>34017</v>
      </c>
    </row>
    <row r="1783" spans="1:6" x14ac:dyDescent="0.25">
      <c r="A1783" s="8" t="s">
        <v>1410</v>
      </c>
      <c r="B1783" s="8" t="s">
        <v>1418</v>
      </c>
      <c r="C1783" s="6" t="str">
        <f t="shared" si="54"/>
        <v>New JerseyHunterdon</v>
      </c>
      <c r="D1783" s="9" t="s">
        <v>1412</v>
      </c>
      <c r="E1783" s="9" t="s">
        <v>71</v>
      </c>
      <c r="F1783" s="3" t="str">
        <f t="shared" si="55"/>
        <v>34019</v>
      </c>
    </row>
    <row r="1784" spans="1:6" x14ac:dyDescent="0.25">
      <c r="A1784" s="8" t="s">
        <v>1410</v>
      </c>
      <c r="B1784" s="8" t="s">
        <v>778</v>
      </c>
      <c r="C1784" s="6" t="str">
        <f t="shared" si="54"/>
        <v>New JerseyMercer</v>
      </c>
      <c r="D1784" s="9" t="s">
        <v>1412</v>
      </c>
      <c r="E1784" s="9" t="s">
        <v>73</v>
      </c>
      <c r="F1784" s="3" t="str">
        <f t="shared" si="55"/>
        <v>34021</v>
      </c>
    </row>
    <row r="1785" spans="1:6" x14ac:dyDescent="0.25">
      <c r="A1785" s="8" t="s">
        <v>1410</v>
      </c>
      <c r="B1785" s="8" t="s">
        <v>446</v>
      </c>
      <c r="C1785" s="6" t="str">
        <f t="shared" si="54"/>
        <v>New JerseyMiddlesex</v>
      </c>
      <c r="D1785" s="9" t="s">
        <v>1412</v>
      </c>
      <c r="E1785" s="9" t="s">
        <v>75</v>
      </c>
      <c r="F1785" s="3" t="str">
        <f t="shared" si="55"/>
        <v>34023</v>
      </c>
    </row>
    <row r="1786" spans="1:6" x14ac:dyDescent="0.25">
      <c r="A1786" s="8" t="s">
        <v>1410</v>
      </c>
      <c r="B1786" s="8" t="s">
        <v>1419</v>
      </c>
      <c r="C1786" s="6" t="str">
        <f t="shared" si="54"/>
        <v>New JerseyMonmouth</v>
      </c>
      <c r="D1786" s="9" t="s">
        <v>1412</v>
      </c>
      <c r="E1786" s="9" t="s">
        <v>77</v>
      </c>
      <c r="F1786" s="3" t="str">
        <f t="shared" si="55"/>
        <v>34025</v>
      </c>
    </row>
    <row r="1787" spans="1:6" x14ac:dyDescent="0.25">
      <c r="A1787" s="8" t="s">
        <v>1410</v>
      </c>
      <c r="B1787" s="8" t="s">
        <v>921</v>
      </c>
      <c r="C1787" s="6" t="str">
        <f t="shared" si="54"/>
        <v>New JerseyMorris</v>
      </c>
      <c r="D1787" s="9" t="s">
        <v>1412</v>
      </c>
      <c r="E1787" s="9" t="s">
        <v>79</v>
      </c>
      <c r="F1787" s="3" t="str">
        <f t="shared" si="55"/>
        <v>34027</v>
      </c>
    </row>
    <row r="1788" spans="1:6" x14ac:dyDescent="0.25">
      <c r="A1788" s="8" t="s">
        <v>1410</v>
      </c>
      <c r="B1788" s="8" t="s">
        <v>1420</v>
      </c>
      <c r="C1788" s="6" t="str">
        <f t="shared" si="54"/>
        <v>New JerseyOcean</v>
      </c>
      <c r="D1788" s="9" t="s">
        <v>1412</v>
      </c>
      <c r="E1788" s="9" t="s">
        <v>81</v>
      </c>
      <c r="F1788" s="3" t="str">
        <f t="shared" si="55"/>
        <v>34029</v>
      </c>
    </row>
    <row r="1789" spans="1:6" x14ac:dyDescent="0.25">
      <c r="A1789" s="8" t="s">
        <v>1410</v>
      </c>
      <c r="B1789" s="8" t="s">
        <v>1421</v>
      </c>
      <c r="C1789" s="6" t="str">
        <f t="shared" si="54"/>
        <v>New JerseyPassaic</v>
      </c>
      <c r="D1789" s="9" t="s">
        <v>1412</v>
      </c>
      <c r="E1789" s="9" t="s">
        <v>83</v>
      </c>
      <c r="F1789" s="3" t="str">
        <f t="shared" si="55"/>
        <v>34031</v>
      </c>
    </row>
    <row r="1790" spans="1:6" x14ac:dyDescent="0.25">
      <c r="A1790" s="8" t="s">
        <v>1410</v>
      </c>
      <c r="B1790" s="8" t="s">
        <v>1422</v>
      </c>
      <c r="C1790" s="6" t="str">
        <f t="shared" si="54"/>
        <v>New JerseySalem</v>
      </c>
      <c r="D1790" s="9" t="s">
        <v>1412</v>
      </c>
      <c r="E1790" s="9" t="s">
        <v>85</v>
      </c>
      <c r="F1790" s="3" t="str">
        <f t="shared" si="55"/>
        <v>34033</v>
      </c>
    </row>
    <row r="1791" spans="1:6" x14ac:dyDescent="0.25">
      <c r="A1791" s="8" t="s">
        <v>1410</v>
      </c>
      <c r="B1791" s="8" t="s">
        <v>1069</v>
      </c>
      <c r="C1791" s="6" t="str">
        <f t="shared" si="54"/>
        <v>New JerseySomerset</v>
      </c>
      <c r="D1791" s="9" t="s">
        <v>1412</v>
      </c>
      <c r="E1791" s="9" t="s">
        <v>87</v>
      </c>
      <c r="F1791" s="3" t="str">
        <f t="shared" si="55"/>
        <v>34035</v>
      </c>
    </row>
    <row r="1792" spans="1:6" x14ac:dyDescent="0.25">
      <c r="A1792" s="8" t="s">
        <v>1410</v>
      </c>
      <c r="B1792" s="8" t="s">
        <v>455</v>
      </c>
      <c r="C1792" s="6" t="str">
        <f t="shared" si="54"/>
        <v>New JerseySussex</v>
      </c>
      <c r="D1792" s="9" t="s">
        <v>1412</v>
      </c>
      <c r="E1792" s="9" t="s">
        <v>89</v>
      </c>
      <c r="F1792" s="3" t="str">
        <f t="shared" si="55"/>
        <v>34037</v>
      </c>
    </row>
    <row r="1793" spans="1:6" x14ac:dyDescent="0.25">
      <c r="A1793" s="8" t="s">
        <v>1410</v>
      </c>
      <c r="B1793" s="8" t="s">
        <v>314</v>
      </c>
      <c r="C1793" s="6" t="str">
        <f t="shared" si="54"/>
        <v>New JerseyUnion</v>
      </c>
      <c r="D1793" s="9" t="s">
        <v>1412</v>
      </c>
      <c r="E1793" s="9" t="s">
        <v>91</v>
      </c>
      <c r="F1793" s="3" t="str">
        <f t="shared" si="55"/>
        <v>34039</v>
      </c>
    </row>
    <row r="1794" spans="1:6" x14ac:dyDescent="0.25">
      <c r="A1794" s="8" t="s">
        <v>1410</v>
      </c>
      <c r="B1794" s="8" t="s">
        <v>683</v>
      </c>
      <c r="C1794" s="6" t="str">
        <f t="shared" si="54"/>
        <v>New JerseyWarren</v>
      </c>
      <c r="D1794" s="9" t="s">
        <v>1412</v>
      </c>
      <c r="E1794" s="9" t="s">
        <v>93</v>
      </c>
      <c r="F1794" s="3" t="str">
        <f t="shared" si="55"/>
        <v>34041</v>
      </c>
    </row>
    <row r="1795" spans="1:6" x14ac:dyDescent="0.25">
      <c r="A1795" s="8" t="s">
        <v>1423</v>
      </c>
      <c r="B1795" s="8" t="s">
        <v>1424</v>
      </c>
      <c r="C1795" s="6" t="str">
        <f t="shared" si="54"/>
        <v>New MexicoBernalillo</v>
      </c>
      <c r="D1795" s="9" t="s">
        <v>1425</v>
      </c>
      <c r="E1795" s="9" t="s">
        <v>53</v>
      </c>
      <c r="F1795" s="3" t="str">
        <f t="shared" si="55"/>
        <v>35001</v>
      </c>
    </row>
    <row r="1796" spans="1:6" x14ac:dyDescent="0.25">
      <c r="A1796" s="8" t="s">
        <v>1423</v>
      </c>
      <c r="B1796" s="8" t="s">
        <v>1426</v>
      </c>
      <c r="C1796" s="6" t="str">
        <f t="shared" ref="C1796:C1859" si="56">_xlfn.CONCAT(A1796,B1796)</f>
        <v>New MexicoCatron</v>
      </c>
      <c r="D1796" s="9" t="s">
        <v>1425</v>
      </c>
      <c r="E1796" s="9" t="s">
        <v>55</v>
      </c>
      <c r="F1796" s="3" t="str">
        <f t="shared" ref="F1796:F1859" si="57">_xlfn.CONCAT(D1796,E1796)</f>
        <v>35003</v>
      </c>
    </row>
    <row r="1797" spans="1:6" x14ac:dyDescent="0.25">
      <c r="A1797" s="8" t="s">
        <v>1423</v>
      </c>
      <c r="B1797" s="8" t="s">
        <v>1427</v>
      </c>
      <c r="C1797" s="6" t="str">
        <f t="shared" si="56"/>
        <v>New MexicoChaves</v>
      </c>
      <c r="D1797" s="9" t="s">
        <v>1425</v>
      </c>
      <c r="E1797" s="9" t="s">
        <v>57</v>
      </c>
      <c r="F1797" s="3" t="str">
        <f t="shared" si="57"/>
        <v>35005</v>
      </c>
    </row>
    <row r="1798" spans="1:6" x14ac:dyDescent="0.25">
      <c r="A1798" s="8" t="s">
        <v>1423</v>
      </c>
      <c r="B1798" s="8" t="s">
        <v>1428</v>
      </c>
      <c r="C1798" s="6" t="str">
        <f t="shared" si="56"/>
        <v>New MexicoCibola</v>
      </c>
      <c r="D1798" s="9" t="s">
        <v>1425</v>
      </c>
      <c r="E1798" s="9" t="s">
        <v>1429</v>
      </c>
      <c r="F1798" s="3" t="str">
        <f t="shared" si="57"/>
        <v>35006</v>
      </c>
    </row>
    <row r="1799" spans="1:6" x14ac:dyDescent="0.25">
      <c r="A1799" s="8" t="s">
        <v>1423</v>
      </c>
      <c r="B1799" s="8" t="s">
        <v>1356</v>
      </c>
      <c r="C1799" s="6" t="str">
        <f t="shared" si="56"/>
        <v>New MexicoColfax</v>
      </c>
      <c r="D1799" s="9" t="s">
        <v>1425</v>
      </c>
      <c r="E1799" s="9" t="s">
        <v>59</v>
      </c>
      <c r="F1799" s="3" t="str">
        <f t="shared" si="57"/>
        <v>35007</v>
      </c>
    </row>
    <row r="1800" spans="1:6" x14ac:dyDescent="0.25">
      <c r="A1800" s="8" t="s">
        <v>1423</v>
      </c>
      <c r="B1800" s="8" t="s">
        <v>1430</v>
      </c>
      <c r="C1800" s="6" t="str">
        <f t="shared" si="56"/>
        <v>New MexicoCurry</v>
      </c>
      <c r="D1800" s="9" t="s">
        <v>1425</v>
      </c>
      <c r="E1800" s="9" t="s">
        <v>61</v>
      </c>
      <c r="F1800" s="3" t="str">
        <f t="shared" si="57"/>
        <v>35009</v>
      </c>
    </row>
    <row r="1801" spans="1:6" x14ac:dyDescent="0.25">
      <c r="A1801" s="8" t="s">
        <v>1423</v>
      </c>
      <c r="B1801" s="8" t="s">
        <v>1431</v>
      </c>
      <c r="C1801" s="6" t="str">
        <f t="shared" si="56"/>
        <v>New MexicoDe Baca</v>
      </c>
      <c r="D1801" s="9" t="s">
        <v>1425</v>
      </c>
      <c r="E1801" s="9" t="s">
        <v>63</v>
      </c>
      <c r="F1801" s="3" t="str">
        <f t="shared" si="57"/>
        <v>35011</v>
      </c>
    </row>
    <row r="1802" spans="1:6" x14ac:dyDescent="0.25">
      <c r="A1802" s="8" t="s">
        <v>1423</v>
      </c>
      <c r="B1802" s="8" t="s">
        <v>1432</v>
      </c>
      <c r="C1802" s="6" t="str">
        <f t="shared" si="56"/>
        <v>New MexicoDona Ana</v>
      </c>
      <c r="D1802" s="9" t="s">
        <v>1425</v>
      </c>
      <c r="E1802" s="9" t="s">
        <v>65</v>
      </c>
      <c r="F1802" s="3" t="str">
        <f t="shared" si="57"/>
        <v>35013</v>
      </c>
    </row>
    <row r="1803" spans="1:6" x14ac:dyDescent="0.25">
      <c r="A1803" s="8" t="s">
        <v>1423</v>
      </c>
      <c r="B1803" s="8" t="s">
        <v>1433</v>
      </c>
      <c r="C1803" s="6" t="str">
        <f t="shared" si="56"/>
        <v>New MexicoEddy</v>
      </c>
      <c r="D1803" s="9" t="s">
        <v>1425</v>
      </c>
      <c r="E1803" s="9" t="s">
        <v>67</v>
      </c>
      <c r="F1803" s="3" t="str">
        <f t="shared" si="57"/>
        <v>35015</v>
      </c>
    </row>
    <row r="1804" spans="1:6" x14ac:dyDescent="0.25">
      <c r="A1804" s="8" t="s">
        <v>1423</v>
      </c>
      <c r="B1804" s="8" t="s">
        <v>281</v>
      </c>
      <c r="C1804" s="6" t="str">
        <f t="shared" si="56"/>
        <v>New MexicoGrant</v>
      </c>
      <c r="D1804" s="9" t="s">
        <v>1425</v>
      </c>
      <c r="E1804" s="9" t="s">
        <v>69</v>
      </c>
      <c r="F1804" s="3" t="str">
        <f t="shared" si="57"/>
        <v>35017</v>
      </c>
    </row>
    <row r="1805" spans="1:6" x14ac:dyDescent="0.25">
      <c r="A1805" s="8" t="s">
        <v>1423</v>
      </c>
      <c r="B1805" s="8" t="s">
        <v>1434</v>
      </c>
      <c r="C1805" s="6" t="str">
        <f t="shared" si="56"/>
        <v>New MexicoGuadalupe</v>
      </c>
      <c r="D1805" s="9" t="s">
        <v>1425</v>
      </c>
      <c r="E1805" s="9" t="s">
        <v>71</v>
      </c>
      <c r="F1805" s="3" t="str">
        <f t="shared" si="57"/>
        <v>35019</v>
      </c>
    </row>
    <row r="1806" spans="1:6" x14ac:dyDescent="0.25">
      <c r="A1806" s="8" t="s">
        <v>1423</v>
      </c>
      <c r="B1806" s="8" t="s">
        <v>1435</v>
      </c>
      <c r="C1806" s="6" t="str">
        <f t="shared" si="56"/>
        <v>New MexicoHarding</v>
      </c>
      <c r="D1806" s="9" t="s">
        <v>1425</v>
      </c>
      <c r="E1806" s="9" t="s">
        <v>73</v>
      </c>
      <c r="F1806" s="3" t="str">
        <f t="shared" si="57"/>
        <v>35021</v>
      </c>
    </row>
    <row r="1807" spans="1:6" x14ac:dyDescent="0.25">
      <c r="A1807" s="8" t="s">
        <v>1423</v>
      </c>
      <c r="B1807" s="8" t="s">
        <v>1436</v>
      </c>
      <c r="C1807" s="6" t="str">
        <f t="shared" si="56"/>
        <v>New MexicoHidalgo</v>
      </c>
      <c r="D1807" s="9" t="s">
        <v>1425</v>
      </c>
      <c r="E1807" s="9" t="s">
        <v>75</v>
      </c>
      <c r="F1807" s="3" t="str">
        <f t="shared" si="57"/>
        <v>35023</v>
      </c>
    </row>
    <row r="1808" spans="1:6" x14ac:dyDescent="0.25">
      <c r="A1808" s="8" t="s">
        <v>1423</v>
      </c>
      <c r="B1808" s="8" t="s">
        <v>1437</v>
      </c>
      <c r="C1808" s="6" t="str">
        <f t="shared" si="56"/>
        <v>New MexicoLea</v>
      </c>
      <c r="D1808" s="9" t="s">
        <v>1425</v>
      </c>
      <c r="E1808" s="9" t="s">
        <v>77</v>
      </c>
      <c r="F1808" s="3" t="str">
        <f t="shared" si="57"/>
        <v>35025</v>
      </c>
    </row>
    <row r="1809" spans="1:6" x14ac:dyDescent="0.25">
      <c r="A1809" s="8" t="s">
        <v>1423</v>
      </c>
      <c r="B1809" s="8" t="s">
        <v>289</v>
      </c>
      <c r="C1809" s="6" t="str">
        <f t="shared" si="56"/>
        <v>New MexicoLincoln</v>
      </c>
      <c r="D1809" s="9" t="s">
        <v>1425</v>
      </c>
      <c r="E1809" s="9" t="s">
        <v>79</v>
      </c>
      <c r="F1809" s="3" t="str">
        <f t="shared" si="57"/>
        <v>35027</v>
      </c>
    </row>
    <row r="1810" spans="1:6" x14ac:dyDescent="0.25">
      <c r="A1810" s="8" t="s">
        <v>1423</v>
      </c>
      <c r="B1810" s="8" t="s">
        <v>1438</v>
      </c>
      <c r="C1810" s="6" t="str">
        <f t="shared" si="56"/>
        <v>New MexicoLos Alamos</v>
      </c>
      <c r="D1810" s="9" t="s">
        <v>1425</v>
      </c>
      <c r="E1810" s="9" t="s">
        <v>1439</v>
      </c>
      <c r="F1810" s="3" t="str">
        <f t="shared" si="57"/>
        <v>35028</v>
      </c>
    </row>
    <row r="1811" spans="1:6" x14ac:dyDescent="0.25">
      <c r="A1811" s="8" t="s">
        <v>1423</v>
      </c>
      <c r="B1811" s="8" t="s">
        <v>1440</v>
      </c>
      <c r="C1811" s="6" t="str">
        <f t="shared" si="56"/>
        <v>New MexicoLuna</v>
      </c>
      <c r="D1811" s="9" t="s">
        <v>1425</v>
      </c>
      <c r="E1811" s="9" t="s">
        <v>81</v>
      </c>
      <c r="F1811" s="3" t="str">
        <f t="shared" si="57"/>
        <v>35029</v>
      </c>
    </row>
    <row r="1812" spans="1:6" x14ac:dyDescent="0.25">
      <c r="A1812" s="8" t="s">
        <v>1423</v>
      </c>
      <c r="B1812" s="8" t="s">
        <v>1441</v>
      </c>
      <c r="C1812" s="6" t="str">
        <f t="shared" si="56"/>
        <v>New MexicoMckinley</v>
      </c>
      <c r="D1812" s="9" t="s">
        <v>1425</v>
      </c>
      <c r="E1812" s="9" t="s">
        <v>83</v>
      </c>
      <c r="F1812" s="3" t="str">
        <f t="shared" si="57"/>
        <v>35031</v>
      </c>
    </row>
    <row r="1813" spans="1:6" x14ac:dyDescent="0.25">
      <c r="A1813" s="8" t="s">
        <v>1423</v>
      </c>
      <c r="B1813" s="8" t="s">
        <v>1442</v>
      </c>
      <c r="C1813" s="6" t="str">
        <f t="shared" si="56"/>
        <v>New MexicoMora</v>
      </c>
      <c r="D1813" s="9" t="s">
        <v>1425</v>
      </c>
      <c r="E1813" s="9" t="s">
        <v>85</v>
      </c>
      <c r="F1813" s="3" t="str">
        <f t="shared" si="57"/>
        <v>35033</v>
      </c>
    </row>
    <row r="1814" spans="1:6" x14ac:dyDescent="0.25">
      <c r="A1814" s="8" t="s">
        <v>1423</v>
      </c>
      <c r="B1814" s="8" t="s">
        <v>425</v>
      </c>
      <c r="C1814" s="6" t="str">
        <f t="shared" si="56"/>
        <v>New MexicoOtero</v>
      </c>
      <c r="D1814" s="9" t="s">
        <v>1425</v>
      </c>
      <c r="E1814" s="9" t="s">
        <v>87</v>
      </c>
      <c r="F1814" s="3" t="str">
        <f t="shared" si="57"/>
        <v>35035</v>
      </c>
    </row>
    <row r="1815" spans="1:6" x14ac:dyDescent="0.25">
      <c r="A1815" s="8" t="s">
        <v>1423</v>
      </c>
      <c r="B1815" s="8" t="s">
        <v>1443</v>
      </c>
      <c r="C1815" s="6" t="str">
        <f t="shared" si="56"/>
        <v>New MexicoQuay</v>
      </c>
      <c r="D1815" s="9" t="s">
        <v>1425</v>
      </c>
      <c r="E1815" s="9" t="s">
        <v>89</v>
      </c>
      <c r="F1815" s="3" t="str">
        <f t="shared" si="57"/>
        <v>35037</v>
      </c>
    </row>
    <row r="1816" spans="1:6" x14ac:dyDescent="0.25">
      <c r="A1816" s="8" t="s">
        <v>1423</v>
      </c>
      <c r="B1816" s="8" t="s">
        <v>1444</v>
      </c>
      <c r="C1816" s="6" t="str">
        <f t="shared" si="56"/>
        <v>New MexicoRio Arriba</v>
      </c>
      <c r="D1816" s="9" t="s">
        <v>1425</v>
      </c>
      <c r="E1816" s="9" t="s">
        <v>91</v>
      </c>
      <c r="F1816" s="3" t="str">
        <f t="shared" si="57"/>
        <v>35039</v>
      </c>
    </row>
    <row r="1817" spans="1:6" x14ac:dyDescent="0.25">
      <c r="A1817" s="8" t="s">
        <v>1423</v>
      </c>
      <c r="B1817" s="8" t="s">
        <v>1336</v>
      </c>
      <c r="C1817" s="6" t="str">
        <f t="shared" si="56"/>
        <v>New MexicoRoosevelt</v>
      </c>
      <c r="D1817" s="9" t="s">
        <v>1425</v>
      </c>
      <c r="E1817" s="9" t="s">
        <v>93</v>
      </c>
      <c r="F1817" s="3" t="str">
        <f t="shared" si="57"/>
        <v>35041</v>
      </c>
    </row>
    <row r="1818" spans="1:6" x14ac:dyDescent="0.25">
      <c r="A1818" s="8" t="s">
        <v>1423</v>
      </c>
      <c r="B1818" s="8" t="s">
        <v>1445</v>
      </c>
      <c r="C1818" s="6" t="str">
        <f t="shared" si="56"/>
        <v>New MexicoSandoval</v>
      </c>
      <c r="D1818" s="9" t="s">
        <v>1425</v>
      </c>
      <c r="E1818" s="9" t="s">
        <v>95</v>
      </c>
      <c r="F1818" s="3" t="str">
        <f t="shared" si="57"/>
        <v>35043</v>
      </c>
    </row>
    <row r="1819" spans="1:6" x14ac:dyDescent="0.25">
      <c r="A1819" s="8" t="s">
        <v>1423</v>
      </c>
      <c r="B1819" s="8" t="s">
        <v>435</v>
      </c>
      <c r="C1819" s="6" t="str">
        <f t="shared" si="56"/>
        <v>New MexicoSan Juan</v>
      </c>
      <c r="D1819" s="9" t="s">
        <v>1425</v>
      </c>
      <c r="E1819" s="9" t="s">
        <v>97</v>
      </c>
      <c r="F1819" s="3" t="str">
        <f t="shared" si="57"/>
        <v>35045</v>
      </c>
    </row>
    <row r="1820" spans="1:6" x14ac:dyDescent="0.25">
      <c r="A1820" s="8" t="s">
        <v>1423</v>
      </c>
      <c r="B1820" s="8" t="s">
        <v>436</v>
      </c>
      <c r="C1820" s="6" t="str">
        <f t="shared" si="56"/>
        <v>New MexicoSan Miguel</v>
      </c>
      <c r="D1820" s="9" t="s">
        <v>1425</v>
      </c>
      <c r="E1820" s="9" t="s">
        <v>99</v>
      </c>
      <c r="F1820" s="3" t="str">
        <f t="shared" si="57"/>
        <v>35047</v>
      </c>
    </row>
    <row r="1821" spans="1:6" x14ac:dyDescent="0.25">
      <c r="A1821" s="8" t="s">
        <v>1423</v>
      </c>
      <c r="B1821" s="8" t="s">
        <v>1446</v>
      </c>
      <c r="C1821" s="6" t="str">
        <f t="shared" si="56"/>
        <v>New MexicoSanta Fe</v>
      </c>
      <c r="D1821" s="9" t="s">
        <v>1425</v>
      </c>
      <c r="E1821" s="9" t="s">
        <v>101</v>
      </c>
      <c r="F1821" s="3" t="str">
        <f t="shared" si="57"/>
        <v>35049</v>
      </c>
    </row>
    <row r="1822" spans="1:6" x14ac:dyDescent="0.25">
      <c r="A1822" s="8" t="s">
        <v>1423</v>
      </c>
      <c r="B1822" s="8" t="s">
        <v>370</v>
      </c>
      <c r="C1822" s="6" t="str">
        <f t="shared" si="56"/>
        <v>New MexicoSierra</v>
      </c>
      <c r="D1822" s="9" t="s">
        <v>1425</v>
      </c>
      <c r="E1822" s="9" t="s">
        <v>103</v>
      </c>
      <c r="F1822" s="3" t="str">
        <f t="shared" si="57"/>
        <v>35051</v>
      </c>
    </row>
    <row r="1823" spans="1:6" x14ac:dyDescent="0.25">
      <c r="A1823" s="8" t="s">
        <v>1423</v>
      </c>
      <c r="B1823" s="8" t="s">
        <v>1447</v>
      </c>
      <c r="C1823" s="6" t="str">
        <f t="shared" si="56"/>
        <v>New MexicoSocorro</v>
      </c>
      <c r="D1823" s="9" t="s">
        <v>1425</v>
      </c>
      <c r="E1823" s="9" t="s">
        <v>105</v>
      </c>
      <c r="F1823" s="3" t="str">
        <f t="shared" si="57"/>
        <v>35053</v>
      </c>
    </row>
    <row r="1824" spans="1:6" x14ac:dyDescent="0.25">
      <c r="A1824" s="8" t="s">
        <v>1423</v>
      </c>
      <c r="B1824" s="8" t="s">
        <v>1448</v>
      </c>
      <c r="C1824" s="6" t="str">
        <f t="shared" si="56"/>
        <v>New MexicoTaos</v>
      </c>
      <c r="D1824" s="9" t="s">
        <v>1425</v>
      </c>
      <c r="E1824" s="9" t="s">
        <v>107</v>
      </c>
      <c r="F1824" s="3" t="str">
        <f t="shared" si="57"/>
        <v>35055</v>
      </c>
    </row>
    <row r="1825" spans="1:6" x14ac:dyDescent="0.25">
      <c r="A1825" s="8" t="s">
        <v>1423</v>
      </c>
      <c r="B1825" s="8" t="s">
        <v>1449</v>
      </c>
      <c r="C1825" s="6" t="str">
        <f t="shared" si="56"/>
        <v>New MexicoTorrance</v>
      </c>
      <c r="D1825" s="9" t="s">
        <v>1425</v>
      </c>
      <c r="E1825" s="9" t="s">
        <v>109</v>
      </c>
      <c r="F1825" s="3" t="str">
        <f t="shared" si="57"/>
        <v>35057</v>
      </c>
    </row>
    <row r="1826" spans="1:6" x14ac:dyDescent="0.25">
      <c r="A1826" s="8" t="s">
        <v>1423</v>
      </c>
      <c r="B1826" s="8" t="s">
        <v>314</v>
      </c>
      <c r="C1826" s="6" t="str">
        <f t="shared" si="56"/>
        <v>New MexicoUnion</v>
      </c>
      <c r="D1826" s="9" t="s">
        <v>1425</v>
      </c>
      <c r="E1826" s="9" t="s">
        <v>111</v>
      </c>
      <c r="F1826" s="3" t="str">
        <f t="shared" si="57"/>
        <v>35059</v>
      </c>
    </row>
    <row r="1827" spans="1:6" x14ac:dyDescent="0.25">
      <c r="A1827" s="8" t="s">
        <v>1423</v>
      </c>
      <c r="B1827" s="8" t="s">
        <v>1450</v>
      </c>
      <c r="C1827" s="6" t="str">
        <f t="shared" si="56"/>
        <v>New MexicoValencia</v>
      </c>
      <c r="D1827" s="9" t="s">
        <v>1425</v>
      </c>
      <c r="E1827" s="9" t="s">
        <v>113</v>
      </c>
      <c r="F1827" s="3" t="str">
        <f t="shared" si="57"/>
        <v>35061</v>
      </c>
    </row>
    <row r="1828" spans="1:6" x14ac:dyDescent="0.25">
      <c r="A1828" s="8" t="s">
        <v>1451</v>
      </c>
      <c r="B1828" s="8" t="s">
        <v>1452</v>
      </c>
      <c r="C1828" s="6" t="str">
        <f t="shared" si="56"/>
        <v>New YorkAlbany</v>
      </c>
      <c r="D1828" s="9" t="s">
        <v>1453</v>
      </c>
      <c r="E1828" s="9" t="s">
        <v>53</v>
      </c>
      <c r="F1828" s="3" t="str">
        <f t="shared" si="57"/>
        <v>36001</v>
      </c>
    </row>
    <row r="1829" spans="1:6" x14ac:dyDescent="0.25">
      <c r="A1829" s="8" t="s">
        <v>1451</v>
      </c>
      <c r="B1829" s="8" t="s">
        <v>1073</v>
      </c>
      <c r="C1829" s="6" t="str">
        <f t="shared" si="56"/>
        <v>New YorkAllegany</v>
      </c>
      <c r="D1829" s="9" t="s">
        <v>1453</v>
      </c>
      <c r="E1829" s="9" t="s">
        <v>55</v>
      </c>
      <c r="F1829" s="3" t="str">
        <f t="shared" si="57"/>
        <v>36003</v>
      </c>
    </row>
    <row r="1830" spans="1:6" x14ac:dyDescent="0.25">
      <c r="A1830" s="8" t="s">
        <v>1451</v>
      </c>
      <c r="B1830" s="8" t="s">
        <v>1454</v>
      </c>
      <c r="C1830" s="6" t="str">
        <f t="shared" si="56"/>
        <v>New YorkBronx</v>
      </c>
      <c r="D1830" s="9" t="s">
        <v>1453</v>
      </c>
      <c r="E1830" s="9" t="s">
        <v>57</v>
      </c>
      <c r="F1830" s="3" t="str">
        <f t="shared" si="57"/>
        <v>36005</v>
      </c>
    </row>
    <row r="1831" spans="1:6" x14ac:dyDescent="0.25">
      <c r="A1831" s="8" t="s">
        <v>1451</v>
      </c>
      <c r="B1831" s="8" t="s">
        <v>1455</v>
      </c>
      <c r="C1831" s="6" t="str">
        <f t="shared" si="56"/>
        <v>New YorkBroome</v>
      </c>
      <c r="D1831" s="9" t="s">
        <v>1453</v>
      </c>
      <c r="E1831" s="9" t="s">
        <v>59</v>
      </c>
      <c r="F1831" s="3" t="str">
        <f t="shared" si="57"/>
        <v>36007</v>
      </c>
    </row>
    <row r="1832" spans="1:6" ht="29.25" x14ac:dyDescent="0.25">
      <c r="A1832" s="8" t="s">
        <v>1451</v>
      </c>
      <c r="B1832" s="8" t="s">
        <v>1456</v>
      </c>
      <c r="C1832" s="6" t="str">
        <f t="shared" si="56"/>
        <v>New YorkCattaraugus</v>
      </c>
      <c r="D1832" s="9" t="s">
        <v>1453</v>
      </c>
      <c r="E1832" s="9" t="s">
        <v>61</v>
      </c>
      <c r="F1832" s="3" t="str">
        <f t="shared" si="57"/>
        <v>36009</v>
      </c>
    </row>
    <row r="1833" spans="1:6" x14ac:dyDescent="0.25">
      <c r="A1833" s="8" t="s">
        <v>1451</v>
      </c>
      <c r="B1833" s="8" t="s">
        <v>1457</v>
      </c>
      <c r="C1833" s="6" t="str">
        <f t="shared" si="56"/>
        <v>New YorkCayuga</v>
      </c>
      <c r="D1833" s="9" t="s">
        <v>1453</v>
      </c>
      <c r="E1833" s="9" t="s">
        <v>63</v>
      </c>
      <c r="F1833" s="3" t="str">
        <f t="shared" si="57"/>
        <v>36011</v>
      </c>
    </row>
    <row r="1834" spans="1:6" ht="29.25" x14ac:dyDescent="0.25">
      <c r="A1834" s="8" t="s">
        <v>1451</v>
      </c>
      <c r="B1834" s="8" t="s">
        <v>894</v>
      </c>
      <c r="C1834" s="6" t="str">
        <f t="shared" si="56"/>
        <v>New YorkChautauqua</v>
      </c>
      <c r="D1834" s="9" t="s">
        <v>1453</v>
      </c>
      <c r="E1834" s="9" t="s">
        <v>65</v>
      </c>
      <c r="F1834" s="3" t="str">
        <f t="shared" si="57"/>
        <v>36013</v>
      </c>
    </row>
    <row r="1835" spans="1:6" x14ac:dyDescent="0.25">
      <c r="A1835" s="8" t="s">
        <v>1451</v>
      </c>
      <c r="B1835" s="8" t="s">
        <v>1458</v>
      </c>
      <c r="C1835" s="6" t="str">
        <f t="shared" si="56"/>
        <v>New YorkChemung</v>
      </c>
      <c r="D1835" s="9" t="s">
        <v>1453</v>
      </c>
      <c r="E1835" s="9" t="s">
        <v>67</v>
      </c>
      <c r="F1835" s="3" t="str">
        <f t="shared" si="57"/>
        <v>36015</v>
      </c>
    </row>
    <row r="1836" spans="1:6" x14ac:dyDescent="0.25">
      <c r="A1836" s="8" t="s">
        <v>1451</v>
      </c>
      <c r="B1836" s="8" t="s">
        <v>1459</v>
      </c>
      <c r="C1836" s="6" t="str">
        <f t="shared" si="56"/>
        <v>New YorkChenango</v>
      </c>
      <c r="D1836" s="9" t="s">
        <v>1453</v>
      </c>
      <c r="E1836" s="9" t="s">
        <v>69</v>
      </c>
      <c r="F1836" s="3" t="str">
        <f t="shared" si="57"/>
        <v>36017</v>
      </c>
    </row>
    <row r="1837" spans="1:6" x14ac:dyDescent="0.25">
      <c r="A1837" s="8" t="s">
        <v>1451</v>
      </c>
      <c r="B1837" s="8" t="s">
        <v>750</v>
      </c>
      <c r="C1837" s="6" t="str">
        <f t="shared" si="56"/>
        <v>New YorkClinton</v>
      </c>
      <c r="D1837" s="9" t="s">
        <v>1453</v>
      </c>
      <c r="E1837" s="9" t="s">
        <v>71</v>
      </c>
      <c r="F1837" s="3" t="str">
        <f t="shared" si="57"/>
        <v>36019</v>
      </c>
    </row>
    <row r="1838" spans="1:6" x14ac:dyDescent="0.25">
      <c r="A1838" s="8" t="s">
        <v>1451</v>
      </c>
      <c r="B1838" s="8" t="s">
        <v>270</v>
      </c>
      <c r="C1838" s="6" t="str">
        <f t="shared" si="56"/>
        <v>New YorkColumbia</v>
      </c>
      <c r="D1838" s="9" t="s">
        <v>1453</v>
      </c>
      <c r="E1838" s="9" t="s">
        <v>73</v>
      </c>
      <c r="F1838" s="3" t="str">
        <f t="shared" si="57"/>
        <v>36021</v>
      </c>
    </row>
    <row r="1839" spans="1:6" x14ac:dyDescent="0.25">
      <c r="A1839" s="8" t="s">
        <v>1451</v>
      </c>
      <c r="B1839" s="8" t="s">
        <v>1460</v>
      </c>
      <c r="C1839" s="6" t="str">
        <f t="shared" si="56"/>
        <v>New YorkCortland</v>
      </c>
      <c r="D1839" s="9" t="s">
        <v>1453</v>
      </c>
      <c r="E1839" s="9" t="s">
        <v>75</v>
      </c>
      <c r="F1839" s="3" t="str">
        <f t="shared" si="57"/>
        <v>36023</v>
      </c>
    </row>
    <row r="1840" spans="1:6" x14ac:dyDescent="0.25">
      <c r="A1840" s="8" t="s">
        <v>1451</v>
      </c>
      <c r="B1840" s="8" t="s">
        <v>451</v>
      </c>
      <c r="C1840" s="6" t="str">
        <f t="shared" si="56"/>
        <v>New YorkDelaware</v>
      </c>
      <c r="D1840" s="9" t="s">
        <v>1453</v>
      </c>
      <c r="E1840" s="9" t="s">
        <v>77</v>
      </c>
      <c r="F1840" s="3" t="str">
        <f t="shared" si="57"/>
        <v>36025</v>
      </c>
    </row>
    <row r="1841" spans="1:6" x14ac:dyDescent="0.25">
      <c r="A1841" s="8" t="s">
        <v>1451</v>
      </c>
      <c r="B1841" s="8" t="s">
        <v>1461</v>
      </c>
      <c r="C1841" s="6" t="str">
        <f t="shared" si="56"/>
        <v>New YorkDutchess</v>
      </c>
      <c r="D1841" s="9" t="s">
        <v>1453</v>
      </c>
      <c r="E1841" s="9" t="s">
        <v>79</v>
      </c>
      <c r="F1841" s="3" t="str">
        <f t="shared" si="57"/>
        <v>36027</v>
      </c>
    </row>
    <row r="1842" spans="1:6" x14ac:dyDescent="0.25">
      <c r="A1842" s="8" t="s">
        <v>1451</v>
      </c>
      <c r="B1842" s="8" t="s">
        <v>1462</v>
      </c>
      <c r="C1842" s="6" t="str">
        <f t="shared" si="56"/>
        <v>New YorkErie</v>
      </c>
      <c r="D1842" s="9" t="s">
        <v>1453</v>
      </c>
      <c r="E1842" s="9" t="s">
        <v>81</v>
      </c>
      <c r="F1842" s="3" t="str">
        <f t="shared" si="57"/>
        <v>36029</v>
      </c>
    </row>
    <row r="1843" spans="1:6" x14ac:dyDescent="0.25">
      <c r="A1843" s="8" t="s">
        <v>1451</v>
      </c>
      <c r="B1843" s="8" t="s">
        <v>1098</v>
      </c>
      <c r="C1843" s="6" t="str">
        <f t="shared" si="56"/>
        <v>New YorkEssex</v>
      </c>
      <c r="D1843" s="9" t="s">
        <v>1453</v>
      </c>
      <c r="E1843" s="9" t="s">
        <v>83</v>
      </c>
      <c r="F1843" s="3" t="str">
        <f t="shared" si="57"/>
        <v>36031</v>
      </c>
    </row>
    <row r="1844" spans="1:6" x14ac:dyDescent="0.25">
      <c r="A1844" s="8" t="s">
        <v>1451</v>
      </c>
      <c r="B1844" s="8" t="s">
        <v>110</v>
      </c>
      <c r="C1844" s="6" t="str">
        <f t="shared" si="56"/>
        <v>New YorkFranklin</v>
      </c>
      <c r="D1844" s="9" t="s">
        <v>1453</v>
      </c>
      <c r="E1844" s="9" t="s">
        <v>85</v>
      </c>
      <c r="F1844" s="3" t="str">
        <f t="shared" si="57"/>
        <v>36033</v>
      </c>
    </row>
    <row r="1845" spans="1:6" x14ac:dyDescent="0.25">
      <c r="A1845" s="8" t="s">
        <v>1451</v>
      </c>
      <c r="B1845" s="8" t="s">
        <v>279</v>
      </c>
      <c r="C1845" s="6" t="str">
        <f t="shared" si="56"/>
        <v>New YorkFulton</v>
      </c>
      <c r="D1845" s="9" t="s">
        <v>1453</v>
      </c>
      <c r="E1845" s="9" t="s">
        <v>87</v>
      </c>
      <c r="F1845" s="3" t="str">
        <f t="shared" si="57"/>
        <v>36035</v>
      </c>
    </row>
    <row r="1846" spans="1:6" x14ac:dyDescent="0.25">
      <c r="A1846" s="8" t="s">
        <v>1451</v>
      </c>
      <c r="B1846" s="8" t="s">
        <v>1121</v>
      </c>
      <c r="C1846" s="6" t="str">
        <f t="shared" si="56"/>
        <v>New YorkGenesee</v>
      </c>
      <c r="D1846" s="9" t="s">
        <v>1453</v>
      </c>
      <c r="E1846" s="9" t="s">
        <v>89</v>
      </c>
      <c r="F1846" s="3" t="str">
        <f t="shared" si="57"/>
        <v>36037</v>
      </c>
    </row>
    <row r="1847" spans="1:6" x14ac:dyDescent="0.25">
      <c r="A1847" s="8" t="s">
        <v>1451</v>
      </c>
      <c r="B1847" s="8" t="s">
        <v>114</v>
      </c>
      <c r="C1847" s="6" t="str">
        <f t="shared" si="56"/>
        <v>New YorkGreene</v>
      </c>
      <c r="D1847" s="9" t="s">
        <v>1453</v>
      </c>
      <c r="E1847" s="9" t="s">
        <v>91</v>
      </c>
      <c r="F1847" s="3" t="str">
        <f t="shared" si="57"/>
        <v>36039</v>
      </c>
    </row>
    <row r="1848" spans="1:6" x14ac:dyDescent="0.25">
      <c r="A1848" s="8" t="s">
        <v>1451</v>
      </c>
      <c r="B1848" s="8" t="s">
        <v>477</v>
      </c>
      <c r="C1848" s="6" t="str">
        <f t="shared" si="56"/>
        <v>New YorkHamilton</v>
      </c>
      <c r="D1848" s="9" t="s">
        <v>1453</v>
      </c>
      <c r="E1848" s="9" t="s">
        <v>93</v>
      </c>
      <c r="F1848" s="3" t="str">
        <f t="shared" si="57"/>
        <v>36041</v>
      </c>
    </row>
    <row r="1849" spans="1:6" x14ac:dyDescent="0.25">
      <c r="A1849" s="8" t="s">
        <v>1451</v>
      </c>
      <c r="B1849" s="8" t="s">
        <v>1463</v>
      </c>
      <c r="C1849" s="6" t="str">
        <f t="shared" si="56"/>
        <v>New YorkHerkimer</v>
      </c>
      <c r="D1849" s="9" t="s">
        <v>1453</v>
      </c>
      <c r="E1849" s="9" t="s">
        <v>95</v>
      </c>
      <c r="F1849" s="3" t="str">
        <f t="shared" si="57"/>
        <v>36043</v>
      </c>
    </row>
    <row r="1850" spans="1:6" x14ac:dyDescent="0.25">
      <c r="A1850" s="8" t="s">
        <v>1451</v>
      </c>
      <c r="B1850" s="8" t="s">
        <v>124</v>
      </c>
      <c r="C1850" s="6" t="str">
        <f t="shared" si="56"/>
        <v>New YorkJefferson</v>
      </c>
      <c r="D1850" s="9" t="s">
        <v>1453</v>
      </c>
      <c r="E1850" s="9" t="s">
        <v>97</v>
      </c>
      <c r="F1850" s="3" t="str">
        <f t="shared" si="57"/>
        <v>36045</v>
      </c>
    </row>
    <row r="1851" spans="1:6" x14ac:dyDescent="0.25">
      <c r="A1851" s="8" t="s">
        <v>1451</v>
      </c>
      <c r="B1851" s="8" t="s">
        <v>342</v>
      </c>
      <c r="C1851" s="6" t="str">
        <f t="shared" si="56"/>
        <v>New YorkKings</v>
      </c>
      <c r="D1851" s="9" t="s">
        <v>1453</v>
      </c>
      <c r="E1851" s="9" t="s">
        <v>99</v>
      </c>
      <c r="F1851" s="3" t="str">
        <f t="shared" si="57"/>
        <v>36047</v>
      </c>
    </row>
    <row r="1852" spans="1:6" x14ac:dyDescent="0.25">
      <c r="A1852" s="8" t="s">
        <v>1451</v>
      </c>
      <c r="B1852" s="8" t="s">
        <v>730</v>
      </c>
      <c r="C1852" s="6" t="str">
        <f t="shared" si="56"/>
        <v>New YorkLewis</v>
      </c>
      <c r="D1852" s="9" t="s">
        <v>1453</v>
      </c>
      <c r="E1852" s="9" t="s">
        <v>101</v>
      </c>
      <c r="F1852" s="3" t="str">
        <f t="shared" si="57"/>
        <v>36049</v>
      </c>
    </row>
    <row r="1853" spans="1:6" x14ac:dyDescent="0.25">
      <c r="A1853" s="8" t="s">
        <v>1451</v>
      </c>
      <c r="B1853" s="8" t="s">
        <v>770</v>
      </c>
      <c r="C1853" s="6" t="str">
        <f t="shared" si="56"/>
        <v>New YorkLivingston</v>
      </c>
      <c r="D1853" s="9" t="s">
        <v>1453</v>
      </c>
      <c r="E1853" s="9" t="s">
        <v>103</v>
      </c>
      <c r="F1853" s="3" t="str">
        <f t="shared" si="57"/>
        <v>36051</v>
      </c>
    </row>
    <row r="1854" spans="1:6" x14ac:dyDescent="0.25">
      <c r="A1854" s="8" t="s">
        <v>1451</v>
      </c>
      <c r="B1854" s="8" t="s">
        <v>140</v>
      </c>
      <c r="C1854" s="6" t="str">
        <f t="shared" si="56"/>
        <v>New YorkMadison</v>
      </c>
      <c r="D1854" s="9" t="s">
        <v>1453</v>
      </c>
      <c r="E1854" s="9" t="s">
        <v>105</v>
      </c>
      <c r="F1854" s="3" t="str">
        <f t="shared" si="57"/>
        <v>36053</v>
      </c>
    </row>
    <row r="1855" spans="1:6" x14ac:dyDescent="0.25">
      <c r="A1855" s="8" t="s">
        <v>1451</v>
      </c>
      <c r="B1855" s="8" t="s">
        <v>150</v>
      </c>
      <c r="C1855" s="6" t="str">
        <f t="shared" si="56"/>
        <v>New YorkMonroe</v>
      </c>
      <c r="D1855" s="9" t="s">
        <v>1453</v>
      </c>
      <c r="E1855" s="9" t="s">
        <v>107</v>
      </c>
      <c r="F1855" s="3" t="str">
        <f t="shared" si="57"/>
        <v>36055</v>
      </c>
    </row>
    <row r="1856" spans="1:6" ht="29.25" x14ac:dyDescent="0.25">
      <c r="A1856" s="8" t="s">
        <v>1451</v>
      </c>
      <c r="B1856" s="8" t="s">
        <v>152</v>
      </c>
      <c r="C1856" s="6" t="str">
        <f t="shared" si="56"/>
        <v>New YorkMontgomery</v>
      </c>
      <c r="D1856" s="9" t="s">
        <v>1453</v>
      </c>
      <c r="E1856" s="9" t="s">
        <v>109</v>
      </c>
      <c r="F1856" s="3" t="str">
        <f t="shared" si="57"/>
        <v>36057</v>
      </c>
    </row>
    <row r="1857" spans="1:6" x14ac:dyDescent="0.25">
      <c r="A1857" s="8" t="s">
        <v>1451</v>
      </c>
      <c r="B1857" s="8" t="s">
        <v>492</v>
      </c>
      <c r="C1857" s="6" t="str">
        <f t="shared" si="56"/>
        <v>New YorkNassau</v>
      </c>
      <c r="D1857" s="9" t="s">
        <v>1453</v>
      </c>
      <c r="E1857" s="9" t="s">
        <v>111</v>
      </c>
      <c r="F1857" s="3" t="str">
        <f t="shared" si="57"/>
        <v>36059</v>
      </c>
    </row>
    <row r="1858" spans="1:6" x14ac:dyDescent="0.25">
      <c r="A1858" s="8" t="s">
        <v>1451</v>
      </c>
      <c r="B1858" s="8" t="s">
        <v>1451</v>
      </c>
      <c r="C1858" s="6" t="str">
        <f t="shared" si="56"/>
        <v>New YorkNew York</v>
      </c>
      <c r="D1858" s="9" t="s">
        <v>1453</v>
      </c>
      <c r="E1858" s="9" t="s">
        <v>113</v>
      </c>
      <c r="F1858" s="3" t="str">
        <f t="shared" si="57"/>
        <v>36061</v>
      </c>
    </row>
    <row r="1859" spans="1:6" x14ac:dyDescent="0.25">
      <c r="A1859" s="8" t="s">
        <v>1451</v>
      </c>
      <c r="B1859" s="8" t="s">
        <v>1464</v>
      </c>
      <c r="C1859" s="6" t="str">
        <f t="shared" si="56"/>
        <v>New YorkNiagara</v>
      </c>
      <c r="D1859" s="9" t="s">
        <v>1453</v>
      </c>
      <c r="E1859" s="9" t="s">
        <v>115</v>
      </c>
      <c r="F1859" s="3" t="str">
        <f t="shared" si="57"/>
        <v>36063</v>
      </c>
    </row>
    <row r="1860" spans="1:6" x14ac:dyDescent="0.25">
      <c r="A1860" s="8" t="s">
        <v>1451</v>
      </c>
      <c r="B1860" s="8" t="s">
        <v>733</v>
      </c>
      <c r="C1860" s="6" t="str">
        <f t="shared" ref="C1860:C1923" si="58">_xlfn.CONCAT(A1860,B1860)</f>
        <v>New YorkOneida</v>
      </c>
      <c r="D1860" s="9" t="s">
        <v>1453</v>
      </c>
      <c r="E1860" s="9" t="s">
        <v>117</v>
      </c>
      <c r="F1860" s="3" t="str">
        <f t="shared" ref="F1860:F1923" si="59">_xlfn.CONCAT(D1860,E1860)</f>
        <v>36065</v>
      </c>
    </row>
    <row r="1861" spans="1:6" x14ac:dyDescent="0.25">
      <c r="A1861" s="8" t="s">
        <v>1451</v>
      </c>
      <c r="B1861" s="8" t="s">
        <v>1465</v>
      </c>
      <c r="C1861" s="6" t="str">
        <f t="shared" si="58"/>
        <v>New YorkOnondaga</v>
      </c>
      <c r="D1861" s="9" t="s">
        <v>1453</v>
      </c>
      <c r="E1861" s="9" t="s">
        <v>119</v>
      </c>
      <c r="F1861" s="3" t="str">
        <f t="shared" si="59"/>
        <v>36067</v>
      </c>
    </row>
    <row r="1862" spans="1:6" x14ac:dyDescent="0.25">
      <c r="A1862" s="8" t="s">
        <v>1451</v>
      </c>
      <c r="B1862" s="8" t="s">
        <v>1466</v>
      </c>
      <c r="C1862" s="6" t="str">
        <f t="shared" si="58"/>
        <v>New YorkOntario</v>
      </c>
      <c r="D1862" s="9" t="s">
        <v>1453</v>
      </c>
      <c r="E1862" s="9" t="s">
        <v>121</v>
      </c>
      <c r="F1862" s="3" t="str">
        <f t="shared" si="59"/>
        <v>36069</v>
      </c>
    </row>
    <row r="1863" spans="1:6" x14ac:dyDescent="0.25">
      <c r="A1863" s="8" t="s">
        <v>1451</v>
      </c>
      <c r="B1863" s="8" t="s">
        <v>355</v>
      </c>
      <c r="C1863" s="6" t="str">
        <f t="shared" si="58"/>
        <v>New YorkOrange</v>
      </c>
      <c r="D1863" s="9" t="s">
        <v>1453</v>
      </c>
      <c r="E1863" s="9" t="s">
        <v>123</v>
      </c>
      <c r="F1863" s="3" t="str">
        <f t="shared" si="59"/>
        <v>36071</v>
      </c>
    </row>
    <row r="1864" spans="1:6" x14ac:dyDescent="0.25">
      <c r="A1864" s="8" t="s">
        <v>1451</v>
      </c>
      <c r="B1864" s="8" t="s">
        <v>1037</v>
      </c>
      <c r="C1864" s="6" t="str">
        <f t="shared" si="58"/>
        <v>New YorkOrleans</v>
      </c>
      <c r="D1864" s="9" t="s">
        <v>1453</v>
      </c>
      <c r="E1864" s="9" t="s">
        <v>125</v>
      </c>
      <c r="F1864" s="3" t="str">
        <f t="shared" si="59"/>
        <v>36073</v>
      </c>
    </row>
    <row r="1865" spans="1:6" x14ac:dyDescent="0.25">
      <c r="A1865" s="8" t="s">
        <v>1451</v>
      </c>
      <c r="B1865" s="8" t="s">
        <v>1467</v>
      </c>
      <c r="C1865" s="6" t="str">
        <f t="shared" si="58"/>
        <v>New YorkOswego</v>
      </c>
      <c r="D1865" s="9" t="s">
        <v>1453</v>
      </c>
      <c r="E1865" s="9" t="s">
        <v>127</v>
      </c>
      <c r="F1865" s="3" t="str">
        <f t="shared" si="59"/>
        <v>36075</v>
      </c>
    </row>
    <row r="1866" spans="1:6" x14ac:dyDescent="0.25">
      <c r="A1866" s="8" t="s">
        <v>1451</v>
      </c>
      <c r="B1866" s="8" t="s">
        <v>1158</v>
      </c>
      <c r="C1866" s="6" t="str">
        <f t="shared" si="58"/>
        <v>New YorkOtsego</v>
      </c>
      <c r="D1866" s="9" t="s">
        <v>1453</v>
      </c>
      <c r="E1866" s="9" t="s">
        <v>129</v>
      </c>
      <c r="F1866" s="3" t="str">
        <f t="shared" si="59"/>
        <v>36077</v>
      </c>
    </row>
    <row r="1867" spans="1:6" x14ac:dyDescent="0.25">
      <c r="A1867" s="8" t="s">
        <v>1451</v>
      </c>
      <c r="B1867" s="8" t="s">
        <v>499</v>
      </c>
      <c r="C1867" s="6" t="str">
        <f t="shared" si="58"/>
        <v>New YorkPutnam</v>
      </c>
      <c r="D1867" s="9" t="s">
        <v>1453</v>
      </c>
      <c r="E1867" s="9" t="s">
        <v>131</v>
      </c>
      <c r="F1867" s="3" t="str">
        <f t="shared" si="59"/>
        <v>36079</v>
      </c>
    </row>
    <row r="1868" spans="1:6" x14ac:dyDescent="0.25">
      <c r="A1868" s="8" t="s">
        <v>1451</v>
      </c>
      <c r="B1868" s="8" t="s">
        <v>1468</v>
      </c>
      <c r="C1868" s="6" t="str">
        <f t="shared" si="58"/>
        <v>New YorkQueens</v>
      </c>
      <c r="D1868" s="9" t="s">
        <v>1453</v>
      </c>
      <c r="E1868" s="9" t="s">
        <v>133</v>
      </c>
      <c r="F1868" s="3" t="str">
        <f t="shared" si="59"/>
        <v>36081</v>
      </c>
    </row>
    <row r="1869" spans="1:6" x14ac:dyDescent="0.25">
      <c r="A1869" s="8" t="s">
        <v>1451</v>
      </c>
      <c r="B1869" s="8" t="s">
        <v>1469</v>
      </c>
      <c r="C1869" s="6" t="str">
        <f t="shared" si="58"/>
        <v>New YorkRensselaer</v>
      </c>
      <c r="D1869" s="9" t="s">
        <v>1453</v>
      </c>
      <c r="E1869" s="9" t="s">
        <v>135</v>
      </c>
      <c r="F1869" s="3" t="str">
        <f t="shared" si="59"/>
        <v>36083</v>
      </c>
    </row>
    <row r="1870" spans="1:6" x14ac:dyDescent="0.25">
      <c r="A1870" s="8" t="s">
        <v>1451</v>
      </c>
      <c r="B1870" s="8" t="s">
        <v>634</v>
      </c>
      <c r="C1870" s="6" t="str">
        <f t="shared" si="58"/>
        <v>New YorkRichmond</v>
      </c>
      <c r="D1870" s="9" t="s">
        <v>1453</v>
      </c>
      <c r="E1870" s="9" t="s">
        <v>137</v>
      </c>
      <c r="F1870" s="3" t="str">
        <f t="shared" si="59"/>
        <v>36085</v>
      </c>
    </row>
    <row r="1871" spans="1:6" x14ac:dyDescent="0.25">
      <c r="A1871" s="8" t="s">
        <v>1451</v>
      </c>
      <c r="B1871" s="8" t="s">
        <v>1470</v>
      </c>
      <c r="C1871" s="6" t="str">
        <f t="shared" si="58"/>
        <v>New YorkRockland</v>
      </c>
      <c r="D1871" s="9" t="s">
        <v>1453</v>
      </c>
      <c r="E1871" s="9" t="s">
        <v>139</v>
      </c>
      <c r="F1871" s="3" t="str">
        <f t="shared" si="59"/>
        <v>36087</v>
      </c>
    </row>
    <row r="1872" spans="1:6" ht="29.25" x14ac:dyDescent="0.25">
      <c r="A1872" s="8" t="s">
        <v>1451</v>
      </c>
      <c r="B1872" s="8" t="s">
        <v>1471</v>
      </c>
      <c r="C1872" s="6" t="str">
        <f t="shared" si="58"/>
        <v>New YorkSt Lawrence</v>
      </c>
      <c r="D1872" s="9" t="s">
        <v>1453</v>
      </c>
      <c r="E1872" s="9" t="s">
        <v>141</v>
      </c>
      <c r="F1872" s="3" t="str">
        <f t="shared" si="59"/>
        <v>36089</v>
      </c>
    </row>
    <row r="1873" spans="1:6" x14ac:dyDescent="0.25">
      <c r="A1873" s="8" t="s">
        <v>1451</v>
      </c>
      <c r="B1873" s="8" t="s">
        <v>1472</v>
      </c>
      <c r="C1873" s="6" t="str">
        <f t="shared" si="58"/>
        <v>New YorkSaratoga</v>
      </c>
      <c r="D1873" s="9" t="s">
        <v>1453</v>
      </c>
      <c r="E1873" s="9" t="s">
        <v>143</v>
      </c>
      <c r="F1873" s="3" t="str">
        <f t="shared" si="59"/>
        <v>36091</v>
      </c>
    </row>
    <row r="1874" spans="1:6" ht="29.25" x14ac:dyDescent="0.25">
      <c r="A1874" s="8" t="s">
        <v>1451</v>
      </c>
      <c r="B1874" s="8" t="s">
        <v>1473</v>
      </c>
      <c r="C1874" s="6" t="str">
        <f t="shared" si="58"/>
        <v>New YorkSchenectady</v>
      </c>
      <c r="D1874" s="9" t="s">
        <v>1453</v>
      </c>
      <c r="E1874" s="9" t="s">
        <v>145</v>
      </c>
      <c r="F1874" s="3" t="str">
        <f t="shared" si="59"/>
        <v>36093</v>
      </c>
    </row>
    <row r="1875" spans="1:6" x14ac:dyDescent="0.25">
      <c r="A1875" s="8" t="s">
        <v>1451</v>
      </c>
      <c r="B1875" s="8" t="s">
        <v>1474</v>
      </c>
      <c r="C1875" s="6" t="str">
        <f t="shared" si="58"/>
        <v>New YorkSchoharie</v>
      </c>
      <c r="D1875" s="9" t="s">
        <v>1453</v>
      </c>
      <c r="E1875" s="9" t="s">
        <v>147</v>
      </c>
      <c r="F1875" s="3" t="str">
        <f t="shared" si="59"/>
        <v>36095</v>
      </c>
    </row>
    <row r="1876" spans="1:6" x14ac:dyDescent="0.25">
      <c r="A1876" s="8" t="s">
        <v>1451</v>
      </c>
      <c r="B1876" s="8" t="s">
        <v>786</v>
      </c>
      <c r="C1876" s="6" t="str">
        <f t="shared" si="58"/>
        <v>New YorkSchuyler</v>
      </c>
      <c r="D1876" s="9" t="s">
        <v>1453</v>
      </c>
      <c r="E1876" s="9" t="s">
        <v>149</v>
      </c>
      <c r="F1876" s="3" t="str">
        <f t="shared" si="59"/>
        <v>36097</v>
      </c>
    </row>
    <row r="1877" spans="1:6" x14ac:dyDescent="0.25">
      <c r="A1877" s="8" t="s">
        <v>1451</v>
      </c>
      <c r="B1877" s="8" t="s">
        <v>1475</v>
      </c>
      <c r="C1877" s="6" t="str">
        <f t="shared" si="58"/>
        <v>New YorkSeneca</v>
      </c>
      <c r="D1877" s="9" t="s">
        <v>1453</v>
      </c>
      <c r="E1877" s="9" t="s">
        <v>151</v>
      </c>
      <c r="F1877" s="3" t="str">
        <f t="shared" si="59"/>
        <v>36099</v>
      </c>
    </row>
    <row r="1878" spans="1:6" x14ac:dyDescent="0.25">
      <c r="A1878" s="8" t="s">
        <v>1451</v>
      </c>
      <c r="B1878" s="8" t="s">
        <v>829</v>
      </c>
      <c r="C1878" s="6" t="str">
        <f t="shared" si="58"/>
        <v>New YorkSteuben</v>
      </c>
      <c r="D1878" s="9" t="s">
        <v>1453</v>
      </c>
      <c r="E1878" s="9" t="s">
        <v>153</v>
      </c>
      <c r="F1878" s="3" t="str">
        <f t="shared" si="59"/>
        <v>36101</v>
      </c>
    </row>
    <row r="1879" spans="1:6" x14ac:dyDescent="0.25">
      <c r="A1879" s="8" t="s">
        <v>1451</v>
      </c>
      <c r="B1879" s="8" t="s">
        <v>1103</v>
      </c>
      <c r="C1879" s="6" t="str">
        <f t="shared" si="58"/>
        <v>New YorkSuffolk</v>
      </c>
      <c r="D1879" s="9" t="s">
        <v>1453</v>
      </c>
      <c r="E1879" s="9" t="s">
        <v>155</v>
      </c>
      <c r="F1879" s="3" t="str">
        <f t="shared" si="59"/>
        <v>36103</v>
      </c>
    </row>
    <row r="1880" spans="1:6" x14ac:dyDescent="0.25">
      <c r="A1880" s="8" t="s">
        <v>1451</v>
      </c>
      <c r="B1880" s="8" t="s">
        <v>830</v>
      </c>
      <c r="C1880" s="6" t="str">
        <f t="shared" si="58"/>
        <v>New YorkSullivan</v>
      </c>
      <c r="D1880" s="9" t="s">
        <v>1453</v>
      </c>
      <c r="E1880" s="9" t="s">
        <v>157</v>
      </c>
      <c r="F1880" s="3" t="str">
        <f t="shared" si="59"/>
        <v>36105</v>
      </c>
    </row>
    <row r="1881" spans="1:6" x14ac:dyDescent="0.25">
      <c r="A1881" s="8" t="s">
        <v>1451</v>
      </c>
      <c r="B1881" s="8" t="s">
        <v>1476</v>
      </c>
      <c r="C1881" s="6" t="str">
        <f t="shared" si="58"/>
        <v>New YorkTioga</v>
      </c>
      <c r="D1881" s="9" t="s">
        <v>1453</v>
      </c>
      <c r="E1881" s="9" t="s">
        <v>159</v>
      </c>
      <c r="F1881" s="3" t="str">
        <f t="shared" si="59"/>
        <v>36107</v>
      </c>
    </row>
    <row r="1882" spans="1:6" x14ac:dyDescent="0.25">
      <c r="A1882" s="8" t="s">
        <v>1451</v>
      </c>
      <c r="B1882" s="8" t="s">
        <v>1477</v>
      </c>
      <c r="C1882" s="6" t="str">
        <f t="shared" si="58"/>
        <v>New YorkTompkins</v>
      </c>
      <c r="D1882" s="9" t="s">
        <v>1453</v>
      </c>
      <c r="E1882" s="9" t="s">
        <v>161</v>
      </c>
      <c r="F1882" s="3" t="str">
        <f t="shared" si="59"/>
        <v>36109</v>
      </c>
    </row>
    <row r="1883" spans="1:6" x14ac:dyDescent="0.25">
      <c r="A1883" s="8" t="s">
        <v>1451</v>
      </c>
      <c r="B1883" s="8" t="s">
        <v>1478</v>
      </c>
      <c r="C1883" s="6" t="str">
        <f t="shared" si="58"/>
        <v>New YorkUlster</v>
      </c>
      <c r="D1883" s="9" t="s">
        <v>1453</v>
      </c>
      <c r="E1883" s="9" t="s">
        <v>163</v>
      </c>
      <c r="F1883" s="3" t="str">
        <f t="shared" si="59"/>
        <v>36111</v>
      </c>
    </row>
    <row r="1884" spans="1:6" x14ac:dyDescent="0.25">
      <c r="A1884" s="8" t="s">
        <v>1451</v>
      </c>
      <c r="B1884" s="8" t="s">
        <v>683</v>
      </c>
      <c r="C1884" s="6" t="str">
        <f t="shared" si="58"/>
        <v>New YorkWarren</v>
      </c>
      <c r="D1884" s="9" t="s">
        <v>1453</v>
      </c>
      <c r="E1884" s="9" t="s">
        <v>165</v>
      </c>
      <c r="F1884" s="3" t="str">
        <f t="shared" si="59"/>
        <v>36113</v>
      </c>
    </row>
    <row r="1885" spans="1:6" x14ac:dyDescent="0.25">
      <c r="A1885" s="8" t="s">
        <v>1451</v>
      </c>
      <c r="B1885" s="8" t="s">
        <v>180</v>
      </c>
      <c r="C1885" s="6" t="str">
        <f t="shared" si="58"/>
        <v>New YorkWashington</v>
      </c>
      <c r="D1885" s="9" t="s">
        <v>1453</v>
      </c>
      <c r="E1885" s="9" t="s">
        <v>167</v>
      </c>
      <c r="F1885" s="3" t="str">
        <f t="shared" si="59"/>
        <v>36115</v>
      </c>
    </row>
    <row r="1886" spans="1:6" x14ac:dyDescent="0.25">
      <c r="A1886" s="8" t="s">
        <v>1451</v>
      </c>
      <c r="B1886" s="8" t="s">
        <v>686</v>
      </c>
      <c r="C1886" s="6" t="str">
        <f t="shared" si="58"/>
        <v>New YorkWayne</v>
      </c>
      <c r="D1886" s="9" t="s">
        <v>1453</v>
      </c>
      <c r="E1886" s="9" t="s">
        <v>169</v>
      </c>
      <c r="F1886" s="3" t="str">
        <f t="shared" si="59"/>
        <v>36117</v>
      </c>
    </row>
    <row r="1887" spans="1:6" ht="29.25" x14ac:dyDescent="0.25">
      <c r="A1887" s="8" t="s">
        <v>1451</v>
      </c>
      <c r="B1887" s="8" t="s">
        <v>1479</v>
      </c>
      <c r="C1887" s="6" t="str">
        <f t="shared" si="58"/>
        <v>New YorkWestchester</v>
      </c>
      <c r="D1887" s="9" t="s">
        <v>1453</v>
      </c>
      <c r="E1887" s="9" t="s">
        <v>171</v>
      </c>
      <c r="F1887" s="3" t="str">
        <f t="shared" si="59"/>
        <v>36119</v>
      </c>
    </row>
    <row r="1888" spans="1:6" x14ac:dyDescent="0.25">
      <c r="A1888" s="8" t="s">
        <v>1451</v>
      </c>
      <c r="B1888" s="8" t="s">
        <v>1480</v>
      </c>
      <c r="C1888" s="6" t="str">
        <f t="shared" si="58"/>
        <v>New YorkWyoming</v>
      </c>
      <c r="D1888" s="9" t="s">
        <v>1453</v>
      </c>
      <c r="E1888" s="9" t="s">
        <v>173</v>
      </c>
      <c r="F1888" s="3" t="str">
        <f t="shared" si="59"/>
        <v>36121</v>
      </c>
    </row>
    <row r="1889" spans="1:6" x14ac:dyDescent="0.25">
      <c r="A1889" s="8" t="s">
        <v>1451</v>
      </c>
      <c r="B1889" s="8" t="s">
        <v>1481</v>
      </c>
      <c r="C1889" s="6" t="str">
        <f t="shared" si="58"/>
        <v>New YorkYates</v>
      </c>
      <c r="D1889" s="9" t="s">
        <v>1453</v>
      </c>
      <c r="E1889" s="9" t="s">
        <v>175</v>
      </c>
      <c r="F1889" s="3" t="str">
        <f t="shared" si="59"/>
        <v>36123</v>
      </c>
    </row>
    <row r="1890" spans="1:6" x14ac:dyDescent="0.25">
      <c r="A1890" s="8" t="s">
        <v>1482</v>
      </c>
      <c r="B1890" s="8" t="s">
        <v>1483</v>
      </c>
      <c r="C1890" s="6" t="str">
        <f t="shared" si="58"/>
        <v>North CarolinaAlamance</v>
      </c>
      <c r="D1890" s="9" t="s">
        <v>1484</v>
      </c>
      <c r="E1890" s="9" t="s">
        <v>53</v>
      </c>
      <c r="F1890" s="3" t="str">
        <f t="shared" si="59"/>
        <v>37001</v>
      </c>
    </row>
    <row r="1891" spans="1:6" x14ac:dyDescent="0.25">
      <c r="A1891" s="8" t="s">
        <v>1482</v>
      </c>
      <c r="B1891" s="8" t="s">
        <v>743</v>
      </c>
      <c r="C1891" s="6" t="str">
        <f t="shared" si="58"/>
        <v>North CarolinaAlexander</v>
      </c>
      <c r="D1891" s="9" t="s">
        <v>1484</v>
      </c>
      <c r="E1891" s="9" t="s">
        <v>55</v>
      </c>
      <c r="F1891" s="3" t="str">
        <f t="shared" si="59"/>
        <v>37003</v>
      </c>
    </row>
    <row r="1892" spans="1:6" x14ac:dyDescent="0.25">
      <c r="A1892" s="8" t="s">
        <v>1482</v>
      </c>
      <c r="B1892" s="8" t="s">
        <v>1485</v>
      </c>
      <c r="C1892" s="6" t="str">
        <f t="shared" si="58"/>
        <v>North CarolinaAlleghany</v>
      </c>
      <c r="D1892" s="9" t="s">
        <v>1484</v>
      </c>
      <c r="E1892" s="9" t="s">
        <v>57</v>
      </c>
      <c r="F1892" s="3" t="str">
        <f t="shared" si="59"/>
        <v>37005</v>
      </c>
    </row>
    <row r="1893" spans="1:6" x14ac:dyDescent="0.25">
      <c r="A1893" s="8" t="s">
        <v>1482</v>
      </c>
      <c r="B1893" s="8" t="s">
        <v>1486</v>
      </c>
      <c r="C1893" s="6" t="str">
        <f t="shared" si="58"/>
        <v>North CarolinaAnson</v>
      </c>
      <c r="D1893" s="9" t="s">
        <v>1484</v>
      </c>
      <c r="E1893" s="9" t="s">
        <v>59</v>
      </c>
      <c r="F1893" s="3" t="str">
        <f t="shared" si="59"/>
        <v>37007</v>
      </c>
    </row>
    <row r="1894" spans="1:6" x14ac:dyDescent="0.25">
      <c r="A1894" s="8" t="s">
        <v>1482</v>
      </c>
      <c r="B1894" s="8" t="s">
        <v>1487</v>
      </c>
      <c r="C1894" s="6" t="str">
        <f t="shared" si="58"/>
        <v>North CarolinaAshe</v>
      </c>
      <c r="D1894" s="9" t="s">
        <v>1484</v>
      </c>
      <c r="E1894" s="9" t="s">
        <v>61</v>
      </c>
      <c r="F1894" s="3" t="str">
        <f t="shared" si="59"/>
        <v>37009</v>
      </c>
    </row>
    <row r="1895" spans="1:6" x14ac:dyDescent="0.25">
      <c r="A1895" s="8" t="s">
        <v>1482</v>
      </c>
      <c r="B1895" s="8" t="s">
        <v>1488</v>
      </c>
      <c r="C1895" s="6" t="str">
        <f t="shared" si="58"/>
        <v>North CarolinaAvery</v>
      </c>
      <c r="D1895" s="9" t="s">
        <v>1484</v>
      </c>
      <c r="E1895" s="9" t="s">
        <v>63</v>
      </c>
      <c r="F1895" s="3" t="str">
        <f t="shared" si="59"/>
        <v>37011</v>
      </c>
    </row>
    <row r="1896" spans="1:6" x14ac:dyDescent="0.25">
      <c r="A1896" s="8" t="s">
        <v>1482</v>
      </c>
      <c r="B1896" s="8" t="s">
        <v>1489</v>
      </c>
      <c r="C1896" s="6" t="str">
        <f t="shared" si="58"/>
        <v>North CarolinaBeaufort</v>
      </c>
      <c r="D1896" s="9" t="s">
        <v>1484</v>
      </c>
      <c r="E1896" s="9" t="s">
        <v>65</v>
      </c>
      <c r="F1896" s="3" t="str">
        <f t="shared" si="59"/>
        <v>37013</v>
      </c>
    </row>
    <row r="1897" spans="1:6" x14ac:dyDescent="0.25">
      <c r="A1897" s="8" t="s">
        <v>1482</v>
      </c>
      <c r="B1897" s="8" t="s">
        <v>1490</v>
      </c>
      <c r="C1897" s="6" t="str">
        <f t="shared" si="58"/>
        <v>North CarolinaBertie</v>
      </c>
      <c r="D1897" s="9" t="s">
        <v>1484</v>
      </c>
      <c r="E1897" s="9" t="s">
        <v>67</v>
      </c>
      <c r="F1897" s="3" t="str">
        <f t="shared" si="59"/>
        <v>37015</v>
      </c>
    </row>
    <row r="1898" spans="1:6" x14ac:dyDescent="0.25">
      <c r="A1898" s="8" t="s">
        <v>1482</v>
      </c>
      <c r="B1898" s="8" t="s">
        <v>1491</v>
      </c>
      <c r="C1898" s="6" t="str">
        <f t="shared" si="58"/>
        <v>North CarolinaBladen</v>
      </c>
      <c r="D1898" s="9" t="s">
        <v>1484</v>
      </c>
      <c r="E1898" s="9" t="s">
        <v>69</v>
      </c>
      <c r="F1898" s="3" t="str">
        <f t="shared" si="59"/>
        <v>37017</v>
      </c>
    </row>
    <row r="1899" spans="1:6" x14ac:dyDescent="0.25">
      <c r="A1899" s="8" t="s">
        <v>1482</v>
      </c>
      <c r="B1899" s="8" t="s">
        <v>1492</v>
      </c>
      <c r="C1899" s="6" t="str">
        <f t="shared" si="58"/>
        <v>North CarolinaBrunswick</v>
      </c>
      <c r="D1899" s="9" t="s">
        <v>1484</v>
      </c>
      <c r="E1899" s="9" t="s">
        <v>71</v>
      </c>
      <c r="F1899" s="3" t="str">
        <f t="shared" si="59"/>
        <v>37019</v>
      </c>
    </row>
    <row r="1900" spans="1:6" x14ac:dyDescent="0.25">
      <c r="A1900" s="8" t="s">
        <v>1482</v>
      </c>
      <c r="B1900" s="8" t="s">
        <v>1493</v>
      </c>
      <c r="C1900" s="6" t="str">
        <f t="shared" si="58"/>
        <v>North CarolinaBuncombe</v>
      </c>
      <c r="D1900" s="9" t="s">
        <v>1484</v>
      </c>
      <c r="E1900" s="9" t="s">
        <v>73</v>
      </c>
      <c r="F1900" s="3" t="str">
        <f t="shared" si="59"/>
        <v>37021</v>
      </c>
    </row>
    <row r="1901" spans="1:6" x14ac:dyDescent="0.25">
      <c r="A1901" s="8" t="s">
        <v>1482</v>
      </c>
      <c r="B1901" s="8" t="s">
        <v>525</v>
      </c>
      <c r="C1901" s="6" t="str">
        <f t="shared" si="58"/>
        <v>North CarolinaBurke</v>
      </c>
      <c r="D1901" s="9" t="s">
        <v>1484</v>
      </c>
      <c r="E1901" s="9" t="s">
        <v>75</v>
      </c>
      <c r="F1901" s="3" t="str">
        <f t="shared" si="59"/>
        <v>37023</v>
      </c>
    </row>
    <row r="1902" spans="1:6" x14ac:dyDescent="0.25">
      <c r="A1902" s="8" t="s">
        <v>1482</v>
      </c>
      <c r="B1902" s="8" t="s">
        <v>1494</v>
      </c>
      <c r="C1902" s="6" t="str">
        <f t="shared" si="58"/>
        <v>North CarolinaCabarrus</v>
      </c>
      <c r="D1902" s="9" t="s">
        <v>1484</v>
      </c>
      <c r="E1902" s="9" t="s">
        <v>77</v>
      </c>
      <c r="F1902" s="3" t="str">
        <f t="shared" si="59"/>
        <v>37025</v>
      </c>
    </row>
    <row r="1903" spans="1:6" x14ac:dyDescent="0.25">
      <c r="A1903" s="8" t="s">
        <v>1482</v>
      </c>
      <c r="B1903" s="8" t="s">
        <v>967</v>
      </c>
      <c r="C1903" s="6" t="str">
        <f t="shared" si="58"/>
        <v>North CarolinaCaldwell</v>
      </c>
      <c r="D1903" s="9" t="s">
        <v>1484</v>
      </c>
      <c r="E1903" s="9" t="s">
        <v>79</v>
      </c>
      <c r="F1903" s="3" t="str">
        <f t="shared" si="59"/>
        <v>37027</v>
      </c>
    </row>
    <row r="1904" spans="1:6" x14ac:dyDescent="0.25">
      <c r="A1904" s="8" t="s">
        <v>1482</v>
      </c>
      <c r="B1904" s="8" t="s">
        <v>527</v>
      </c>
      <c r="C1904" s="6" t="str">
        <f t="shared" si="58"/>
        <v>North CarolinaCamden</v>
      </c>
      <c r="D1904" s="9" t="s">
        <v>1484</v>
      </c>
      <c r="E1904" s="9" t="s">
        <v>81</v>
      </c>
      <c r="F1904" s="3" t="str">
        <f t="shared" si="59"/>
        <v>37029</v>
      </c>
    </row>
    <row r="1905" spans="1:6" x14ac:dyDescent="0.25">
      <c r="A1905" s="8" t="s">
        <v>1482</v>
      </c>
      <c r="B1905" s="8" t="s">
        <v>1495</v>
      </c>
      <c r="C1905" s="6" t="str">
        <f t="shared" si="58"/>
        <v>North CarolinaCarteret</v>
      </c>
      <c r="D1905" s="9" t="s">
        <v>1484</v>
      </c>
      <c r="E1905" s="9" t="s">
        <v>83</v>
      </c>
      <c r="F1905" s="3" t="str">
        <f t="shared" si="59"/>
        <v>37031</v>
      </c>
    </row>
    <row r="1906" spans="1:6" x14ac:dyDescent="0.25">
      <c r="A1906" s="8" t="s">
        <v>1482</v>
      </c>
      <c r="B1906" s="8" t="s">
        <v>1496</v>
      </c>
      <c r="C1906" s="6" t="str">
        <f t="shared" si="58"/>
        <v>North CarolinaCaswell</v>
      </c>
      <c r="D1906" s="9" t="s">
        <v>1484</v>
      </c>
      <c r="E1906" s="9" t="s">
        <v>85</v>
      </c>
      <c r="F1906" s="3" t="str">
        <f t="shared" si="59"/>
        <v>37033</v>
      </c>
    </row>
    <row r="1907" spans="1:6" x14ac:dyDescent="0.25">
      <c r="A1907" s="8" t="s">
        <v>1482</v>
      </c>
      <c r="B1907" s="8" t="s">
        <v>1497</v>
      </c>
      <c r="C1907" s="6" t="str">
        <f t="shared" si="58"/>
        <v>North CarolinaCatawba</v>
      </c>
      <c r="D1907" s="9" t="s">
        <v>1484</v>
      </c>
      <c r="E1907" s="9" t="s">
        <v>87</v>
      </c>
      <c r="F1907" s="3" t="str">
        <f t="shared" si="59"/>
        <v>37035</v>
      </c>
    </row>
    <row r="1908" spans="1:6" x14ac:dyDescent="0.25">
      <c r="A1908" s="8" t="s">
        <v>1482</v>
      </c>
      <c r="B1908" s="8" t="s">
        <v>531</v>
      </c>
      <c r="C1908" s="6" t="str">
        <f t="shared" si="58"/>
        <v>North CarolinaChatham</v>
      </c>
      <c r="D1908" s="9" t="s">
        <v>1484</v>
      </c>
      <c r="E1908" s="9" t="s">
        <v>89</v>
      </c>
      <c r="F1908" s="3" t="str">
        <f t="shared" si="59"/>
        <v>37037</v>
      </c>
    </row>
    <row r="1909" spans="1:6" x14ac:dyDescent="0.25">
      <c r="A1909" s="8" t="s">
        <v>1482</v>
      </c>
      <c r="B1909" s="8" t="s">
        <v>70</v>
      </c>
      <c r="C1909" s="6" t="str">
        <f t="shared" si="58"/>
        <v>North CarolinaCherokee</v>
      </c>
      <c r="D1909" s="9" t="s">
        <v>1484</v>
      </c>
      <c r="E1909" s="9" t="s">
        <v>91</v>
      </c>
      <c r="F1909" s="3" t="str">
        <f t="shared" si="59"/>
        <v>37039</v>
      </c>
    </row>
    <row r="1910" spans="1:6" x14ac:dyDescent="0.25">
      <c r="A1910" s="8" t="s">
        <v>1482</v>
      </c>
      <c r="B1910" s="8" t="s">
        <v>1498</v>
      </c>
      <c r="C1910" s="6" t="str">
        <f t="shared" si="58"/>
        <v>North CarolinaChowan</v>
      </c>
      <c r="D1910" s="9" t="s">
        <v>1484</v>
      </c>
      <c r="E1910" s="9" t="s">
        <v>93</v>
      </c>
      <c r="F1910" s="3" t="str">
        <f t="shared" si="59"/>
        <v>37041</v>
      </c>
    </row>
    <row r="1911" spans="1:6" x14ac:dyDescent="0.25">
      <c r="A1911" s="8" t="s">
        <v>1482</v>
      </c>
      <c r="B1911" s="8" t="s">
        <v>78</v>
      </c>
      <c r="C1911" s="6" t="str">
        <f t="shared" si="58"/>
        <v>North CarolinaClay</v>
      </c>
      <c r="D1911" s="9" t="s">
        <v>1484</v>
      </c>
      <c r="E1911" s="9" t="s">
        <v>95</v>
      </c>
      <c r="F1911" s="3" t="str">
        <f t="shared" si="59"/>
        <v>37043</v>
      </c>
    </row>
    <row r="1912" spans="1:6" x14ac:dyDescent="0.25">
      <c r="A1912" s="8" t="s">
        <v>1482</v>
      </c>
      <c r="B1912" s="8" t="s">
        <v>269</v>
      </c>
      <c r="C1912" s="6" t="str">
        <f t="shared" si="58"/>
        <v>North CarolinaCleveland</v>
      </c>
      <c r="D1912" s="9" t="s">
        <v>1484</v>
      </c>
      <c r="E1912" s="9" t="s">
        <v>97</v>
      </c>
      <c r="F1912" s="3" t="str">
        <f t="shared" si="59"/>
        <v>37045</v>
      </c>
    </row>
    <row r="1913" spans="1:6" x14ac:dyDescent="0.25">
      <c r="A1913" s="8" t="s">
        <v>1482</v>
      </c>
      <c r="B1913" s="8" t="s">
        <v>1499</v>
      </c>
      <c r="C1913" s="6" t="str">
        <f t="shared" si="58"/>
        <v>North CarolinaColumbus</v>
      </c>
      <c r="D1913" s="9" t="s">
        <v>1484</v>
      </c>
      <c r="E1913" s="9" t="s">
        <v>99</v>
      </c>
      <c r="F1913" s="3" t="str">
        <f t="shared" si="59"/>
        <v>37047</v>
      </c>
    </row>
    <row r="1914" spans="1:6" x14ac:dyDescent="0.25">
      <c r="A1914" s="8" t="s">
        <v>1482</v>
      </c>
      <c r="B1914" s="8" t="s">
        <v>1500</v>
      </c>
      <c r="C1914" s="6" t="str">
        <f t="shared" si="58"/>
        <v>North CarolinaCraven</v>
      </c>
      <c r="D1914" s="9" t="s">
        <v>1484</v>
      </c>
      <c r="E1914" s="9" t="s">
        <v>101</v>
      </c>
      <c r="F1914" s="3" t="str">
        <f t="shared" si="59"/>
        <v>37049</v>
      </c>
    </row>
    <row r="1915" spans="1:6" ht="29.25" x14ac:dyDescent="0.25">
      <c r="A1915" s="8" t="s">
        <v>1482</v>
      </c>
      <c r="B1915" s="8" t="s">
        <v>752</v>
      </c>
      <c r="C1915" s="6" t="str">
        <f t="shared" si="58"/>
        <v>North CarolinaCumberland</v>
      </c>
      <c r="D1915" s="9" t="s">
        <v>1484</v>
      </c>
      <c r="E1915" s="9" t="s">
        <v>103</v>
      </c>
      <c r="F1915" s="3" t="str">
        <f t="shared" si="59"/>
        <v>37051</v>
      </c>
    </row>
    <row r="1916" spans="1:6" x14ac:dyDescent="0.25">
      <c r="A1916" s="8" t="s">
        <v>1482</v>
      </c>
      <c r="B1916" s="8" t="s">
        <v>1501</v>
      </c>
      <c r="C1916" s="6" t="str">
        <f t="shared" si="58"/>
        <v>North CarolinaCurrituck</v>
      </c>
      <c r="D1916" s="9" t="s">
        <v>1484</v>
      </c>
      <c r="E1916" s="9" t="s">
        <v>105</v>
      </c>
      <c r="F1916" s="3" t="str">
        <f t="shared" si="59"/>
        <v>37053</v>
      </c>
    </row>
    <row r="1917" spans="1:6" x14ac:dyDescent="0.25">
      <c r="A1917" s="8" t="s">
        <v>1482</v>
      </c>
      <c r="B1917" s="8" t="s">
        <v>1502</v>
      </c>
      <c r="C1917" s="6" t="str">
        <f t="shared" si="58"/>
        <v>North CarolinaDare</v>
      </c>
      <c r="D1917" s="9" t="s">
        <v>1484</v>
      </c>
      <c r="E1917" s="9" t="s">
        <v>107</v>
      </c>
      <c r="F1917" s="3" t="str">
        <f t="shared" si="59"/>
        <v>37055</v>
      </c>
    </row>
    <row r="1918" spans="1:6" x14ac:dyDescent="0.25">
      <c r="A1918" s="8" t="s">
        <v>1482</v>
      </c>
      <c r="B1918" s="8" t="s">
        <v>1503</v>
      </c>
      <c r="C1918" s="6" t="str">
        <f t="shared" si="58"/>
        <v>North CarolinaDavidson</v>
      </c>
      <c r="D1918" s="9" t="s">
        <v>1484</v>
      </c>
      <c r="E1918" s="9" t="s">
        <v>109</v>
      </c>
      <c r="F1918" s="3" t="str">
        <f t="shared" si="59"/>
        <v>37057</v>
      </c>
    </row>
    <row r="1919" spans="1:6" x14ac:dyDescent="0.25">
      <c r="A1919" s="8" t="s">
        <v>1482</v>
      </c>
      <c r="B1919" s="8" t="s">
        <v>1504</v>
      </c>
      <c r="C1919" s="6" t="str">
        <f t="shared" si="58"/>
        <v>North CarolinaDavie</v>
      </c>
      <c r="D1919" s="9" t="s">
        <v>1484</v>
      </c>
      <c r="E1919" s="9" t="s">
        <v>111</v>
      </c>
      <c r="F1919" s="3" t="str">
        <f t="shared" si="59"/>
        <v>37059</v>
      </c>
    </row>
    <row r="1920" spans="1:6" x14ac:dyDescent="0.25">
      <c r="A1920" s="8" t="s">
        <v>1482</v>
      </c>
      <c r="B1920" s="8" t="s">
        <v>1505</v>
      </c>
      <c r="C1920" s="6" t="str">
        <f t="shared" si="58"/>
        <v>North CarolinaDuplin</v>
      </c>
      <c r="D1920" s="9" t="s">
        <v>1484</v>
      </c>
      <c r="E1920" s="9" t="s">
        <v>113</v>
      </c>
      <c r="F1920" s="3" t="str">
        <f t="shared" si="59"/>
        <v>37061</v>
      </c>
    </row>
    <row r="1921" spans="1:6" x14ac:dyDescent="0.25">
      <c r="A1921" s="8" t="s">
        <v>1482</v>
      </c>
      <c r="B1921" s="8" t="s">
        <v>1506</v>
      </c>
      <c r="C1921" s="6" t="str">
        <f t="shared" si="58"/>
        <v>North CarolinaDurham</v>
      </c>
      <c r="D1921" s="9" t="s">
        <v>1484</v>
      </c>
      <c r="E1921" s="9" t="s">
        <v>115</v>
      </c>
      <c r="F1921" s="3" t="str">
        <f t="shared" si="59"/>
        <v>37063</v>
      </c>
    </row>
    <row r="1922" spans="1:6" x14ac:dyDescent="0.25">
      <c r="A1922" s="8" t="s">
        <v>1482</v>
      </c>
      <c r="B1922" s="8" t="s">
        <v>1507</v>
      </c>
      <c r="C1922" s="6" t="str">
        <f t="shared" si="58"/>
        <v>North CarolinaEdgecombe</v>
      </c>
      <c r="D1922" s="9" t="s">
        <v>1484</v>
      </c>
      <c r="E1922" s="9" t="s">
        <v>117</v>
      </c>
      <c r="F1922" s="3" t="str">
        <f t="shared" si="59"/>
        <v>37065</v>
      </c>
    </row>
    <row r="1923" spans="1:6" x14ac:dyDescent="0.25">
      <c r="A1923" s="8" t="s">
        <v>1482</v>
      </c>
      <c r="B1923" s="8" t="s">
        <v>554</v>
      </c>
      <c r="C1923" s="6" t="str">
        <f t="shared" si="58"/>
        <v>North CarolinaForsyth</v>
      </c>
      <c r="D1923" s="9" t="s">
        <v>1484</v>
      </c>
      <c r="E1923" s="9" t="s">
        <v>119</v>
      </c>
      <c r="F1923" s="3" t="str">
        <f t="shared" si="59"/>
        <v>37067</v>
      </c>
    </row>
    <row r="1924" spans="1:6" x14ac:dyDescent="0.25">
      <c r="A1924" s="8" t="s">
        <v>1482</v>
      </c>
      <c r="B1924" s="8" t="s">
        <v>110</v>
      </c>
      <c r="C1924" s="6" t="str">
        <f t="shared" ref="C1924:C1987" si="60">_xlfn.CONCAT(A1924,B1924)</f>
        <v>North CarolinaFranklin</v>
      </c>
      <c r="D1924" s="9" t="s">
        <v>1484</v>
      </c>
      <c r="E1924" s="9" t="s">
        <v>121</v>
      </c>
      <c r="F1924" s="3" t="str">
        <f t="shared" ref="F1924:F1987" si="61">_xlfn.CONCAT(D1924,E1924)</f>
        <v>37069</v>
      </c>
    </row>
    <row r="1925" spans="1:6" x14ac:dyDescent="0.25">
      <c r="A1925" s="8" t="s">
        <v>1482</v>
      </c>
      <c r="B1925" s="8" t="s">
        <v>1508</v>
      </c>
      <c r="C1925" s="6" t="str">
        <f t="shared" si="60"/>
        <v>North CarolinaGaston</v>
      </c>
      <c r="D1925" s="9" t="s">
        <v>1484</v>
      </c>
      <c r="E1925" s="9" t="s">
        <v>123</v>
      </c>
      <c r="F1925" s="3" t="str">
        <f t="shared" si="61"/>
        <v>37071</v>
      </c>
    </row>
    <row r="1926" spans="1:6" x14ac:dyDescent="0.25">
      <c r="A1926" s="8" t="s">
        <v>1482</v>
      </c>
      <c r="B1926" s="8" t="s">
        <v>1509</v>
      </c>
      <c r="C1926" s="6" t="str">
        <f t="shared" si="60"/>
        <v>North CarolinaGates</v>
      </c>
      <c r="D1926" s="9" t="s">
        <v>1484</v>
      </c>
      <c r="E1926" s="9" t="s">
        <v>125</v>
      </c>
      <c r="F1926" s="3" t="str">
        <f t="shared" si="61"/>
        <v>37073</v>
      </c>
    </row>
    <row r="1927" spans="1:6" x14ac:dyDescent="0.25">
      <c r="A1927" s="8" t="s">
        <v>1482</v>
      </c>
      <c r="B1927" s="8" t="s">
        <v>247</v>
      </c>
      <c r="C1927" s="6" t="str">
        <f t="shared" si="60"/>
        <v>North CarolinaGraham</v>
      </c>
      <c r="D1927" s="9" t="s">
        <v>1484</v>
      </c>
      <c r="E1927" s="9" t="s">
        <v>127</v>
      </c>
      <c r="F1927" s="3" t="str">
        <f t="shared" si="61"/>
        <v>37075</v>
      </c>
    </row>
    <row r="1928" spans="1:6" x14ac:dyDescent="0.25">
      <c r="A1928" s="8" t="s">
        <v>1482</v>
      </c>
      <c r="B1928" s="8" t="s">
        <v>1510</v>
      </c>
      <c r="C1928" s="6" t="str">
        <f t="shared" si="60"/>
        <v>North CarolinaGranville</v>
      </c>
      <c r="D1928" s="9" t="s">
        <v>1484</v>
      </c>
      <c r="E1928" s="9" t="s">
        <v>129</v>
      </c>
      <c r="F1928" s="3" t="str">
        <f t="shared" si="61"/>
        <v>37077</v>
      </c>
    </row>
    <row r="1929" spans="1:6" x14ac:dyDescent="0.25">
      <c r="A1929" s="8" t="s">
        <v>1482</v>
      </c>
      <c r="B1929" s="8" t="s">
        <v>114</v>
      </c>
      <c r="C1929" s="6" t="str">
        <f t="shared" si="60"/>
        <v>North CarolinaGreene</v>
      </c>
      <c r="D1929" s="9" t="s">
        <v>1484</v>
      </c>
      <c r="E1929" s="9" t="s">
        <v>131</v>
      </c>
      <c r="F1929" s="3" t="str">
        <f t="shared" si="61"/>
        <v>37079</v>
      </c>
    </row>
    <row r="1930" spans="1:6" x14ac:dyDescent="0.25">
      <c r="A1930" s="8" t="s">
        <v>1482</v>
      </c>
      <c r="B1930" s="8" t="s">
        <v>1511</v>
      </c>
      <c r="C1930" s="6" t="str">
        <f t="shared" si="60"/>
        <v>North CarolinaGuilford</v>
      </c>
      <c r="D1930" s="9" t="s">
        <v>1484</v>
      </c>
      <c r="E1930" s="9" t="s">
        <v>133</v>
      </c>
      <c r="F1930" s="3" t="str">
        <f t="shared" si="61"/>
        <v>37081</v>
      </c>
    </row>
    <row r="1931" spans="1:6" x14ac:dyDescent="0.25">
      <c r="A1931" s="8" t="s">
        <v>1482</v>
      </c>
      <c r="B1931" s="8" t="s">
        <v>1512</v>
      </c>
      <c r="C1931" s="6" t="str">
        <f t="shared" si="60"/>
        <v>North CarolinaHalifax</v>
      </c>
      <c r="D1931" s="9" t="s">
        <v>1484</v>
      </c>
      <c r="E1931" s="9" t="s">
        <v>135</v>
      </c>
      <c r="F1931" s="3" t="str">
        <f t="shared" si="61"/>
        <v>37083</v>
      </c>
    </row>
    <row r="1932" spans="1:6" x14ac:dyDescent="0.25">
      <c r="A1932" s="8" t="s">
        <v>1482</v>
      </c>
      <c r="B1932" s="8" t="s">
        <v>1513</v>
      </c>
      <c r="C1932" s="6" t="str">
        <f t="shared" si="60"/>
        <v>North CarolinaHarnett</v>
      </c>
      <c r="D1932" s="9" t="s">
        <v>1484</v>
      </c>
      <c r="E1932" s="9" t="s">
        <v>137</v>
      </c>
      <c r="F1932" s="3" t="str">
        <f t="shared" si="61"/>
        <v>37085</v>
      </c>
    </row>
    <row r="1933" spans="1:6" x14ac:dyDescent="0.25">
      <c r="A1933" s="8" t="s">
        <v>1482</v>
      </c>
      <c r="B1933" s="8" t="s">
        <v>1514</v>
      </c>
      <c r="C1933" s="6" t="str">
        <f t="shared" si="60"/>
        <v>North CarolinaHaywood</v>
      </c>
      <c r="D1933" s="9" t="s">
        <v>1484</v>
      </c>
      <c r="E1933" s="9" t="s">
        <v>139</v>
      </c>
      <c r="F1933" s="3" t="str">
        <f t="shared" si="61"/>
        <v>37087</v>
      </c>
    </row>
    <row r="1934" spans="1:6" x14ac:dyDescent="0.25">
      <c r="A1934" s="8" t="s">
        <v>1482</v>
      </c>
      <c r="B1934" s="8" t="s">
        <v>761</v>
      </c>
      <c r="C1934" s="6" t="str">
        <f t="shared" si="60"/>
        <v>North CarolinaHenderson</v>
      </c>
      <c r="D1934" s="9" t="s">
        <v>1484</v>
      </c>
      <c r="E1934" s="9" t="s">
        <v>141</v>
      </c>
      <c r="F1934" s="3" t="str">
        <f t="shared" si="61"/>
        <v>37089</v>
      </c>
    </row>
    <row r="1935" spans="1:6" x14ac:dyDescent="0.25">
      <c r="A1935" s="8" t="s">
        <v>1482</v>
      </c>
      <c r="B1935" s="8" t="s">
        <v>1515</v>
      </c>
      <c r="C1935" s="6" t="str">
        <f t="shared" si="60"/>
        <v>North CarolinaHertford</v>
      </c>
      <c r="D1935" s="9" t="s">
        <v>1484</v>
      </c>
      <c r="E1935" s="9" t="s">
        <v>143</v>
      </c>
      <c r="F1935" s="3" t="str">
        <f t="shared" si="61"/>
        <v>37091</v>
      </c>
    </row>
    <row r="1936" spans="1:6" x14ac:dyDescent="0.25">
      <c r="A1936" s="8" t="s">
        <v>1482</v>
      </c>
      <c r="B1936" s="8" t="s">
        <v>1516</v>
      </c>
      <c r="C1936" s="6" t="str">
        <f t="shared" si="60"/>
        <v>North CarolinaHoke</v>
      </c>
      <c r="D1936" s="9" t="s">
        <v>1484</v>
      </c>
      <c r="E1936" s="9" t="s">
        <v>145</v>
      </c>
      <c r="F1936" s="3" t="str">
        <f t="shared" si="61"/>
        <v>37093</v>
      </c>
    </row>
    <row r="1937" spans="1:6" x14ac:dyDescent="0.25">
      <c r="A1937" s="8" t="s">
        <v>1482</v>
      </c>
      <c r="B1937" s="8" t="s">
        <v>1517</v>
      </c>
      <c r="C1937" s="6" t="str">
        <f t="shared" si="60"/>
        <v>North CarolinaHyde</v>
      </c>
      <c r="D1937" s="9" t="s">
        <v>1484</v>
      </c>
      <c r="E1937" s="9" t="s">
        <v>147</v>
      </c>
      <c r="F1937" s="3" t="str">
        <f t="shared" si="61"/>
        <v>37095</v>
      </c>
    </row>
    <row r="1938" spans="1:6" x14ac:dyDescent="0.25">
      <c r="A1938" s="8" t="s">
        <v>1482</v>
      </c>
      <c r="B1938" s="8" t="s">
        <v>1518</v>
      </c>
      <c r="C1938" s="6" t="str">
        <f t="shared" si="60"/>
        <v>North CarolinaIredell</v>
      </c>
      <c r="D1938" s="9" t="s">
        <v>1484</v>
      </c>
      <c r="E1938" s="9" t="s">
        <v>149</v>
      </c>
      <c r="F1938" s="3" t="str">
        <f t="shared" si="61"/>
        <v>37097</v>
      </c>
    </row>
    <row r="1939" spans="1:6" x14ac:dyDescent="0.25">
      <c r="A1939" s="8" t="s">
        <v>1482</v>
      </c>
      <c r="B1939" s="8" t="s">
        <v>122</v>
      </c>
      <c r="C1939" s="6" t="str">
        <f t="shared" si="60"/>
        <v>North CarolinaJackson</v>
      </c>
      <c r="D1939" s="9" t="s">
        <v>1484</v>
      </c>
      <c r="E1939" s="9" t="s">
        <v>151</v>
      </c>
      <c r="F1939" s="3" t="str">
        <f t="shared" si="61"/>
        <v>37099</v>
      </c>
    </row>
    <row r="1940" spans="1:6" x14ac:dyDescent="0.25">
      <c r="A1940" s="8" t="s">
        <v>1482</v>
      </c>
      <c r="B1940" s="8" t="s">
        <v>1519</v>
      </c>
      <c r="C1940" s="6" t="str">
        <f t="shared" si="60"/>
        <v>North CarolinaJohnston</v>
      </c>
      <c r="D1940" s="9" t="s">
        <v>1484</v>
      </c>
      <c r="E1940" s="9" t="s">
        <v>153</v>
      </c>
      <c r="F1940" s="3" t="str">
        <f t="shared" si="61"/>
        <v>37101</v>
      </c>
    </row>
    <row r="1941" spans="1:6" x14ac:dyDescent="0.25">
      <c r="A1941" s="8" t="s">
        <v>1482</v>
      </c>
      <c r="B1941" s="8" t="s">
        <v>581</v>
      </c>
      <c r="C1941" s="6" t="str">
        <f t="shared" si="60"/>
        <v>North CarolinaJones</v>
      </c>
      <c r="D1941" s="9" t="s">
        <v>1484</v>
      </c>
      <c r="E1941" s="9" t="s">
        <v>155</v>
      </c>
      <c r="F1941" s="3" t="str">
        <f t="shared" si="61"/>
        <v>37103</v>
      </c>
    </row>
    <row r="1942" spans="1:6" x14ac:dyDescent="0.25">
      <c r="A1942" s="8" t="s">
        <v>1482</v>
      </c>
      <c r="B1942" s="8" t="s">
        <v>132</v>
      </c>
      <c r="C1942" s="6" t="str">
        <f t="shared" si="60"/>
        <v>North CarolinaLee</v>
      </c>
      <c r="D1942" s="9" t="s">
        <v>1484</v>
      </c>
      <c r="E1942" s="9" t="s">
        <v>157</v>
      </c>
      <c r="F1942" s="3" t="str">
        <f t="shared" si="61"/>
        <v>37105</v>
      </c>
    </row>
    <row r="1943" spans="1:6" x14ac:dyDescent="0.25">
      <c r="A1943" s="8" t="s">
        <v>1482</v>
      </c>
      <c r="B1943" s="8" t="s">
        <v>1520</v>
      </c>
      <c r="C1943" s="6" t="str">
        <f t="shared" si="60"/>
        <v>North CarolinaLenoir</v>
      </c>
      <c r="D1943" s="9" t="s">
        <v>1484</v>
      </c>
      <c r="E1943" s="9" t="s">
        <v>159</v>
      </c>
      <c r="F1943" s="3" t="str">
        <f t="shared" si="61"/>
        <v>37107</v>
      </c>
    </row>
    <row r="1944" spans="1:6" x14ac:dyDescent="0.25">
      <c r="A1944" s="8" t="s">
        <v>1482</v>
      </c>
      <c r="B1944" s="8" t="s">
        <v>289</v>
      </c>
      <c r="C1944" s="6" t="str">
        <f t="shared" si="60"/>
        <v>North CarolinaLincoln</v>
      </c>
      <c r="D1944" s="9" t="s">
        <v>1484</v>
      </c>
      <c r="E1944" s="9" t="s">
        <v>161</v>
      </c>
      <c r="F1944" s="3" t="str">
        <f t="shared" si="61"/>
        <v>37109</v>
      </c>
    </row>
    <row r="1945" spans="1:6" x14ac:dyDescent="0.25">
      <c r="A1945" s="8" t="s">
        <v>1482</v>
      </c>
      <c r="B1945" s="8" t="s">
        <v>1521</v>
      </c>
      <c r="C1945" s="6" t="str">
        <f t="shared" si="60"/>
        <v>North CarolinaMcDowell</v>
      </c>
      <c r="D1945" s="9" t="s">
        <v>1484</v>
      </c>
      <c r="E1945" s="9" t="s">
        <v>163</v>
      </c>
      <c r="F1945" s="3" t="str">
        <f t="shared" si="61"/>
        <v>37111</v>
      </c>
    </row>
    <row r="1946" spans="1:6" x14ac:dyDescent="0.25">
      <c r="A1946" s="8" t="s">
        <v>1482</v>
      </c>
      <c r="B1946" s="8" t="s">
        <v>138</v>
      </c>
      <c r="C1946" s="6" t="str">
        <f t="shared" si="60"/>
        <v>North CarolinaMacon</v>
      </c>
      <c r="D1946" s="9" t="s">
        <v>1484</v>
      </c>
      <c r="E1946" s="9" t="s">
        <v>165</v>
      </c>
      <c r="F1946" s="3" t="str">
        <f t="shared" si="61"/>
        <v>37113</v>
      </c>
    </row>
    <row r="1947" spans="1:6" x14ac:dyDescent="0.25">
      <c r="A1947" s="8" t="s">
        <v>1482</v>
      </c>
      <c r="B1947" s="8" t="s">
        <v>140</v>
      </c>
      <c r="C1947" s="6" t="str">
        <f t="shared" si="60"/>
        <v>North CarolinaMadison</v>
      </c>
      <c r="D1947" s="9" t="s">
        <v>1484</v>
      </c>
      <c r="E1947" s="9" t="s">
        <v>167</v>
      </c>
      <c r="F1947" s="3" t="str">
        <f t="shared" si="61"/>
        <v>37115</v>
      </c>
    </row>
    <row r="1948" spans="1:6" x14ac:dyDescent="0.25">
      <c r="A1948" s="8" t="s">
        <v>1482</v>
      </c>
      <c r="B1948" s="8" t="s">
        <v>489</v>
      </c>
      <c r="C1948" s="6" t="str">
        <f t="shared" si="60"/>
        <v>North CarolinaMartin</v>
      </c>
      <c r="D1948" s="9" t="s">
        <v>1484</v>
      </c>
      <c r="E1948" s="9" t="s">
        <v>169</v>
      </c>
      <c r="F1948" s="3" t="str">
        <f t="shared" si="61"/>
        <v>37117</v>
      </c>
    </row>
    <row r="1949" spans="1:6" ht="29.25" x14ac:dyDescent="0.25">
      <c r="A1949" s="8" t="s">
        <v>1482</v>
      </c>
      <c r="B1949" s="8" t="s">
        <v>1522</v>
      </c>
      <c r="C1949" s="6" t="str">
        <f t="shared" si="60"/>
        <v>North CarolinaMecklenburg</v>
      </c>
      <c r="D1949" s="9" t="s">
        <v>1484</v>
      </c>
      <c r="E1949" s="9" t="s">
        <v>171</v>
      </c>
      <c r="F1949" s="3" t="str">
        <f t="shared" si="61"/>
        <v>37119</v>
      </c>
    </row>
    <row r="1950" spans="1:6" x14ac:dyDescent="0.25">
      <c r="A1950" s="8" t="s">
        <v>1482</v>
      </c>
      <c r="B1950" s="8" t="s">
        <v>604</v>
      </c>
      <c r="C1950" s="6" t="str">
        <f t="shared" si="60"/>
        <v>North CarolinaMitchell</v>
      </c>
      <c r="D1950" s="9" t="s">
        <v>1484</v>
      </c>
      <c r="E1950" s="9" t="s">
        <v>173</v>
      </c>
      <c r="F1950" s="3" t="str">
        <f t="shared" si="61"/>
        <v>37121</v>
      </c>
    </row>
    <row r="1951" spans="1:6" ht="29.25" x14ac:dyDescent="0.25">
      <c r="A1951" s="8" t="s">
        <v>1482</v>
      </c>
      <c r="B1951" s="8" t="s">
        <v>152</v>
      </c>
      <c r="C1951" s="6" t="str">
        <f t="shared" si="60"/>
        <v>North CarolinaMontgomery</v>
      </c>
      <c r="D1951" s="9" t="s">
        <v>1484</v>
      </c>
      <c r="E1951" s="9" t="s">
        <v>175</v>
      </c>
      <c r="F1951" s="3" t="str">
        <f t="shared" si="61"/>
        <v>37123</v>
      </c>
    </row>
    <row r="1952" spans="1:6" x14ac:dyDescent="0.25">
      <c r="A1952" s="8" t="s">
        <v>1482</v>
      </c>
      <c r="B1952" s="8" t="s">
        <v>1523</v>
      </c>
      <c r="C1952" s="6" t="str">
        <f t="shared" si="60"/>
        <v>North CarolinaMoore</v>
      </c>
      <c r="D1952" s="9" t="s">
        <v>1484</v>
      </c>
      <c r="E1952" s="9" t="s">
        <v>177</v>
      </c>
      <c r="F1952" s="3" t="str">
        <f t="shared" si="61"/>
        <v>37125</v>
      </c>
    </row>
    <row r="1953" spans="1:6" x14ac:dyDescent="0.25">
      <c r="A1953" s="8" t="s">
        <v>1482</v>
      </c>
      <c r="B1953" s="8" t="s">
        <v>1524</v>
      </c>
      <c r="C1953" s="6" t="str">
        <f t="shared" si="60"/>
        <v>North CarolinaNash</v>
      </c>
      <c r="D1953" s="9" t="s">
        <v>1484</v>
      </c>
      <c r="E1953" s="9" t="s">
        <v>179</v>
      </c>
      <c r="F1953" s="3" t="str">
        <f t="shared" si="61"/>
        <v>37127</v>
      </c>
    </row>
    <row r="1954" spans="1:6" ht="29.25" x14ac:dyDescent="0.25">
      <c r="A1954" s="8" t="s">
        <v>1482</v>
      </c>
      <c r="B1954" s="8" t="s">
        <v>1525</v>
      </c>
      <c r="C1954" s="6" t="str">
        <f t="shared" si="60"/>
        <v>North CarolinaNew Hanover</v>
      </c>
      <c r="D1954" s="9" t="s">
        <v>1484</v>
      </c>
      <c r="E1954" s="9" t="s">
        <v>181</v>
      </c>
      <c r="F1954" s="3" t="str">
        <f t="shared" si="61"/>
        <v>37129</v>
      </c>
    </row>
    <row r="1955" spans="1:6" ht="29.25" x14ac:dyDescent="0.25">
      <c r="A1955" s="8" t="s">
        <v>1482</v>
      </c>
      <c r="B1955" s="8" t="s">
        <v>1526</v>
      </c>
      <c r="C1955" s="6" t="str">
        <f t="shared" si="60"/>
        <v>North CarolinaNorthampton</v>
      </c>
      <c r="D1955" s="9" t="s">
        <v>1484</v>
      </c>
      <c r="E1955" s="9" t="s">
        <v>183</v>
      </c>
      <c r="F1955" s="3" t="str">
        <f t="shared" si="61"/>
        <v>37131</v>
      </c>
    </row>
    <row r="1956" spans="1:6" x14ac:dyDescent="0.25">
      <c r="A1956" s="8" t="s">
        <v>1482</v>
      </c>
      <c r="B1956" s="8" t="s">
        <v>1527</v>
      </c>
      <c r="C1956" s="6" t="str">
        <f t="shared" si="60"/>
        <v>North CarolinaOnslow</v>
      </c>
      <c r="D1956" s="9" t="s">
        <v>1484</v>
      </c>
      <c r="E1956" s="9" t="s">
        <v>185</v>
      </c>
      <c r="F1956" s="3" t="str">
        <f t="shared" si="61"/>
        <v>37133</v>
      </c>
    </row>
    <row r="1957" spans="1:6" x14ac:dyDescent="0.25">
      <c r="A1957" s="8" t="s">
        <v>1482</v>
      </c>
      <c r="B1957" s="8" t="s">
        <v>355</v>
      </c>
      <c r="C1957" s="6" t="str">
        <f t="shared" si="60"/>
        <v>North CarolinaOrange</v>
      </c>
      <c r="D1957" s="9" t="s">
        <v>1484</v>
      </c>
      <c r="E1957" s="9" t="s">
        <v>311</v>
      </c>
      <c r="F1957" s="3" t="str">
        <f t="shared" si="61"/>
        <v>37135</v>
      </c>
    </row>
    <row r="1958" spans="1:6" x14ac:dyDescent="0.25">
      <c r="A1958" s="8" t="s">
        <v>1482</v>
      </c>
      <c r="B1958" s="8" t="s">
        <v>1528</v>
      </c>
      <c r="C1958" s="6" t="str">
        <f t="shared" si="60"/>
        <v>North CarolinaPamlico</v>
      </c>
      <c r="D1958" s="9" t="s">
        <v>1484</v>
      </c>
      <c r="E1958" s="9" t="s">
        <v>313</v>
      </c>
      <c r="F1958" s="3" t="str">
        <f t="shared" si="61"/>
        <v>37137</v>
      </c>
    </row>
    <row r="1959" spans="1:6" x14ac:dyDescent="0.25">
      <c r="A1959" s="8" t="s">
        <v>1482</v>
      </c>
      <c r="B1959" s="8" t="s">
        <v>1529</v>
      </c>
      <c r="C1959" s="6" t="str">
        <f t="shared" si="60"/>
        <v>North CarolinaPasquotank</v>
      </c>
      <c r="D1959" s="9" t="s">
        <v>1484</v>
      </c>
      <c r="E1959" s="9" t="s">
        <v>315</v>
      </c>
      <c r="F1959" s="3" t="str">
        <f t="shared" si="61"/>
        <v>37139</v>
      </c>
    </row>
    <row r="1960" spans="1:6" x14ac:dyDescent="0.25">
      <c r="A1960" s="8" t="s">
        <v>1482</v>
      </c>
      <c r="B1960" s="8" t="s">
        <v>1530</v>
      </c>
      <c r="C1960" s="6" t="str">
        <f t="shared" si="60"/>
        <v>North CarolinaPender</v>
      </c>
      <c r="D1960" s="9" t="s">
        <v>1484</v>
      </c>
      <c r="E1960" s="9" t="s">
        <v>317</v>
      </c>
      <c r="F1960" s="3" t="str">
        <f t="shared" si="61"/>
        <v>37141</v>
      </c>
    </row>
    <row r="1961" spans="1:6" x14ac:dyDescent="0.25">
      <c r="A1961" s="8" t="s">
        <v>1482</v>
      </c>
      <c r="B1961" s="8" t="s">
        <v>1531</v>
      </c>
      <c r="C1961" s="6" t="str">
        <f t="shared" si="60"/>
        <v>North CarolinaPerquimans</v>
      </c>
      <c r="D1961" s="9" t="s">
        <v>1484</v>
      </c>
      <c r="E1961" s="9" t="s">
        <v>318</v>
      </c>
      <c r="F1961" s="3" t="str">
        <f t="shared" si="61"/>
        <v>37143</v>
      </c>
    </row>
    <row r="1962" spans="1:6" x14ac:dyDescent="0.25">
      <c r="A1962" s="8" t="s">
        <v>1482</v>
      </c>
      <c r="B1962" s="8" t="s">
        <v>1532</v>
      </c>
      <c r="C1962" s="6" t="str">
        <f t="shared" si="60"/>
        <v>North CarolinaPerson</v>
      </c>
      <c r="D1962" s="9" t="s">
        <v>1484</v>
      </c>
      <c r="E1962" s="9" t="s">
        <v>320</v>
      </c>
      <c r="F1962" s="3" t="str">
        <f t="shared" si="61"/>
        <v>37145</v>
      </c>
    </row>
    <row r="1963" spans="1:6" x14ac:dyDescent="0.25">
      <c r="A1963" s="8" t="s">
        <v>1482</v>
      </c>
      <c r="B1963" s="8" t="s">
        <v>1533</v>
      </c>
      <c r="C1963" s="6" t="str">
        <f t="shared" si="60"/>
        <v>North CarolinaPitt</v>
      </c>
      <c r="D1963" s="9" t="s">
        <v>1484</v>
      </c>
      <c r="E1963" s="9" t="s">
        <v>322</v>
      </c>
      <c r="F1963" s="3" t="str">
        <f t="shared" si="61"/>
        <v>37147</v>
      </c>
    </row>
    <row r="1964" spans="1:6" x14ac:dyDescent="0.25">
      <c r="A1964" s="8" t="s">
        <v>1482</v>
      </c>
      <c r="B1964" s="8" t="s">
        <v>300</v>
      </c>
      <c r="C1964" s="6" t="str">
        <f t="shared" si="60"/>
        <v>North CarolinaPolk</v>
      </c>
      <c r="D1964" s="9" t="s">
        <v>1484</v>
      </c>
      <c r="E1964" s="9" t="s">
        <v>324</v>
      </c>
      <c r="F1964" s="3" t="str">
        <f t="shared" si="61"/>
        <v>37149</v>
      </c>
    </row>
    <row r="1965" spans="1:6" x14ac:dyDescent="0.25">
      <c r="A1965" s="8" t="s">
        <v>1482</v>
      </c>
      <c r="B1965" s="8" t="s">
        <v>162</v>
      </c>
      <c r="C1965" s="6" t="str">
        <f t="shared" si="60"/>
        <v>North CarolinaRandolph</v>
      </c>
      <c r="D1965" s="9" t="s">
        <v>1484</v>
      </c>
      <c r="E1965" s="9" t="s">
        <v>568</v>
      </c>
      <c r="F1965" s="3" t="str">
        <f t="shared" si="61"/>
        <v>37151</v>
      </c>
    </row>
    <row r="1966" spans="1:6" x14ac:dyDescent="0.25">
      <c r="A1966" s="8" t="s">
        <v>1482</v>
      </c>
      <c r="B1966" s="8" t="s">
        <v>634</v>
      </c>
      <c r="C1966" s="6" t="str">
        <f t="shared" si="60"/>
        <v>North CarolinaRichmond</v>
      </c>
      <c r="D1966" s="9" t="s">
        <v>1484</v>
      </c>
      <c r="E1966" s="9" t="s">
        <v>569</v>
      </c>
      <c r="F1966" s="3" t="str">
        <f t="shared" si="61"/>
        <v>37153</v>
      </c>
    </row>
    <row r="1967" spans="1:6" x14ac:dyDescent="0.25">
      <c r="A1967" s="8" t="s">
        <v>1482</v>
      </c>
      <c r="B1967" s="8" t="s">
        <v>1534</v>
      </c>
      <c r="C1967" s="6" t="str">
        <f t="shared" si="60"/>
        <v>North CarolinaRobeson</v>
      </c>
      <c r="D1967" s="9" t="s">
        <v>1484</v>
      </c>
      <c r="E1967" s="9" t="s">
        <v>571</v>
      </c>
      <c r="F1967" s="3" t="str">
        <f t="shared" si="61"/>
        <v>37155</v>
      </c>
    </row>
    <row r="1968" spans="1:6" ht="29.25" x14ac:dyDescent="0.25">
      <c r="A1968" s="8" t="s">
        <v>1482</v>
      </c>
      <c r="B1968" s="8" t="s">
        <v>1408</v>
      </c>
      <c r="C1968" s="6" t="str">
        <f t="shared" si="60"/>
        <v>North CarolinaRockingham</v>
      </c>
      <c r="D1968" s="9" t="s">
        <v>1484</v>
      </c>
      <c r="E1968" s="9" t="s">
        <v>572</v>
      </c>
      <c r="F1968" s="3" t="str">
        <f t="shared" si="61"/>
        <v>37157</v>
      </c>
    </row>
    <row r="1969" spans="1:6" x14ac:dyDescent="0.25">
      <c r="A1969" s="8" t="s">
        <v>1482</v>
      </c>
      <c r="B1969" s="8" t="s">
        <v>1006</v>
      </c>
      <c r="C1969" s="6" t="str">
        <f t="shared" si="60"/>
        <v>North CarolinaRowan</v>
      </c>
      <c r="D1969" s="9" t="s">
        <v>1484</v>
      </c>
      <c r="E1969" s="9" t="s">
        <v>574</v>
      </c>
      <c r="F1969" s="3" t="str">
        <f t="shared" si="61"/>
        <v>37159</v>
      </c>
    </row>
    <row r="1970" spans="1:6" x14ac:dyDescent="0.25">
      <c r="A1970" s="8" t="s">
        <v>1482</v>
      </c>
      <c r="B1970" s="8" t="s">
        <v>1535</v>
      </c>
      <c r="C1970" s="6" t="str">
        <f t="shared" si="60"/>
        <v>North CarolinaRutherford</v>
      </c>
      <c r="D1970" s="9" t="s">
        <v>1484</v>
      </c>
      <c r="E1970" s="9" t="s">
        <v>576</v>
      </c>
      <c r="F1970" s="3" t="str">
        <f t="shared" si="61"/>
        <v>37161</v>
      </c>
    </row>
    <row r="1971" spans="1:6" x14ac:dyDescent="0.25">
      <c r="A1971" s="8" t="s">
        <v>1482</v>
      </c>
      <c r="B1971" s="8" t="s">
        <v>1536</v>
      </c>
      <c r="C1971" s="6" t="str">
        <f t="shared" si="60"/>
        <v>North CarolinaSampson</v>
      </c>
      <c r="D1971" s="9" t="s">
        <v>1484</v>
      </c>
      <c r="E1971" s="9" t="s">
        <v>577</v>
      </c>
      <c r="F1971" s="3" t="str">
        <f t="shared" si="61"/>
        <v>37163</v>
      </c>
    </row>
    <row r="1972" spans="1:6" x14ac:dyDescent="0.25">
      <c r="A1972" s="8" t="s">
        <v>1482</v>
      </c>
      <c r="B1972" s="8" t="s">
        <v>1303</v>
      </c>
      <c r="C1972" s="6" t="str">
        <f t="shared" si="60"/>
        <v>North CarolinaScotland</v>
      </c>
      <c r="D1972" s="9" t="s">
        <v>1484</v>
      </c>
      <c r="E1972" s="9" t="s">
        <v>579</v>
      </c>
      <c r="F1972" s="3" t="str">
        <f t="shared" si="61"/>
        <v>37165</v>
      </c>
    </row>
    <row r="1973" spans="1:6" x14ac:dyDescent="0.25">
      <c r="A1973" s="8" t="s">
        <v>1482</v>
      </c>
      <c r="B1973" s="8" t="s">
        <v>1537</v>
      </c>
      <c r="C1973" s="6" t="str">
        <f t="shared" si="60"/>
        <v>North CarolinaStanly</v>
      </c>
      <c r="D1973" s="9" t="s">
        <v>1484</v>
      </c>
      <c r="E1973" s="9" t="s">
        <v>580</v>
      </c>
      <c r="F1973" s="3" t="str">
        <f t="shared" si="61"/>
        <v>37167</v>
      </c>
    </row>
    <row r="1974" spans="1:6" x14ac:dyDescent="0.25">
      <c r="A1974" s="8" t="s">
        <v>1482</v>
      </c>
      <c r="B1974" s="8" t="s">
        <v>1538</v>
      </c>
      <c r="C1974" s="6" t="str">
        <f t="shared" si="60"/>
        <v>North CarolinaStokes</v>
      </c>
      <c r="D1974" s="9" t="s">
        <v>1484</v>
      </c>
      <c r="E1974" s="9" t="s">
        <v>582</v>
      </c>
      <c r="F1974" s="3" t="str">
        <f t="shared" si="61"/>
        <v>37169</v>
      </c>
    </row>
    <row r="1975" spans="1:6" x14ac:dyDescent="0.25">
      <c r="A1975" s="8" t="s">
        <v>1482</v>
      </c>
      <c r="B1975" s="8" t="s">
        <v>1539</v>
      </c>
      <c r="C1975" s="6" t="str">
        <f t="shared" si="60"/>
        <v>North CarolinaSurry</v>
      </c>
      <c r="D1975" s="9" t="s">
        <v>1484</v>
      </c>
      <c r="E1975" s="9" t="s">
        <v>583</v>
      </c>
      <c r="F1975" s="3" t="str">
        <f t="shared" si="61"/>
        <v>37171</v>
      </c>
    </row>
    <row r="1976" spans="1:6" x14ac:dyDescent="0.25">
      <c r="A1976" s="8" t="s">
        <v>1482</v>
      </c>
      <c r="B1976" s="8" t="s">
        <v>1540</v>
      </c>
      <c r="C1976" s="6" t="str">
        <f t="shared" si="60"/>
        <v>North CarolinaSwain</v>
      </c>
      <c r="D1976" s="9" t="s">
        <v>1484</v>
      </c>
      <c r="E1976" s="9" t="s">
        <v>585</v>
      </c>
      <c r="F1976" s="3" t="str">
        <f t="shared" si="61"/>
        <v>37173</v>
      </c>
    </row>
    <row r="1977" spans="1:6" ht="29.25" x14ac:dyDescent="0.25">
      <c r="A1977" s="8" t="s">
        <v>1482</v>
      </c>
      <c r="B1977" s="8" t="s">
        <v>1541</v>
      </c>
      <c r="C1977" s="6" t="str">
        <f t="shared" si="60"/>
        <v>North CarolinaTransylvania</v>
      </c>
      <c r="D1977" s="9" t="s">
        <v>1484</v>
      </c>
      <c r="E1977" s="9" t="s">
        <v>587</v>
      </c>
      <c r="F1977" s="3" t="str">
        <f t="shared" si="61"/>
        <v>37175</v>
      </c>
    </row>
    <row r="1978" spans="1:6" x14ac:dyDescent="0.25">
      <c r="A1978" s="8" t="s">
        <v>1482</v>
      </c>
      <c r="B1978" s="8" t="s">
        <v>1542</v>
      </c>
      <c r="C1978" s="6" t="str">
        <f t="shared" si="60"/>
        <v>North CarolinaTyrrell</v>
      </c>
      <c r="D1978" s="9" t="s">
        <v>1484</v>
      </c>
      <c r="E1978" s="9" t="s">
        <v>588</v>
      </c>
      <c r="F1978" s="3" t="str">
        <f t="shared" si="61"/>
        <v>37177</v>
      </c>
    </row>
    <row r="1979" spans="1:6" x14ac:dyDescent="0.25">
      <c r="A1979" s="8" t="s">
        <v>1482</v>
      </c>
      <c r="B1979" s="8" t="s">
        <v>314</v>
      </c>
      <c r="C1979" s="6" t="str">
        <f t="shared" si="60"/>
        <v>North CarolinaUnion</v>
      </c>
      <c r="D1979" s="9" t="s">
        <v>1484</v>
      </c>
      <c r="E1979" s="9" t="s">
        <v>589</v>
      </c>
      <c r="F1979" s="3" t="str">
        <f t="shared" si="61"/>
        <v>37179</v>
      </c>
    </row>
    <row r="1980" spans="1:6" x14ac:dyDescent="0.25">
      <c r="A1980" s="8" t="s">
        <v>1482</v>
      </c>
      <c r="B1980" s="8" t="s">
        <v>1543</v>
      </c>
      <c r="C1980" s="6" t="str">
        <f t="shared" si="60"/>
        <v>North CarolinaVance</v>
      </c>
      <c r="D1980" s="9" t="s">
        <v>1484</v>
      </c>
      <c r="E1980" s="9" t="s">
        <v>590</v>
      </c>
      <c r="F1980" s="3" t="str">
        <f t="shared" si="61"/>
        <v>37181</v>
      </c>
    </row>
    <row r="1981" spans="1:6" x14ac:dyDescent="0.25">
      <c r="A1981" s="8" t="s">
        <v>1482</v>
      </c>
      <c r="B1981" s="8" t="s">
        <v>1544</v>
      </c>
      <c r="C1981" s="6" t="str">
        <f t="shared" si="60"/>
        <v>North CarolinaWake</v>
      </c>
      <c r="D1981" s="9" t="s">
        <v>1484</v>
      </c>
      <c r="E1981" s="9" t="s">
        <v>592</v>
      </c>
      <c r="F1981" s="3" t="str">
        <f t="shared" si="61"/>
        <v>37183</v>
      </c>
    </row>
    <row r="1982" spans="1:6" x14ac:dyDescent="0.25">
      <c r="A1982" s="8" t="s">
        <v>1482</v>
      </c>
      <c r="B1982" s="8" t="s">
        <v>683</v>
      </c>
      <c r="C1982" s="6" t="str">
        <f t="shared" si="60"/>
        <v>North CarolinaWarren</v>
      </c>
      <c r="D1982" s="9" t="s">
        <v>1484</v>
      </c>
      <c r="E1982" s="9" t="s">
        <v>220</v>
      </c>
      <c r="F1982" s="3" t="str">
        <f t="shared" si="61"/>
        <v>37185</v>
      </c>
    </row>
    <row r="1983" spans="1:6" x14ac:dyDescent="0.25">
      <c r="A1983" s="8" t="s">
        <v>1482</v>
      </c>
      <c r="B1983" s="8" t="s">
        <v>180</v>
      </c>
      <c r="C1983" s="6" t="str">
        <f t="shared" si="60"/>
        <v>North CarolinaWashington</v>
      </c>
      <c r="D1983" s="9" t="s">
        <v>1484</v>
      </c>
      <c r="E1983" s="9" t="s">
        <v>594</v>
      </c>
      <c r="F1983" s="3" t="str">
        <f t="shared" si="61"/>
        <v>37187</v>
      </c>
    </row>
    <row r="1984" spans="1:6" x14ac:dyDescent="0.25">
      <c r="A1984" s="8" t="s">
        <v>1482</v>
      </c>
      <c r="B1984" s="8" t="s">
        <v>1545</v>
      </c>
      <c r="C1984" s="6" t="str">
        <f t="shared" si="60"/>
        <v>North CarolinaWatauga</v>
      </c>
      <c r="D1984" s="9" t="s">
        <v>1484</v>
      </c>
      <c r="E1984" s="9" t="s">
        <v>596</v>
      </c>
      <c r="F1984" s="3" t="str">
        <f t="shared" si="61"/>
        <v>37189</v>
      </c>
    </row>
    <row r="1985" spans="1:6" x14ac:dyDescent="0.25">
      <c r="A1985" s="8" t="s">
        <v>1482</v>
      </c>
      <c r="B1985" s="8" t="s">
        <v>686</v>
      </c>
      <c r="C1985" s="6" t="str">
        <f t="shared" si="60"/>
        <v>North CarolinaWayne</v>
      </c>
      <c r="D1985" s="9" t="s">
        <v>1484</v>
      </c>
      <c r="E1985" s="9" t="s">
        <v>598</v>
      </c>
      <c r="F1985" s="3" t="str">
        <f t="shared" si="61"/>
        <v>37191</v>
      </c>
    </row>
    <row r="1986" spans="1:6" x14ac:dyDescent="0.25">
      <c r="A1986" s="8" t="s">
        <v>1482</v>
      </c>
      <c r="B1986" s="8" t="s">
        <v>696</v>
      </c>
      <c r="C1986" s="6" t="str">
        <f t="shared" si="60"/>
        <v>North CarolinaWilkes</v>
      </c>
      <c r="D1986" s="9" t="s">
        <v>1484</v>
      </c>
      <c r="E1986" s="9" t="s">
        <v>599</v>
      </c>
      <c r="F1986" s="3" t="str">
        <f t="shared" si="61"/>
        <v>37193</v>
      </c>
    </row>
    <row r="1987" spans="1:6" x14ac:dyDescent="0.25">
      <c r="A1987" s="8" t="s">
        <v>1482</v>
      </c>
      <c r="B1987" s="8" t="s">
        <v>952</v>
      </c>
      <c r="C1987" s="6" t="str">
        <f t="shared" si="60"/>
        <v>North CarolinaWilson</v>
      </c>
      <c r="D1987" s="9" t="s">
        <v>1484</v>
      </c>
      <c r="E1987" s="9" t="s">
        <v>600</v>
      </c>
      <c r="F1987" s="3" t="str">
        <f t="shared" si="61"/>
        <v>37195</v>
      </c>
    </row>
    <row r="1988" spans="1:6" x14ac:dyDescent="0.25">
      <c r="A1988" s="8" t="s">
        <v>1482</v>
      </c>
      <c r="B1988" s="8" t="s">
        <v>1546</v>
      </c>
      <c r="C1988" s="6" t="str">
        <f t="shared" ref="C1988:C2051" si="62">_xlfn.CONCAT(A1988,B1988)</f>
        <v>North CarolinaYadkin</v>
      </c>
      <c r="D1988" s="9" t="s">
        <v>1484</v>
      </c>
      <c r="E1988" s="9" t="s">
        <v>601</v>
      </c>
      <c r="F1988" s="3" t="str">
        <f t="shared" ref="F1988:F2051" si="63">_xlfn.CONCAT(D1988,E1988)</f>
        <v>37197</v>
      </c>
    </row>
    <row r="1989" spans="1:6" x14ac:dyDescent="0.25">
      <c r="A1989" s="8" t="s">
        <v>1482</v>
      </c>
      <c r="B1989" s="8" t="s">
        <v>1547</v>
      </c>
      <c r="C1989" s="6" t="str">
        <f t="shared" si="62"/>
        <v>North CarolinaYancey</v>
      </c>
      <c r="D1989" s="9" t="s">
        <v>1484</v>
      </c>
      <c r="E1989" s="9" t="s">
        <v>603</v>
      </c>
      <c r="F1989" s="3" t="str">
        <f t="shared" si="63"/>
        <v>37199</v>
      </c>
    </row>
    <row r="1990" spans="1:6" x14ac:dyDescent="0.25">
      <c r="A1990" s="8" t="s">
        <v>1548</v>
      </c>
      <c r="B1990" s="8" t="s">
        <v>384</v>
      </c>
      <c r="C1990" s="6" t="str">
        <f t="shared" si="62"/>
        <v>North DakotaAdams</v>
      </c>
      <c r="D1990" s="9" t="s">
        <v>1549</v>
      </c>
      <c r="E1990" s="9" t="s">
        <v>53</v>
      </c>
      <c r="F1990" s="3" t="str">
        <f t="shared" si="63"/>
        <v>38001</v>
      </c>
    </row>
    <row r="1991" spans="1:6" x14ac:dyDescent="0.25">
      <c r="A1991" s="8" t="s">
        <v>1548</v>
      </c>
      <c r="B1991" s="8" t="s">
        <v>1550</v>
      </c>
      <c r="C1991" s="6" t="str">
        <f t="shared" si="62"/>
        <v>North DakotaBarnes</v>
      </c>
      <c r="D1991" s="9" t="s">
        <v>1549</v>
      </c>
      <c r="E1991" s="9" t="s">
        <v>55</v>
      </c>
      <c r="F1991" s="3" t="str">
        <f t="shared" si="63"/>
        <v>38003</v>
      </c>
    </row>
    <row r="1992" spans="1:6" x14ac:dyDescent="0.25">
      <c r="A1992" s="8" t="s">
        <v>1548</v>
      </c>
      <c r="B1992" s="8" t="s">
        <v>1551</v>
      </c>
      <c r="C1992" s="6" t="str">
        <f t="shared" si="62"/>
        <v>North DakotaBenson</v>
      </c>
      <c r="D1992" s="9" t="s">
        <v>1549</v>
      </c>
      <c r="E1992" s="9" t="s">
        <v>57</v>
      </c>
      <c r="F1992" s="3" t="str">
        <f t="shared" si="63"/>
        <v>38005</v>
      </c>
    </row>
    <row r="1993" spans="1:6" x14ac:dyDescent="0.25">
      <c r="A1993" s="8" t="s">
        <v>1548</v>
      </c>
      <c r="B1993" s="8" t="s">
        <v>1552</v>
      </c>
      <c r="C1993" s="6" t="str">
        <f t="shared" si="62"/>
        <v>North DakotaBillings</v>
      </c>
      <c r="D1993" s="9" t="s">
        <v>1549</v>
      </c>
      <c r="E1993" s="9" t="s">
        <v>59</v>
      </c>
      <c r="F1993" s="3" t="str">
        <f t="shared" si="63"/>
        <v>38007</v>
      </c>
    </row>
    <row r="1994" spans="1:6" x14ac:dyDescent="0.25">
      <c r="A1994" s="8" t="s">
        <v>1548</v>
      </c>
      <c r="B1994" s="8" t="s">
        <v>1553</v>
      </c>
      <c r="C1994" s="6" t="str">
        <f t="shared" si="62"/>
        <v>North DakotaBottineau</v>
      </c>
      <c r="D1994" s="9" t="s">
        <v>1549</v>
      </c>
      <c r="E1994" s="9" t="s">
        <v>61</v>
      </c>
      <c r="F1994" s="3" t="str">
        <f t="shared" si="63"/>
        <v>38009</v>
      </c>
    </row>
    <row r="1995" spans="1:6" x14ac:dyDescent="0.25">
      <c r="A1995" s="8" t="s">
        <v>1548</v>
      </c>
      <c r="B1995" s="8" t="s">
        <v>1554</v>
      </c>
      <c r="C1995" s="6" t="str">
        <f t="shared" si="62"/>
        <v>North DakotaBowman</v>
      </c>
      <c r="D1995" s="9" t="s">
        <v>1549</v>
      </c>
      <c r="E1995" s="9" t="s">
        <v>63</v>
      </c>
      <c r="F1995" s="3" t="str">
        <f t="shared" si="63"/>
        <v>38011</v>
      </c>
    </row>
    <row r="1996" spans="1:6" x14ac:dyDescent="0.25">
      <c r="A1996" s="8" t="s">
        <v>1548</v>
      </c>
      <c r="B1996" s="8" t="s">
        <v>525</v>
      </c>
      <c r="C1996" s="6" t="str">
        <f t="shared" si="62"/>
        <v>North DakotaBurke</v>
      </c>
      <c r="D1996" s="9" t="s">
        <v>1549</v>
      </c>
      <c r="E1996" s="9" t="s">
        <v>65</v>
      </c>
      <c r="F1996" s="3" t="str">
        <f t="shared" si="63"/>
        <v>38013</v>
      </c>
    </row>
    <row r="1997" spans="1:6" x14ac:dyDescent="0.25">
      <c r="A1997" s="8" t="s">
        <v>1548</v>
      </c>
      <c r="B1997" s="8" t="s">
        <v>1555</v>
      </c>
      <c r="C1997" s="6" t="str">
        <f t="shared" si="62"/>
        <v>North DakotaBurleigh</v>
      </c>
      <c r="D1997" s="9" t="s">
        <v>1549</v>
      </c>
      <c r="E1997" s="9" t="s">
        <v>67</v>
      </c>
      <c r="F1997" s="3" t="str">
        <f t="shared" si="63"/>
        <v>38015</v>
      </c>
    </row>
    <row r="1998" spans="1:6" x14ac:dyDescent="0.25">
      <c r="A1998" s="8" t="s">
        <v>1548</v>
      </c>
      <c r="B1998" s="8" t="s">
        <v>747</v>
      </c>
      <c r="C1998" s="6" t="str">
        <f t="shared" si="62"/>
        <v>North DakotaCass</v>
      </c>
      <c r="D1998" s="9" t="s">
        <v>1549</v>
      </c>
      <c r="E1998" s="9" t="s">
        <v>69</v>
      </c>
      <c r="F1998" s="3" t="str">
        <f t="shared" si="63"/>
        <v>38017</v>
      </c>
    </row>
    <row r="1999" spans="1:6" x14ac:dyDescent="0.25">
      <c r="A1999" s="8" t="s">
        <v>1548</v>
      </c>
      <c r="B1999" s="8" t="s">
        <v>1556</v>
      </c>
      <c r="C1999" s="6" t="str">
        <f t="shared" si="62"/>
        <v>North DakotaCavalier</v>
      </c>
      <c r="D1999" s="9" t="s">
        <v>1549</v>
      </c>
      <c r="E1999" s="9" t="s">
        <v>71</v>
      </c>
      <c r="F1999" s="3" t="str">
        <f t="shared" si="63"/>
        <v>38019</v>
      </c>
    </row>
    <row r="2000" spans="1:6" x14ac:dyDescent="0.25">
      <c r="A2000" s="8" t="s">
        <v>1548</v>
      </c>
      <c r="B2000" s="8" t="s">
        <v>1557</v>
      </c>
      <c r="C2000" s="6" t="str">
        <f t="shared" si="62"/>
        <v>North DakotaDickey</v>
      </c>
      <c r="D2000" s="9" t="s">
        <v>1549</v>
      </c>
      <c r="E2000" s="9" t="s">
        <v>73</v>
      </c>
      <c r="F2000" s="3" t="str">
        <f t="shared" si="63"/>
        <v>38021</v>
      </c>
    </row>
    <row r="2001" spans="1:6" x14ac:dyDescent="0.25">
      <c r="A2001" s="8" t="s">
        <v>1548</v>
      </c>
      <c r="B2001" s="8" t="s">
        <v>1558</v>
      </c>
      <c r="C2001" s="6" t="str">
        <f t="shared" si="62"/>
        <v>North DakotaDivide</v>
      </c>
      <c r="D2001" s="9" t="s">
        <v>1549</v>
      </c>
      <c r="E2001" s="9" t="s">
        <v>75</v>
      </c>
      <c r="F2001" s="3" t="str">
        <f t="shared" si="63"/>
        <v>38023</v>
      </c>
    </row>
    <row r="2002" spans="1:6" x14ac:dyDescent="0.25">
      <c r="A2002" s="8" t="s">
        <v>1548</v>
      </c>
      <c r="B2002" s="8" t="s">
        <v>1559</v>
      </c>
      <c r="C2002" s="6" t="str">
        <f t="shared" si="62"/>
        <v>North DakotaDunn</v>
      </c>
      <c r="D2002" s="9" t="s">
        <v>1549</v>
      </c>
      <c r="E2002" s="9" t="s">
        <v>77</v>
      </c>
      <c r="F2002" s="3" t="str">
        <f t="shared" si="63"/>
        <v>38025</v>
      </c>
    </row>
    <row r="2003" spans="1:6" x14ac:dyDescent="0.25">
      <c r="A2003" s="8" t="s">
        <v>1548</v>
      </c>
      <c r="B2003" s="8" t="s">
        <v>1433</v>
      </c>
      <c r="C2003" s="6" t="str">
        <f t="shared" si="62"/>
        <v>North DakotaEddy</v>
      </c>
      <c r="D2003" s="9" t="s">
        <v>1549</v>
      </c>
      <c r="E2003" s="9" t="s">
        <v>79</v>
      </c>
      <c r="F2003" s="3" t="str">
        <f t="shared" si="63"/>
        <v>38027</v>
      </c>
    </row>
    <row r="2004" spans="1:6" x14ac:dyDescent="0.25">
      <c r="A2004" s="8" t="s">
        <v>1548</v>
      </c>
      <c r="B2004" s="8" t="s">
        <v>1560</v>
      </c>
      <c r="C2004" s="6" t="str">
        <f t="shared" si="62"/>
        <v>North DakotaEmmons</v>
      </c>
      <c r="D2004" s="9" t="s">
        <v>1549</v>
      </c>
      <c r="E2004" s="9" t="s">
        <v>81</v>
      </c>
      <c r="F2004" s="3" t="str">
        <f t="shared" si="63"/>
        <v>38029</v>
      </c>
    </row>
    <row r="2005" spans="1:6" x14ac:dyDescent="0.25">
      <c r="A2005" s="8" t="s">
        <v>1548</v>
      </c>
      <c r="B2005" s="8" t="s">
        <v>1561</v>
      </c>
      <c r="C2005" s="6" t="str">
        <f t="shared" si="62"/>
        <v>North DakotaFoster</v>
      </c>
      <c r="D2005" s="9" t="s">
        <v>1549</v>
      </c>
      <c r="E2005" s="9" t="s">
        <v>83</v>
      </c>
      <c r="F2005" s="3" t="str">
        <f t="shared" si="63"/>
        <v>38031</v>
      </c>
    </row>
    <row r="2006" spans="1:6" ht="29.25" x14ac:dyDescent="0.25">
      <c r="A2006" s="8" t="s">
        <v>1548</v>
      </c>
      <c r="B2006" s="8" t="s">
        <v>1323</v>
      </c>
      <c r="C2006" s="6" t="str">
        <f t="shared" si="62"/>
        <v>North DakotaGolden Valley</v>
      </c>
      <c r="D2006" s="9" t="s">
        <v>1549</v>
      </c>
      <c r="E2006" s="9" t="s">
        <v>85</v>
      </c>
      <c r="F2006" s="3" t="str">
        <f t="shared" si="63"/>
        <v>38033</v>
      </c>
    </row>
    <row r="2007" spans="1:6" ht="29.25" x14ac:dyDescent="0.25">
      <c r="A2007" s="8" t="s">
        <v>1548</v>
      </c>
      <c r="B2007" s="8" t="s">
        <v>1562</v>
      </c>
      <c r="C2007" s="6" t="str">
        <f t="shared" si="62"/>
        <v>North DakotaGrand Forks</v>
      </c>
      <c r="D2007" s="9" t="s">
        <v>1549</v>
      </c>
      <c r="E2007" s="9" t="s">
        <v>87</v>
      </c>
      <c r="F2007" s="3" t="str">
        <f t="shared" si="63"/>
        <v>38035</v>
      </c>
    </row>
    <row r="2008" spans="1:6" x14ac:dyDescent="0.25">
      <c r="A2008" s="8" t="s">
        <v>1548</v>
      </c>
      <c r="B2008" s="8" t="s">
        <v>281</v>
      </c>
      <c r="C2008" s="6" t="str">
        <f t="shared" si="62"/>
        <v>North DakotaGrant</v>
      </c>
      <c r="D2008" s="9" t="s">
        <v>1549</v>
      </c>
      <c r="E2008" s="9" t="s">
        <v>89</v>
      </c>
      <c r="F2008" s="3" t="str">
        <f t="shared" si="63"/>
        <v>38037</v>
      </c>
    </row>
    <row r="2009" spans="1:6" x14ac:dyDescent="0.25">
      <c r="A2009" s="8" t="s">
        <v>1548</v>
      </c>
      <c r="B2009" s="8" t="s">
        <v>1563</v>
      </c>
      <c r="C2009" s="6" t="str">
        <f t="shared" si="62"/>
        <v>North DakotaGriggs</v>
      </c>
      <c r="D2009" s="9" t="s">
        <v>1549</v>
      </c>
      <c r="E2009" s="9" t="s">
        <v>91</v>
      </c>
      <c r="F2009" s="3" t="str">
        <f t="shared" si="63"/>
        <v>38039</v>
      </c>
    </row>
    <row r="2010" spans="1:6" x14ac:dyDescent="0.25">
      <c r="A2010" s="8" t="s">
        <v>1548</v>
      </c>
      <c r="B2010" s="8" t="s">
        <v>1564</v>
      </c>
      <c r="C2010" s="6" t="str">
        <f t="shared" si="62"/>
        <v>North DakotaHettinger</v>
      </c>
      <c r="D2010" s="9" t="s">
        <v>1549</v>
      </c>
      <c r="E2010" s="9" t="s">
        <v>93</v>
      </c>
      <c r="F2010" s="3" t="str">
        <f t="shared" si="63"/>
        <v>38041</v>
      </c>
    </row>
    <row r="2011" spans="1:6" x14ac:dyDescent="0.25">
      <c r="A2011" s="8" t="s">
        <v>1548</v>
      </c>
      <c r="B2011" s="8" t="s">
        <v>1565</v>
      </c>
      <c r="C2011" s="6" t="str">
        <f t="shared" si="62"/>
        <v>North DakotaKidder</v>
      </c>
      <c r="D2011" s="9" t="s">
        <v>1549</v>
      </c>
      <c r="E2011" s="9" t="s">
        <v>95</v>
      </c>
      <c r="F2011" s="3" t="str">
        <f t="shared" si="63"/>
        <v>38043</v>
      </c>
    </row>
    <row r="2012" spans="1:6" x14ac:dyDescent="0.25">
      <c r="A2012" s="8" t="s">
        <v>1548</v>
      </c>
      <c r="B2012" s="8" t="s">
        <v>1566</v>
      </c>
      <c r="C2012" s="6" t="str">
        <f t="shared" si="62"/>
        <v>North DakotaLamoure</v>
      </c>
      <c r="D2012" s="9" t="s">
        <v>1549</v>
      </c>
      <c r="E2012" s="9" t="s">
        <v>97</v>
      </c>
      <c r="F2012" s="3" t="str">
        <f t="shared" si="63"/>
        <v>38045</v>
      </c>
    </row>
    <row r="2013" spans="1:6" x14ac:dyDescent="0.25">
      <c r="A2013" s="8" t="s">
        <v>1548</v>
      </c>
      <c r="B2013" s="8" t="s">
        <v>291</v>
      </c>
      <c r="C2013" s="6" t="str">
        <f t="shared" si="62"/>
        <v>North DakotaLogan</v>
      </c>
      <c r="D2013" s="9" t="s">
        <v>1549</v>
      </c>
      <c r="E2013" s="9" t="s">
        <v>99</v>
      </c>
      <c r="F2013" s="3" t="str">
        <f t="shared" si="63"/>
        <v>38047</v>
      </c>
    </row>
    <row r="2014" spans="1:6" x14ac:dyDescent="0.25">
      <c r="A2014" s="8" t="s">
        <v>1548</v>
      </c>
      <c r="B2014" s="8" t="s">
        <v>772</v>
      </c>
      <c r="C2014" s="6" t="str">
        <f t="shared" si="62"/>
        <v>North DakotaMcHenry</v>
      </c>
      <c r="D2014" s="9" t="s">
        <v>1549</v>
      </c>
      <c r="E2014" s="9" t="s">
        <v>101</v>
      </c>
      <c r="F2014" s="3" t="str">
        <f t="shared" si="63"/>
        <v>38049</v>
      </c>
    </row>
    <row r="2015" spans="1:6" x14ac:dyDescent="0.25">
      <c r="A2015" s="8" t="s">
        <v>1548</v>
      </c>
      <c r="B2015" s="8" t="s">
        <v>597</v>
      </c>
      <c r="C2015" s="6" t="str">
        <f t="shared" si="62"/>
        <v>North DakotaMcIntosh</v>
      </c>
      <c r="D2015" s="9" t="s">
        <v>1549</v>
      </c>
      <c r="E2015" s="9" t="s">
        <v>103</v>
      </c>
      <c r="F2015" s="3" t="str">
        <f t="shared" si="63"/>
        <v>38051</v>
      </c>
    </row>
    <row r="2016" spans="1:6" x14ac:dyDescent="0.25">
      <c r="A2016" s="8" t="s">
        <v>1548</v>
      </c>
      <c r="B2016" s="8" t="s">
        <v>1567</v>
      </c>
      <c r="C2016" s="6" t="str">
        <f t="shared" si="62"/>
        <v>North DakotaMckenzie</v>
      </c>
      <c r="D2016" s="9" t="s">
        <v>1549</v>
      </c>
      <c r="E2016" s="9" t="s">
        <v>105</v>
      </c>
      <c r="F2016" s="3" t="str">
        <f t="shared" si="63"/>
        <v>38053</v>
      </c>
    </row>
    <row r="2017" spans="1:6" x14ac:dyDescent="0.25">
      <c r="A2017" s="8" t="s">
        <v>1548</v>
      </c>
      <c r="B2017" s="8" t="s">
        <v>773</v>
      </c>
      <c r="C2017" s="6" t="str">
        <f t="shared" si="62"/>
        <v>North DakotaMclean</v>
      </c>
      <c r="D2017" s="9" t="s">
        <v>1549</v>
      </c>
      <c r="E2017" s="9" t="s">
        <v>107</v>
      </c>
      <c r="F2017" s="3" t="str">
        <f t="shared" si="63"/>
        <v>38055</v>
      </c>
    </row>
    <row r="2018" spans="1:6" x14ac:dyDescent="0.25">
      <c r="A2018" s="8" t="s">
        <v>1548</v>
      </c>
      <c r="B2018" s="8" t="s">
        <v>778</v>
      </c>
      <c r="C2018" s="6" t="str">
        <f t="shared" si="62"/>
        <v>North DakotaMercer</v>
      </c>
      <c r="D2018" s="9" t="s">
        <v>1549</v>
      </c>
      <c r="E2018" s="9" t="s">
        <v>109</v>
      </c>
      <c r="F2018" s="3" t="str">
        <f t="shared" si="63"/>
        <v>38057</v>
      </c>
    </row>
    <row r="2019" spans="1:6" x14ac:dyDescent="0.25">
      <c r="A2019" s="8" t="s">
        <v>1548</v>
      </c>
      <c r="B2019" s="8" t="s">
        <v>922</v>
      </c>
      <c r="C2019" s="6" t="str">
        <f t="shared" si="62"/>
        <v>North DakotaMorton</v>
      </c>
      <c r="D2019" s="9" t="s">
        <v>1549</v>
      </c>
      <c r="E2019" s="9" t="s">
        <v>111</v>
      </c>
      <c r="F2019" s="3" t="str">
        <f t="shared" si="63"/>
        <v>38059</v>
      </c>
    </row>
    <row r="2020" spans="1:6" x14ac:dyDescent="0.25">
      <c r="A2020" s="8" t="s">
        <v>1548</v>
      </c>
      <c r="B2020" s="8" t="s">
        <v>1568</v>
      </c>
      <c r="C2020" s="6" t="str">
        <f t="shared" si="62"/>
        <v>North DakotaMountrail</v>
      </c>
      <c r="D2020" s="9" t="s">
        <v>1549</v>
      </c>
      <c r="E2020" s="9" t="s">
        <v>113</v>
      </c>
      <c r="F2020" s="3" t="str">
        <f t="shared" si="63"/>
        <v>38061</v>
      </c>
    </row>
    <row r="2021" spans="1:6" x14ac:dyDescent="0.25">
      <c r="A2021" s="8" t="s">
        <v>1548</v>
      </c>
      <c r="B2021" s="8" t="s">
        <v>998</v>
      </c>
      <c r="C2021" s="6" t="str">
        <f t="shared" si="62"/>
        <v>North DakotaNelson</v>
      </c>
      <c r="D2021" s="9" t="s">
        <v>1549</v>
      </c>
      <c r="E2021" s="9" t="s">
        <v>115</v>
      </c>
      <c r="F2021" s="3" t="str">
        <f t="shared" si="63"/>
        <v>38063</v>
      </c>
    </row>
    <row r="2022" spans="1:6" x14ac:dyDescent="0.25">
      <c r="A2022" s="8" t="s">
        <v>1548</v>
      </c>
      <c r="B2022" s="8" t="s">
        <v>1569</v>
      </c>
      <c r="C2022" s="6" t="str">
        <f t="shared" si="62"/>
        <v>North DakotaOliver</v>
      </c>
      <c r="D2022" s="9" t="s">
        <v>1549</v>
      </c>
      <c r="E2022" s="9" t="s">
        <v>117</v>
      </c>
      <c r="F2022" s="3" t="str">
        <f t="shared" si="63"/>
        <v>38065</v>
      </c>
    </row>
    <row r="2023" spans="1:6" x14ac:dyDescent="0.25">
      <c r="A2023" s="8" t="s">
        <v>1548</v>
      </c>
      <c r="B2023" s="8" t="s">
        <v>1570</v>
      </c>
      <c r="C2023" s="6" t="str">
        <f t="shared" si="62"/>
        <v>North DakotaPembina</v>
      </c>
      <c r="D2023" s="9" t="s">
        <v>1549</v>
      </c>
      <c r="E2023" s="9" t="s">
        <v>119</v>
      </c>
      <c r="F2023" s="3" t="str">
        <f t="shared" si="63"/>
        <v>38067</v>
      </c>
    </row>
    <row r="2024" spans="1:6" x14ac:dyDescent="0.25">
      <c r="A2024" s="8" t="s">
        <v>1548</v>
      </c>
      <c r="B2024" s="8" t="s">
        <v>623</v>
      </c>
      <c r="C2024" s="6" t="str">
        <f t="shared" si="62"/>
        <v>North DakotaPierce</v>
      </c>
      <c r="D2024" s="9" t="s">
        <v>1549</v>
      </c>
      <c r="E2024" s="9" t="s">
        <v>121</v>
      </c>
      <c r="F2024" s="3" t="str">
        <f t="shared" si="63"/>
        <v>38069</v>
      </c>
    </row>
    <row r="2025" spans="1:6" x14ac:dyDescent="0.25">
      <c r="A2025" s="8" t="s">
        <v>1548</v>
      </c>
      <c r="B2025" s="8" t="s">
        <v>1211</v>
      </c>
      <c r="C2025" s="6" t="str">
        <f t="shared" si="62"/>
        <v>North DakotaRamsey</v>
      </c>
      <c r="D2025" s="9" t="s">
        <v>1549</v>
      </c>
      <c r="E2025" s="9" t="s">
        <v>123</v>
      </c>
      <c r="F2025" s="3" t="str">
        <f t="shared" si="63"/>
        <v>38071</v>
      </c>
    </row>
    <row r="2026" spans="1:6" x14ac:dyDescent="0.25">
      <c r="A2026" s="8" t="s">
        <v>1548</v>
      </c>
      <c r="B2026" s="8" t="s">
        <v>1571</v>
      </c>
      <c r="C2026" s="6" t="str">
        <f t="shared" si="62"/>
        <v>North DakotaRansom</v>
      </c>
      <c r="D2026" s="9" t="s">
        <v>1549</v>
      </c>
      <c r="E2026" s="9" t="s">
        <v>125</v>
      </c>
      <c r="F2026" s="3" t="str">
        <f t="shared" si="63"/>
        <v>38073</v>
      </c>
    </row>
    <row r="2027" spans="1:6" x14ac:dyDescent="0.25">
      <c r="A2027" s="8" t="s">
        <v>1548</v>
      </c>
      <c r="B2027" s="8" t="s">
        <v>1214</v>
      </c>
      <c r="C2027" s="6" t="str">
        <f t="shared" si="62"/>
        <v>North DakotaRenville</v>
      </c>
      <c r="D2027" s="9" t="s">
        <v>1549</v>
      </c>
      <c r="E2027" s="9" t="s">
        <v>127</v>
      </c>
      <c r="F2027" s="3" t="str">
        <f t="shared" si="63"/>
        <v>38075</v>
      </c>
    </row>
    <row r="2028" spans="1:6" x14ac:dyDescent="0.25">
      <c r="A2028" s="8" t="s">
        <v>1548</v>
      </c>
      <c r="B2028" s="8" t="s">
        <v>783</v>
      </c>
      <c r="C2028" s="6" t="str">
        <f t="shared" si="62"/>
        <v>North DakotaRichland</v>
      </c>
      <c r="D2028" s="9" t="s">
        <v>1549</v>
      </c>
      <c r="E2028" s="9" t="s">
        <v>129</v>
      </c>
      <c r="F2028" s="3" t="str">
        <f t="shared" si="63"/>
        <v>38077</v>
      </c>
    </row>
    <row r="2029" spans="1:6" x14ac:dyDescent="0.25">
      <c r="A2029" s="8" t="s">
        <v>1548</v>
      </c>
      <c r="B2029" s="8" t="s">
        <v>1572</v>
      </c>
      <c r="C2029" s="6" t="str">
        <f t="shared" si="62"/>
        <v>North DakotaRolette</v>
      </c>
      <c r="D2029" s="9" t="s">
        <v>1549</v>
      </c>
      <c r="E2029" s="9" t="s">
        <v>131</v>
      </c>
      <c r="F2029" s="3" t="str">
        <f t="shared" si="63"/>
        <v>38079</v>
      </c>
    </row>
    <row r="2030" spans="1:6" x14ac:dyDescent="0.25">
      <c r="A2030" s="8" t="s">
        <v>1548</v>
      </c>
      <c r="B2030" s="8" t="s">
        <v>1573</v>
      </c>
      <c r="C2030" s="6" t="str">
        <f t="shared" si="62"/>
        <v>North DakotaSargent</v>
      </c>
      <c r="D2030" s="9" t="s">
        <v>1549</v>
      </c>
      <c r="E2030" s="9" t="s">
        <v>133</v>
      </c>
      <c r="F2030" s="3" t="str">
        <f t="shared" si="63"/>
        <v>38081</v>
      </c>
    </row>
    <row r="2031" spans="1:6" x14ac:dyDescent="0.25">
      <c r="A2031" s="8" t="s">
        <v>1548</v>
      </c>
      <c r="B2031" s="8" t="s">
        <v>941</v>
      </c>
      <c r="C2031" s="6" t="str">
        <f t="shared" si="62"/>
        <v>North DakotaSheridan</v>
      </c>
      <c r="D2031" s="9" t="s">
        <v>1549</v>
      </c>
      <c r="E2031" s="9" t="s">
        <v>135</v>
      </c>
      <c r="F2031" s="3" t="str">
        <f t="shared" si="63"/>
        <v>38083</v>
      </c>
    </row>
    <row r="2032" spans="1:6" x14ac:dyDescent="0.25">
      <c r="A2032" s="8" t="s">
        <v>1548</v>
      </c>
      <c r="B2032" s="8" t="s">
        <v>879</v>
      </c>
      <c r="C2032" s="6" t="str">
        <f t="shared" si="62"/>
        <v>North DakotaSioux</v>
      </c>
      <c r="D2032" s="9" t="s">
        <v>1549</v>
      </c>
      <c r="E2032" s="9" t="s">
        <v>137</v>
      </c>
      <c r="F2032" s="3" t="str">
        <f t="shared" si="63"/>
        <v>38085</v>
      </c>
    </row>
    <row r="2033" spans="1:6" x14ac:dyDescent="0.25">
      <c r="A2033" s="8" t="s">
        <v>1548</v>
      </c>
      <c r="B2033" s="8" t="s">
        <v>1574</v>
      </c>
      <c r="C2033" s="6" t="str">
        <f t="shared" si="62"/>
        <v>North DakotaSlope</v>
      </c>
      <c r="D2033" s="9" t="s">
        <v>1549</v>
      </c>
      <c r="E2033" s="9" t="s">
        <v>139</v>
      </c>
      <c r="F2033" s="3" t="str">
        <f t="shared" si="63"/>
        <v>38087</v>
      </c>
    </row>
    <row r="2034" spans="1:6" x14ac:dyDescent="0.25">
      <c r="A2034" s="8" t="s">
        <v>1548</v>
      </c>
      <c r="B2034" s="8" t="s">
        <v>787</v>
      </c>
      <c r="C2034" s="6" t="str">
        <f t="shared" si="62"/>
        <v>North DakotaStark</v>
      </c>
      <c r="D2034" s="9" t="s">
        <v>1549</v>
      </c>
      <c r="E2034" s="9" t="s">
        <v>141</v>
      </c>
      <c r="F2034" s="3" t="str">
        <f t="shared" si="63"/>
        <v>38089</v>
      </c>
    </row>
    <row r="2035" spans="1:6" x14ac:dyDescent="0.25">
      <c r="A2035" s="8" t="s">
        <v>1548</v>
      </c>
      <c r="B2035" s="8" t="s">
        <v>1221</v>
      </c>
      <c r="C2035" s="6" t="str">
        <f t="shared" si="62"/>
        <v>North DakotaSteele</v>
      </c>
      <c r="D2035" s="9" t="s">
        <v>1549</v>
      </c>
      <c r="E2035" s="9" t="s">
        <v>143</v>
      </c>
      <c r="F2035" s="3" t="str">
        <f t="shared" si="63"/>
        <v>38091</v>
      </c>
    </row>
    <row r="2036" spans="1:6" x14ac:dyDescent="0.25">
      <c r="A2036" s="8" t="s">
        <v>1548</v>
      </c>
      <c r="B2036" s="8" t="s">
        <v>1575</v>
      </c>
      <c r="C2036" s="6" t="str">
        <f t="shared" si="62"/>
        <v>North DakotaStutsman</v>
      </c>
      <c r="D2036" s="9" t="s">
        <v>1549</v>
      </c>
      <c r="E2036" s="9" t="s">
        <v>145</v>
      </c>
      <c r="F2036" s="3" t="str">
        <f t="shared" si="63"/>
        <v>38093</v>
      </c>
    </row>
    <row r="2037" spans="1:6" x14ac:dyDescent="0.25">
      <c r="A2037" s="8" t="s">
        <v>1548</v>
      </c>
      <c r="B2037" s="8" t="s">
        <v>1576</v>
      </c>
      <c r="C2037" s="6" t="str">
        <f t="shared" si="62"/>
        <v>North DakotaTowner</v>
      </c>
      <c r="D2037" s="9" t="s">
        <v>1549</v>
      </c>
      <c r="E2037" s="9" t="s">
        <v>147</v>
      </c>
      <c r="F2037" s="3" t="str">
        <f t="shared" si="63"/>
        <v>38095</v>
      </c>
    </row>
    <row r="2038" spans="1:6" x14ac:dyDescent="0.25">
      <c r="A2038" s="8" t="s">
        <v>1548</v>
      </c>
      <c r="B2038" s="8" t="s">
        <v>1577</v>
      </c>
      <c r="C2038" s="6" t="str">
        <f t="shared" si="62"/>
        <v>North DakotaTraill</v>
      </c>
      <c r="D2038" s="9" t="s">
        <v>1549</v>
      </c>
      <c r="E2038" s="9" t="s">
        <v>149</v>
      </c>
      <c r="F2038" s="3" t="str">
        <f t="shared" si="63"/>
        <v>38097</v>
      </c>
    </row>
    <row r="2039" spans="1:6" x14ac:dyDescent="0.25">
      <c r="A2039" s="8" t="s">
        <v>1548</v>
      </c>
      <c r="B2039" s="8" t="s">
        <v>1578</v>
      </c>
      <c r="C2039" s="6" t="str">
        <f t="shared" si="62"/>
        <v>North DakotaWalsh</v>
      </c>
      <c r="D2039" s="9" t="s">
        <v>1549</v>
      </c>
      <c r="E2039" s="9" t="s">
        <v>151</v>
      </c>
      <c r="F2039" s="3" t="str">
        <f t="shared" si="63"/>
        <v>38099</v>
      </c>
    </row>
    <row r="2040" spans="1:6" x14ac:dyDescent="0.25">
      <c r="A2040" s="8" t="s">
        <v>1548</v>
      </c>
      <c r="B2040" s="8" t="s">
        <v>1579</v>
      </c>
      <c r="C2040" s="6" t="str">
        <f t="shared" si="62"/>
        <v>North DakotaWard</v>
      </c>
      <c r="D2040" s="9" t="s">
        <v>1549</v>
      </c>
      <c r="E2040" s="9" t="s">
        <v>153</v>
      </c>
      <c r="F2040" s="3" t="str">
        <f t="shared" si="63"/>
        <v>38101</v>
      </c>
    </row>
    <row r="2041" spans="1:6" x14ac:dyDescent="0.25">
      <c r="A2041" s="8" t="s">
        <v>1548</v>
      </c>
      <c r="B2041" s="8" t="s">
        <v>838</v>
      </c>
      <c r="C2041" s="6" t="str">
        <f t="shared" si="62"/>
        <v>North DakotaWells</v>
      </c>
      <c r="D2041" s="9" t="s">
        <v>1549</v>
      </c>
      <c r="E2041" s="9" t="s">
        <v>155</v>
      </c>
      <c r="F2041" s="3" t="str">
        <f t="shared" si="63"/>
        <v>38103</v>
      </c>
    </row>
    <row r="2042" spans="1:6" x14ac:dyDescent="0.25">
      <c r="A2042" s="8" t="s">
        <v>1548</v>
      </c>
      <c r="B2042" s="8" t="s">
        <v>1580</v>
      </c>
      <c r="C2042" s="6" t="str">
        <f t="shared" si="62"/>
        <v>North DakotaWilliams</v>
      </c>
      <c r="D2042" s="9" t="s">
        <v>1549</v>
      </c>
      <c r="E2042" s="9" t="s">
        <v>157</v>
      </c>
      <c r="F2042" s="3" t="str">
        <f t="shared" si="63"/>
        <v>38105</v>
      </c>
    </row>
    <row r="2043" spans="1:6" x14ac:dyDescent="0.25">
      <c r="A2043" s="8" t="s">
        <v>819</v>
      </c>
      <c r="B2043" s="8" t="s">
        <v>384</v>
      </c>
      <c r="C2043" s="6" t="str">
        <f t="shared" si="62"/>
        <v>OhioAdams</v>
      </c>
      <c r="D2043" s="9" t="s">
        <v>1581</v>
      </c>
      <c r="E2043" s="9" t="s">
        <v>53</v>
      </c>
      <c r="F2043" s="3" t="str">
        <f t="shared" si="63"/>
        <v>39001</v>
      </c>
    </row>
    <row r="2044" spans="1:6" x14ac:dyDescent="0.25">
      <c r="A2044" s="8" t="s">
        <v>819</v>
      </c>
      <c r="B2044" s="8" t="s">
        <v>800</v>
      </c>
      <c r="C2044" s="6" t="str">
        <f t="shared" si="62"/>
        <v>OhioAllen</v>
      </c>
      <c r="D2044" s="9" t="s">
        <v>1581</v>
      </c>
      <c r="E2044" s="9" t="s">
        <v>55</v>
      </c>
      <c r="F2044" s="3" t="str">
        <f t="shared" si="63"/>
        <v>39003</v>
      </c>
    </row>
    <row r="2045" spans="1:6" x14ac:dyDescent="0.25">
      <c r="A2045" s="8" t="s">
        <v>819</v>
      </c>
      <c r="B2045" s="8" t="s">
        <v>1582</v>
      </c>
      <c r="C2045" s="6" t="str">
        <f t="shared" si="62"/>
        <v>OhioAshland</v>
      </c>
      <c r="D2045" s="9" t="s">
        <v>1581</v>
      </c>
      <c r="E2045" s="9" t="s">
        <v>57</v>
      </c>
      <c r="F2045" s="3" t="str">
        <f t="shared" si="63"/>
        <v>39005</v>
      </c>
    </row>
    <row r="2046" spans="1:6" x14ac:dyDescent="0.25">
      <c r="A2046" s="8" t="s">
        <v>819</v>
      </c>
      <c r="B2046" s="8" t="s">
        <v>1583</v>
      </c>
      <c r="C2046" s="6" t="str">
        <f t="shared" si="62"/>
        <v>OhioAshtabula</v>
      </c>
      <c r="D2046" s="9" t="s">
        <v>1581</v>
      </c>
      <c r="E2046" s="9" t="s">
        <v>59</v>
      </c>
      <c r="F2046" s="3" t="str">
        <f t="shared" si="63"/>
        <v>39007</v>
      </c>
    </row>
    <row r="2047" spans="1:6" x14ac:dyDescent="0.25">
      <c r="A2047" s="8" t="s">
        <v>819</v>
      </c>
      <c r="B2047" s="8" t="s">
        <v>1584</v>
      </c>
      <c r="C2047" s="6" t="str">
        <f t="shared" si="62"/>
        <v>OhioAthens</v>
      </c>
      <c r="D2047" s="9" t="s">
        <v>1581</v>
      </c>
      <c r="E2047" s="9" t="s">
        <v>61</v>
      </c>
      <c r="F2047" s="3" t="str">
        <f t="shared" si="63"/>
        <v>39009</v>
      </c>
    </row>
    <row r="2048" spans="1:6" x14ac:dyDescent="0.25">
      <c r="A2048" s="8" t="s">
        <v>819</v>
      </c>
      <c r="B2048" s="8" t="s">
        <v>1585</v>
      </c>
      <c r="C2048" s="6" t="str">
        <f t="shared" si="62"/>
        <v>OhioAuglaize</v>
      </c>
      <c r="D2048" s="9" t="s">
        <v>1581</v>
      </c>
      <c r="E2048" s="9" t="s">
        <v>63</v>
      </c>
      <c r="F2048" s="3" t="str">
        <f t="shared" si="63"/>
        <v>39011</v>
      </c>
    </row>
    <row r="2049" spans="1:6" x14ac:dyDescent="0.25">
      <c r="A2049" s="8" t="s">
        <v>819</v>
      </c>
      <c r="B2049" s="8" t="s">
        <v>1586</v>
      </c>
      <c r="C2049" s="6" t="str">
        <f t="shared" si="62"/>
        <v>OhioBelmont</v>
      </c>
      <c r="D2049" s="9" t="s">
        <v>1581</v>
      </c>
      <c r="E2049" s="9" t="s">
        <v>65</v>
      </c>
      <c r="F2049" s="3" t="str">
        <f t="shared" si="63"/>
        <v>39013</v>
      </c>
    </row>
    <row r="2050" spans="1:6" x14ac:dyDescent="0.25">
      <c r="A2050" s="8" t="s">
        <v>819</v>
      </c>
      <c r="B2050" s="8" t="s">
        <v>745</v>
      </c>
      <c r="C2050" s="6" t="str">
        <f t="shared" si="62"/>
        <v>OhioBrown</v>
      </c>
      <c r="D2050" s="9" t="s">
        <v>1581</v>
      </c>
      <c r="E2050" s="9" t="s">
        <v>67</v>
      </c>
      <c r="F2050" s="3" t="str">
        <f t="shared" si="63"/>
        <v>39015</v>
      </c>
    </row>
    <row r="2051" spans="1:6" x14ac:dyDescent="0.25">
      <c r="A2051" s="8" t="s">
        <v>819</v>
      </c>
      <c r="B2051" s="8" t="s">
        <v>64</v>
      </c>
      <c r="C2051" s="6" t="str">
        <f t="shared" si="62"/>
        <v>OhioButler</v>
      </c>
      <c r="D2051" s="9" t="s">
        <v>1581</v>
      </c>
      <c r="E2051" s="9" t="s">
        <v>69</v>
      </c>
      <c r="F2051" s="3" t="str">
        <f t="shared" si="63"/>
        <v>39017</v>
      </c>
    </row>
    <row r="2052" spans="1:6" x14ac:dyDescent="0.25">
      <c r="A2052" s="8" t="s">
        <v>819</v>
      </c>
      <c r="B2052" s="8" t="s">
        <v>266</v>
      </c>
      <c r="C2052" s="6" t="str">
        <f t="shared" ref="C2052:C2115" si="64">_xlfn.CONCAT(A2052,B2052)</f>
        <v>OhioCarroll</v>
      </c>
      <c r="D2052" s="9" t="s">
        <v>1581</v>
      </c>
      <c r="E2052" s="9" t="s">
        <v>71</v>
      </c>
      <c r="F2052" s="3" t="str">
        <f t="shared" ref="F2052:F2115" si="65">_xlfn.CONCAT(D2052,E2052)</f>
        <v>39019</v>
      </c>
    </row>
    <row r="2053" spans="1:6" x14ac:dyDescent="0.25">
      <c r="A2053" s="8" t="s">
        <v>819</v>
      </c>
      <c r="B2053" s="8" t="s">
        <v>748</v>
      </c>
      <c r="C2053" s="6" t="str">
        <f t="shared" si="64"/>
        <v>OhioChampaign</v>
      </c>
      <c r="D2053" s="9" t="s">
        <v>1581</v>
      </c>
      <c r="E2053" s="9" t="s">
        <v>73</v>
      </c>
      <c r="F2053" s="3" t="str">
        <f t="shared" si="65"/>
        <v>39021</v>
      </c>
    </row>
    <row r="2054" spans="1:6" x14ac:dyDescent="0.25">
      <c r="A2054" s="8" t="s">
        <v>819</v>
      </c>
      <c r="B2054" s="8" t="s">
        <v>268</v>
      </c>
      <c r="C2054" s="6" t="str">
        <f t="shared" si="64"/>
        <v>OhioClark</v>
      </c>
      <c r="D2054" s="9" t="s">
        <v>1581</v>
      </c>
      <c r="E2054" s="9" t="s">
        <v>75</v>
      </c>
      <c r="F2054" s="3" t="str">
        <f t="shared" si="65"/>
        <v>39023</v>
      </c>
    </row>
    <row r="2055" spans="1:6" x14ac:dyDescent="0.25">
      <c r="A2055" s="8" t="s">
        <v>819</v>
      </c>
      <c r="B2055" s="8" t="s">
        <v>1587</v>
      </c>
      <c r="C2055" s="6" t="str">
        <f t="shared" si="64"/>
        <v>OhioClermont</v>
      </c>
      <c r="D2055" s="9" t="s">
        <v>1581</v>
      </c>
      <c r="E2055" s="9" t="s">
        <v>77</v>
      </c>
      <c r="F2055" s="3" t="str">
        <f t="shared" si="65"/>
        <v>39025</v>
      </c>
    </row>
    <row r="2056" spans="1:6" x14ac:dyDescent="0.25">
      <c r="A2056" s="8" t="s">
        <v>819</v>
      </c>
      <c r="B2056" s="8" t="s">
        <v>750</v>
      </c>
      <c r="C2056" s="6" t="str">
        <f t="shared" si="64"/>
        <v>OhioClinton</v>
      </c>
      <c r="D2056" s="9" t="s">
        <v>1581</v>
      </c>
      <c r="E2056" s="9" t="s">
        <v>79</v>
      </c>
      <c r="F2056" s="3" t="str">
        <f t="shared" si="65"/>
        <v>39027</v>
      </c>
    </row>
    <row r="2057" spans="1:6" x14ac:dyDescent="0.25">
      <c r="A2057" s="8" t="s">
        <v>819</v>
      </c>
      <c r="B2057" s="8" t="s">
        <v>1588</v>
      </c>
      <c r="C2057" s="6" t="str">
        <f t="shared" si="64"/>
        <v>OhioColumbiana</v>
      </c>
      <c r="D2057" s="9" t="s">
        <v>1581</v>
      </c>
      <c r="E2057" s="9" t="s">
        <v>81</v>
      </c>
      <c r="F2057" s="3" t="str">
        <f t="shared" si="65"/>
        <v>39029</v>
      </c>
    </row>
    <row r="2058" spans="1:6" x14ac:dyDescent="0.25">
      <c r="A2058" s="8" t="s">
        <v>819</v>
      </c>
      <c r="B2058" s="8" t="s">
        <v>1589</v>
      </c>
      <c r="C2058" s="6" t="str">
        <f t="shared" si="64"/>
        <v>OhioCoshocton</v>
      </c>
      <c r="D2058" s="9" t="s">
        <v>1581</v>
      </c>
      <c r="E2058" s="9" t="s">
        <v>83</v>
      </c>
      <c r="F2058" s="3" t="str">
        <f t="shared" si="65"/>
        <v>39031</v>
      </c>
    </row>
    <row r="2059" spans="1:6" x14ac:dyDescent="0.25">
      <c r="A2059" s="8" t="s">
        <v>819</v>
      </c>
      <c r="B2059" s="8" t="s">
        <v>273</v>
      </c>
      <c r="C2059" s="6" t="str">
        <f t="shared" si="64"/>
        <v>OhioCrawford</v>
      </c>
      <c r="D2059" s="9" t="s">
        <v>1581</v>
      </c>
      <c r="E2059" s="9" t="s">
        <v>85</v>
      </c>
      <c r="F2059" s="3" t="str">
        <f t="shared" si="65"/>
        <v>39033</v>
      </c>
    </row>
    <row r="2060" spans="1:6" x14ac:dyDescent="0.25">
      <c r="A2060" s="8" t="s">
        <v>819</v>
      </c>
      <c r="B2060" s="8" t="s">
        <v>1590</v>
      </c>
      <c r="C2060" s="6" t="str">
        <f t="shared" si="64"/>
        <v>OhioCuyahoga</v>
      </c>
      <c r="D2060" s="9" t="s">
        <v>1581</v>
      </c>
      <c r="E2060" s="9" t="s">
        <v>87</v>
      </c>
      <c r="F2060" s="3" t="str">
        <f t="shared" si="65"/>
        <v>39035</v>
      </c>
    </row>
    <row r="2061" spans="1:6" x14ac:dyDescent="0.25">
      <c r="A2061" s="8" t="s">
        <v>819</v>
      </c>
      <c r="B2061" s="8" t="s">
        <v>1591</v>
      </c>
      <c r="C2061" s="6" t="str">
        <f t="shared" si="64"/>
        <v>OhioDarke</v>
      </c>
      <c r="D2061" s="9" t="s">
        <v>1581</v>
      </c>
      <c r="E2061" s="9" t="s">
        <v>89</v>
      </c>
      <c r="F2061" s="3" t="str">
        <f t="shared" si="65"/>
        <v>39037</v>
      </c>
    </row>
    <row r="2062" spans="1:6" x14ac:dyDescent="0.25">
      <c r="A2062" s="8" t="s">
        <v>819</v>
      </c>
      <c r="B2062" s="8" t="s">
        <v>1592</v>
      </c>
      <c r="C2062" s="6" t="str">
        <f t="shared" si="64"/>
        <v>OhioDefiance</v>
      </c>
      <c r="D2062" s="9" t="s">
        <v>1581</v>
      </c>
      <c r="E2062" s="9" t="s">
        <v>91</v>
      </c>
      <c r="F2062" s="3" t="str">
        <f t="shared" si="65"/>
        <v>39039</v>
      </c>
    </row>
    <row r="2063" spans="1:6" x14ac:dyDescent="0.25">
      <c r="A2063" s="8" t="s">
        <v>819</v>
      </c>
      <c r="B2063" s="8" t="s">
        <v>451</v>
      </c>
      <c r="C2063" s="6" t="str">
        <f t="shared" si="64"/>
        <v>OhioDelaware</v>
      </c>
      <c r="D2063" s="9" t="s">
        <v>1581</v>
      </c>
      <c r="E2063" s="9" t="s">
        <v>93</v>
      </c>
      <c r="F2063" s="3" t="str">
        <f t="shared" si="65"/>
        <v>39041</v>
      </c>
    </row>
    <row r="2064" spans="1:6" x14ac:dyDescent="0.25">
      <c r="A2064" s="8" t="s">
        <v>819</v>
      </c>
      <c r="B2064" s="8" t="s">
        <v>1462</v>
      </c>
      <c r="C2064" s="6" t="str">
        <f t="shared" si="64"/>
        <v>OhioErie</v>
      </c>
      <c r="D2064" s="9" t="s">
        <v>1581</v>
      </c>
      <c r="E2064" s="9" t="s">
        <v>95</v>
      </c>
      <c r="F2064" s="3" t="str">
        <f t="shared" si="65"/>
        <v>39043</v>
      </c>
    </row>
    <row r="2065" spans="1:6" x14ac:dyDescent="0.25">
      <c r="A2065" s="8" t="s">
        <v>819</v>
      </c>
      <c r="B2065" s="8" t="s">
        <v>442</v>
      </c>
      <c r="C2065" s="6" t="str">
        <f t="shared" si="64"/>
        <v>OhioFairfield</v>
      </c>
      <c r="D2065" s="9" t="s">
        <v>1581</v>
      </c>
      <c r="E2065" s="9" t="s">
        <v>97</v>
      </c>
      <c r="F2065" s="3" t="str">
        <f t="shared" si="65"/>
        <v>39045</v>
      </c>
    </row>
    <row r="2066" spans="1:6" x14ac:dyDescent="0.25">
      <c r="A2066" s="8" t="s">
        <v>819</v>
      </c>
      <c r="B2066" s="8" t="s">
        <v>108</v>
      </c>
      <c r="C2066" s="6" t="str">
        <f t="shared" si="64"/>
        <v>OhioFayette</v>
      </c>
      <c r="D2066" s="9" t="s">
        <v>1581</v>
      </c>
      <c r="E2066" s="9" t="s">
        <v>99</v>
      </c>
      <c r="F2066" s="3" t="str">
        <f t="shared" si="65"/>
        <v>39047</v>
      </c>
    </row>
    <row r="2067" spans="1:6" x14ac:dyDescent="0.25">
      <c r="A2067" s="8" t="s">
        <v>819</v>
      </c>
      <c r="B2067" s="8" t="s">
        <v>110</v>
      </c>
      <c r="C2067" s="6" t="str">
        <f t="shared" si="64"/>
        <v>OhioFranklin</v>
      </c>
      <c r="D2067" s="9" t="s">
        <v>1581</v>
      </c>
      <c r="E2067" s="9" t="s">
        <v>101</v>
      </c>
      <c r="F2067" s="3" t="str">
        <f t="shared" si="65"/>
        <v>39049</v>
      </c>
    </row>
    <row r="2068" spans="1:6" x14ac:dyDescent="0.25">
      <c r="A2068" s="8" t="s">
        <v>819</v>
      </c>
      <c r="B2068" s="8" t="s">
        <v>279</v>
      </c>
      <c r="C2068" s="6" t="str">
        <f t="shared" si="64"/>
        <v>OhioFulton</v>
      </c>
      <c r="D2068" s="9" t="s">
        <v>1581</v>
      </c>
      <c r="E2068" s="9" t="s">
        <v>103</v>
      </c>
      <c r="F2068" s="3" t="str">
        <f t="shared" si="65"/>
        <v>39051</v>
      </c>
    </row>
    <row r="2069" spans="1:6" x14ac:dyDescent="0.25">
      <c r="A2069" s="8" t="s">
        <v>819</v>
      </c>
      <c r="B2069" s="8" t="s">
        <v>1593</v>
      </c>
      <c r="C2069" s="6" t="str">
        <f t="shared" si="64"/>
        <v>OhioGallia</v>
      </c>
      <c r="D2069" s="9" t="s">
        <v>1581</v>
      </c>
      <c r="E2069" s="9" t="s">
        <v>105</v>
      </c>
      <c r="F2069" s="3" t="str">
        <f t="shared" si="65"/>
        <v>39053</v>
      </c>
    </row>
    <row r="2070" spans="1:6" x14ac:dyDescent="0.25">
      <c r="A2070" s="8" t="s">
        <v>819</v>
      </c>
      <c r="B2070" s="8" t="s">
        <v>1594</v>
      </c>
      <c r="C2070" s="6" t="str">
        <f t="shared" si="64"/>
        <v>OhioGeauga</v>
      </c>
      <c r="D2070" s="9" t="s">
        <v>1581</v>
      </c>
      <c r="E2070" s="9" t="s">
        <v>107</v>
      </c>
      <c r="F2070" s="3" t="str">
        <f t="shared" si="65"/>
        <v>39055</v>
      </c>
    </row>
    <row r="2071" spans="1:6" x14ac:dyDescent="0.25">
      <c r="A2071" s="8" t="s">
        <v>819</v>
      </c>
      <c r="B2071" s="8" t="s">
        <v>114</v>
      </c>
      <c r="C2071" s="6" t="str">
        <f t="shared" si="64"/>
        <v>OhioGreene</v>
      </c>
      <c r="D2071" s="9" t="s">
        <v>1581</v>
      </c>
      <c r="E2071" s="9" t="s">
        <v>109</v>
      </c>
      <c r="F2071" s="3" t="str">
        <f t="shared" si="65"/>
        <v>39057</v>
      </c>
    </row>
    <row r="2072" spans="1:6" x14ac:dyDescent="0.25">
      <c r="A2072" s="8" t="s">
        <v>819</v>
      </c>
      <c r="B2072" s="8" t="s">
        <v>1595</v>
      </c>
      <c r="C2072" s="6" t="str">
        <f t="shared" si="64"/>
        <v>OhioGuernsey</v>
      </c>
      <c r="D2072" s="9" t="s">
        <v>1581</v>
      </c>
      <c r="E2072" s="9" t="s">
        <v>111</v>
      </c>
      <c r="F2072" s="3" t="str">
        <f t="shared" si="65"/>
        <v>39059</v>
      </c>
    </row>
    <row r="2073" spans="1:6" x14ac:dyDescent="0.25">
      <c r="A2073" s="8" t="s">
        <v>819</v>
      </c>
      <c r="B2073" s="8" t="s">
        <v>477</v>
      </c>
      <c r="C2073" s="6" t="str">
        <f t="shared" si="64"/>
        <v>OhioHamilton</v>
      </c>
      <c r="D2073" s="9" t="s">
        <v>1581</v>
      </c>
      <c r="E2073" s="9" t="s">
        <v>113</v>
      </c>
      <c r="F2073" s="3" t="str">
        <f t="shared" si="65"/>
        <v>39061</v>
      </c>
    </row>
    <row r="2074" spans="1:6" x14ac:dyDescent="0.25">
      <c r="A2074" s="8" t="s">
        <v>819</v>
      </c>
      <c r="B2074" s="8" t="s">
        <v>563</v>
      </c>
      <c r="C2074" s="6" t="str">
        <f t="shared" si="64"/>
        <v>OhioHancock</v>
      </c>
      <c r="D2074" s="9" t="s">
        <v>1581</v>
      </c>
      <c r="E2074" s="9" t="s">
        <v>115</v>
      </c>
      <c r="F2074" s="3" t="str">
        <f t="shared" si="65"/>
        <v>39063</v>
      </c>
    </row>
    <row r="2075" spans="1:6" x14ac:dyDescent="0.25">
      <c r="A2075" s="8" t="s">
        <v>819</v>
      </c>
      <c r="B2075" s="8" t="s">
        <v>760</v>
      </c>
      <c r="C2075" s="6" t="str">
        <f t="shared" si="64"/>
        <v>OhioHardin</v>
      </c>
      <c r="D2075" s="9" t="s">
        <v>1581</v>
      </c>
      <c r="E2075" s="9" t="s">
        <v>117</v>
      </c>
      <c r="F2075" s="3" t="str">
        <f t="shared" si="65"/>
        <v>39065</v>
      </c>
    </row>
    <row r="2076" spans="1:6" x14ac:dyDescent="0.25">
      <c r="A2076" s="8" t="s">
        <v>819</v>
      </c>
      <c r="B2076" s="8" t="s">
        <v>809</v>
      </c>
      <c r="C2076" s="6" t="str">
        <f t="shared" si="64"/>
        <v>OhioHarrison</v>
      </c>
      <c r="D2076" s="9" t="s">
        <v>1581</v>
      </c>
      <c r="E2076" s="9" t="s">
        <v>119</v>
      </c>
      <c r="F2076" s="3" t="str">
        <f t="shared" si="65"/>
        <v>39067</v>
      </c>
    </row>
    <row r="2077" spans="1:6" x14ac:dyDescent="0.25">
      <c r="A2077" s="8" t="s">
        <v>819</v>
      </c>
      <c r="B2077" s="8" t="s">
        <v>118</v>
      </c>
      <c r="C2077" s="6" t="str">
        <f t="shared" si="64"/>
        <v>OhioHenry</v>
      </c>
      <c r="D2077" s="9" t="s">
        <v>1581</v>
      </c>
      <c r="E2077" s="9" t="s">
        <v>121</v>
      </c>
      <c r="F2077" s="3" t="str">
        <f t="shared" si="65"/>
        <v>39069</v>
      </c>
    </row>
    <row r="2078" spans="1:6" x14ac:dyDescent="0.25">
      <c r="A2078" s="8" t="s">
        <v>819</v>
      </c>
      <c r="B2078" s="8" t="s">
        <v>1596</v>
      </c>
      <c r="C2078" s="6" t="str">
        <f t="shared" si="64"/>
        <v>OhioHighland</v>
      </c>
      <c r="D2078" s="9" t="s">
        <v>1581</v>
      </c>
      <c r="E2078" s="9" t="s">
        <v>123</v>
      </c>
      <c r="F2078" s="3" t="str">
        <f t="shared" si="65"/>
        <v>39071</v>
      </c>
    </row>
    <row r="2079" spans="1:6" x14ac:dyDescent="0.25">
      <c r="A2079" s="8" t="s">
        <v>819</v>
      </c>
      <c r="B2079" s="8" t="s">
        <v>1597</v>
      </c>
      <c r="C2079" s="6" t="str">
        <f t="shared" si="64"/>
        <v>OhioHocking</v>
      </c>
      <c r="D2079" s="9" t="s">
        <v>1581</v>
      </c>
      <c r="E2079" s="9" t="s">
        <v>125</v>
      </c>
      <c r="F2079" s="3" t="str">
        <f t="shared" si="65"/>
        <v>39073</v>
      </c>
    </row>
    <row r="2080" spans="1:6" x14ac:dyDescent="0.25">
      <c r="A2080" s="8" t="s">
        <v>819</v>
      </c>
      <c r="B2080" s="8" t="s">
        <v>483</v>
      </c>
      <c r="C2080" s="6" t="str">
        <f t="shared" si="64"/>
        <v>OhioHolmes</v>
      </c>
      <c r="D2080" s="9" t="s">
        <v>1581</v>
      </c>
      <c r="E2080" s="9" t="s">
        <v>127</v>
      </c>
      <c r="F2080" s="3" t="str">
        <f t="shared" si="65"/>
        <v>39075</v>
      </c>
    </row>
    <row r="2081" spans="1:6" x14ac:dyDescent="0.25">
      <c r="A2081" s="8" t="s">
        <v>819</v>
      </c>
      <c r="B2081" s="8" t="s">
        <v>1128</v>
      </c>
      <c r="C2081" s="6" t="str">
        <f t="shared" si="64"/>
        <v>OhioHuron</v>
      </c>
      <c r="D2081" s="9" t="s">
        <v>1581</v>
      </c>
      <c r="E2081" s="9" t="s">
        <v>129</v>
      </c>
      <c r="F2081" s="3" t="str">
        <f t="shared" si="65"/>
        <v>39077</v>
      </c>
    </row>
    <row r="2082" spans="1:6" x14ac:dyDescent="0.25">
      <c r="A2082" s="8" t="s">
        <v>819</v>
      </c>
      <c r="B2082" s="8" t="s">
        <v>122</v>
      </c>
      <c r="C2082" s="6" t="str">
        <f t="shared" si="64"/>
        <v>OhioJackson</v>
      </c>
      <c r="D2082" s="9" t="s">
        <v>1581</v>
      </c>
      <c r="E2082" s="9" t="s">
        <v>131</v>
      </c>
      <c r="F2082" s="3" t="str">
        <f t="shared" si="65"/>
        <v>39079</v>
      </c>
    </row>
    <row r="2083" spans="1:6" x14ac:dyDescent="0.25">
      <c r="A2083" s="8" t="s">
        <v>819</v>
      </c>
      <c r="B2083" s="8" t="s">
        <v>124</v>
      </c>
      <c r="C2083" s="6" t="str">
        <f t="shared" si="64"/>
        <v>OhioJefferson</v>
      </c>
      <c r="D2083" s="9" t="s">
        <v>1581</v>
      </c>
      <c r="E2083" s="9" t="s">
        <v>133</v>
      </c>
      <c r="F2083" s="3" t="str">
        <f t="shared" si="65"/>
        <v>39081</v>
      </c>
    </row>
    <row r="2084" spans="1:6" x14ac:dyDescent="0.25">
      <c r="A2084" s="8" t="s">
        <v>819</v>
      </c>
      <c r="B2084" s="8" t="s">
        <v>768</v>
      </c>
      <c r="C2084" s="6" t="str">
        <f t="shared" si="64"/>
        <v>OhioKnox</v>
      </c>
      <c r="D2084" s="9" t="s">
        <v>1581</v>
      </c>
      <c r="E2084" s="9" t="s">
        <v>135</v>
      </c>
      <c r="F2084" s="3" t="str">
        <f t="shared" si="65"/>
        <v>39083</v>
      </c>
    </row>
    <row r="2085" spans="1:6" x14ac:dyDescent="0.25">
      <c r="A2085" s="8" t="s">
        <v>819</v>
      </c>
      <c r="B2085" s="8" t="s">
        <v>343</v>
      </c>
      <c r="C2085" s="6" t="str">
        <f t="shared" si="64"/>
        <v>OhioLake</v>
      </c>
      <c r="D2085" s="9" t="s">
        <v>1581</v>
      </c>
      <c r="E2085" s="9" t="s">
        <v>137</v>
      </c>
      <c r="F2085" s="3" t="str">
        <f t="shared" si="65"/>
        <v>39085</v>
      </c>
    </row>
    <row r="2086" spans="1:6" x14ac:dyDescent="0.25">
      <c r="A2086" s="8" t="s">
        <v>819</v>
      </c>
      <c r="B2086" s="8" t="s">
        <v>130</v>
      </c>
      <c r="C2086" s="6" t="str">
        <f t="shared" si="64"/>
        <v>OhioLawrence</v>
      </c>
      <c r="D2086" s="9" t="s">
        <v>1581</v>
      </c>
      <c r="E2086" s="9" t="s">
        <v>139</v>
      </c>
      <c r="F2086" s="3" t="str">
        <f t="shared" si="65"/>
        <v>39087</v>
      </c>
    </row>
    <row r="2087" spans="1:6" x14ac:dyDescent="0.25">
      <c r="A2087" s="8" t="s">
        <v>819</v>
      </c>
      <c r="B2087" s="8" t="s">
        <v>1598</v>
      </c>
      <c r="C2087" s="6" t="str">
        <f t="shared" si="64"/>
        <v>OhioLicking</v>
      </c>
      <c r="D2087" s="9" t="s">
        <v>1581</v>
      </c>
      <c r="E2087" s="9" t="s">
        <v>141</v>
      </c>
      <c r="F2087" s="3" t="str">
        <f t="shared" si="65"/>
        <v>39089</v>
      </c>
    </row>
    <row r="2088" spans="1:6" x14ac:dyDescent="0.25">
      <c r="A2088" s="8" t="s">
        <v>819</v>
      </c>
      <c r="B2088" s="8" t="s">
        <v>291</v>
      </c>
      <c r="C2088" s="6" t="str">
        <f t="shared" si="64"/>
        <v>OhioLogan</v>
      </c>
      <c r="D2088" s="9" t="s">
        <v>1581</v>
      </c>
      <c r="E2088" s="9" t="s">
        <v>143</v>
      </c>
      <c r="F2088" s="3" t="str">
        <f t="shared" si="65"/>
        <v>39091</v>
      </c>
    </row>
    <row r="2089" spans="1:6" x14ac:dyDescent="0.25">
      <c r="A2089" s="8" t="s">
        <v>819</v>
      </c>
      <c r="B2089" s="8" t="s">
        <v>1599</v>
      </c>
      <c r="C2089" s="6" t="str">
        <f t="shared" si="64"/>
        <v>OhioLorain</v>
      </c>
      <c r="D2089" s="9" t="s">
        <v>1581</v>
      </c>
      <c r="E2089" s="9" t="s">
        <v>145</v>
      </c>
      <c r="F2089" s="3" t="str">
        <f t="shared" si="65"/>
        <v>39093</v>
      </c>
    </row>
    <row r="2090" spans="1:6" x14ac:dyDescent="0.25">
      <c r="A2090" s="8" t="s">
        <v>819</v>
      </c>
      <c r="B2090" s="8" t="s">
        <v>864</v>
      </c>
      <c r="C2090" s="6" t="str">
        <f t="shared" si="64"/>
        <v>OhioLucas</v>
      </c>
      <c r="D2090" s="9" t="s">
        <v>1581</v>
      </c>
      <c r="E2090" s="9" t="s">
        <v>147</v>
      </c>
      <c r="F2090" s="3" t="str">
        <f t="shared" si="65"/>
        <v>39095</v>
      </c>
    </row>
    <row r="2091" spans="1:6" x14ac:dyDescent="0.25">
      <c r="A2091" s="8" t="s">
        <v>819</v>
      </c>
      <c r="B2091" s="8" t="s">
        <v>140</v>
      </c>
      <c r="C2091" s="6" t="str">
        <f t="shared" si="64"/>
        <v>OhioMadison</v>
      </c>
      <c r="D2091" s="9" t="s">
        <v>1581</v>
      </c>
      <c r="E2091" s="9" t="s">
        <v>149</v>
      </c>
      <c r="F2091" s="3" t="str">
        <f t="shared" si="65"/>
        <v>39097</v>
      </c>
    </row>
    <row r="2092" spans="1:6" x14ac:dyDescent="0.25">
      <c r="A2092" s="8" t="s">
        <v>819</v>
      </c>
      <c r="B2092" s="8" t="s">
        <v>1600</v>
      </c>
      <c r="C2092" s="6" t="str">
        <f t="shared" si="64"/>
        <v>OhioMahoning</v>
      </c>
      <c r="D2092" s="9" t="s">
        <v>1581</v>
      </c>
      <c r="E2092" s="9" t="s">
        <v>151</v>
      </c>
      <c r="F2092" s="3" t="str">
        <f t="shared" si="65"/>
        <v>39099</v>
      </c>
    </row>
    <row r="2093" spans="1:6" x14ac:dyDescent="0.25">
      <c r="A2093" s="8" t="s">
        <v>819</v>
      </c>
      <c r="B2093" s="8" t="s">
        <v>144</v>
      </c>
      <c r="C2093" s="6" t="str">
        <f t="shared" si="64"/>
        <v>OhioMarion</v>
      </c>
      <c r="D2093" s="9" t="s">
        <v>1581</v>
      </c>
      <c r="E2093" s="9" t="s">
        <v>153</v>
      </c>
      <c r="F2093" s="3" t="str">
        <f t="shared" si="65"/>
        <v>39101</v>
      </c>
    </row>
    <row r="2094" spans="1:6" x14ac:dyDescent="0.25">
      <c r="A2094" s="8" t="s">
        <v>819</v>
      </c>
      <c r="B2094" s="8" t="s">
        <v>1601</v>
      </c>
      <c r="C2094" s="6" t="str">
        <f t="shared" si="64"/>
        <v>OhioMedina</v>
      </c>
      <c r="D2094" s="9" t="s">
        <v>1581</v>
      </c>
      <c r="E2094" s="9" t="s">
        <v>155</v>
      </c>
      <c r="F2094" s="3" t="str">
        <f t="shared" si="65"/>
        <v>39103</v>
      </c>
    </row>
    <row r="2095" spans="1:6" x14ac:dyDescent="0.25">
      <c r="A2095" s="8" t="s">
        <v>819</v>
      </c>
      <c r="B2095" s="8" t="s">
        <v>1602</v>
      </c>
      <c r="C2095" s="6" t="str">
        <f t="shared" si="64"/>
        <v>OhioMeigs</v>
      </c>
      <c r="D2095" s="9" t="s">
        <v>1581</v>
      </c>
      <c r="E2095" s="9" t="s">
        <v>157</v>
      </c>
      <c r="F2095" s="3" t="str">
        <f t="shared" si="65"/>
        <v>39105</v>
      </c>
    </row>
    <row r="2096" spans="1:6" x14ac:dyDescent="0.25">
      <c r="A2096" s="8" t="s">
        <v>819</v>
      </c>
      <c r="B2096" s="8" t="s">
        <v>778</v>
      </c>
      <c r="C2096" s="6" t="str">
        <f t="shared" si="64"/>
        <v>OhioMercer</v>
      </c>
      <c r="D2096" s="9" t="s">
        <v>1581</v>
      </c>
      <c r="E2096" s="9" t="s">
        <v>159</v>
      </c>
      <c r="F2096" s="3" t="str">
        <f t="shared" si="65"/>
        <v>39107</v>
      </c>
    </row>
    <row r="2097" spans="1:6" x14ac:dyDescent="0.25">
      <c r="A2097" s="8" t="s">
        <v>819</v>
      </c>
      <c r="B2097" s="8" t="s">
        <v>817</v>
      </c>
      <c r="C2097" s="6" t="str">
        <f t="shared" si="64"/>
        <v>OhioMiami</v>
      </c>
      <c r="D2097" s="9" t="s">
        <v>1581</v>
      </c>
      <c r="E2097" s="9" t="s">
        <v>161</v>
      </c>
      <c r="F2097" s="3" t="str">
        <f t="shared" si="65"/>
        <v>39109</v>
      </c>
    </row>
    <row r="2098" spans="1:6" x14ac:dyDescent="0.25">
      <c r="A2098" s="8" t="s">
        <v>819</v>
      </c>
      <c r="B2098" s="8" t="s">
        <v>150</v>
      </c>
      <c r="C2098" s="6" t="str">
        <f t="shared" si="64"/>
        <v>OhioMonroe</v>
      </c>
      <c r="D2098" s="9" t="s">
        <v>1581</v>
      </c>
      <c r="E2098" s="9" t="s">
        <v>163</v>
      </c>
      <c r="F2098" s="3" t="str">
        <f t="shared" si="65"/>
        <v>39111</v>
      </c>
    </row>
    <row r="2099" spans="1:6" ht="29.25" x14ac:dyDescent="0.25">
      <c r="A2099" s="8" t="s">
        <v>819</v>
      </c>
      <c r="B2099" s="8" t="s">
        <v>152</v>
      </c>
      <c r="C2099" s="6" t="str">
        <f t="shared" si="64"/>
        <v>OhioMontgomery</v>
      </c>
      <c r="D2099" s="9" t="s">
        <v>1581</v>
      </c>
      <c r="E2099" s="9" t="s">
        <v>165</v>
      </c>
      <c r="F2099" s="3" t="str">
        <f t="shared" si="65"/>
        <v>39113</v>
      </c>
    </row>
    <row r="2100" spans="1:6" x14ac:dyDescent="0.25">
      <c r="A2100" s="8" t="s">
        <v>819</v>
      </c>
      <c r="B2100" s="8" t="s">
        <v>154</v>
      </c>
      <c r="C2100" s="6" t="str">
        <f t="shared" si="64"/>
        <v>OhioMorgan</v>
      </c>
      <c r="D2100" s="9" t="s">
        <v>1581</v>
      </c>
      <c r="E2100" s="9" t="s">
        <v>167</v>
      </c>
      <c r="F2100" s="3" t="str">
        <f t="shared" si="65"/>
        <v>39115</v>
      </c>
    </row>
    <row r="2101" spans="1:6" x14ac:dyDescent="0.25">
      <c r="A2101" s="8" t="s">
        <v>819</v>
      </c>
      <c r="B2101" s="8" t="s">
        <v>1603</v>
      </c>
      <c r="C2101" s="6" t="str">
        <f t="shared" si="64"/>
        <v>OhioMorrow</v>
      </c>
      <c r="D2101" s="9" t="s">
        <v>1581</v>
      </c>
      <c r="E2101" s="9" t="s">
        <v>169</v>
      </c>
      <c r="F2101" s="3" t="str">
        <f t="shared" si="65"/>
        <v>39117</v>
      </c>
    </row>
    <row r="2102" spans="1:6" x14ac:dyDescent="0.25">
      <c r="A2102" s="8" t="s">
        <v>819</v>
      </c>
      <c r="B2102" s="8" t="s">
        <v>1604</v>
      </c>
      <c r="C2102" s="6" t="str">
        <f t="shared" si="64"/>
        <v>OhioMuskingum</v>
      </c>
      <c r="D2102" s="9" t="s">
        <v>1581</v>
      </c>
      <c r="E2102" s="9" t="s">
        <v>171</v>
      </c>
      <c r="F2102" s="3" t="str">
        <f t="shared" si="65"/>
        <v>39119</v>
      </c>
    </row>
    <row r="2103" spans="1:6" x14ac:dyDescent="0.25">
      <c r="A2103" s="8" t="s">
        <v>819</v>
      </c>
      <c r="B2103" s="8" t="s">
        <v>818</v>
      </c>
      <c r="C2103" s="6" t="str">
        <f t="shared" si="64"/>
        <v>OhioNoble</v>
      </c>
      <c r="D2103" s="9" t="s">
        <v>1581</v>
      </c>
      <c r="E2103" s="9" t="s">
        <v>173</v>
      </c>
      <c r="F2103" s="3" t="str">
        <f t="shared" si="65"/>
        <v>39121</v>
      </c>
    </row>
    <row r="2104" spans="1:6" x14ac:dyDescent="0.25">
      <c r="A2104" s="8" t="s">
        <v>819</v>
      </c>
      <c r="B2104" s="8" t="s">
        <v>929</v>
      </c>
      <c r="C2104" s="6" t="str">
        <f t="shared" si="64"/>
        <v>OhioOttawa</v>
      </c>
      <c r="D2104" s="9" t="s">
        <v>1581</v>
      </c>
      <c r="E2104" s="9" t="s">
        <v>175</v>
      </c>
      <c r="F2104" s="3" t="str">
        <f t="shared" si="65"/>
        <v>39123</v>
      </c>
    </row>
    <row r="2105" spans="1:6" x14ac:dyDescent="0.25">
      <c r="A2105" s="8" t="s">
        <v>819</v>
      </c>
      <c r="B2105" s="8" t="s">
        <v>618</v>
      </c>
      <c r="C2105" s="6" t="str">
        <f t="shared" si="64"/>
        <v>OhioPaulding</v>
      </c>
      <c r="D2105" s="9" t="s">
        <v>1581</v>
      </c>
      <c r="E2105" s="9" t="s">
        <v>177</v>
      </c>
      <c r="F2105" s="3" t="str">
        <f t="shared" si="65"/>
        <v>39125</v>
      </c>
    </row>
    <row r="2106" spans="1:6" x14ac:dyDescent="0.25">
      <c r="A2106" s="8" t="s">
        <v>819</v>
      </c>
      <c r="B2106" s="8" t="s">
        <v>156</v>
      </c>
      <c r="C2106" s="6" t="str">
        <f t="shared" si="64"/>
        <v>OhioPerry</v>
      </c>
      <c r="D2106" s="9" t="s">
        <v>1581</v>
      </c>
      <c r="E2106" s="9" t="s">
        <v>179</v>
      </c>
      <c r="F2106" s="3" t="str">
        <f t="shared" si="65"/>
        <v>39127</v>
      </c>
    </row>
    <row r="2107" spans="1:6" x14ac:dyDescent="0.25">
      <c r="A2107" s="8" t="s">
        <v>819</v>
      </c>
      <c r="B2107" s="8" t="s">
        <v>1605</v>
      </c>
      <c r="C2107" s="6" t="str">
        <f t="shared" si="64"/>
        <v>OhioPickaway</v>
      </c>
      <c r="D2107" s="9" t="s">
        <v>1581</v>
      </c>
      <c r="E2107" s="9" t="s">
        <v>181</v>
      </c>
      <c r="F2107" s="3" t="str">
        <f t="shared" si="65"/>
        <v>39129</v>
      </c>
    </row>
    <row r="2108" spans="1:6" x14ac:dyDescent="0.25">
      <c r="A2108" s="8" t="s">
        <v>819</v>
      </c>
      <c r="B2108" s="8" t="s">
        <v>160</v>
      </c>
      <c r="C2108" s="6" t="str">
        <f t="shared" si="64"/>
        <v>OhioPike</v>
      </c>
      <c r="D2108" s="9" t="s">
        <v>1581</v>
      </c>
      <c r="E2108" s="9" t="s">
        <v>183</v>
      </c>
      <c r="F2108" s="3" t="str">
        <f t="shared" si="65"/>
        <v>39131</v>
      </c>
    </row>
    <row r="2109" spans="1:6" x14ac:dyDescent="0.25">
      <c r="A2109" s="8" t="s">
        <v>819</v>
      </c>
      <c r="B2109" s="8" t="s">
        <v>1606</v>
      </c>
      <c r="C2109" s="6" t="str">
        <f t="shared" si="64"/>
        <v>OhioPortage</v>
      </c>
      <c r="D2109" s="9" t="s">
        <v>1581</v>
      </c>
      <c r="E2109" s="9" t="s">
        <v>185</v>
      </c>
      <c r="F2109" s="3" t="str">
        <f t="shared" si="65"/>
        <v>39133</v>
      </c>
    </row>
    <row r="2110" spans="1:6" x14ac:dyDescent="0.25">
      <c r="A2110" s="8" t="s">
        <v>819</v>
      </c>
      <c r="B2110" s="8" t="s">
        <v>1607</v>
      </c>
      <c r="C2110" s="6" t="str">
        <f t="shared" si="64"/>
        <v>OhioPreble</v>
      </c>
      <c r="D2110" s="9" t="s">
        <v>1581</v>
      </c>
      <c r="E2110" s="9" t="s">
        <v>311</v>
      </c>
      <c r="F2110" s="3" t="str">
        <f t="shared" si="65"/>
        <v>39135</v>
      </c>
    </row>
    <row r="2111" spans="1:6" x14ac:dyDescent="0.25">
      <c r="A2111" s="8" t="s">
        <v>819</v>
      </c>
      <c r="B2111" s="8" t="s">
        <v>499</v>
      </c>
      <c r="C2111" s="6" t="str">
        <f t="shared" si="64"/>
        <v>OhioPutnam</v>
      </c>
      <c r="D2111" s="9" t="s">
        <v>1581</v>
      </c>
      <c r="E2111" s="9" t="s">
        <v>313</v>
      </c>
      <c r="F2111" s="3" t="str">
        <f t="shared" si="65"/>
        <v>39137</v>
      </c>
    </row>
    <row r="2112" spans="1:6" x14ac:dyDescent="0.25">
      <c r="A2112" s="8" t="s">
        <v>819</v>
      </c>
      <c r="B2112" s="8" t="s">
        <v>783</v>
      </c>
      <c r="C2112" s="6" t="str">
        <f t="shared" si="64"/>
        <v>OhioRichland</v>
      </c>
      <c r="D2112" s="9" t="s">
        <v>1581</v>
      </c>
      <c r="E2112" s="9" t="s">
        <v>315</v>
      </c>
      <c r="F2112" s="3" t="str">
        <f t="shared" si="65"/>
        <v>39139</v>
      </c>
    </row>
    <row r="2113" spans="1:6" x14ac:dyDescent="0.25">
      <c r="A2113" s="8" t="s">
        <v>819</v>
      </c>
      <c r="B2113" s="8" t="s">
        <v>1608</v>
      </c>
      <c r="C2113" s="6" t="str">
        <f t="shared" si="64"/>
        <v>OhioRoss</v>
      </c>
      <c r="D2113" s="9" t="s">
        <v>1581</v>
      </c>
      <c r="E2113" s="9" t="s">
        <v>317</v>
      </c>
      <c r="F2113" s="3" t="str">
        <f t="shared" si="65"/>
        <v>39141</v>
      </c>
    </row>
    <row r="2114" spans="1:6" x14ac:dyDescent="0.25">
      <c r="A2114" s="8" t="s">
        <v>819</v>
      </c>
      <c r="B2114" s="8" t="s">
        <v>1609</v>
      </c>
      <c r="C2114" s="6" t="str">
        <f t="shared" si="64"/>
        <v>OhioSandusky</v>
      </c>
      <c r="D2114" s="9" t="s">
        <v>1581</v>
      </c>
      <c r="E2114" s="9" t="s">
        <v>318</v>
      </c>
      <c r="F2114" s="3" t="str">
        <f t="shared" si="65"/>
        <v>39143</v>
      </c>
    </row>
    <row r="2115" spans="1:6" x14ac:dyDescent="0.25">
      <c r="A2115" s="8" t="s">
        <v>819</v>
      </c>
      <c r="B2115" s="8" t="s">
        <v>1610</v>
      </c>
      <c r="C2115" s="6" t="str">
        <f t="shared" si="64"/>
        <v>OhioScioto</v>
      </c>
      <c r="D2115" s="9" t="s">
        <v>1581</v>
      </c>
      <c r="E2115" s="9" t="s">
        <v>320</v>
      </c>
      <c r="F2115" s="3" t="str">
        <f t="shared" si="65"/>
        <v>39145</v>
      </c>
    </row>
    <row r="2116" spans="1:6" x14ac:dyDescent="0.25">
      <c r="A2116" s="8" t="s">
        <v>819</v>
      </c>
      <c r="B2116" s="8" t="s">
        <v>1475</v>
      </c>
      <c r="C2116" s="6" t="str">
        <f t="shared" ref="C2116:C2179" si="66">_xlfn.CONCAT(A2116,B2116)</f>
        <v>OhioSeneca</v>
      </c>
      <c r="D2116" s="9" t="s">
        <v>1581</v>
      </c>
      <c r="E2116" s="9" t="s">
        <v>322</v>
      </c>
      <c r="F2116" s="3" t="str">
        <f t="shared" ref="F2116:F2179" si="67">_xlfn.CONCAT(D2116,E2116)</f>
        <v>39147</v>
      </c>
    </row>
    <row r="2117" spans="1:6" x14ac:dyDescent="0.25">
      <c r="A2117" s="8" t="s">
        <v>819</v>
      </c>
      <c r="B2117" s="8" t="s">
        <v>168</v>
      </c>
      <c r="C2117" s="6" t="str">
        <f t="shared" si="66"/>
        <v>OhioShelby</v>
      </c>
      <c r="D2117" s="9" t="s">
        <v>1581</v>
      </c>
      <c r="E2117" s="9" t="s">
        <v>324</v>
      </c>
      <c r="F2117" s="3" t="str">
        <f t="shared" si="67"/>
        <v>39149</v>
      </c>
    </row>
    <row r="2118" spans="1:6" x14ac:dyDescent="0.25">
      <c r="A2118" s="8" t="s">
        <v>819</v>
      </c>
      <c r="B2118" s="8" t="s">
        <v>787</v>
      </c>
      <c r="C2118" s="6" t="str">
        <f t="shared" si="66"/>
        <v>OhioStark</v>
      </c>
      <c r="D2118" s="9" t="s">
        <v>1581</v>
      </c>
      <c r="E2118" s="9" t="s">
        <v>568</v>
      </c>
      <c r="F2118" s="3" t="str">
        <f t="shared" si="67"/>
        <v>39151</v>
      </c>
    </row>
    <row r="2119" spans="1:6" x14ac:dyDescent="0.25">
      <c r="A2119" s="8" t="s">
        <v>819</v>
      </c>
      <c r="B2119" s="8" t="s">
        <v>438</v>
      </c>
      <c r="C2119" s="6" t="str">
        <f t="shared" si="66"/>
        <v>OhioSummit</v>
      </c>
      <c r="D2119" s="9" t="s">
        <v>1581</v>
      </c>
      <c r="E2119" s="9" t="s">
        <v>569</v>
      </c>
      <c r="F2119" s="3" t="str">
        <f t="shared" si="67"/>
        <v>39153</v>
      </c>
    </row>
    <row r="2120" spans="1:6" x14ac:dyDescent="0.25">
      <c r="A2120" s="8" t="s">
        <v>819</v>
      </c>
      <c r="B2120" s="8" t="s">
        <v>1611</v>
      </c>
      <c r="C2120" s="6" t="str">
        <f t="shared" si="66"/>
        <v>OhioTrumbull</v>
      </c>
      <c r="D2120" s="9" t="s">
        <v>1581</v>
      </c>
      <c r="E2120" s="9" t="s">
        <v>571</v>
      </c>
      <c r="F2120" s="3" t="str">
        <f t="shared" si="67"/>
        <v>39155</v>
      </c>
    </row>
    <row r="2121" spans="1:6" x14ac:dyDescent="0.25">
      <c r="A2121" s="8" t="s">
        <v>819</v>
      </c>
      <c r="B2121" s="8" t="s">
        <v>1612</v>
      </c>
      <c r="C2121" s="6" t="str">
        <f t="shared" si="66"/>
        <v>OhioTuscarawas</v>
      </c>
      <c r="D2121" s="9" t="s">
        <v>1581</v>
      </c>
      <c r="E2121" s="9" t="s">
        <v>572</v>
      </c>
      <c r="F2121" s="3" t="str">
        <f t="shared" si="67"/>
        <v>39157</v>
      </c>
    </row>
    <row r="2122" spans="1:6" x14ac:dyDescent="0.25">
      <c r="A2122" s="8" t="s">
        <v>819</v>
      </c>
      <c r="B2122" s="8" t="s">
        <v>314</v>
      </c>
      <c r="C2122" s="6" t="str">
        <f t="shared" si="66"/>
        <v>OhioUnion</v>
      </c>
      <c r="D2122" s="9" t="s">
        <v>1581</v>
      </c>
      <c r="E2122" s="9" t="s">
        <v>574</v>
      </c>
      <c r="F2122" s="3" t="str">
        <f t="shared" si="67"/>
        <v>39159</v>
      </c>
    </row>
    <row r="2123" spans="1:6" x14ac:dyDescent="0.25">
      <c r="A2123" s="8" t="s">
        <v>819</v>
      </c>
      <c r="B2123" s="8" t="s">
        <v>1613</v>
      </c>
      <c r="C2123" s="6" t="str">
        <f t="shared" si="66"/>
        <v>OhioVan Wert</v>
      </c>
      <c r="D2123" s="9" t="s">
        <v>1581</v>
      </c>
      <c r="E2123" s="9" t="s">
        <v>576</v>
      </c>
      <c r="F2123" s="3" t="str">
        <f t="shared" si="67"/>
        <v>39161</v>
      </c>
    </row>
    <row r="2124" spans="1:6" x14ac:dyDescent="0.25">
      <c r="A2124" s="8" t="s">
        <v>819</v>
      </c>
      <c r="B2124" s="8" t="s">
        <v>1614</v>
      </c>
      <c r="C2124" s="6" t="str">
        <f t="shared" si="66"/>
        <v>OhioVinton</v>
      </c>
      <c r="D2124" s="9" t="s">
        <v>1581</v>
      </c>
      <c r="E2124" s="9" t="s">
        <v>577</v>
      </c>
      <c r="F2124" s="3" t="str">
        <f t="shared" si="67"/>
        <v>39163</v>
      </c>
    </row>
    <row r="2125" spans="1:6" x14ac:dyDescent="0.25">
      <c r="A2125" s="8" t="s">
        <v>819</v>
      </c>
      <c r="B2125" s="8" t="s">
        <v>683</v>
      </c>
      <c r="C2125" s="6" t="str">
        <f t="shared" si="66"/>
        <v>OhioWarren</v>
      </c>
      <c r="D2125" s="9" t="s">
        <v>1581</v>
      </c>
      <c r="E2125" s="9" t="s">
        <v>579</v>
      </c>
      <c r="F2125" s="3" t="str">
        <f t="shared" si="67"/>
        <v>39165</v>
      </c>
    </row>
    <row r="2126" spans="1:6" x14ac:dyDescent="0.25">
      <c r="A2126" s="8" t="s">
        <v>819</v>
      </c>
      <c r="B2126" s="8" t="s">
        <v>180</v>
      </c>
      <c r="C2126" s="6" t="str">
        <f t="shared" si="66"/>
        <v>OhioWashington</v>
      </c>
      <c r="D2126" s="9" t="s">
        <v>1581</v>
      </c>
      <c r="E2126" s="9" t="s">
        <v>580</v>
      </c>
      <c r="F2126" s="3" t="str">
        <f t="shared" si="67"/>
        <v>39167</v>
      </c>
    </row>
    <row r="2127" spans="1:6" x14ac:dyDescent="0.25">
      <c r="A2127" s="8" t="s">
        <v>819</v>
      </c>
      <c r="B2127" s="8" t="s">
        <v>686</v>
      </c>
      <c r="C2127" s="6" t="str">
        <f t="shared" si="66"/>
        <v>OhioWayne</v>
      </c>
      <c r="D2127" s="9" t="s">
        <v>1581</v>
      </c>
      <c r="E2127" s="9" t="s">
        <v>582</v>
      </c>
      <c r="F2127" s="3" t="str">
        <f t="shared" si="67"/>
        <v>39169</v>
      </c>
    </row>
    <row r="2128" spans="1:6" x14ac:dyDescent="0.25">
      <c r="A2128" s="8" t="s">
        <v>819</v>
      </c>
      <c r="B2128" s="8" t="s">
        <v>1580</v>
      </c>
      <c r="C2128" s="6" t="str">
        <f t="shared" si="66"/>
        <v>OhioWilliams</v>
      </c>
      <c r="D2128" s="9" t="s">
        <v>1581</v>
      </c>
      <c r="E2128" s="9" t="s">
        <v>583</v>
      </c>
      <c r="F2128" s="3" t="str">
        <f t="shared" si="67"/>
        <v>39171</v>
      </c>
    </row>
    <row r="2129" spans="1:6" x14ac:dyDescent="0.25">
      <c r="A2129" s="8" t="s">
        <v>819</v>
      </c>
      <c r="B2129" s="8" t="s">
        <v>1615</v>
      </c>
      <c r="C2129" s="6" t="str">
        <f t="shared" si="66"/>
        <v>OhioWood</v>
      </c>
      <c r="D2129" s="9" t="s">
        <v>1581</v>
      </c>
      <c r="E2129" s="9" t="s">
        <v>585</v>
      </c>
      <c r="F2129" s="3" t="str">
        <f t="shared" si="67"/>
        <v>39173</v>
      </c>
    </row>
    <row r="2130" spans="1:6" x14ac:dyDescent="0.25">
      <c r="A2130" s="8" t="s">
        <v>819</v>
      </c>
      <c r="B2130" s="8" t="s">
        <v>1616</v>
      </c>
      <c r="C2130" s="6" t="str">
        <f t="shared" si="66"/>
        <v>OhioWyandot</v>
      </c>
      <c r="D2130" s="9" t="s">
        <v>1581</v>
      </c>
      <c r="E2130" s="9" t="s">
        <v>587</v>
      </c>
      <c r="F2130" s="3" t="str">
        <f t="shared" si="67"/>
        <v>39175</v>
      </c>
    </row>
    <row r="2131" spans="1:6" x14ac:dyDescent="0.25">
      <c r="A2131" s="8" t="s">
        <v>1617</v>
      </c>
      <c r="B2131" s="8" t="s">
        <v>841</v>
      </c>
      <c r="C2131" s="6" t="str">
        <f t="shared" si="66"/>
        <v>OklahomaAdair</v>
      </c>
      <c r="D2131" s="9" t="s">
        <v>1618</v>
      </c>
      <c r="E2131" s="9" t="s">
        <v>53</v>
      </c>
      <c r="F2131" s="3" t="str">
        <f t="shared" si="67"/>
        <v>40001</v>
      </c>
    </row>
    <row r="2132" spans="1:6" x14ac:dyDescent="0.25">
      <c r="A2132" s="8" t="s">
        <v>1617</v>
      </c>
      <c r="B2132" s="8" t="s">
        <v>1619</v>
      </c>
      <c r="C2132" s="6" t="str">
        <f t="shared" si="66"/>
        <v>OklahomaAlfalfa</v>
      </c>
      <c r="D2132" s="9" t="s">
        <v>1618</v>
      </c>
      <c r="E2132" s="9" t="s">
        <v>55</v>
      </c>
      <c r="F2132" s="3" t="str">
        <f t="shared" si="67"/>
        <v>40003</v>
      </c>
    </row>
    <row r="2133" spans="1:6" x14ac:dyDescent="0.25">
      <c r="A2133" s="8" t="s">
        <v>1617</v>
      </c>
      <c r="B2133" s="8" t="s">
        <v>1620</v>
      </c>
      <c r="C2133" s="6" t="str">
        <f t="shared" si="66"/>
        <v>OklahomaAtoka</v>
      </c>
      <c r="D2133" s="9" t="s">
        <v>1618</v>
      </c>
      <c r="E2133" s="9" t="s">
        <v>57</v>
      </c>
      <c r="F2133" s="3" t="str">
        <f t="shared" si="67"/>
        <v>40005</v>
      </c>
    </row>
    <row r="2134" spans="1:6" x14ac:dyDescent="0.25">
      <c r="A2134" s="8" t="s">
        <v>1617</v>
      </c>
      <c r="B2134" s="8" t="s">
        <v>1621</v>
      </c>
      <c r="C2134" s="6" t="str">
        <f t="shared" si="66"/>
        <v>OklahomaBeaver</v>
      </c>
      <c r="D2134" s="9" t="s">
        <v>1618</v>
      </c>
      <c r="E2134" s="9" t="s">
        <v>59</v>
      </c>
      <c r="F2134" s="3" t="str">
        <f t="shared" si="67"/>
        <v>40007</v>
      </c>
    </row>
    <row r="2135" spans="1:6" x14ac:dyDescent="0.25">
      <c r="A2135" s="8" t="s">
        <v>1617</v>
      </c>
      <c r="B2135" s="8" t="s">
        <v>1622</v>
      </c>
      <c r="C2135" s="6" t="str">
        <f t="shared" si="66"/>
        <v>OklahomaBeckham</v>
      </c>
      <c r="D2135" s="9" t="s">
        <v>1618</v>
      </c>
      <c r="E2135" s="9" t="s">
        <v>61</v>
      </c>
      <c r="F2135" s="3" t="str">
        <f t="shared" si="67"/>
        <v>40009</v>
      </c>
    </row>
    <row r="2136" spans="1:6" x14ac:dyDescent="0.25">
      <c r="A2136" s="8" t="s">
        <v>1617</v>
      </c>
      <c r="B2136" s="8" t="s">
        <v>714</v>
      </c>
      <c r="C2136" s="6" t="str">
        <f t="shared" si="66"/>
        <v>OklahomaBlaine</v>
      </c>
      <c r="D2136" s="9" t="s">
        <v>1618</v>
      </c>
      <c r="E2136" s="9" t="s">
        <v>63</v>
      </c>
      <c r="F2136" s="3" t="str">
        <f t="shared" si="67"/>
        <v>40011</v>
      </c>
    </row>
    <row r="2137" spans="1:6" x14ac:dyDescent="0.25">
      <c r="A2137" s="8" t="s">
        <v>1617</v>
      </c>
      <c r="B2137" s="8" t="s">
        <v>523</v>
      </c>
      <c r="C2137" s="6" t="str">
        <f t="shared" si="66"/>
        <v>OklahomaBryan</v>
      </c>
      <c r="D2137" s="9" t="s">
        <v>1618</v>
      </c>
      <c r="E2137" s="9" t="s">
        <v>65</v>
      </c>
      <c r="F2137" s="3" t="str">
        <f t="shared" si="67"/>
        <v>40013</v>
      </c>
    </row>
    <row r="2138" spans="1:6" x14ac:dyDescent="0.25">
      <c r="A2138" s="8" t="s">
        <v>1617</v>
      </c>
      <c r="B2138" s="8" t="s">
        <v>1021</v>
      </c>
      <c r="C2138" s="6" t="str">
        <f t="shared" si="66"/>
        <v>OklahomaCaddo</v>
      </c>
      <c r="D2138" s="9" t="s">
        <v>1618</v>
      </c>
      <c r="E2138" s="9" t="s">
        <v>67</v>
      </c>
      <c r="F2138" s="3" t="str">
        <f t="shared" si="67"/>
        <v>40015</v>
      </c>
    </row>
    <row r="2139" spans="1:6" x14ac:dyDescent="0.25">
      <c r="A2139" s="8" t="s">
        <v>1617</v>
      </c>
      <c r="B2139" s="8" t="s">
        <v>1623</v>
      </c>
      <c r="C2139" s="6" t="str">
        <f t="shared" si="66"/>
        <v>OklahomaCanadian</v>
      </c>
      <c r="D2139" s="9" t="s">
        <v>1618</v>
      </c>
      <c r="E2139" s="9" t="s">
        <v>69</v>
      </c>
      <c r="F2139" s="3" t="str">
        <f t="shared" si="67"/>
        <v>40017</v>
      </c>
    </row>
    <row r="2140" spans="1:6" x14ac:dyDescent="0.25">
      <c r="A2140" s="8" t="s">
        <v>1617</v>
      </c>
      <c r="B2140" s="8" t="s">
        <v>971</v>
      </c>
      <c r="C2140" s="6" t="str">
        <f t="shared" si="66"/>
        <v>OklahomaCarter</v>
      </c>
      <c r="D2140" s="9" t="s">
        <v>1618</v>
      </c>
      <c r="E2140" s="9" t="s">
        <v>71</v>
      </c>
      <c r="F2140" s="3" t="str">
        <f t="shared" si="67"/>
        <v>40019</v>
      </c>
    </row>
    <row r="2141" spans="1:6" x14ac:dyDescent="0.25">
      <c r="A2141" s="8" t="s">
        <v>1617</v>
      </c>
      <c r="B2141" s="8" t="s">
        <v>70</v>
      </c>
      <c r="C2141" s="6" t="str">
        <f t="shared" si="66"/>
        <v>OklahomaCherokee</v>
      </c>
      <c r="D2141" s="9" t="s">
        <v>1618</v>
      </c>
      <c r="E2141" s="9" t="s">
        <v>73</v>
      </c>
      <c r="F2141" s="3" t="str">
        <f t="shared" si="67"/>
        <v>40021</v>
      </c>
    </row>
    <row r="2142" spans="1:6" x14ac:dyDescent="0.25">
      <c r="A2142" s="8" t="s">
        <v>1617</v>
      </c>
      <c r="B2142" s="8" t="s">
        <v>74</v>
      </c>
      <c r="C2142" s="6" t="str">
        <f t="shared" si="66"/>
        <v>OklahomaChoctaw</v>
      </c>
      <c r="D2142" s="9" t="s">
        <v>1618</v>
      </c>
      <c r="E2142" s="9" t="s">
        <v>75</v>
      </c>
      <c r="F2142" s="3" t="str">
        <f t="shared" si="67"/>
        <v>40023</v>
      </c>
    </row>
    <row r="2143" spans="1:6" x14ac:dyDescent="0.25">
      <c r="A2143" s="8" t="s">
        <v>1617</v>
      </c>
      <c r="B2143" s="8" t="s">
        <v>1624</v>
      </c>
      <c r="C2143" s="6" t="str">
        <f t="shared" si="66"/>
        <v>OklahomaCimarron</v>
      </c>
      <c r="D2143" s="9" t="s">
        <v>1618</v>
      </c>
      <c r="E2143" s="9" t="s">
        <v>77</v>
      </c>
      <c r="F2143" s="3" t="str">
        <f t="shared" si="67"/>
        <v>40025</v>
      </c>
    </row>
    <row r="2144" spans="1:6" x14ac:dyDescent="0.25">
      <c r="A2144" s="8" t="s">
        <v>1617</v>
      </c>
      <c r="B2144" s="8" t="s">
        <v>269</v>
      </c>
      <c r="C2144" s="6" t="str">
        <f t="shared" si="66"/>
        <v>OklahomaCleveland</v>
      </c>
      <c r="D2144" s="9" t="s">
        <v>1618</v>
      </c>
      <c r="E2144" s="9" t="s">
        <v>79</v>
      </c>
      <c r="F2144" s="3" t="str">
        <f t="shared" si="67"/>
        <v>40027</v>
      </c>
    </row>
    <row r="2145" spans="1:6" x14ac:dyDescent="0.25">
      <c r="A2145" s="8" t="s">
        <v>1617</v>
      </c>
      <c r="B2145" s="8" t="s">
        <v>1625</v>
      </c>
      <c r="C2145" s="6" t="str">
        <f t="shared" si="66"/>
        <v>OklahomaCoal</v>
      </c>
      <c r="D2145" s="9" t="s">
        <v>1618</v>
      </c>
      <c r="E2145" s="9" t="s">
        <v>81</v>
      </c>
      <c r="F2145" s="3" t="str">
        <f t="shared" si="67"/>
        <v>40029</v>
      </c>
    </row>
    <row r="2146" spans="1:6" x14ac:dyDescent="0.25">
      <c r="A2146" s="8" t="s">
        <v>1617</v>
      </c>
      <c r="B2146" s="8" t="s">
        <v>897</v>
      </c>
      <c r="C2146" s="6" t="str">
        <f t="shared" si="66"/>
        <v>OklahomaComanche</v>
      </c>
      <c r="D2146" s="9" t="s">
        <v>1618</v>
      </c>
      <c r="E2146" s="9" t="s">
        <v>83</v>
      </c>
      <c r="F2146" s="3" t="str">
        <f t="shared" si="67"/>
        <v>40031</v>
      </c>
    </row>
    <row r="2147" spans="1:6" x14ac:dyDescent="0.25">
      <c r="A2147" s="8" t="s">
        <v>1617</v>
      </c>
      <c r="B2147" s="8" t="s">
        <v>1626</v>
      </c>
      <c r="C2147" s="6" t="str">
        <f t="shared" si="66"/>
        <v>OklahomaCotton</v>
      </c>
      <c r="D2147" s="9" t="s">
        <v>1618</v>
      </c>
      <c r="E2147" s="9" t="s">
        <v>85</v>
      </c>
      <c r="F2147" s="3" t="str">
        <f t="shared" si="67"/>
        <v>40033</v>
      </c>
    </row>
    <row r="2148" spans="1:6" x14ac:dyDescent="0.25">
      <c r="A2148" s="8" t="s">
        <v>1617</v>
      </c>
      <c r="B2148" s="8" t="s">
        <v>1627</v>
      </c>
      <c r="C2148" s="6" t="str">
        <f t="shared" si="66"/>
        <v>OklahomaCraig</v>
      </c>
      <c r="D2148" s="9" t="s">
        <v>1618</v>
      </c>
      <c r="E2148" s="9" t="s">
        <v>87</v>
      </c>
      <c r="F2148" s="3" t="str">
        <f t="shared" si="67"/>
        <v>40035</v>
      </c>
    </row>
    <row r="2149" spans="1:6" x14ac:dyDescent="0.25">
      <c r="A2149" s="8" t="s">
        <v>1617</v>
      </c>
      <c r="B2149" s="8" t="s">
        <v>1628</v>
      </c>
      <c r="C2149" s="6" t="str">
        <f t="shared" si="66"/>
        <v>OklahomaCreek</v>
      </c>
      <c r="D2149" s="9" t="s">
        <v>1618</v>
      </c>
      <c r="E2149" s="9" t="s">
        <v>89</v>
      </c>
      <c r="F2149" s="3" t="str">
        <f t="shared" si="67"/>
        <v>40037</v>
      </c>
    </row>
    <row r="2150" spans="1:6" x14ac:dyDescent="0.25">
      <c r="A2150" s="8" t="s">
        <v>1617</v>
      </c>
      <c r="B2150" s="8" t="s">
        <v>400</v>
      </c>
      <c r="C2150" s="6" t="str">
        <f t="shared" si="66"/>
        <v>OklahomaCuster</v>
      </c>
      <c r="D2150" s="9" t="s">
        <v>1618</v>
      </c>
      <c r="E2150" s="9" t="s">
        <v>91</v>
      </c>
      <c r="F2150" s="3" t="str">
        <f t="shared" si="67"/>
        <v>40039</v>
      </c>
    </row>
    <row r="2151" spans="1:6" x14ac:dyDescent="0.25">
      <c r="A2151" s="8" t="s">
        <v>1617</v>
      </c>
      <c r="B2151" s="8" t="s">
        <v>451</v>
      </c>
      <c r="C2151" s="6" t="str">
        <f t="shared" si="66"/>
        <v>OklahomaDelaware</v>
      </c>
      <c r="D2151" s="9" t="s">
        <v>1618</v>
      </c>
      <c r="E2151" s="9" t="s">
        <v>93</v>
      </c>
      <c r="F2151" s="3" t="str">
        <f t="shared" si="67"/>
        <v>40041</v>
      </c>
    </row>
    <row r="2152" spans="1:6" x14ac:dyDescent="0.25">
      <c r="A2152" s="8" t="s">
        <v>1617</v>
      </c>
      <c r="B2152" s="8" t="s">
        <v>1629</v>
      </c>
      <c r="C2152" s="6" t="str">
        <f t="shared" si="66"/>
        <v>OklahomaDewey</v>
      </c>
      <c r="D2152" s="9" t="s">
        <v>1618</v>
      </c>
      <c r="E2152" s="9" t="s">
        <v>95</v>
      </c>
      <c r="F2152" s="3" t="str">
        <f t="shared" si="67"/>
        <v>40043</v>
      </c>
    </row>
    <row r="2153" spans="1:6" x14ac:dyDescent="0.25">
      <c r="A2153" s="8" t="s">
        <v>1617</v>
      </c>
      <c r="B2153" s="8" t="s">
        <v>901</v>
      </c>
      <c r="C2153" s="6" t="str">
        <f t="shared" si="66"/>
        <v>OklahomaEllis</v>
      </c>
      <c r="D2153" s="9" t="s">
        <v>1618</v>
      </c>
      <c r="E2153" s="9" t="s">
        <v>97</v>
      </c>
      <c r="F2153" s="3" t="str">
        <f t="shared" si="67"/>
        <v>40045</v>
      </c>
    </row>
    <row r="2154" spans="1:6" x14ac:dyDescent="0.25">
      <c r="A2154" s="8" t="s">
        <v>1617</v>
      </c>
      <c r="B2154" s="8" t="s">
        <v>409</v>
      </c>
      <c r="C2154" s="6" t="str">
        <f t="shared" si="66"/>
        <v>OklahomaGarfield</v>
      </c>
      <c r="D2154" s="9" t="s">
        <v>1618</v>
      </c>
      <c r="E2154" s="9" t="s">
        <v>99</v>
      </c>
      <c r="F2154" s="3" t="str">
        <f t="shared" si="67"/>
        <v>40047</v>
      </c>
    </row>
    <row r="2155" spans="1:6" x14ac:dyDescent="0.25">
      <c r="A2155" s="8" t="s">
        <v>1617</v>
      </c>
      <c r="B2155" s="8" t="s">
        <v>1630</v>
      </c>
      <c r="C2155" s="6" t="str">
        <f t="shared" si="66"/>
        <v>OklahomaGarvin</v>
      </c>
      <c r="D2155" s="9" t="s">
        <v>1618</v>
      </c>
      <c r="E2155" s="9" t="s">
        <v>101</v>
      </c>
      <c r="F2155" s="3" t="str">
        <f t="shared" si="67"/>
        <v>40049</v>
      </c>
    </row>
    <row r="2156" spans="1:6" x14ac:dyDescent="0.25">
      <c r="A2156" s="8" t="s">
        <v>1617</v>
      </c>
      <c r="B2156" s="8" t="s">
        <v>559</v>
      </c>
      <c r="C2156" s="6" t="str">
        <f t="shared" si="66"/>
        <v>OklahomaGrady</v>
      </c>
      <c r="D2156" s="9" t="s">
        <v>1618</v>
      </c>
      <c r="E2156" s="9" t="s">
        <v>103</v>
      </c>
      <c r="F2156" s="3" t="str">
        <f t="shared" si="67"/>
        <v>40051</v>
      </c>
    </row>
    <row r="2157" spans="1:6" x14ac:dyDescent="0.25">
      <c r="A2157" s="8" t="s">
        <v>1617</v>
      </c>
      <c r="B2157" s="8" t="s">
        <v>281</v>
      </c>
      <c r="C2157" s="6" t="str">
        <f t="shared" si="66"/>
        <v>OklahomaGrant</v>
      </c>
      <c r="D2157" s="9" t="s">
        <v>1618</v>
      </c>
      <c r="E2157" s="9" t="s">
        <v>105</v>
      </c>
      <c r="F2157" s="3" t="str">
        <f t="shared" si="67"/>
        <v>40053</v>
      </c>
    </row>
    <row r="2158" spans="1:6" x14ac:dyDescent="0.25">
      <c r="A2158" s="8" t="s">
        <v>1617</v>
      </c>
      <c r="B2158" s="8" t="s">
        <v>1631</v>
      </c>
      <c r="C2158" s="6" t="str">
        <f t="shared" si="66"/>
        <v>OklahomaGreer</v>
      </c>
      <c r="D2158" s="9" t="s">
        <v>1618</v>
      </c>
      <c r="E2158" s="9" t="s">
        <v>107</v>
      </c>
      <c r="F2158" s="3" t="str">
        <f t="shared" si="67"/>
        <v>40055</v>
      </c>
    </row>
    <row r="2159" spans="1:6" x14ac:dyDescent="0.25">
      <c r="A2159" s="8" t="s">
        <v>1617</v>
      </c>
      <c r="B2159" s="8" t="s">
        <v>1632</v>
      </c>
      <c r="C2159" s="6" t="str">
        <f t="shared" si="66"/>
        <v>OklahomaHarmon</v>
      </c>
      <c r="D2159" s="9" t="s">
        <v>1618</v>
      </c>
      <c r="E2159" s="9" t="s">
        <v>109</v>
      </c>
      <c r="F2159" s="3" t="str">
        <f t="shared" si="67"/>
        <v>40057</v>
      </c>
    </row>
    <row r="2160" spans="1:6" x14ac:dyDescent="0.25">
      <c r="A2160" s="8" t="s">
        <v>1617</v>
      </c>
      <c r="B2160" s="8" t="s">
        <v>909</v>
      </c>
      <c r="C2160" s="6" t="str">
        <f t="shared" si="66"/>
        <v>OklahomaHarper</v>
      </c>
      <c r="D2160" s="9" t="s">
        <v>1618</v>
      </c>
      <c r="E2160" s="9" t="s">
        <v>111</v>
      </c>
      <c r="F2160" s="3" t="str">
        <f t="shared" si="67"/>
        <v>40059</v>
      </c>
    </row>
    <row r="2161" spans="1:6" x14ac:dyDescent="0.25">
      <c r="A2161" s="8" t="s">
        <v>1617</v>
      </c>
      <c r="B2161" s="8" t="s">
        <v>911</v>
      </c>
      <c r="C2161" s="6" t="str">
        <f t="shared" si="66"/>
        <v>OklahomaHaskell</v>
      </c>
      <c r="D2161" s="9" t="s">
        <v>1618</v>
      </c>
      <c r="E2161" s="9" t="s">
        <v>113</v>
      </c>
      <c r="F2161" s="3" t="str">
        <f t="shared" si="67"/>
        <v>40061</v>
      </c>
    </row>
    <row r="2162" spans="1:6" x14ac:dyDescent="0.25">
      <c r="A2162" s="8" t="s">
        <v>1617</v>
      </c>
      <c r="B2162" s="8" t="s">
        <v>1633</v>
      </c>
      <c r="C2162" s="6" t="str">
        <f t="shared" si="66"/>
        <v>OklahomaHughes</v>
      </c>
      <c r="D2162" s="9" t="s">
        <v>1618</v>
      </c>
      <c r="E2162" s="9" t="s">
        <v>115</v>
      </c>
      <c r="F2162" s="3" t="str">
        <f t="shared" si="67"/>
        <v>40063</v>
      </c>
    </row>
    <row r="2163" spans="1:6" x14ac:dyDescent="0.25">
      <c r="A2163" s="8" t="s">
        <v>1617</v>
      </c>
      <c r="B2163" s="8" t="s">
        <v>122</v>
      </c>
      <c r="C2163" s="6" t="str">
        <f t="shared" si="66"/>
        <v>OklahomaJackson</v>
      </c>
      <c r="D2163" s="9" t="s">
        <v>1618</v>
      </c>
      <c r="E2163" s="9" t="s">
        <v>117</v>
      </c>
      <c r="F2163" s="3" t="str">
        <f t="shared" si="67"/>
        <v>40065</v>
      </c>
    </row>
    <row r="2164" spans="1:6" x14ac:dyDescent="0.25">
      <c r="A2164" s="8" t="s">
        <v>1617</v>
      </c>
      <c r="B2164" s="8" t="s">
        <v>124</v>
      </c>
      <c r="C2164" s="6" t="str">
        <f t="shared" si="66"/>
        <v>OklahomaJefferson</v>
      </c>
      <c r="D2164" s="9" t="s">
        <v>1618</v>
      </c>
      <c r="E2164" s="9" t="s">
        <v>119</v>
      </c>
      <c r="F2164" s="3" t="str">
        <f t="shared" si="67"/>
        <v>40067</v>
      </c>
    </row>
    <row r="2165" spans="1:6" x14ac:dyDescent="0.25">
      <c r="A2165" s="8" t="s">
        <v>1617</v>
      </c>
      <c r="B2165" s="8" t="s">
        <v>1519</v>
      </c>
      <c r="C2165" s="6" t="str">
        <f t="shared" si="66"/>
        <v>OklahomaJohnston</v>
      </c>
      <c r="D2165" s="9" t="s">
        <v>1618</v>
      </c>
      <c r="E2165" s="9" t="s">
        <v>121</v>
      </c>
      <c r="F2165" s="3" t="str">
        <f t="shared" si="67"/>
        <v>40069</v>
      </c>
    </row>
    <row r="2166" spans="1:6" x14ac:dyDescent="0.25">
      <c r="A2166" s="8" t="s">
        <v>1617</v>
      </c>
      <c r="B2166" s="8" t="s">
        <v>1634</v>
      </c>
      <c r="C2166" s="6" t="str">
        <f t="shared" si="66"/>
        <v>OklahomaKay</v>
      </c>
      <c r="D2166" s="9" t="s">
        <v>1618</v>
      </c>
      <c r="E2166" s="9" t="s">
        <v>123</v>
      </c>
      <c r="F2166" s="3" t="str">
        <f t="shared" si="67"/>
        <v>40071</v>
      </c>
    </row>
    <row r="2167" spans="1:6" x14ac:dyDescent="0.25">
      <c r="A2167" s="8" t="s">
        <v>1617</v>
      </c>
      <c r="B2167" s="8" t="s">
        <v>1635</v>
      </c>
      <c r="C2167" s="6" t="str">
        <f t="shared" si="66"/>
        <v>OklahomaKingfisher</v>
      </c>
      <c r="D2167" s="9" t="s">
        <v>1618</v>
      </c>
      <c r="E2167" s="9" t="s">
        <v>125</v>
      </c>
      <c r="F2167" s="3" t="str">
        <f t="shared" si="67"/>
        <v>40073</v>
      </c>
    </row>
    <row r="2168" spans="1:6" x14ac:dyDescent="0.25">
      <c r="A2168" s="8" t="s">
        <v>1617</v>
      </c>
      <c r="B2168" s="8" t="s">
        <v>415</v>
      </c>
      <c r="C2168" s="6" t="str">
        <f t="shared" si="66"/>
        <v>OklahomaKiowa</v>
      </c>
      <c r="D2168" s="9" t="s">
        <v>1618</v>
      </c>
      <c r="E2168" s="9" t="s">
        <v>127</v>
      </c>
      <c r="F2168" s="3" t="str">
        <f t="shared" si="67"/>
        <v>40075</v>
      </c>
    </row>
    <row r="2169" spans="1:6" x14ac:dyDescent="0.25">
      <c r="A2169" s="8" t="s">
        <v>1617</v>
      </c>
      <c r="B2169" s="8" t="s">
        <v>1636</v>
      </c>
      <c r="C2169" s="6" t="str">
        <f t="shared" si="66"/>
        <v>OklahomaLatimer</v>
      </c>
      <c r="D2169" s="9" t="s">
        <v>1618</v>
      </c>
      <c r="E2169" s="9" t="s">
        <v>129</v>
      </c>
      <c r="F2169" s="3" t="str">
        <f t="shared" si="67"/>
        <v>40077</v>
      </c>
    </row>
    <row r="2170" spans="1:6" x14ac:dyDescent="0.25">
      <c r="A2170" s="8" t="s">
        <v>1617</v>
      </c>
      <c r="B2170" s="8" t="s">
        <v>1637</v>
      </c>
      <c r="C2170" s="6" t="str">
        <f t="shared" si="66"/>
        <v>OklahomaLe Flore</v>
      </c>
      <c r="D2170" s="9" t="s">
        <v>1618</v>
      </c>
      <c r="E2170" s="9" t="s">
        <v>131</v>
      </c>
      <c r="F2170" s="3" t="str">
        <f t="shared" si="67"/>
        <v>40079</v>
      </c>
    </row>
    <row r="2171" spans="1:6" x14ac:dyDescent="0.25">
      <c r="A2171" s="8" t="s">
        <v>1617</v>
      </c>
      <c r="B2171" s="8" t="s">
        <v>289</v>
      </c>
      <c r="C2171" s="6" t="str">
        <f t="shared" si="66"/>
        <v>OklahomaLincoln</v>
      </c>
      <c r="D2171" s="9" t="s">
        <v>1618</v>
      </c>
      <c r="E2171" s="9" t="s">
        <v>133</v>
      </c>
      <c r="F2171" s="3" t="str">
        <f t="shared" si="67"/>
        <v>40081</v>
      </c>
    </row>
    <row r="2172" spans="1:6" x14ac:dyDescent="0.25">
      <c r="A2172" s="8" t="s">
        <v>1617</v>
      </c>
      <c r="B2172" s="8" t="s">
        <v>291</v>
      </c>
      <c r="C2172" s="6" t="str">
        <f t="shared" si="66"/>
        <v>OklahomaLogan</v>
      </c>
      <c r="D2172" s="9" t="s">
        <v>1618</v>
      </c>
      <c r="E2172" s="9" t="s">
        <v>135</v>
      </c>
      <c r="F2172" s="3" t="str">
        <f t="shared" si="67"/>
        <v>40083</v>
      </c>
    </row>
    <row r="2173" spans="1:6" x14ac:dyDescent="0.25">
      <c r="A2173" s="8" t="s">
        <v>1617</v>
      </c>
      <c r="B2173" s="8" t="s">
        <v>1638</v>
      </c>
      <c r="C2173" s="6" t="str">
        <f t="shared" si="66"/>
        <v>OklahomaLove</v>
      </c>
      <c r="D2173" s="9" t="s">
        <v>1618</v>
      </c>
      <c r="E2173" s="9" t="s">
        <v>137</v>
      </c>
      <c r="F2173" s="3" t="str">
        <f t="shared" si="67"/>
        <v>40085</v>
      </c>
    </row>
    <row r="2174" spans="1:6" x14ac:dyDescent="0.25">
      <c r="A2174" s="8" t="s">
        <v>1617</v>
      </c>
      <c r="B2174" s="8" t="s">
        <v>1639</v>
      </c>
      <c r="C2174" s="6" t="str">
        <f t="shared" si="66"/>
        <v>OklahomaMcclain</v>
      </c>
      <c r="D2174" s="9" t="s">
        <v>1618</v>
      </c>
      <c r="E2174" s="9" t="s">
        <v>139</v>
      </c>
      <c r="F2174" s="3" t="str">
        <f t="shared" si="67"/>
        <v>40087</v>
      </c>
    </row>
    <row r="2175" spans="1:6" x14ac:dyDescent="0.25">
      <c r="A2175" s="8" t="s">
        <v>1617</v>
      </c>
      <c r="B2175" s="8" t="s">
        <v>1640</v>
      </c>
      <c r="C2175" s="6" t="str">
        <f t="shared" si="66"/>
        <v>OklahomaMcCurtain</v>
      </c>
      <c r="D2175" s="9" t="s">
        <v>1618</v>
      </c>
      <c r="E2175" s="9" t="s">
        <v>141</v>
      </c>
      <c r="F2175" s="3" t="str">
        <f t="shared" si="67"/>
        <v>40089</v>
      </c>
    </row>
    <row r="2176" spans="1:6" x14ac:dyDescent="0.25">
      <c r="A2176" s="8" t="s">
        <v>1617</v>
      </c>
      <c r="B2176" s="8" t="s">
        <v>597</v>
      </c>
      <c r="C2176" s="6" t="str">
        <f t="shared" si="66"/>
        <v>OklahomaMcIntosh</v>
      </c>
      <c r="D2176" s="9" t="s">
        <v>1618</v>
      </c>
      <c r="E2176" s="9" t="s">
        <v>143</v>
      </c>
      <c r="F2176" s="3" t="str">
        <f t="shared" si="67"/>
        <v>40091</v>
      </c>
    </row>
    <row r="2177" spans="1:6" x14ac:dyDescent="0.25">
      <c r="A2177" s="8" t="s">
        <v>1617</v>
      </c>
      <c r="B2177" s="8" t="s">
        <v>1641</v>
      </c>
      <c r="C2177" s="6" t="str">
        <f t="shared" si="66"/>
        <v>OklahomaMajor</v>
      </c>
      <c r="D2177" s="9" t="s">
        <v>1618</v>
      </c>
      <c r="E2177" s="9" t="s">
        <v>145</v>
      </c>
      <c r="F2177" s="3" t="str">
        <f t="shared" si="67"/>
        <v>40093</v>
      </c>
    </row>
    <row r="2178" spans="1:6" x14ac:dyDescent="0.25">
      <c r="A2178" s="8" t="s">
        <v>1617</v>
      </c>
      <c r="B2178" s="8" t="s">
        <v>146</v>
      </c>
      <c r="C2178" s="6" t="str">
        <f t="shared" si="66"/>
        <v>OklahomaMarshall</v>
      </c>
      <c r="D2178" s="9" t="s">
        <v>1618</v>
      </c>
      <c r="E2178" s="9" t="s">
        <v>147</v>
      </c>
      <c r="F2178" s="3" t="str">
        <f t="shared" si="67"/>
        <v>40095</v>
      </c>
    </row>
    <row r="2179" spans="1:6" x14ac:dyDescent="0.25">
      <c r="A2179" s="8" t="s">
        <v>1617</v>
      </c>
      <c r="B2179" s="8" t="s">
        <v>1642</v>
      </c>
      <c r="C2179" s="6" t="str">
        <f t="shared" si="66"/>
        <v>OklahomaMayes</v>
      </c>
      <c r="D2179" s="9" t="s">
        <v>1618</v>
      </c>
      <c r="E2179" s="9" t="s">
        <v>149</v>
      </c>
      <c r="F2179" s="3" t="str">
        <f t="shared" si="67"/>
        <v>40097</v>
      </c>
    </row>
    <row r="2180" spans="1:6" x14ac:dyDescent="0.25">
      <c r="A2180" s="8" t="s">
        <v>1617</v>
      </c>
      <c r="B2180" s="8" t="s">
        <v>609</v>
      </c>
      <c r="C2180" s="6" t="str">
        <f t="shared" ref="C2180:C2243" si="68">_xlfn.CONCAT(A2180,B2180)</f>
        <v>OklahomaMurray</v>
      </c>
      <c r="D2180" s="9" t="s">
        <v>1618</v>
      </c>
      <c r="E2180" s="9" t="s">
        <v>151</v>
      </c>
      <c r="F2180" s="3" t="str">
        <f t="shared" ref="F2180:F2243" si="69">_xlfn.CONCAT(D2180,E2180)</f>
        <v>40099</v>
      </c>
    </row>
    <row r="2181" spans="1:6" x14ac:dyDescent="0.25">
      <c r="A2181" s="8" t="s">
        <v>1617</v>
      </c>
      <c r="B2181" s="8" t="s">
        <v>1643</v>
      </c>
      <c r="C2181" s="6" t="str">
        <f t="shared" si="68"/>
        <v>OklahomaMuskogee</v>
      </c>
      <c r="D2181" s="9" t="s">
        <v>1618</v>
      </c>
      <c r="E2181" s="9" t="s">
        <v>153</v>
      </c>
      <c r="F2181" s="3" t="str">
        <f t="shared" si="69"/>
        <v>40101</v>
      </c>
    </row>
    <row r="2182" spans="1:6" x14ac:dyDescent="0.25">
      <c r="A2182" s="8" t="s">
        <v>1617</v>
      </c>
      <c r="B2182" s="8" t="s">
        <v>818</v>
      </c>
      <c r="C2182" s="6" t="str">
        <f t="shared" si="68"/>
        <v>OklahomaNoble</v>
      </c>
      <c r="D2182" s="9" t="s">
        <v>1618</v>
      </c>
      <c r="E2182" s="9" t="s">
        <v>155</v>
      </c>
      <c r="F2182" s="3" t="str">
        <f t="shared" si="69"/>
        <v>40103</v>
      </c>
    </row>
    <row r="2183" spans="1:6" x14ac:dyDescent="0.25">
      <c r="A2183" s="8" t="s">
        <v>1617</v>
      </c>
      <c r="B2183" s="8" t="s">
        <v>1644</v>
      </c>
      <c r="C2183" s="6" t="str">
        <f t="shared" si="68"/>
        <v>OklahomaNowata</v>
      </c>
      <c r="D2183" s="9" t="s">
        <v>1618</v>
      </c>
      <c r="E2183" s="9" t="s">
        <v>157</v>
      </c>
      <c r="F2183" s="3" t="str">
        <f t="shared" si="69"/>
        <v>40105</v>
      </c>
    </row>
    <row r="2184" spans="1:6" x14ac:dyDescent="0.25">
      <c r="A2184" s="8" t="s">
        <v>1617</v>
      </c>
      <c r="B2184" s="8" t="s">
        <v>1645</v>
      </c>
      <c r="C2184" s="6" t="str">
        <f t="shared" si="68"/>
        <v>OklahomaOkfuskee</v>
      </c>
      <c r="D2184" s="9" t="s">
        <v>1618</v>
      </c>
      <c r="E2184" s="9" t="s">
        <v>159</v>
      </c>
      <c r="F2184" s="3" t="str">
        <f t="shared" si="69"/>
        <v>40107</v>
      </c>
    </row>
    <row r="2185" spans="1:6" x14ac:dyDescent="0.25">
      <c r="A2185" s="8" t="s">
        <v>1617</v>
      </c>
      <c r="B2185" s="8" t="s">
        <v>1617</v>
      </c>
      <c r="C2185" s="6" t="str">
        <f t="shared" si="68"/>
        <v>OklahomaOklahoma</v>
      </c>
      <c r="D2185" s="9" t="s">
        <v>1618</v>
      </c>
      <c r="E2185" s="9" t="s">
        <v>161</v>
      </c>
      <c r="F2185" s="3" t="str">
        <f t="shared" si="69"/>
        <v>40109</v>
      </c>
    </row>
    <row r="2186" spans="1:6" x14ac:dyDescent="0.25">
      <c r="A2186" s="8" t="s">
        <v>1617</v>
      </c>
      <c r="B2186" s="8" t="s">
        <v>1646</v>
      </c>
      <c r="C2186" s="6" t="str">
        <f t="shared" si="68"/>
        <v>OklahomaOkmulgee</v>
      </c>
      <c r="D2186" s="9" t="s">
        <v>1618</v>
      </c>
      <c r="E2186" s="9" t="s">
        <v>163</v>
      </c>
      <c r="F2186" s="3" t="str">
        <f t="shared" si="69"/>
        <v>40111</v>
      </c>
    </row>
    <row r="2187" spans="1:6" x14ac:dyDescent="0.25">
      <c r="A2187" s="8" t="s">
        <v>1617</v>
      </c>
      <c r="B2187" s="8" t="s">
        <v>927</v>
      </c>
      <c r="C2187" s="6" t="str">
        <f t="shared" si="68"/>
        <v>OklahomaOsage</v>
      </c>
      <c r="D2187" s="9" t="s">
        <v>1618</v>
      </c>
      <c r="E2187" s="9" t="s">
        <v>165</v>
      </c>
      <c r="F2187" s="3" t="str">
        <f t="shared" si="69"/>
        <v>40113</v>
      </c>
    </row>
    <row r="2188" spans="1:6" x14ac:dyDescent="0.25">
      <c r="A2188" s="8" t="s">
        <v>1617</v>
      </c>
      <c r="B2188" s="8" t="s">
        <v>929</v>
      </c>
      <c r="C2188" s="6" t="str">
        <f t="shared" si="68"/>
        <v>OklahomaOttawa</v>
      </c>
      <c r="D2188" s="9" t="s">
        <v>1618</v>
      </c>
      <c r="E2188" s="9" t="s">
        <v>167</v>
      </c>
      <c r="F2188" s="3" t="str">
        <f t="shared" si="69"/>
        <v>40115</v>
      </c>
    </row>
    <row r="2189" spans="1:6" x14ac:dyDescent="0.25">
      <c r="A2189" s="8" t="s">
        <v>1617</v>
      </c>
      <c r="B2189" s="8" t="s">
        <v>930</v>
      </c>
      <c r="C2189" s="6" t="str">
        <f t="shared" si="68"/>
        <v>OklahomaPawnee</v>
      </c>
      <c r="D2189" s="9" t="s">
        <v>1618</v>
      </c>
      <c r="E2189" s="9" t="s">
        <v>169</v>
      </c>
      <c r="F2189" s="3" t="str">
        <f t="shared" si="69"/>
        <v>40117</v>
      </c>
    </row>
    <row r="2190" spans="1:6" x14ac:dyDescent="0.25">
      <c r="A2190" s="8" t="s">
        <v>1617</v>
      </c>
      <c r="B2190" s="8" t="s">
        <v>1647</v>
      </c>
      <c r="C2190" s="6" t="str">
        <f t="shared" si="68"/>
        <v>OklahomaPayne</v>
      </c>
      <c r="D2190" s="9" t="s">
        <v>1618</v>
      </c>
      <c r="E2190" s="9" t="s">
        <v>171</v>
      </c>
      <c r="F2190" s="3" t="str">
        <f t="shared" si="69"/>
        <v>40119</v>
      </c>
    </row>
    <row r="2191" spans="1:6" x14ac:dyDescent="0.25">
      <c r="A2191" s="8" t="s">
        <v>1617</v>
      </c>
      <c r="B2191" s="8" t="s">
        <v>1648</v>
      </c>
      <c r="C2191" s="6" t="str">
        <f t="shared" si="68"/>
        <v>OklahomaPittsburg</v>
      </c>
      <c r="D2191" s="9" t="s">
        <v>1618</v>
      </c>
      <c r="E2191" s="9" t="s">
        <v>173</v>
      </c>
      <c r="F2191" s="3" t="str">
        <f t="shared" si="69"/>
        <v>40121</v>
      </c>
    </row>
    <row r="2192" spans="1:6" x14ac:dyDescent="0.25">
      <c r="A2192" s="8" t="s">
        <v>1617</v>
      </c>
      <c r="B2192" s="8" t="s">
        <v>1253</v>
      </c>
      <c r="C2192" s="6" t="str">
        <f t="shared" si="68"/>
        <v>OklahomaPontotoc</v>
      </c>
      <c r="D2192" s="9" t="s">
        <v>1618</v>
      </c>
      <c r="E2192" s="9" t="s">
        <v>175</v>
      </c>
      <c r="F2192" s="3" t="str">
        <f t="shared" si="69"/>
        <v>40123</v>
      </c>
    </row>
    <row r="2193" spans="1:6" ht="29.25" x14ac:dyDescent="0.25">
      <c r="A2193" s="8" t="s">
        <v>1617</v>
      </c>
      <c r="B2193" s="8" t="s">
        <v>931</v>
      </c>
      <c r="C2193" s="6" t="str">
        <f t="shared" si="68"/>
        <v>OklahomaPottawatomie</v>
      </c>
      <c r="D2193" s="9" t="s">
        <v>1618</v>
      </c>
      <c r="E2193" s="9" t="s">
        <v>177</v>
      </c>
      <c r="F2193" s="3" t="str">
        <f t="shared" si="69"/>
        <v>40125</v>
      </c>
    </row>
    <row r="2194" spans="1:6" ht="29.25" x14ac:dyDescent="0.25">
      <c r="A2194" s="8" t="s">
        <v>1617</v>
      </c>
      <c r="B2194" s="8" t="s">
        <v>1649</v>
      </c>
      <c r="C2194" s="6" t="str">
        <f t="shared" si="68"/>
        <v>OklahomaPushmataha</v>
      </c>
      <c r="D2194" s="9" t="s">
        <v>1618</v>
      </c>
      <c r="E2194" s="9" t="s">
        <v>179</v>
      </c>
      <c r="F2194" s="3" t="str">
        <f t="shared" si="69"/>
        <v>40127</v>
      </c>
    </row>
    <row r="2195" spans="1:6" x14ac:dyDescent="0.25">
      <c r="A2195" s="8" t="s">
        <v>1617</v>
      </c>
      <c r="B2195" s="8" t="s">
        <v>1650</v>
      </c>
      <c r="C2195" s="6" t="str">
        <f t="shared" si="68"/>
        <v>OklahomaRoger Mills</v>
      </c>
      <c r="D2195" s="9" t="s">
        <v>1618</v>
      </c>
      <c r="E2195" s="9" t="s">
        <v>181</v>
      </c>
      <c r="F2195" s="3" t="str">
        <f t="shared" si="69"/>
        <v>40129</v>
      </c>
    </row>
    <row r="2196" spans="1:6" x14ac:dyDescent="0.25">
      <c r="A2196" s="8" t="s">
        <v>1617</v>
      </c>
      <c r="B2196" s="8" t="s">
        <v>1651</v>
      </c>
      <c r="C2196" s="6" t="str">
        <f t="shared" si="68"/>
        <v>OklahomaRogers</v>
      </c>
      <c r="D2196" s="9" t="s">
        <v>1618</v>
      </c>
      <c r="E2196" s="9" t="s">
        <v>183</v>
      </c>
      <c r="F2196" s="3" t="str">
        <f t="shared" si="69"/>
        <v>40131</v>
      </c>
    </row>
    <row r="2197" spans="1:6" x14ac:dyDescent="0.25">
      <c r="A2197" s="8" t="s">
        <v>1617</v>
      </c>
      <c r="B2197" s="8" t="s">
        <v>504</v>
      </c>
      <c r="C2197" s="6" t="str">
        <f t="shared" si="68"/>
        <v>OklahomaSeminole</v>
      </c>
      <c r="D2197" s="9" t="s">
        <v>1618</v>
      </c>
      <c r="E2197" s="9" t="s">
        <v>185</v>
      </c>
      <c r="F2197" s="3" t="str">
        <f t="shared" si="69"/>
        <v>40133</v>
      </c>
    </row>
    <row r="2198" spans="1:6" x14ac:dyDescent="0.25">
      <c r="A2198" s="8" t="s">
        <v>1617</v>
      </c>
      <c r="B2198" s="8" t="s">
        <v>1652</v>
      </c>
      <c r="C2198" s="6" t="str">
        <f t="shared" si="68"/>
        <v>OklahomaSequoyah</v>
      </c>
      <c r="D2198" s="9" t="s">
        <v>1618</v>
      </c>
      <c r="E2198" s="9" t="s">
        <v>311</v>
      </c>
      <c r="F2198" s="3" t="str">
        <f t="shared" si="69"/>
        <v>40135</v>
      </c>
    </row>
    <row r="2199" spans="1:6" x14ac:dyDescent="0.25">
      <c r="A2199" s="8" t="s">
        <v>1617</v>
      </c>
      <c r="B2199" s="8" t="s">
        <v>645</v>
      </c>
      <c r="C2199" s="6" t="str">
        <f t="shared" si="68"/>
        <v>OklahomaStephens</v>
      </c>
      <c r="D2199" s="9" t="s">
        <v>1618</v>
      </c>
      <c r="E2199" s="9" t="s">
        <v>313</v>
      </c>
      <c r="F2199" s="3" t="str">
        <f t="shared" si="69"/>
        <v>40137</v>
      </c>
    </row>
    <row r="2200" spans="1:6" x14ac:dyDescent="0.25">
      <c r="A2200" s="8" t="s">
        <v>1617</v>
      </c>
      <c r="B2200" s="8" t="s">
        <v>1307</v>
      </c>
      <c r="C2200" s="6" t="str">
        <f t="shared" si="68"/>
        <v>OklahomaTexas</v>
      </c>
      <c r="D2200" s="9" t="s">
        <v>1618</v>
      </c>
      <c r="E2200" s="9" t="s">
        <v>315</v>
      </c>
      <c r="F2200" s="3" t="str">
        <f t="shared" si="69"/>
        <v>40139</v>
      </c>
    </row>
    <row r="2201" spans="1:6" x14ac:dyDescent="0.25">
      <c r="A2201" s="8" t="s">
        <v>1617</v>
      </c>
      <c r="B2201" s="8" t="s">
        <v>1653</v>
      </c>
      <c r="C2201" s="6" t="str">
        <f t="shared" si="68"/>
        <v>OklahomaTillman</v>
      </c>
      <c r="D2201" s="9" t="s">
        <v>1618</v>
      </c>
      <c r="E2201" s="9" t="s">
        <v>317</v>
      </c>
      <c r="F2201" s="3" t="str">
        <f t="shared" si="69"/>
        <v>40141</v>
      </c>
    </row>
    <row r="2202" spans="1:6" x14ac:dyDescent="0.25">
      <c r="A2202" s="8" t="s">
        <v>1617</v>
      </c>
      <c r="B2202" s="8" t="s">
        <v>1654</v>
      </c>
      <c r="C2202" s="6" t="str">
        <f t="shared" si="68"/>
        <v>OklahomaTulsa</v>
      </c>
      <c r="D2202" s="9" t="s">
        <v>1618</v>
      </c>
      <c r="E2202" s="9" t="s">
        <v>318</v>
      </c>
      <c r="F2202" s="3" t="str">
        <f t="shared" si="69"/>
        <v>40143</v>
      </c>
    </row>
    <row r="2203" spans="1:6" x14ac:dyDescent="0.25">
      <c r="A2203" s="8" t="s">
        <v>1617</v>
      </c>
      <c r="B2203" s="8" t="s">
        <v>1655</v>
      </c>
      <c r="C2203" s="6" t="str">
        <f t="shared" si="68"/>
        <v>OklahomaWagoner</v>
      </c>
      <c r="D2203" s="9" t="s">
        <v>1618</v>
      </c>
      <c r="E2203" s="9" t="s">
        <v>320</v>
      </c>
      <c r="F2203" s="3" t="str">
        <f t="shared" si="69"/>
        <v>40145</v>
      </c>
    </row>
    <row r="2204" spans="1:6" x14ac:dyDescent="0.25">
      <c r="A2204" s="8" t="s">
        <v>1617</v>
      </c>
      <c r="B2204" s="8" t="s">
        <v>180</v>
      </c>
      <c r="C2204" s="6" t="str">
        <f t="shared" si="68"/>
        <v>OklahomaWashington</v>
      </c>
      <c r="D2204" s="9" t="s">
        <v>1618</v>
      </c>
      <c r="E2204" s="9" t="s">
        <v>322</v>
      </c>
      <c r="F2204" s="3" t="str">
        <f t="shared" si="69"/>
        <v>40147</v>
      </c>
    </row>
    <row r="2205" spans="1:6" x14ac:dyDescent="0.25">
      <c r="A2205" s="8" t="s">
        <v>1617</v>
      </c>
      <c r="B2205" s="8" t="s">
        <v>1656</v>
      </c>
      <c r="C2205" s="6" t="str">
        <f t="shared" si="68"/>
        <v>OklahomaWashita</v>
      </c>
      <c r="D2205" s="9" t="s">
        <v>1618</v>
      </c>
      <c r="E2205" s="9" t="s">
        <v>324</v>
      </c>
      <c r="F2205" s="3" t="str">
        <f t="shared" si="69"/>
        <v>40149</v>
      </c>
    </row>
    <row r="2206" spans="1:6" x14ac:dyDescent="0.25">
      <c r="A2206" s="8" t="s">
        <v>1617</v>
      </c>
      <c r="B2206" s="8" t="s">
        <v>1657</v>
      </c>
      <c r="C2206" s="6" t="str">
        <f t="shared" si="68"/>
        <v>OklahomaWoods</v>
      </c>
      <c r="D2206" s="9" t="s">
        <v>1618</v>
      </c>
      <c r="E2206" s="9" t="s">
        <v>568</v>
      </c>
      <c r="F2206" s="3" t="str">
        <f t="shared" si="69"/>
        <v>40151</v>
      </c>
    </row>
    <row r="2207" spans="1:6" x14ac:dyDescent="0.25">
      <c r="A2207" s="8" t="s">
        <v>1617</v>
      </c>
      <c r="B2207" s="8" t="s">
        <v>1658</v>
      </c>
      <c r="C2207" s="6" t="str">
        <f t="shared" si="68"/>
        <v>OklahomaWoodward</v>
      </c>
      <c r="D2207" s="9" t="s">
        <v>1618</v>
      </c>
      <c r="E2207" s="9" t="s">
        <v>569</v>
      </c>
      <c r="F2207" s="3" t="str">
        <f t="shared" si="69"/>
        <v>40153</v>
      </c>
    </row>
    <row r="2208" spans="1:6" x14ac:dyDescent="0.25">
      <c r="A2208" s="8" t="s">
        <v>1291</v>
      </c>
      <c r="B2208" s="8" t="s">
        <v>461</v>
      </c>
      <c r="C2208" s="6" t="str">
        <f t="shared" si="68"/>
        <v>OregonBaker</v>
      </c>
      <c r="D2208" s="9" t="s">
        <v>1659</v>
      </c>
      <c r="E2208" s="9" t="s">
        <v>53</v>
      </c>
      <c r="F2208" s="3" t="str">
        <f t="shared" si="69"/>
        <v>41001</v>
      </c>
    </row>
    <row r="2209" spans="1:6" x14ac:dyDescent="0.25">
      <c r="A2209" s="8" t="s">
        <v>1291</v>
      </c>
      <c r="B2209" s="8" t="s">
        <v>263</v>
      </c>
      <c r="C2209" s="6" t="str">
        <f t="shared" si="68"/>
        <v>OregonBenton</v>
      </c>
      <c r="D2209" s="9" t="s">
        <v>1659</v>
      </c>
      <c r="E2209" s="9" t="s">
        <v>55</v>
      </c>
      <c r="F2209" s="3" t="str">
        <f t="shared" si="69"/>
        <v>41003</v>
      </c>
    </row>
    <row r="2210" spans="1:6" x14ac:dyDescent="0.25">
      <c r="A2210" s="8" t="s">
        <v>1291</v>
      </c>
      <c r="B2210" s="8" t="s">
        <v>1660</v>
      </c>
      <c r="C2210" s="6" t="str">
        <f t="shared" si="68"/>
        <v>OregonClackamas</v>
      </c>
      <c r="D2210" s="9" t="s">
        <v>1659</v>
      </c>
      <c r="E2210" s="9" t="s">
        <v>57</v>
      </c>
      <c r="F2210" s="3" t="str">
        <f t="shared" si="69"/>
        <v>41005</v>
      </c>
    </row>
    <row r="2211" spans="1:6" x14ac:dyDescent="0.25">
      <c r="A2211" s="8" t="s">
        <v>1291</v>
      </c>
      <c r="B2211" s="8" t="s">
        <v>1661</v>
      </c>
      <c r="C2211" s="6" t="str">
        <f t="shared" si="68"/>
        <v>OregonClatsop</v>
      </c>
      <c r="D2211" s="9" t="s">
        <v>1659</v>
      </c>
      <c r="E2211" s="9" t="s">
        <v>59</v>
      </c>
      <c r="F2211" s="3" t="str">
        <f t="shared" si="69"/>
        <v>41007</v>
      </c>
    </row>
    <row r="2212" spans="1:6" x14ac:dyDescent="0.25">
      <c r="A2212" s="8" t="s">
        <v>1291</v>
      </c>
      <c r="B2212" s="8" t="s">
        <v>270</v>
      </c>
      <c r="C2212" s="6" t="str">
        <f t="shared" si="68"/>
        <v>OregonColumbia</v>
      </c>
      <c r="D2212" s="9" t="s">
        <v>1659</v>
      </c>
      <c r="E2212" s="9" t="s">
        <v>61</v>
      </c>
      <c r="F2212" s="3" t="str">
        <f t="shared" si="69"/>
        <v>41009</v>
      </c>
    </row>
    <row r="2213" spans="1:6" x14ac:dyDescent="0.25">
      <c r="A2213" s="8" t="s">
        <v>1291</v>
      </c>
      <c r="B2213" s="8" t="s">
        <v>1405</v>
      </c>
      <c r="C2213" s="6" t="str">
        <f t="shared" si="68"/>
        <v>OregonCoos</v>
      </c>
      <c r="D2213" s="9" t="s">
        <v>1659</v>
      </c>
      <c r="E2213" s="9" t="s">
        <v>63</v>
      </c>
      <c r="F2213" s="3" t="str">
        <f t="shared" si="69"/>
        <v>41011</v>
      </c>
    </row>
    <row r="2214" spans="1:6" x14ac:dyDescent="0.25">
      <c r="A2214" s="8" t="s">
        <v>1291</v>
      </c>
      <c r="B2214" s="8" t="s">
        <v>1662</v>
      </c>
      <c r="C2214" s="6" t="str">
        <f t="shared" si="68"/>
        <v>OregonCrook</v>
      </c>
      <c r="D2214" s="9" t="s">
        <v>1659</v>
      </c>
      <c r="E2214" s="9" t="s">
        <v>65</v>
      </c>
      <c r="F2214" s="3" t="str">
        <f t="shared" si="69"/>
        <v>41013</v>
      </c>
    </row>
    <row r="2215" spans="1:6" x14ac:dyDescent="0.25">
      <c r="A2215" s="8" t="s">
        <v>1291</v>
      </c>
      <c r="B2215" s="8" t="s">
        <v>1430</v>
      </c>
      <c r="C2215" s="6" t="str">
        <f t="shared" si="68"/>
        <v>OregonCurry</v>
      </c>
      <c r="D2215" s="9" t="s">
        <v>1659</v>
      </c>
      <c r="E2215" s="9" t="s">
        <v>67</v>
      </c>
      <c r="F2215" s="3" t="str">
        <f t="shared" si="69"/>
        <v>41015</v>
      </c>
    </row>
    <row r="2216" spans="1:6" x14ac:dyDescent="0.25">
      <c r="A2216" s="8" t="s">
        <v>1291</v>
      </c>
      <c r="B2216" s="8" t="s">
        <v>1663</v>
      </c>
      <c r="C2216" s="6" t="str">
        <f t="shared" si="68"/>
        <v>OregonDeschutes</v>
      </c>
      <c r="D2216" s="9" t="s">
        <v>1659</v>
      </c>
      <c r="E2216" s="9" t="s">
        <v>69</v>
      </c>
      <c r="F2216" s="3" t="str">
        <f t="shared" si="69"/>
        <v>41017</v>
      </c>
    </row>
    <row r="2217" spans="1:6" x14ac:dyDescent="0.25">
      <c r="A2217" s="8" t="s">
        <v>1291</v>
      </c>
      <c r="B2217" s="8" t="s">
        <v>404</v>
      </c>
      <c r="C2217" s="6" t="str">
        <f t="shared" si="68"/>
        <v>OregonDouglas</v>
      </c>
      <c r="D2217" s="9" t="s">
        <v>1659</v>
      </c>
      <c r="E2217" s="9" t="s">
        <v>71</v>
      </c>
      <c r="F2217" s="3" t="str">
        <f t="shared" si="69"/>
        <v>41019</v>
      </c>
    </row>
    <row r="2218" spans="1:6" x14ac:dyDescent="0.25">
      <c r="A2218" s="8" t="s">
        <v>1291</v>
      </c>
      <c r="B2218" s="8" t="s">
        <v>1664</v>
      </c>
      <c r="C2218" s="6" t="str">
        <f t="shared" si="68"/>
        <v>OregonGilliam</v>
      </c>
      <c r="D2218" s="9" t="s">
        <v>1659</v>
      </c>
      <c r="E2218" s="9" t="s">
        <v>73</v>
      </c>
      <c r="F2218" s="3" t="str">
        <f t="shared" si="69"/>
        <v>41021</v>
      </c>
    </row>
    <row r="2219" spans="1:6" x14ac:dyDescent="0.25">
      <c r="A2219" s="8" t="s">
        <v>1291</v>
      </c>
      <c r="B2219" s="8" t="s">
        <v>281</v>
      </c>
      <c r="C2219" s="6" t="str">
        <f t="shared" si="68"/>
        <v>OregonGrant</v>
      </c>
      <c r="D2219" s="9" t="s">
        <v>1659</v>
      </c>
      <c r="E2219" s="9" t="s">
        <v>75</v>
      </c>
      <c r="F2219" s="3" t="str">
        <f t="shared" si="69"/>
        <v>41023</v>
      </c>
    </row>
    <row r="2220" spans="1:6" x14ac:dyDescent="0.25">
      <c r="A2220" s="8" t="s">
        <v>1291</v>
      </c>
      <c r="B2220" s="8" t="s">
        <v>1665</v>
      </c>
      <c r="C2220" s="6" t="str">
        <f t="shared" si="68"/>
        <v>OregonHarney</v>
      </c>
      <c r="D2220" s="9" t="s">
        <v>1659</v>
      </c>
      <c r="E2220" s="9" t="s">
        <v>77</v>
      </c>
      <c r="F2220" s="3" t="str">
        <f t="shared" si="69"/>
        <v>41025</v>
      </c>
    </row>
    <row r="2221" spans="1:6" x14ac:dyDescent="0.25">
      <c r="A2221" s="8" t="s">
        <v>1291</v>
      </c>
      <c r="B2221" s="8" t="s">
        <v>1666</v>
      </c>
      <c r="C2221" s="6" t="str">
        <f t="shared" si="68"/>
        <v>OregonHood River</v>
      </c>
      <c r="D2221" s="9" t="s">
        <v>1659</v>
      </c>
      <c r="E2221" s="9" t="s">
        <v>79</v>
      </c>
      <c r="F2221" s="3" t="str">
        <f t="shared" si="69"/>
        <v>41027</v>
      </c>
    </row>
    <row r="2222" spans="1:6" x14ac:dyDescent="0.25">
      <c r="A2222" s="8" t="s">
        <v>1291</v>
      </c>
      <c r="B2222" s="8" t="s">
        <v>122</v>
      </c>
      <c r="C2222" s="6" t="str">
        <f t="shared" si="68"/>
        <v>OregonJackson</v>
      </c>
      <c r="D2222" s="9" t="s">
        <v>1659</v>
      </c>
      <c r="E2222" s="9" t="s">
        <v>81</v>
      </c>
      <c r="F2222" s="3" t="str">
        <f t="shared" si="69"/>
        <v>41029</v>
      </c>
    </row>
    <row r="2223" spans="1:6" x14ac:dyDescent="0.25">
      <c r="A2223" s="8" t="s">
        <v>1291</v>
      </c>
      <c r="B2223" s="8" t="s">
        <v>124</v>
      </c>
      <c r="C2223" s="6" t="str">
        <f t="shared" si="68"/>
        <v>OregonJefferson</v>
      </c>
      <c r="D2223" s="9" t="s">
        <v>1659</v>
      </c>
      <c r="E2223" s="9" t="s">
        <v>83</v>
      </c>
      <c r="F2223" s="3" t="str">
        <f t="shared" si="69"/>
        <v>41031</v>
      </c>
    </row>
    <row r="2224" spans="1:6" x14ac:dyDescent="0.25">
      <c r="A2224" s="8" t="s">
        <v>1291</v>
      </c>
      <c r="B2224" s="8" t="s">
        <v>1667</v>
      </c>
      <c r="C2224" s="6" t="str">
        <f t="shared" si="68"/>
        <v>OregonJosephine</v>
      </c>
      <c r="D2224" s="9" t="s">
        <v>1659</v>
      </c>
      <c r="E2224" s="9" t="s">
        <v>85</v>
      </c>
      <c r="F2224" s="3" t="str">
        <f t="shared" si="69"/>
        <v>41033</v>
      </c>
    </row>
    <row r="2225" spans="1:6" x14ac:dyDescent="0.25">
      <c r="A2225" s="8" t="s">
        <v>1291</v>
      </c>
      <c r="B2225" s="8" t="s">
        <v>1668</v>
      </c>
      <c r="C2225" s="6" t="str">
        <f t="shared" si="68"/>
        <v>OregonKlamath</v>
      </c>
      <c r="D2225" s="9" t="s">
        <v>1659</v>
      </c>
      <c r="E2225" s="9" t="s">
        <v>87</v>
      </c>
      <c r="F2225" s="3" t="str">
        <f t="shared" si="69"/>
        <v>41035</v>
      </c>
    </row>
    <row r="2226" spans="1:6" x14ac:dyDescent="0.25">
      <c r="A2226" s="8" t="s">
        <v>1291</v>
      </c>
      <c r="B2226" s="8" t="s">
        <v>343</v>
      </c>
      <c r="C2226" s="6" t="str">
        <f t="shared" si="68"/>
        <v>OregonLake</v>
      </c>
      <c r="D2226" s="9" t="s">
        <v>1659</v>
      </c>
      <c r="E2226" s="9" t="s">
        <v>89</v>
      </c>
      <c r="F2226" s="3" t="str">
        <f t="shared" si="69"/>
        <v>41037</v>
      </c>
    </row>
    <row r="2227" spans="1:6" x14ac:dyDescent="0.25">
      <c r="A2227" s="8" t="s">
        <v>1291</v>
      </c>
      <c r="B2227" s="8" t="s">
        <v>917</v>
      </c>
      <c r="C2227" s="6" t="str">
        <f t="shared" si="68"/>
        <v>OregonLane</v>
      </c>
      <c r="D2227" s="9" t="s">
        <v>1659</v>
      </c>
      <c r="E2227" s="9" t="s">
        <v>91</v>
      </c>
      <c r="F2227" s="3" t="str">
        <f t="shared" si="69"/>
        <v>41039</v>
      </c>
    </row>
    <row r="2228" spans="1:6" x14ac:dyDescent="0.25">
      <c r="A2228" s="8" t="s">
        <v>1291</v>
      </c>
      <c r="B2228" s="8" t="s">
        <v>289</v>
      </c>
      <c r="C2228" s="6" t="str">
        <f t="shared" si="68"/>
        <v>OregonLincoln</v>
      </c>
      <c r="D2228" s="9" t="s">
        <v>1659</v>
      </c>
      <c r="E2228" s="9" t="s">
        <v>93</v>
      </c>
      <c r="F2228" s="3" t="str">
        <f t="shared" si="69"/>
        <v>41041</v>
      </c>
    </row>
    <row r="2229" spans="1:6" x14ac:dyDescent="0.25">
      <c r="A2229" s="8" t="s">
        <v>1291</v>
      </c>
      <c r="B2229" s="8" t="s">
        <v>862</v>
      </c>
      <c r="C2229" s="6" t="str">
        <f t="shared" si="68"/>
        <v>OregonLinn</v>
      </c>
      <c r="D2229" s="9" t="s">
        <v>1659</v>
      </c>
      <c r="E2229" s="9" t="s">
        <v>95</v>
      </c>
      <c r="F2229" s="3" t="str">
        <f t="shared" si="69"/>
        <v>41043</v>
      </c>
    </row>
    <row r="2230" spans="1:6" x14ac:dyDescent="0.25">
      <c r="A2230" s="8" t="s">
        <v>1291</v>
      </c>
      <c r="B2230" s="8" t="s">
        <v>1669</v>
      </c>
      <c r="C2230" s="6" t="str">
        <f t="shared" si="68"/>
        <v>OregonMalheur</v>
      </c>
      <c r="D2230" s="9" t="s">
        <v>1659</v>
      </c>
      <c r="E2230" s="9" t="s">
        <v>97</v>
      </c>
      <c r="F2230" s="3" t="str">
        <f t="shared" si="69"/>
        <v>41045</v>
      </c>
    </row>
    <row r="2231" spans="1:6" x14ac:dyDescent="0.25">
      <c r="A2231" s="8" t="s">
        <v>1291</v>
      </c>
      <c r="B2231" s="8" t="s">
        <v>144</v>
      </c>
      <c r="C2231" s="6" t="str">
        <f t="shared" si="68"/>
        <v>OregonMarion</v>
      </c>
      <c r="D2231" s="9" t="s">
        <v>1659</v>
      </c>
      <c r="E2231" s="9" t="s">
        <v>99</v>
      </c>
      <c r="F2231" s="3" t="str">
        <f t="shared" si="69"/>
        <v>41047</v>
      </c>
    </row>
    <row r="2232" spans="1:6" x14ac:dyDescent="0.25">
      <c r="A2232" s="8" t="s">
        <v>1291</v>
      </c>
      <c r="B2232" s="8" t="s">
        <v>1603</v>
      </c>
      <c r="C2232" s="6" t="str">
        <f t="shared" si="68"/>
        <v>OregonMorrow</v>
      </c>
      <c r="D2232" s="9" t="s">
        <v>1659</v>
      </c>
      <c r="E2232" s="9" t="s">
        <v>101</v>
      </c>
      <c r="F2232" s="3" t="str">
        <f t="shared" si="69"/>
        <v>41049</v>
      </c>
    </row>
    <row r="2233" spans="1:6" x14ac:dyDescent="0.25">
      <c r="A2233" s="8" t="s">
        <v>1291</v>
      </c>
      <c r="B2233" s="8" t="s">
        <v>1670</v>
      </c>
      <c r="C2233" s="6" t="str">
        <f t="shared" si="68"/>
        <v>OregonMultnomah</v>
      </c>
      <c r="D2233" s="9" t="s">
        <v>1659</v>
      </c>
      <c r="E2233" s="9" t="s">
        <v>103</v>
      </c>
      <c r="F2233" s="3" t="str">
        <f t="shared" si="69"/>
        <v>41051</v>
      </c>
    </row>
    <row r="2234" spans="1:6" x14ac:dyDescent="0.25">
      <c r="A2234" s="8" t="s">
        <v>1291</v>
      </c>
      <c r="B2234" s="8" t="s">
        <v>300</v>
      </c>
      <c r="C2234" s="6" t="str">
        <f t="shared" si="68"/>
        <v>OregonPolk</v>
      </c>
      <c r="D2234" s="9" t="s">
        <v>1659</v>
      </c>
      <c r="E2234" s="9" t="s">
        <v>105</v>
      </c>
      <c r="F2234" s="3" t="str">
        <f t="shared" si="69"/>
        <v>41053</v>
      </c>
    </row>
    <row r="2235" spans="1:6" x14ac:dyDescent="0.25">
      <c r="A2235" s="8" t="s">
        <v>1291</v>
      </c>
      <c r="B2235" s="8" t="s">
        <v>942</v>
      </c>
      <c r="C2235" s="6" t="str">
        <f t="shared" si="68"/>
        <v>OregonSherman</v>
      </c>
      <c r="D2235" s="9" t="s">
        <v>1659</v>
      </c>
      <c r="E2235" s="9" t="s">
        <v>107</v>
      </c>
      <c r="F2235" s="3" t="str">
        <f t="shared" si="69"/>
        <v>41055</v>
      </c>
    </row>
    <row r="2236" spans="1:6" x14ac:dyDescent="0.25">
      <c r="A2236" s="8" t="s">
        <v>1291</v>
      </c>
      <c r="B2236" s="8" t="s">
        <v>1671</v>
      </c>
      <c r="C2236" s="6" t="str">
        <f t="shared" si="68"/>
        <v>OregonTillamook</v>
      </c>
      <c r="D2236" s="9" t="s">
        <v>1659</v>
      </c>
      <c r="E2236" s="9" t="s">
        <v>109</v>
      </c>
      <c r="F2236" s="3" t="str">
        <f t="shared" si="69"/>
        <v>41057</v>
      </c>
    </row>
    <row r="2237" spans="1:6" x14ac:dyDescent="0.25">
      <c r="A2237" s="8" t="s">
        <v>1291</v>
      </c>
      <c r="B2237" s="8" t="s">
        <v>1672</v>
      </c>
      <c r="C2237" s="6" t="str">
        <f t="shared" si="68"/>
        <v>OregonUmatilla</v>
      </c>
      <c r="D2237" s="9" t="s">
        <v>1659</v>
      </c>
      <c r="E2237" s="9" t="s">
        <v>111</v>
      </c>
      <c r="F2237" s="3" t="str">
        <f t="shared" si="69"/>
        <v>41059</v>
      </c>
    </row>
    <row r="2238" spans="1:6" x14ac:dyDescent="0.25">
      <c r="A2238" s="8" t="s">
        <v>1291</v>
      </c>
      <c r="B2238" s="8" t="s">
        <v>314</v>
      </c>
      <c r="C2238" s="6" t="str">
        <f t="shared" si="68"/>
        <v>OregonUnion</v>
      </c>
      <c r="D2238" s="9" t="s">
        <v>1659</v>
      </c>
      <c r="E2238" s="9" t="s">
        <v>113</v>
      </c>
      <c r="F2238" s="3" t="str">
        <f t="shared" si="69"/>
        <v>41061</v>
      </c>
    </row>
    <row r="2239" spans="1:6" x14ac:dyDescent="0.25">
      <c r="A2239" s="8" t="s">
        <v>1291</v>
      </c>
      <c r="B2239" s="8" t="s">
        <v>1673</v>
      </c>
      <c r="C2239" s="6" t="str">
        <f t="shared" si="68"/>
        <v>OregonWallowa</v>
      </c>
      <c r="D2239" s="9" t="s">
        <v>1659</v>
      </c>
      <c r="E2239" s="9" t="s">
        <v>115</v>
      </c>
      <c r="F2239" s="3" t="str">
        <f t="shared" si="69"/>
        <v>41063</v>
      </c>
    </row>
    <row r="2240" spans="1:6" x14ac:dyDescent="0.25">
      <c r="A2240" s="8" t="s">
        <v>1291</v>
      </c>
      <c r="B2240" s="8" t="s">
        <v>1674</v>
      </c>
      <c r="C2240" s="6" t="str">
        <f t="shared" si="68"/>
        <v>OregonWasco</v>
      </c>
      <c r="D2240" s="9" t="s">
        <v>1659</v>
      </c>
      <c r="E2240" s="9" t="s">
        <v>117</v>
      </c>
      <c r="F2240" s="3" t="str">
        <f t="shared" si="69"/>
        <v>41065</v>
      </c>
    </row>
    <row r="2241" spans="1:6" x14ac:dyDescent="0.25">
      <c r="A2241" s="8" t="s">
        <v>1291</v>
      </c>
      <c r="B2241" s="8" t="s">
        <v>180</v>
      </c>
      <c r="C2241" s="6" t="str">
        <f t="shared" si="68"/>
        <v>OregonWashington</v>
      </c>
      <c r="D2241" s="9" t="s">
        <v>1659</v>
      </c>
      <c r="E2241" s="9" t="s">
        <v>119</v>
      </c>
      <c r="F2241" s="3" t="str">
        <f t="shared" si="69"/>
        <v>41067</v>
      </c>
    </row>
    <row r="2242" spans="1:6" x14ac:dyDescent="0.25">
      <c r="A2242" s="8" t="s">
        <v>1291</v>
      </c>
      <c r="B2242" s="8" t="s">
        <v>690</v>
      </c>
      <c r="C2242" s="6" t="str">
        <f t="shared" si="68"/>
        <v>OregonWheeler</v>
      </c>
      <c r="D2242" s="9" t="s">
        <v>1659</v>
      </c>
      <c r="E2242" s="9" t="s">
        <v>121</v>
      </c>
      <c r="F2242" s="3" t="str">
        <f t="shared" si="69"/>
        <v>41069</v>
      </c>
    </row>
    <row r="2243" spans="1:6" x14ac:dyDescent="0.25">
      <c r="A2243" s="8" t="s">
        <v>1291</v>
      </c>
      <c r="B2243" s="8" t="s">
        <v>1675</v>
      </c>
      <c r="C2243" s="6" t="str">
        <f t="shared" si="68"/>
        <v>OregonYamhill</v>
      </c>
      <c r="D2243" s="9" t="s">
        <v>1659</v>
      </c>
      <c r="E2243" s="9" t="s">
        <v>123</v>
      </c>
      <c r="F2243" s="3" t="str">
        <f t="shared" si="69"/>
        <v>41071</v>
      </c>
    </row>
    <row r="2244" spans="1:6" x14ac:dyDescent="0.25">
      <c r="A2244" s="8" t="s">
        <v>1676</v>
      </c>
      <c r="B2244" s="8" t="s">
        <v>384</v>
      </c>
      <c r="C2244" s="6" t="str">
        <f t="shared" ref="C2244:C2307" si="70">_xlfn.CONCAT(A2244,B2244)</f>
        <v>PennsylvaniaAdams</v>
      </c>
      <c r="D2244" s="9" t="s">
        <v>1677</v>
      </c>
      <c r="E2244" s="9" t="s">
        <v>53</v>
      </c>
      <c r="F2244" s="3" t="str">
        <f t="shared" ref="F2244:F2307" si="71">_xlfn.CONCAT(D2244,E2244)</f>
        <v>42001</v>
      </c>
    </row>
    <row r="2245" spans="1:6" x14ac:dyDescent="0.25">
      <c r="A2245" s="8" t="s">
        <v>1676</v>
      </c>
      <c r="B2245" s="8" t="s">
        <v>1678</v>
      </c>
      <c r="C2245" s="6" t="str">
        <f t="shared" si="70"/>
        <v>PennsylvaniaAllegheny</v>
      </c>
      <c r="D2245" s="9" t="s">
        <v>1677</v>
      </c>
      <c r="E2245" s="9" t="s">
        <v>55</v>
      </c>
      <c r="F2245" s="3" t="str">
        <f t="shared" si="71"/>
        <v>42003</v>
      </c>
    </row>
    <row r="2246" spans="1:6" x14ac:dyDescent="0.25">
      <c r="A2246" s="8" t="s">
        <v>1676</v>
      </c>
      <c r="B2246" s="8" t="s">
        <v>1679</v>
      </c>
      <c r="C2246" s="6" t="str">
        <f t="shared" si="70"/>
        <v>PennsylvaniaArmstrong</v>
      </c>
      <c r="D2246" s="9" t="s">
        <v>1677</v>
      </c>
      <c r="E2246" s="9" t="s">
        <v>57</v>
      </c>
      <c r="F2246" s="3" t="str">
        <f t="shared" si="71"/>
        <v>42005</v>
      </c>
    </row>
    <row r="2247" spans="1:6" x14ac:dyDescent="0.25">
      <c r="A2247" s="8" t="s">
        <v>1676</v>
      </c>
      <c r="B2247" s="8" t="s">
        <v>1621</v>
      </c>
      <c r="C2247" s="6" t="str">
        <f t="shared" si="70"/>
        <v>PennsylvaniaBeaver</v>
      </c>
      <c r="D2247" s="9" t="s">
        <v>1677</v>
      </c>
      <c r="E2247" s="9" t="s">
        <v>59</v>
      </c>
      <c r="F2247" s="3" t="str">
        <f t="shared" si="71"/>
        <v>42007</v>
      </c>
    </row>
    <row r="2248" spans="1:6" x14ac:dyDescent="0.25">
      <c r="A2248" s="8" t="s">
        <v>1676</v>
      </c>
      <c r="B2248" s="8" t="s">
        <v>1680</v>
      </c>
      <c r="C2248" s="6" t="str">
        <f t="shared" si="70"/>
        <v>PennsylvaniaBedford</v>
      </c>
      <c r="D2248" s="9" t="s">
        <v>1677</v>
      </c>
      <c r="E2248" s="9" t="s">
        <v>61</v>
      </c>
      <c r="F2248" s="3" t="str">
        <f t="shared" si="71"/>
        <v>42009</v>
      </c>
    </row>
    <row r="2249" spans="1:6" x14ac:dyDescent="0.25">
      <c r="A2249" s="8" t="s">
        <v>1676</v>
      </c>
      <c r="B2249" s="8" t="s">
        <v>1681</v>
      </c>
      <c r="C2249" s="6" t="str">
        <f t="shared" si="70"/>
        <v>PennsylvaniaBerks</v>
      </c>
      <c r="D2249" s="9" t="s">
        <v>1677</v>
      </c>
      <c r="E2249" s="9" t="s">
        <v>63</v>
      </c>
      <c r="F2249" s="3" t="str">
        <f t="shared" si="71"/>
        <v>42011</v>
      </c>
    </row>
    <row r="2250" spans="1:6" x14ac:dyDescent="0.25">
      <c r="A2250" s="8" t="s">
        <v>1676</v>
      </c>
      <c r="B2250" s="8" t="s">
        <v>1682</v>
      </c>
      <c r="C2250" s="6" t="str">
        <f t="shared" si="70"/>
        <v>PennsylvaniaBlair</v>
      </c>
      <c r="D2250" s="9" t="s">
        <v>1677</v>
      </c>
      <c r="E2250" s="9" t="s">
        <v>65</v>
      </c>
      <c r="F2250" s="3" t="str">
        <f t="shared" si="71"/>
        <v>42013</v>
      </c>
    </row>
    <row r="2251" spans="1:6" x14ac:dyDescent="0.25">
      <c r="A2251" s="8" t="s">
        <v>1676</v>
      </c>
      <c r="B2251" s="8" t="s">
        <v>463</v>
      </c>
      <c r="C2251" s="6" t="str">
        <f t="shared" si="70"/>
        <v>PennsylvaniaBradford</v>
      </c>
      <c r="D2251" s="9" t="s">
        <v>1677</v>
      </c>
      <c r="E2251" s="9" t="s">
        <v>67</v>
      </c>
      <c r="F2251" s="3" t="str">
        <f t="shared" si="71"/>
        <v>42015</v>
      </c>
    </row>
    <row r="2252" spans="1:6" x14ac:dyDescent="0.25">
      <c r="A2252" s="8" t="s">
        <v>1676</v>
      </c>
      <c r="B2252" s="8" t="s">
        <v>1683</v>
      </c>
      <c r="C2252" s="6" t="str">
        <f t="shared" si="70"/>
        <v>PennsylvaniaBucks</v>
      </c>
      <c r="D2252" s="9" t="s">
        <v>1677</v>
      </c>
      <c r="E2252" s="9" t="s">
        <v>69</v>
      </c>
      <c r="F2252" s="3" t="str">
        <f t="shared" si="71"/>
        <v>42017</v>
      </c>
    </row>
    <row r="2253" spans="1:6" x14ac:dyDescent="0.25">
      <c r="A2253" s="8" t="s">
        <v>1676</v>
      </c>
      <c r="B2253" s="8" t="s">
        <v>64</v>
      </c>
      <c r="C2253" s="6" t="str">
        <f t="shared" si="70"/>
        <v>PennsylvaniaButler</v>
      </c>
      <c r="D2253" s="9" t="s">
        <v>1677</v>
      </c>
      <c r="E2253" s="9" t="s">
        <v>71</v>
      </c>
      <c r="F2253" s="3" t="str">
        <f t="shared" si="71"/>
        <v>42019</v>
      </c>
    </row>
    <row r="2254" spans="1:6" x14ac:dyDescent="0.25">
      <c r="A2254" s="8" t="s">
        <v>1676</v>
      </c>
      <c r="B2254" s="8" t="s">
        <v>1684</v>
      </c>
      <c r="C2254" s="6" t="str">
        <f t="shared" si="70"/>
        <v>PennsylvaniaCambria</v>
      </c>
      <c r="D2254" s="9" t="s">
        <v>1677</v>
      </c>
      <c r="E2254" s="9" t="s">
        <v>73</v>
      </c>
      <c r="F2254" s="3" t="str">
        <f t="shared" si="71"/>
        <v>42021</v>
      </c>
    </row>
    <row r="2255" spans="1:6" x14ac:dyDescent="0.25">
      <c r="A2255" s="8" t="s">
        <v>1676</v>
      </c>
      <c r="B2255" s="8" t="s">
        <v>1023</v>
      </c>
      <c r="C2255" s="6" t="str">
        <f t="shared" si="70"/>
        <v>PennsylvaniaCameron</v>
      </c>
      <c r="D2255" s="9" t="s">
        <v>1677</v>
      </c>
      <c r="E2255" s="9" t="s">
        <v>75</v>
      </c>
      <c r="F2255" s="3" t="str">
        <f t="shared" si="71"/>
        <v>42023</v>
      </c>
    </row>
    <row r="2256" spans="1:6" x14ac:dyDescent="0.25">
      <c r="A2256" s="8" t="s">
        <v>1676</v>
      </c>
      <c r="B2256" s="8" t="s">
        <v>1314</v>
      </c>
      <c r="C2256" s="6" t="str">
        <f t="shared" si="70"/>
        <v>PennsylvaniaCarbon</v>
      </c>
      <c r="D2256" s="9" t="s">
        <v>1677</v>
      </c>
      <c r="E2256" s="9" t="s">
        <v>77</v>
      </c>
      <c r="F2256" s="3" t="str">
        <f t="shared" si="71"/>
        <v>42025</v>
      </c>
    </row>
    <row r="2257" spans="1:6" x14ac:dyDescent="0.25">
      <c r="A2257" s="8" t="s">
        <v>1676</v>
      </c>
      <c r="B2257" s="8" t="s">
        <v>1685</v>
      </c>
      <c r="C2257" s="6" t="str">
        <f t="shared" si="70"/>
        <v>PennsylvaniaCentre</v>
      </c>
      <c r="D2257" s="9" t="s">
        <v>1677</v>
      </c>
      <c r="E2257" s="9" t="s">
        <v>79</v>
      </c>
      <c r="F2257" s="3" t="str">
        <f t="shared" si="71"/>
        <v>42027</v>
      </c>
    </row>
    <row r="2258" spans="1:6" x14ac:dyDescent="0.25">
      <c r="A2258" s="8" t="s">
        <v>1676</v>
      </c>
      <c r="B2258" s="8" t="s">
        <v>1686</v>
      </c>
      <c r="C2258" s="6" t="str">
        <f t="shared" si="70"/>
        <v>PennsylvaniaChester</v>
      </c>
      <c r="D2258" s="9" t="s">
        <v>1677</v>
      </c>
      <c r="E2258" s="9" t="s">
        <v>81</v>
      </c>
      <c r="F2258" s="3" t="str">
        <f t="shared" si="71"/>
        <v>42029</v>
      </c>
    </row>
    <row r="2259" spans="1:6" x14ac:dyDescent="0.25">
      <c r="A2259" s="8" t="s">
        <v>1676</v>
      </c>
      <c r="B2259" s="8" t="s">
        <v>1687</v>
      </c>
      <c r="C2259" s="6" t="str">
        <f t="shared" si="70"/>
        <v>PennsylvaniaClarion</v>
      </c>
      <c r="D2259" s="9" t="s">
        <v>1677</v>
      </c>
      <c r="E2259" s="9" t="s">
        <v>83</v>
      </c>
      <c r="F2259" s="3" t="str">
        <f t="shared" si="71"/>
        <v>42031</v>
      </c>
    </row>
    <row r="2260" spans="1:6" x14ac:dyDescent="0.25">
      <c r="A2260" s="8" t="s">
        <v>1676</v>
      </c>
      <c r="B2260" s="8" t="s">
        <v>1688</v>
      </c>
      <c r="C2260" s="6" t="str">
        <f t="shared" si="70"/>
        <v>PennsylvaniaClearfield</v>
      </c>
      <c r="D2260" s="9" t="s">
        <v>1677</v>
      </c>
      <c r="E2260" s="9" t="s">
        <v>85</v>
      </c>
      <c r="F2260" s="3" t="str">
        <f t="shared" si="71"/>
        <v>42033</v>
      </c>
    </row>
    <row r="2261" spans="1:6" x14ac:dyDescent="0.25">
      <c r="A2261" s="8" t="s">
        <v>1676</v>
      </c>
      <c r="B2261" s="8" t="s">
        <v>750</v>
      </c>
      <c r="C2261" s="6" t="str">
        <f t="shared" si="70"/>
        <v>PennsylvaniaClinton</v>
      </c>
      <c r="D2261" s="9" t="s">
        <v>1677</v>
      </c>
      <c r="E2261" s="9" t="s">
        <v>87</v>
      </c>
      <c r="F2261" s="3" t="str">
        <f t="shared" si="71"/>
        <v>42035</v>
      </c>
    </row>
    <row r="2262" spans="1:6" x14ac:dyDescent="0.25">
      <c r="A2262" s="8" t="s">
        <v>1676</v>
      </c>
      <c r="B2262" s="8" t="s">
        <v>270</v>
      </c>
      <c r="C2262" s="6" t="str">
        <f t="shared" si="70"/>
        <v>PennsylvaniaColumbia</v>
      </c>
      <c r="D2262" s="9" t="s">
        <v>1677</v>
      </c>
      <c r="E2262" s="9" t="s">
        <v>89</v>
      </c>
      <c r="F2262" s="3" t="str">
        <f t="shared" si="71"/>
        <v>42037</v>
      </c>
    </row>
    <row r="2263" spans="1:6" x14ac:dyDescent="0.25">
      <c r="A2263" s="8" t="s">
        <v>1676</v>
      </c>
      <c r="B2263" s="8" t="s">
        <v>273</v>
      </c>
      <c r="C2263" s="6" t="str">
        <f t="shared" si="70"/>
        <v>PennsylvaniaCrawford</v>
      </c>
      <c r="D2263" s="9" t="s">
        <v>1677</v>
      </c>
      <c r="E2263" s="9" t="s">
        <v>91</v>
      </c>
      <c r="F2263" s="3" t="str">
        <f t="shared" si="71"/>
        <v>42039</v>
      </c>
    </row>
    <row r="2264" spans="1:6" ht="29.25" x14ac:dyDescent="0.25">
      <c r="A2264" s="8" t="s">
        <v>1676</v>
      </c>
      <c r="B2264" s="8" t="s">
        <v>752</v>
      </c>
      <c r="C2264" s="6" t="str">
        <f t="shared" si="70"/>
        <v>PennsylvaniaCumberland</v>
      </c>
      <c r="D2264" s="9" t="s">
        <v>1677</v>
      </c>
      <c r="E2264" s="9" t="s">
        <v>93</v>
      </c>
      <c r="F2264" s="3" t="str">
        <f t="shared" si="71"/>
        <v>42041</v>
      </c>
    </row>
    <row r="2265" spans="1:6" x14ac:dyDescent="0.25">
      <c r="A2265" s="8" t="s">
        <v>1676</v>
      </c>
      <c r="B2265" s="8" t="s">
        <v>1689</v>
      </c>
      <c r="C2265" s="6" t="str">
        <f t="shared" si="70"/>
        <v>PennsylvaniaDauphin</v>
      </c>
      <c r="D2265" s="9" t="s">
        <v>1677</v>
      </c>
      <c r="E2265" s="9" t="s">
        <v>95</v>
      </c>
      <c r="F2265" s="3" t="str">
        <f t="shared" si="71"/>
        <v>42043</v>
      </c>
    </row>
    <row r="2266" spans="1:6" x14ac:dyDescent="0.25">
      <c r="A2266" s="8" t="s">
        <v>1676</v>
      </c>
      <c r="B2266" s="8" t="s">
        <v>451</v>
      </c>
      <c r="C2266" s="6" t="str">
        <f t="shared" si="70"/>
        <v>PennsylvaniaDelaware</v>
      </c>
      <c r="D2266" s="9" t="s">
        <v>1677</v>
      </c>
      <c r="E2266" s="9" t="s">
        <v>97</v>
      </c>
      <c r="F2266" s="3" t="str">
        <f t="shared" si="71"/>
        <v>42045</v>
      </c>
    </row>
    <row r="2267" spans="1:6" x14ac:dyDescent="0.25">
      <c r="A2267" s="8" t="s">
        <v>1676</v>
      </c>
      <c r="B2267" s="8" t="s">
        <v>900</v>
      </c>
      <c r="C2267" s="6" t="str">
        <f t="shared" si="70"/>
        <v>PennsylvaniaElk</v>
      </c>
      <c r="D2267" s="9" t="s">
        <v>1677</v>
      </c>
      <c r="E2267" s="9" t="s">
        <v>99</v>
      </c>
      <c r="F2267" s="3" t="str">
        <f t="shared" si="71"/>
        <v>42047</v>
      </c>
    </row>
    <row r="2268" spans="1:6" x14ac:dyDescent="0.25">
      <c r="A2268" s="8" t="s">
        <v>1676</v>
      </c>
      <c r="B2268" s="8" t="s">
        <v>1462</v>
      </c>
      <c r="C2268" s="6" t="str">
        <f t="shared" si="70"/>
        <v>PennsylvaniaErie</v>
      </c>
      <c r="D2268" s="9" t="s">
        <v>1677</v>
      </c>
      <c r="E2268" s="9" t="s">
        <v>101</v>
      </c>
      <c r="F2268" s="3" t="str">
        <f t="shared" si="71"/>
        <v>42049</v>
      </c>
    </row>
    <row r="2269" spans="1:6" x14ac:dyDescent="0.25">
      <c r="A2269" s="8" t="s">
        <v>1676</v>
      </c>
      <c r="B2269" s="8" t="s">
        <v>108</v>
      </c>
      <c r="C2269" s="6" t="str">
        <f t="shared" si="70"/>
        <v>PennsylvaniaFayette</v>
      </c>
      <c r="D2269" s="9" t="s">
        <v>1677</v>
      </c>
      <c r="E2269" s="9" t="s">
        <v>103</v>
      </c>
      <c r="F2269" s="3" t="str">
        <f t="shared" si="71"/>
        <v>42051</v>
      </c>
    </row>
    <row r="2270" spans="1:6" x14ac:dyDescent="0.25">
      <c r="A2270" s="8" t="s">
        <v>1676</v>
      </c>
      <c r="B2270" s="8" t="s">
        <v>1690</v>
      </c>
      <c r="C2270" s="6" t="str">
        <f t="shared" si="70"/>
        <v>PennsylvaniaForest</v>
      </c>
      <c r="D2270" s="9" t="s">
        <v>1677</v>
      </c>
      <c r="E2270" s="9" t="s">
        <v>105</v>
      </c>
      <c r="F2270" s="3" t="str">
        <f t="shared" si="71"/>
        <v>42053</v>
      </c>
    </row>
    <row r="2271" spans="1:6" x14ac:dyDescent="0.25">
      <c r="A2271" s="8" t="s">
        <v>1676</v>
      </c>
      <c r="B2271" s="8" t="s">
        <v>110</v>
      </c>
      <c r="C2271" s="6" t="str">
        <f t="shared" si="70"/>
        <v>PennsylvaniaFranklin</v>
      </c>
      <c r="D2271" s="9" t="s">
        <v>1677</v>
      </c>
      <c r="E2271" s="9" t="s">
        <v>107</v>
      </c>
      <c r="F2271" s="3" t="str">
        <f t="shared" si="71"/>
        <v>42055</v>
      </c>
    </row>
    <row r="2272" spans="1:6" x14ac:dyDescent="0.25">
      <c r="A2272" s="8" t="s">
        <v>1676</v>
      </c>
      <c r="B2272" s="8" t="s">
        <v>279</v>
      </c>
      <c r="C2272" s="6" t="str">
        <f t="shared" si="70"/>
        <v>PennsylvaniaFulton</v>
      </c>
      <c r="D2272" s="9" t="s">
        <v>1677</v>
      </c>
      <c r="E2272" s="9" t="s">
        <v>109</v>
      </c>
      <c r="F2272" s="3" t="str">
        <f t="shared" si="71"/>
        <v>42057</v>
      </c>
    </row>
    <row r="2273" spans="1:6" x14ac:dyDescent="0.25">
      <c r="A2273" s="8" t="s">
        <v>1676</v>
      </c>
      <c r="B2273" s="8" t="s">
        <v>114</v>
      </c>
      <c r="C2273" s="6" t="str">
        <f t="shared" si="70"/>
        <v>PennsylvaniaGreene</v>
      </c>
      <c r="D2273" s="9" t="s">
        <v>1677</v>
      </c>
      <c r="E2273" s="9" t="s">
        <v>111</v>
      </c>
      <c r="F2273" s="3" t="str">
        <f t="shared" si="71"/>
        <v>42059</v>
      </c>
    </row>
    <row r="2274" spans="1:6" x14ac:dyDescent="0.25">
      <c r="A2274" s="8" t="s">
        <v>1676</v>
      </c>
      <c r="B2274" s="8" t="s">
        <v>1691</v>
      </c>
      <c r="C2274" s="6" t="str">
        <f t="shared" si="70"/>
        <v>PennsylvaniaHuntingdon</v>
      </c>
      <c r="D2274" s="9" t="s">
        <v>1677</v>
      </c>
      <c r="E2274" s="9" t="s">
        <v>113</v>
      </c>
      <c r="F2274" s="3" t="str">
        <f t="shared" si="71"/>
        <v>42061</v>
      </c>
    </row>
    <row r="2275" spans="1:6" x14ac:dyDescent="0.25">
      <c r="A2275" s="8" t="s">
        <v>1676</v>
      </c>
      <c r="B2275" s="8" t="s">
        <v>798</v>
      </c>
      <c r="C2275" s="6" t="str">
        <f t="shared" si="70"/>
        <v>PennsylvaniaIndiana</v>
      </c>
      <c r="D2275" s="9" t="s">
        <v>1677</v>
      </c>
      <c r="E2275" s="9" t="s">
        <v>115</v>
      </c>
      <c r="F2275" s="3" t="str">
        <f t="shared" si="71"/>
        <v>42063</v>
      </c>
    </row>
    <row r="2276" spans="1:6" x14ac:dyDescent="0.25">
      <c r="A2276" s="8" t="s">
        <v>1676</v>
      </c>
      <c r="B2276" s="8" t="s">
        <v>124</v>
      </c>
      <c r="C2276" s="6" t="str">
        <f t="shared" si="70"/>
        <v>PennsylvaniaJefferson</v>
      </c>
      <c r="D2276" s="9" t="s">
        <v>1677</v>
      </c>
      <c r="E2276" s="9" t="s">
        <v>117</v>
      </c>
      <c r="F2276" s="3" t="str">
        <f t="shared" si="71"/>
        <v>42065</v>
      </c>
    </row>
    <row r="2277" spans="1:6" x14ac:dyDescent="0.25">
      <c r="A2277" s="8" t="s">
        <v>1676</v>
      </c>
      <c r="B2277" s="8" t="s">
        <v>1692</v>
      </c>
      <c r="C2277" s="6" t="str">
        <f t="shared" si="70"/>
        <v>PennsylvaniaJuniata</v>
      </c>
      <c r="D2277" s="9" t="s">
        <v>1677</v>
      </c>
      <c r="E2277" s="9" t="s">
        <v>119</v>
      </c>
      <c r="F2277" s="3" t="str">
        <f t="shared" si="71"/>
        <v>42067</v>
      </c>
    </row>
    <row r="2278" spans="1:6" ht="29.25" x14ac:dyDescent="0.25">
      <c r="A2278" s="8" t="s">
        <v>1676</v>
      </c>
      <c r="B2278" s="8" t="s">
        <v>1693</v>
      </c>
      <c r="C2278" s="6" t="str">
        <f t="shared" si="70"/>
        <v>PennsylvaniaLackawanna</v>
      </c>
      <c r="D2278" s="9" t="s">
        <v>1677</v>
      </c>
      <c r="E2278" s="9" t="s">
        <v>121</v>
      </c>
      <c r="F2278" s="3" t="str">
        <f t="shared" si="71"/>
        <v>42069</v>
      </c>
    </row>
    <row r="2279" spans="1:6" x14ac:dyDescent="0.25">
      <c r="A2279" s="8" t="s">
        <v>1676</v>
      </c>
      <c r="B2279" s="8" t="s">
        <v>1374</v>
      </c>
      <c r="C2279" s="6" t="str">
        <f t="shared" si="70"/>
        <v>PennsylvaniaLancaster</v>
      </c>
      <c r="D2279" s="9" t="s">
        <v>1677</v>
      </c>
      <c r="E2279" s="9" t="s">
        <v>123</v>
      </c>
      <c r="F2279" s="3" t="str">
        <f t="shared" si="71"/>
        <v>42071</v>
      </c>
    </row>
    <row r="2280" spans="1:6" x14ac:dyDescent="0.25">
      <c r="A2280" s="8" t="s">
        <v>1676</v>
      </c>
      <c r="B2280" s="8" t="s">
        <v>130</v>
      </c>
      <c r="C2280" s="6" t="str">
        <f t="shared" si="70"/>
        <v>PennsylvaniaLawrence</v>
      </c>
      <c r="D2280" s="9" t="s">
        <v>1677</v>
      </c>
      <c r="E2280" s="9" t="s">
        <v>125</v>
      </c>
      <c r="F2280" s="3" t="str">
        <f t="shared" si="71"/>
        <v>42073</v>
      </c>
    </row>
    <row r="2281" spans="1:6" x14ac:dyDescent="0.25">
      <c r="A2281" s="8" t="s">
        <v>1676</v>
      </c>
      <c r="B2281" s="8" t="s">
        <v>1694</v>
      </c>
      <c r="C2281" s="6" t="str">
        <f t="shared" si="70"/>
        <v>PennsylvaniaLebanon</v>
      </c>
      <c r="D2281" s="9" t="s">
        <v>1677</v>
      </c>
      <c r="E2281" s="9" t="s">
        <v>127</v>
      </c>
      <c r="F2281" s="3" t="str">
        <f t="shared" si="71"/>
        <v>42075</v>
      </c>
    </row>
    <row r="2282" spans="1:6" x14ac:dyDescent="0.25">
      <c r="A2282" s="8" t="s">
        <v>1676</v>
      </c>
      <c r="B2282" s="8" t="s">
        <v>1695</v>
      </c>
      <c r="C2282" s="6" t="str">
        <f t="shared" si="70"/>
        <v>PennsylvaniaLehigh</v>
      </c>
      <c r="D2282" s="9" t="s">
        <v>1677</v>
      </c>
      <c r="E2282" s="9" t="s">
        <v>129</v>
      </c>
      <c r="F2282" s="3" t="str">
        <f t="shared" si="71"/>
        <v>42077</v>
      </c>
    </row>
    <row r="2283" spans="1:6" x14ac:dyDescent="0.25">
      <c r="A2283" s="8" t="s">
        <v>1676</v>
      </c>
      <c r="B2283" s="8" t="s">
        <v>1696</v>
      </c>
      <c r="C2283" s="6" t="str">
        <f t="shared" si="70"/>
        <v>PennsylvaniaLuzerne</v>
      </c>
      <c r="D2283" s="9" t="s">
        <v>1677</v>
      </c>
      <c r="E2283" s="9" t="s">
        <v>131</v>
      </c>
      <c r="F2283" s="3" t="str">
        <f t="shared" si="71"/>
        <v>42079</v>
      </c>
    </row>
    <row r="2284" spans="1:6" x14ac:dyDescent="0.25">
      <c r="A2284" s="8" t="s">
        <v>1676</v>
      </c>
      <c r="B2284" s="8" t="s">
        <v>1697</v>
      </c>
      <c r="C2284" s="6" t="str">
        <f t="shared" si="70"/>
        <v>PennsylvaniaLycoming</v>
      </c>
      <c r="D2284" s="9" t="s">
        <v>1677</v>
      </c>
      <c r="E2284" s="9" t="s">
        <v>133</v>
      </c>
      <c r="F2284" s="3" t="str">
        <f t="shared" si="71"/>
        <v>42081</v>
      </c>
    </row>
    <row r="2285" spans="1:6" x14ac:dyDescent="0.25">
      <c r="A2285" s="8" t="s">
        <v>1676</v>
      </c>
      <c r="B2285" s="8" t="s">
        <v>1698</v>
      </c>
      <c r="C2285" s="6" t="str">
        <f t="shared" si="70"/>
        <v>PennsylvaniaMcKean</v>
      </c>
      <c r="D2285" s="9" t="s">
        <v>1677</v>
      </c>
      <c r="E2285" s="9" t="s">
        <v>135</v>
      </c>
      <c r="F2285" s="3" t="str">
        <f t="shared" si="71"/>
        <v>42083</v>
      </c>
    </row>
    <row r="2286" spans="1:6" x14ac:dyDescent="0.25">
      <c r="A2286" s="8" t="s">
        <v>1676</v>
      </c>
      <c r="B2286" s="8" t="s">
        <v>778</v>
      </c>
      <c r="C2286" s="6" t="str">
        <f t="shared" si="70"/>
        <v>PennsylvaniaMercer</v>
      </c>
      <c r="D2286" s="9" t="s">
        <v>1677</v>
      </c>
      <c r="E2286" s="9" t="s">
        <v>137</v>
      </c>
      <c r="F2286" s="3" t="str">
        <f t="shared" si="71"/>
        <v>42085</v>
      </c>
    </row>
    <row r="2287" spans="1:6" x14ac:dyDescent="0.25">
      <c r="A2287" s="8" t="s">
        <v>1676</v>
      </c>
      <c r="B2287" s="8" t="s">
        <v>1699</v>
      </c>
      <c r="C2287" s="6" t="str">
        <f t="shared" si="70"/>
        <v>PennsylvaniaMifflin</v>
      </c>
      <c r="D2287" s="9" t="s">
        <v>1677</v>
      </c>
      <c r="E2287" s="9" t="s">
        <v>139</v>
      </c>
      <c r="F2287" s="3" t="str">
        <f t="shared" si="71"/>
        <v>42087</v>
      </c>
    </row>
    <row r="2288" spans="1:6" x14ac:dyDescent="0.25">
      <c r="A2288" s="8" t="s">
        <v>1676</v>
      </c>
      <c r="B2288" s="8" t="s">
        <v>150</v>
      </c>
      <c r="C2288" s="6" t="str">
        <f t="shared" si="70"/>
        <v>PennsylvaniaMonroe</v>
      </c>
      <c r="D2288" s="9" t="s">
        <v>1677</v>
      </c>
      <c r="E2288" s="9" t="s">
        <v>141</v>
      </c>
      <c r="F2288" s="3" t="str">
        <f t="shared" si="71"/>
        <v>42089</v>
      </c>
    </row>
    <row r="2289" spans="1:6" ht="29.25" x14ac:dyDescent="0.25">
      <c r="A2289" s="8" t="s">
        <v>1676</v>
      </c>
      <c r="B2289" s="8" t="s">
        <v>152</v>
      </c>
      <c r="C2289" s="6" t="str">
        <f t="shared" si="70"/>
        <v>PennsylvaniaMontgomery</v>
      </c>
      <c r="D2289" s="9" t="s">
        <v>1677</v>
      </c>
      <c r="E2289" s="9" t="s">
        <v>143</v>
      </c>
      <c r="F2289" s="3" t="str">
        <f t="shared" si="71"/>
        <v>42091</v>
      </c>
    </row>
    <row r="2290" spans="1:6" x14ac:dyDescent="0.25">
      <c r="A2290" s="8" t="s">
        <v>1676</v>
      </c>
      <c r="B2290" s="8" t="s">
        <v>1700</v>
      </c>
      <c r="C2290" s="6" t="str">
        <f t="shared" si="70"/>
        <v>PennsylvaniaMontour</v>
      </c>
      <c r="D2290" s="9" t="s">
        <v>1677</v>
      </c>
      <c r="E2290" s="9" t="s">
        <v>145</v>
      </c>
      <c r="F2290" s="3" t="str">
        <f t="shared" si="71"/>
        <v>42093</v>
      </c>
    </row>
    <row r="2291" spans="1:6" ht="29.25" x14ac:dyDescent="0.25">
      <c r="A2291" s="8" t="s">
        <v>1676</v>
      </c>
      <c r="B2291" s="8" t="s">
        <v>1526</v>
      </c>
      <c r="C2291" s="6" t="str">
        <f t="shared" si="70"/>
        <v>PennsylvaniaNorthampton</v>
      </c>
      <c r="D2291" s="9" t="s">
        <v>1677</v>
      </c>
      <c r="E2291" s="9" t="s">
        <v>147</v>
      </c>
      <c r="F2291" s="3" t="str">
        <f t="shared" si="71"/>
        <v>42095</v>
      </c>
    </row>
    <row r="2292" spans="1:6" ht="29.25" x14ac:dyDescent="0.25">
      <c r="A2292" s="8" t="s">
        <v>1676</v>
      </c>
      <c r="B2292" s="8" t="s">
        <v>1701</v>
      </c>
      <c r="C2292" s="6" t="str">
        <f t="shared" si="70"/>
        <v>PennsylvaniaNorthumberland</v>
      </c>
      <c r="D2292" s="9" t="s">
        <v>1677</v>
      </c>
      <c r="E2292" s="9" t="s">
        <v>149</v>
      </c>
      <c r="F2292" s="3" t="str">
        <f t="shared" si="71"/>
        <v>42097</v>
      </c>
    </row>
    <row r="2293" spans="1:6" x14ac:dyDescent="0.25">
      <c r="A2293" s="8" t="s">
        <v>1676</v>
      </c>
      <c r="B2293" s="8" t="s">
        <v>156</v>
      </c>
      <c r="C2293" s="6" t="str">
        <f t="shared" si="70"/>
        <v>PennsylvaniaPerry</v>
      </c>
      <c r="D2293" s="9" t="s">
        <v>1677</v>
      </c>
      <c r="E2293" s="9" t="s">
        <v>151</v>
      </c>
      <c r="F2293" s="3" t="str">
        <f t="shared" si="71"/>
        <v>42099</v>
      </c>
    </row>
    <row r="2294" spans="1:6" x14ac:dyDescent="0.25">
      <c r="A2294" s="8" t="s">
        <v>1676</v>
      </c>
      <c r="B2294" s="8" t="s">
        <v>1702</v>
      </c>
      <c r="C2294" s="6" t="str">
        <f t="shared" si="70"/>
        <v>PennsylvaniaPhiladelphia</v>
      </c>
      <c r="D2294" s="9" t="s">
        <v>1677</v>
      </c>
      <c r="E2294" s="9" t="s">
        <v>153</v>
      </c>
      <c r="F2294" s="3" t="str">
        <f t="shared" si="71"/>
        <v>42101</v>
      </c>
    </row>
    <row r="2295" spans="1:6" x14ac:dyDescent="0.25">
      <c r="A2295" s="8" t="s">
        <v>1676</v>
      </c>
      <c r="B2295" s="8" t="s">
        <v>160</v>
      </c>
      <c r="C2295" s="6" t="str">
        <f t="shared" si="70"/>
        <v>PennsylvaniaPike</v>
      </c>
      <c r="D2295" s="9" t="s">
        <v>1677</v>
      </c>
      <c r="E2295" s="9" t="s">
        <v>155</v>
      </c>
      <c r="F2295" s="3" t="str">
        <f t="shared" si="71"/>
        <v>42103</v>
      </c>
    </row>
    <row r="2296" spans="1:6" x14ac:dyDescent="0.25">
      <c r="A2296" s="8" t="s">
        <v>1676</v>
      </c>
      <c r="B2296" s="8" t="s">
        <v>1703</v>
      </c>
      <c r="C2296" s="6" t="str">
        <f t="shared" si="70"/>
        <v>PennsylvaniaPotter</v>
      </c>
      <c r="D2296" s="9" t="s">
        <v>1677</v>
      </c>
      <c r="E2296" s="9" t="s">
        <v>157</v>
      </c>
      <c r="F2296" s="3" t="str">
        <f t="shared" si="71"/>
        <v>42105</v>
      </c>
    </row>
    <row r="2297" spans="1:6" x14ac:dyDescent="0.25">
      <c r="A2297" s="8" t="s">
        <v>1676</v>
      </c>
      <c r="B2297" s="8" t="s">
        <v>1704</v>
      </c>
      <c r="C2297" s="6" t="str">
        <f t="shared" si="70"/>
        <v>PennsylvaniaSchuylkill</v>
      </c>
      <c r="D2297" s="9" t="s">
        <v>1677</v>
      </c>
      <c r="E2297" s="9" t="s">
        <v>159</v>
      </c>
      <c r="F2297" s="3" t="str">
        <f t="shared" si="71"/>
        <v>42107</v>
      </c>
    </row>
    <row r="2298" spans="1:6" x14ac:dyDescent="0.25">
      <c r="A2298" s="8" t="s">
        <v>1676</v>
      </c>
      <c r="B2298" s="8" t="s">
        <v>1705</v>
      </c>
      <c r="C2298" s="6" t="str">
        <f t="shared" si="70"/>
        <v>PennsylvaniaSnyder</v>
      </c>
      <c r="D2298" s="9" t="s">
        <v>1677</v>
      </c>
      <c r="E2298" s="9" t="s">
        <v>161</v>
      </c>
      <c r="F2298" s="3" t="str">
        <f t="shared" si="71"/>
        <v>42109</v>
      </c>
    </row>
    <row r="2299" spans="1:6" x14ac:dyDescent="0.25">
      <c r="A2299" s="8" t="s">
        <v>1676</v>
      </c>
      <c r="B2299" s="8" t="s">
        <v>1069</v>
      </c>
      <c r="C2299" s="6" t="str">
        <f t="shared" si="70"/>
        <v>PennsylvaniaSomerset</v>
      </c>
      <c r="D2299" s="9" t="s">
        <v>1677</v>
      </c>
      <c r="E2299" s="9" t="s">
        <v>163</v>
      </c>
      <c r="F2299" s="3" t="str">
        <f t="shared" si="71"/>
        <v>42111</v>
      </c>
    </row>
    <row r="2300" spans="1:6" x14ac:dyDescent="0.25">
      <c r="A2300" s="8" t="s">
        <v>1676</v>
      </c>
      <c r="B2300" s="8" t="s">
        <v>830</v>
      </c>
      <c r="C2300" s="6" t="str">
        <f t="shared" si="70"/>
        <v>PennsylvaniaSullivan</v>
      </c>
      <c r="D2300" s="9" t="s">
        <v>1677</v>
      </c>
      <c r="E2300" s="9" t="s">
        <v>165</v>
      </c>
      <c r="F2300" s="3" t="str">
        <f t="shared" si="71"/>
        <v>42113</v>
      </c>
    </row>
    <row r="2301" spans="1:6" ht="29.25" x14ac:dyDescent="0.25">
      <c r="A2301" s="8" t="s">
        <v>1676</v>
      </c>
      <c r="B2301" s="8" t="s">
        <v>1706</v>
      </c>
      <c r="C2301" s="6" t="str">
        <f t="shared" si="70"/>
        <v>PennsylvaniaSusquehanna</v>
      </c>
      <c r="D2301" s="9" t="s">
        <v>1677</v>
      </c>
      <c r="E2301" s="9" t="s">
        <v>167</v>
      </c>
      <c r="F2301" s="3" t="str">
        <f t="shared" si="71"/>
        <v>42115</v>
      </c>
    </row>
    <row r="2302" spans="1:6" x14ac:dyDescent="0.25">
      <c r="A2302" s="8" t="s">
        <v>1676</v>
      </c>
      <c r="B2302" s="8" t="s">
        <v>1476</v>
      </c>
      <c r="C2302" s="6" t="str">
        <f t="shared" si="70"/>
        <v>PennsylvaniaTioga</v>
      </c>
      <c r="D2302" s="9" t="s">
        <v>1677</v>
      </c>
      <c r="E2302" s="9" t="s">
        <v>169</v>
      </c>
      <c r="F2302" s="3" t="str">
        <f t="shared" si="71"/>
        <v>42117</v>
      </c>
    </row>
    <row r="2303" spans="1:6" x14ac:dyDescent="0.25">
      <c r="A2303" s="8" t="s">
        <v>1676</v>
      </c>
      <c r="B2303" s="8" t="s">
        <v>314</v>
      </c>
      <c r="C2303" s="6" t="str">
        <f t="shared" si="70"/>
        <v>PennsylvaniaUnion</v>
      </c>
      <c r="D2303" s="9" t="s">
        <v>1677</v>
      </c>
      <c r="E2303" s="9" t="s">
        <v>171</v>
      </c>
      <c r="F2303" s="3" t="str">
        <f t="shared" si="71"/>
        <v>42119</v>
      </c>
    </row>
    <row r="2304" spans="1:6" x14ac:dyDescent="0.25">
      <c r="A2304" s="8" t="s">
        <v>1676</v>
      </c>
      <c r="B2304" s="8" t="s">
        <v>1707</v>
      </c>
      <c r="C2304" s="6" t="str">
        <f t="shared" si="70"/>
        <v>PennsylvaniaVenango</v>
      </c>
      <c r="D2304" s="9" t="s">
        <v>1677</v>
      </c>
      <c r="E2304" s="9" t="s">
        <v>173</v>
      </c>
      <c r="F2304" s="3" t="str">
        <f t="shared" si="71"/>
        <v>42121</v>
      </c>
    </row>
    <row r="2305" spans="1:6" x14ac:dyDescent="0.25">
      <c r="A2305" s="8" t="s">
        <v>1676</v>
      </c>
      <c r="B2305" s="8" t="s">
        <v>683</v>
      </c>
      <c r="C2305" s="6" t="str">
        <f t="shared" si="70"/>
        <v>PennsylvaniaWarren</v>
      </c>
      <c r="D2305" s="9" t="s">
        <v>1677</v>
      </c>
      <c r="E2305" s="9" t="s">
        <v>175</v>
      </c>
      <c r="F2305" s="3" t="str">
        <f t="shared" si="71"/>
        <v>42123</v>
      </c>
    </row>
    <row r="2306" spans="1:6" x14ac:dyDescent="0.25">
      <c r="A2306" s="8" t="s">
        <v>1676</v>
      </c>
      <c r="B2306" s="8" t="s">
        <v>180</v>
      </c>
      <c r="C2306" s="6" t="str">
        <f t="shared" si="70"/>
        <v>PennsylvaniaWashington</v>
      </c>
      <c r="D2306" s="9" t="s">
        <v>1677</v>
      </c>
      <c r="E2306" s="9" t="s">
        <v>177</v>
      </c>
      <c r="F2306" s="3" t="str">
        <f t="shared" si="71"/>
        <v>42125</v>
      </c>
    </row>
    <row r="2307" spans="1:6" x14ac:dyDescent="0.25">
      <c r="A2307" s="8" t="s">
        <v>1676</v>
      </c>
      <c r="B2307" s="8" t="s">
        <v>686</v>
      </c>
      <c r="C2307" s="6" t="str">
        <f t="shared" si="70"/>
        <v>PennsylvaniaWayne</v>
      </c>
      <c r="D2307" s="9" t="s">
        <v>1677</v>
      </c>
      <c r="E2307" s="9" t="s">
        <v>179</v>
      </c>
      <c r="F2307" s="3" t="str">
        <f t="shared" si="71"/>
        <v>42127</v>
      </c>
    </row>
    <row r="2308" spans="1:6" ht="29.25" x14ac:dyDescent="0.25">
      <c r="A2308" s="8" t="s">
        <v>1676</v>
      </c>
      <c r="B2308" s="8" t="s">
        <v>1708</v>
      </c>
      <c r="C2308" s="6" t="str">
        <f t="shared" ref="C2308:C2371" si="72">_xlfn.CONCAT(A2308,B2308)</f>
        <v>PennsylvaniaWestmoreland</v>
      </c>
      <c r="D2308" s="9" t="s">
        <v>1677</v>
      </c>
      <c r="E2308" s="9" t="s">
        <v>181</v>
      </c>
      <c r="F2308" s="3" t="str">
        <f t="shared" ref="F2308:F2371" si="73">_xlfn.CONCAT(D2308,E2308)</f>
        <v>42129</v>
      </c>
    </row>
    <row r="2309" spans="1:6" x14ac:dyDescent="0.25">
      <c r="A2309" s="8" t="s">
        <v>1676</v>
      </c>
      <c r="B2309" s="8" t="s">
        <v>1480</v>
      </c>
      <c r="C2309" s="6" t="str">
        <f t="shared" si="72"/>
        <v>PennsylvaniaWyoming</v>
      </c>
      <c r="D2309" s="9" t="s">
        <v>1677</v>
      </c>
      <c r="E2309" s="9" t="s">
        <v>183</v>
      </c>
      <c r="F2309" s="3" t="str">
        <f t="shared" si="73"/>
        <v>42131</v>
      </c>
    </row>
    <row r="2310" spans="1:6" x14ac:dyDescent="0.25">
      <c r="A2310" s="8" t="s">
        <v>1676</v>
      </c>
      <c r="B2310" s="8" t="s">
        <v>1071</v>
      </c>
      <c r="C2310" s="6" t="str">
        <f t="shared" si="72"/>
        <v>PennsylvaniaYork</v>
      </c>
      <c r="D2310" s="9" t="s">
        <v>1677</v>
      </c>
      <c r="E2310" s="9" t="s">
        <v>185</v>
      </c>
      <c r="F2310" s="3" t="str">
        <f t="shared" si="73"/>
        <v>42133</v>
      </c>
    </row>
    <row r="2311" spans="1:6" x14ac:dyDescent="0.25">
      <c r="A2311" s="8" t="s">
        <v>1709</v>
      </c>
      <c r="B2311" s="8" t="s">
        <v>1096</v>
      </c>
      <c r="C2311" s="6" t="str">
        <f t="shared" si="72"/>
        <v>Rhode IslandBristol</v>
      </c>
      <c r="D2311" s="9" t="s">
        <v>1710</v>
      </c>
      <c r="E2311" s="9" t="s">
        <v>53</v>
      </c>
      <c r="F2311" s="3" t="str">
        <f t="shared" si="73"/>
        <v>44001</v>
      </c>
    </row>
    <row r="2312" spans="1:6" x14ac:dyDescent="0.25">
      <c r="A2312" s="8" t="s">
        <v>1709</v>
      </c>
      <c r="B2312" s="8" t="s">
        <v>452</v>
      </c>
      <c r="C2312" s="6" t="str">
        <f t="shared" si="72"/>
        <v>Rhode IslandKent</v>
      </c>
      <c r="D2312" s="9" t="s">
        <v>1710</v>
      </c>
      <c r="E2312" s="9" t="s">
        <v>55</v>
      </c>
      <c r="F2312" s="3" t="str">
        <f t="shared" si="73"/>
        <v>44003</v>
      </c>
    </row>
    <row r="2313" spans="1:6" x14ac:dyDescent="0.25">
      <c r="A2313" s="8" t="s">
        <v>1709</v>
      </c>
      <c r="B2313" s="8" t="s">
        <v>1711</v>
      </c>
      <c r="C2313" s="6" t="str">
        <f t="shared" si="72"/>
        <v>Rhode IslandNewport</v>
      </c>
      <c r="D2313" s="9" t="s">
        <v>1710</v>
      </c>
      <c r="E2313" s="9" t="s">
        <v>57</v>
      </c>
      <c r="F2313" s="3" t="str">
        <f t="shared" si="73"/>
        <v>44005</v>
      </c>
    </row>
    <row r="2314" spans="1:6" x14ac:dyDescent="0.25">
      <c r="A2314" s="8" t="s">
        <v>1709</v>
      </c>
      <c r="B2314" s="8" t="s">
        <v>1712</v>
      </c>
      <c r="C2314" s="6" t="str">
        <f t="shared" si="72"/>
        <v>Rhode IslandProvidence</v>
      </c>
      <c r="D2314" s="9" t="s">
        <v>1710</v>
      </c>
      <c r="E2314" s="9" t="s">
        <v>59</v>
      </c>
      <c r="F2314" s="3" t="str">
        <f t="shared" si="73"/>
        <v>44007</v>
      </c>
    </row>
    <row r="2315" spans="1:6" x14ac:dyDescent="0.25">
      <c r="A2315" s="8" t="s">
        <v>1709</v>
      </c>
      <c r="B2315" s="8" t="s">
        <v>180</v>
      </c>
      <c r="C2315" s="6" t="str">
        <f t="shared" si="72"/>
        <v>Rhode IslandWashington</v>
      </c>
      <c r="D2315" s="9" t="s">
        <v>1710</v>
      </c>
      <c r="E2315" s="9" t="s">
        <v>61</v>
      </c>
      <c r="F2315" s="3" t="str">
        <f t="shared" si="73"/>
        <v>44009</v>
      </c>
    </row>
    <row r="2316" spans="1:6" x14ac:dyDescent="0.25">
      <c r="A2316" s="8" t="s">
        <v>1713</v>
      </c>
      <c r="B2316" s="8" t="s">
        <v>1714</v>
      </c>
      <c r="C2316" s="6" t="str">
        <f t="shared" si="72"/>
        <v>South CarolinaAbbeville</v>
      </c>
      <c r="D2316" s="9" t="s">
        <v>1715</v>
      </c>
      <c r="E2316" s="9" t="s">
        <v>53</v>
      </c>
      <c r="F2316" s="3" t="str">
        <f t="shared" si="73"/>
        <v>45001</v>
      </c>
    </row>
    <row r="2317" spans="1:6" x14ac:dyDescent="0.25">
      <c r="A2317" s="8" t="s">
        <v>1713</v>
      </c>
      <c r="B2317" s="8" t="s">
        <v>1716</v>
      </c>
      <c r="C2317" s="6" t="str">
        <f t="shared" si="72"/>
        <v>South CarolinaAiken</v>
      </c>
      <c r="D2317" s="9" t="s">
        <v>1715</v>
      </c>
      <c r="E2317" s="9" t="s">
        <v>55</v>
      </c>
      <c r="F2317" s="3" t="str">
        <f t="shared" si="73"/>
        <v>45003</v>
      </c>
    </row>
    <row r="2318" spans="1:6" x14ac:dyDescent="0.25">
      <c r="A2318" s="8" t="s">
        <v>1713</v>
      </c>
      <c r="B2318" s="8" t="s">
        <v>1717</v>
      </c>
      <c r="C2318" s="6" t="str">
        <f t="shared" si="72"/>
        <v>South CarolinaAllendale</v>
      </c>
      <c r="D2318" s="9" t="s">
        <v>1715</v>
      </c>
      <c r="E2318" s="9" t="s">
        <v>57</v>
      </c>
      <c r="F2318" s="3" t="str">
        <f t="shared" si="73"/>
        <v>45005</v>
      </c>
    </row>
    <row r="2319" spans="1:6" x14ac:dyDescent="0.25">
      <c r="A2319" s="8" t="s">
        <v>1713</v>
      </c>
      <c r="B2319" s="8" t="s">
        <v>888</v>
      </c>
      <c r="C2319" s="6" t="str">
        <f t="shared" si="72"/>
        <v>South CarolinaAnderson</v>
      </c>
      <c r="D2319" s="9" t="s">
        <v>1715</v>
      </c>
      <c r="E2319" s="9" t="s">
        <v>59</v>
      </c>
      <c r="F2319" s="3" t="str">
        <f t="shared" si="73"/>
        <v>45007</v>
      </c>
    </row>
    <row r="2320" spans="1:6" x14ac:dyDescent="0.25">
      <c r="A2320" s="8" t="s">
        <v>1713</v>
      </c>
      <c r="B2320" s="8" t="s">
        <v>1718</v>
      </c>
      <c r="C2320" s="6" t="str">
        <f t="shared" si="72"/>
        <v>South CarolinaBamberg</v>
      </c>
      <c r="D2320" s="9" t="s">
        <v>1715</v>
      </c>
      <c r="E2320" s="9" t="s">
        <v>61</v>
      </c>
      <c r="F2320" s="3" t="str">
        <f t="shared" si="73"/>
        <v>45009</v>
      </c>
    </row>
    <row r="2321" spans="1:6" x14ac:dyDescent="0.25">
      <c r="A2321" s="8" t="s">
        <v>1713</v>
      </c>
      <c r="B2321" s="8" t="s">
        <v>1719</v>
      </c>
      <c r="C2321" s="6" t="str">
        <f t="shared" si="72"/>
        <v>South CarolinaBarnwell</v>
      </c>
      <c r="D2321" s="9" t="s">
        <v>1715</v>
      </c>
      <c r="E2321" s="9" t="s">
        <v>63</v>
      </c>
      <c r="F2321" s="3" t="str">
        <f t="shared" si="73"/>
        <v>45011</v>
      </c>
    </row>
    <row r="2322" spans="1:6" x14ac:dyDescent="0.25">
      <c r="A2322" s="8" t="s">
        <v>1713</v>
      </c>
      <c r="B2322" s="8" t="s">
        <v>1489</v>
      </c>
      <c r="C2322" s="6" t="str">
        <f t="shared" si="72"/>
        <v>South CarolinaBeaufort</v>
      </c>
      <c r="D2322" s="9" t="s">
        <v>1715</v>
      </c>
      <c r="E2322" s="9" t="s">
        <v>65</v>
      </c>
      <c r="F2322" s="3" t="str">
        <f t="shared" si="73"/>
        <v>45013</v>
      </c>
    </row>
    <row r="2323" spans="1:6" x14ac:dyDescent="0.25">
      <c r="A2323" s="8" t="s">
        <v>1713</v>
      </c>
      <c r="B2323" s="8" t="s">
        <v>1720</v>
      </c>
      <c r="C2323" s="6" t="str">
        <f t="shared" si="72"/>
        <v>South CarolinaBerkeley</v>
      </c>
      <c r="D2323" s="9" t="s">
        <v>1715</v>
      </c>
      <c r="E2323" s="9" t="s">
        <v>67</v>
      </c>
      <c r="F2323" s="3" t="str">
        <f t="shared" si="73"/>
        <v>45015</v>
      </c>
    </row>
    <row r="2324" spans="1:6" x14ac:dyDescent="0.25">
      <c r="A2324" s="8" t="s">
        <v>1713</v>
      </c>
      <c r="B2324" s="8" t="s">
        <v>66</v>
      </c>
      <c r="C2324" s="6" t="str">
        <f t="shared" si="72"/>
        <v>South CarolinaCalhoun</v>
      </c>
      <c r="D2324" s="9" t="s">
        <v>1715</v>
      </c>
      <c r="E2324" s="9" t="s">
        <v>69</v>
      </c>
      <c r="F2324" s="3" t="str">
        <f t="shared" si="73"/>
        <v>45017</v>
      </c>
    </row>
    <row r="2325" spans="1:6" x14ac:dyDescent="0.25">
      <c r="A2325" s="8" t="s">
        <v>1713</v>
      </c>
      <c r="B2325" s="8" t="s">
        <v>1721</v>
      </c>
      <c r="C2325" s="6" t="str">
        <f t="shared" si="72"/>
        <v>South CarolinaCharleston</v>
      </c>
      <c r="D2325" s="9" t="s">
        <v>1715</v>
      </c>
      <c r="E2325" s="9" t="s">
        <v>71</v>
      </c>
      <c r="F2325" s="3" t="str">
        <f t="shared" si="73"/>
        <v>45019</v>
      </c>
    </row>
    <row r="2326" spans="1:6" x14ac:dyDescent="0.25">
      <c r="A2326" s="8" t="s">
        <v>1713</v>
      </c>
      <c r="B2326" s="8" t="s">
        <v>70</v>
      </c>
      <c r="C2326" s="6" t="str">
        <f t="shared" si="72"/>
        <v>South CarolinaCherokee</v>
      </c>
      <c r="D2326" s="9" t="s">
        <v>1715</v>
      </c>
      <c r="E2326" s="9" t="s">
        <v>73</v>
      </c>
      <c r="F2326" s="3" t="str">
        <f t="shared" si="73"/>
        <v>45021</v>
      </c>
    </row>
    <row r="2327" spans="1:6" x14ac:dyDescent="0.25">
      <c r="A2327" s="8" t="s">
        <v>1713</v>
      </c>
      <c r="B2327" s="8" t="s">
        <v>1686</v>
      </c>
      <c r="C2327" s="6" t="str">
        <f t="shared" si="72"/>
        <v>South CarolinaChester</v>
      </c>
      <c r="D2327" s="9" t="s">
        <v>1715</v>
      </c>
      <c r="E2327" s="9" t="s">
        <v>75</v>
      </c>
      <c r="F2327" s="3" t="str">
        <f t="shared" si="73"/>
        <v>45023</v>
      </c>
    </row>
    <row r="2328" spans="1:6" x14ac:dyDescent="0.25">
      <c r="A2328" s="8" t="s">
        <v>1713</v>
      </c>
      <c r="B2328" s="8" t="s">
        <v>1722</v>
      </c>
      <c r="C2328" s="6" t="str">
        <f t="shared" si="72"/>
        <v>South CarolinaChesterfield</v>
      </c>
      <c r="D2328" s="9" t="s">
        <v>1715</v>
      </c>
      <c r="E2328" s="9" t="s">
        <v>77</v>
      </c>
      <c r="F2328" s="3" t="str">
        <f t="shared" si="73"/>
        <v>45025</v>
      </c>
    </row>
    <row r="2329" spans="1:6" x14ac:dyDescent="0.25">
      <c r="A2329" s="8" t="s">
        <v>1713</v>
      </c>
      <c r="B2329" s="8" t="s">
        <v>1723</v>
      </c>
      <c r="C2329" s="6" t="str">
        <f t="shared" si="72"/>
        <v>South CarolinaClarendon</v>
      </c>
      <c r="D2329" s="9" t="s">
        <v>1715</v>
      </c>
      <c r="E2329" s="9" t="s">
        <v>79</v>
      </c>
      <c r="F2329" s="3" t="str">
        <f t="shared" si="73"/>
        <v>45027</v>
      </c>
    </row>
    <row r="2330" spans="1:6" x14ac:dyDescent="0.25">
      <c r="A2330" s="8" t="s">
        <v>1713</v>
      </c>
      <c r="B2330" s="8" t="s">
        <v>1724</v>
      </c>
      <c r="C2330" s="6" t="str">
        <f t="shared" si="72"/>
        <v>South CarolinaColleton</v>
      </c>
      <c r="D2330" s="9" t="s">
        <v>1715</v>
      </c>
      <c r="E2330" s="9" t="s">
        <v>81</v>
      </c>
      <c r="F2330" s="3" t="str">
        <f t="shared" si="73"/>
        <v>45029</v>
      </c>
    </row>
    <row r="2331" spans="1:6" x14ac:dyDescent="0.25">
      <c r="A2331" s="8" t="s">
        <v>1713</v>
      </c>
      <c r="B2331" s="8" t="s">
        <v>1725</v>
      </c>
      <c r="C2331" s="6" t="str">
        <f t="shared" si="72"/>
        <v>South CarolinaDarlington</v>
      </c>
      <c r="D2331" s="9" t="s">
        <v>1715</v>
      </c>
      <c r="E2331" s="9" t="s">
        <v>83</v>
      </c>
      <c r="F2331" s="3" t="str">
        <f t="shared" si="73"/>
        <v>45031</v>
      </c>
    </row>
    <row r="2332" spans="1:6" x14ac:dyDescent="0.25">
      <c r="A2332" s="8" t="s">
        <v>1713</v>
      </c>
      <c r="B2332" s="8" t="s">
        <v>1726</v>
      </c>
      <c r="C2332" s="6" t="str">
        <f t="shared" si="72"/>
        <v>South CarolinaDillon</v>
      </c>
      <c r="D2332" s="9" t="s">
        <v>1715</v>
      </c>
      <c r="E2332" s="9" t="s">
        <v>85</v>
      </c>
      <c r="F2332" s="3" t="str">
        <f t="shared" si="73"/>
        <v>45033</v>
      </c>
    </row>
    <row r="2333" spans="1:6" x14ac:dyDescent="0.25">
      <c r="A2333" s="8" t="s">
        <v>1713</v>
      </c>
      <c r="B2333" s="8" t="s">
        <v>1081</v>
      </c>
      <c r="C2333" s="6" t="str">
        <f t="shared" si="72"/>
        <v>South CarolinaDorchester</v>
      </c>
      <c r="D2333" s="9" t="s">
        <v>1715</v>
      </c>
      <c r="E2333" s="9" t="s">
        <v>87</v>
      </c>
      <c r="F2333" s="3" t="str">
        <f t="shared" si="73"/>
        <v>45035</v>
      </c>
    </row>
    <row r="2334" spans="1:6" x14ac:dyDescent="0.25">
      <c r="A2334" s="8" t="s">
        <v>1713</v>
      </c>
      <c r="B2334" s="8" t="s">
        <v>1727</v>
      </c>
      <c r="C2334" s="6" t="str">
        <f t="shared" si="72"/>
        <v>South CarolinaEdgefield</v>
      </c>
      <c r="D2334" s="9" t="s">
        <v>1715</v>
      </c>
      <c r="E2334" s="9" t="s">
        <v>89</v>
      </c>
      <c r="F2334" s="3" t="str">
        <f t="shared" si="73"/>
        <v>45037</v>
      </c>
    </row>
    <row r="2335" spans="1:6" x14ac:dyDescent="0.25">
      <c r="A2335" s="8" t="s">
        <v>1713</v>
      </c>
      <c r="B2335" s="8" t="s">
        <v>442</v>
      </c>
      <c r="C2335" s="6" t="str">
        <f t="shared" si="72"/>
        <v>South CarolinaFairfield</v>
      </c>
      <c r="D2335" s="9" t="s">
        <v>1715</v>
      </c>
      <c r="E2335" s="9" t="s">
        <v>91</v>
      </c>
      <c r="F2335" s="3" t="str">
        <f t="shared" si="73"/>
        <v>45039</v>
      </c>
    </row>
    <row r="2336" spans="1:6" x14ac:dyDescent="0.25">
      <c r="A2336" s="8" t="s">
        <v>1713</v>
      </c>
      <c r="B2336" s="8" t="s">
        <v>1728</v>
      </c>
      <c r="C2336" s="6" t="str">
        <f t="shared" si="72"/>
        <v>South CarolinaFlorence</v>
      </c>
      <c r="D2336" s="9" t="s">
        <v>1715</v>
      </c>
      <c r="E2336" s="9" t="s">
        <v>93</v>
      </c>
      <c r="F2336" s="3" t="str">
        <f t="shared" si="73"/>
        <v>45041</v>
      </c>
    </row>
    <row r="2337" spans="1:6" ht="29.25" x14ac:dyDescent="0.25">
      <c r="A2337" s="8" t="s">
        <v>1713</v>
      </c>
      <c r="B2337" s="8" t="s">
        <v>1729</v>
      </c>
      <c r="C2337" s="6" t="str">
        <f t="shared" si="72"/>
        <v>South CarolinaGeorgetown</v>
      </c>
      <c r="D2337" s="9" t="s">
        <v>1715</v>
      </c>
      <c r="E2337" s="9" t="s">
        <v>95</v>
      </c>
      <c r="F2337" s="3" t="str">
        <f t="shared" si="73"/>
        <v>45043</v>
      </c>
    </row>
    <row r="2338" spans="1:6" x14ac:dyDescent="0.25">
      <c r="A2338" s="8" t="s">
        <v>1713</v>
      </c>
      <c r="B2338" s="8" t="s">
        <v>1730</v>
      </c>
      <c r="C2338" s="6" t="str">
        <f t="shared" si="72"/>
        <v>South CarolinaGreenville</v>
      </c>
      <c r="D2338" s="9" t="s">
        <v>1715</v>
      </c>
      <c r="E2338" s="9" t="s">
        <v>97</v>
      </c>
      <c r="F2338" s="3" t="str">
        <f t="shared" si="73"/>
        <v>45045</v>
      </c>
    </row>
    <row r="2339" spans="1:6" x14ac:dyDescent="0.25">
      <c r="A2339" s="8" t="s">
        <v>1713</v>
      </c>
      <c r="B2339" s="8" t="s">
        <v>908</v>
      </c>
      <c r="C2339" s="6" t="str">
        <f t="shared" si="72"/>
        <v>South CarolinaGreenwood</v>
      </c>
      <c r="D2339" s="9" t="s">
        <v>1715</v>
      </c>
      <c r="E2339" s="9" t="s">
        <v>99</v>
      </c>
      <c r="F2339" s="3" t="str">
        <f t="shared" si="73"/>
        <v>45047</v>
      </c>
    </row>
    <row r="2340" spans="1:6" x14ac:dyDescent="0.25">
      <c r="A2340" s="8" t="s">
        <v>1713</v>
      </c>
      <c r="B2340" s="8" t="s">
        <v>1731</v>
      </c>
      <c r="C2340" s="6" t="str">
        <f t="shared" si="72"/>
        <v>South CarolinaHampton</v>
      </c>
      <c r="D2340" s="9" t="s">
        <v>1715</v>
      </c>
      <c r="E2340" s="9" t="s">
        <v>101</v>
      </c>
      <c r="F2340" s="3" t="str">
        <f t="shared" si="73"/>
        <v>45049</v>
      </c>
    </row>
    <row r="2341" spans="1:6" x14ac:dyDescent="0.25">
      <c r="A2341" s="8" t="s">
        <v>1713</v>
      </c>
      <c r="B2341" s="8" t="s">
        <v>1732</v>
      </c>
      <c r="C2341" s="6" t="str">
        <f t="shared" si="72"/>
        <v>South CarolinaHorry</v>
      </c>
      <c r="D2341" s="9" t="s">
        <v>1715</v>
      </c>
      <c r="E2341" s="9" t="s">
        <v>103</v>
      </c>
      <c r="F2341" s="3" t="str">
        <f t="shared" si="73"/>
        <v>45051</v>
      </c>
    </row>
    <row r="2342" spans="1:6" x14ac:dyDescent="0.25">
      <c r="A2342" s="8" t="s">
        <v>1713</v>
      </c>
      <c r="B2342" s="8" t="s">
        <v>573</v>
      </c>
      <c r="C2342" s="6" t="str">
        <f t="shared" si="72"/>
        <v>South CarolinaJasper</v>
      </c>
      <c r="D2342" s="9" t="s">
        <v>1715</v>
      </c>
      <c r="E2342" s="9" t="s">
        <v>105</v>
      </c>
      <c r="F2342" s="3" t="str">
        <f t="shared" si="73"/>
        <v>45053</v>
      </c>
    </row>
    <row r="2343" spans="1:6" x14ac:dyDescent="0.25">
      <c r="A2343" s="8" t="s">
        <v>1713</v>
      </c>
      <c r="B2343" s="8" t="s">
        <v>1733</v>
      </c>
      <c r="C2343" s="6" t="str">
        <f t="shared" si="72"/>
        <v>South CarolinaKershaw</v>
      </c>
      <c r="D2343" s="9" t="s">
        <v>1715</v>
      </c>
      <c r="E2343" s="9" t="s">
        <v>107</v>
      </c>
      <c r="F2343" s="3" t="str">
        <f t="shared" si="73"/>
        <v>45055</v>
      </c>
    </row>
    <row r="2344" spans="1:6" x14ac:dyDescent="0.25">
      <c r="A2344" s="8" t="s">
        <v>1713</v>
      </c>
      <c r="B2344" s="8" t="s">
        <v>1374</v>
      </c>
      <c r="C2344" s="6" t="str">
        <f t="shared" si="72"/>
        <v>South CarolinaLancaster</v>
      </c>
      <c r="D2344" s="9" t="s">
        <v>1715</v>
      </c>
      <c r="E2344" s="9" t="s">
        <v>109</v>
      </c>
      <c r="F2344" s="3" t="str">
        <f t="shared" si="73"/>
        <v>45057</v>
      </c>
    </row>
    <row r="2345" spans="1:6" x14ac:dyDescent="0.25">
      <c r="A2345" s="8" t="s">
        <v>1713</v>
      </c>
      <c r="B2345" s="8" t="s">
        <v>586</v>
      </c>
      <c r="C2345" s="6" t="str">
        <f t="shared" si="72"/>
        <v>South CarolinaLaurens</v>
      </c>
      <c r="D2345" s="9" t="s">
        <v>1715</v>
      </c>
      <c r="E2345" s="9" t="s">
        <v>111</v>
      </c>
      <c r="F2345" s="3" t="str">
        <f t="shared" si="73"/>
        <v>45059</v>
      </c>
    </row>
    <row r="2346" spans="1:6" x14ac:dyDescent="0.25">
      <c r="A2346" s="8" t="s">
        <v>1713</v>
      </c>
      <c r="B2346" s="8" t="s">
        <v>132</v>
      </c>
      <c r="C2346" s="6" t="str">
        <f t="shared" si="72"/>
        <v>South CarolinaLee</v>
      </c>
      <c r="D2346" s="9" t="s">
        <v>1715</v>
      </c>
      <c r="E2346" s="9" t="s">
        <v>113</v>
      </c>
      <c r="F2346" s="3" t="str">
        <f t="shared" si="73"/>
        <v>45061</v>
      </c>
    </row>
    <row r="2347" spans="1:6" x14ac:dyDescent="0.25">
      <c r="A2347" s="8" t="s">
        <v>1713</v>
      </c>
      <c r="B2347" s="8" t="s">
        <v>1734</v>
      </c>
      <c r="C2347" s="6" t="str">
        <f t="shared" si="72"/>
        <v>South CarolinaLexington</v>
      </c>
      <c r="D2347" s="9" t="s">
        <v>1715</v>
      </c>
      <c r="E2347" s="9" t="s">
        <v>115</v>
      </c>
      <c r="F2347" s="3" t="str">
        <f t="shared" si="73"/>
        <v>45063</v>
      </c>
    </row>
    <row r="2348" spans="1:6" x14ac:dyDescent="0.25">
      <c r="A2348" s="8" t="s">
        <v>1713</v>
      </c>
      <c r="B2348" s="8" t="s">
        <v>1735</v>
      </c>
      <c r="C2348" s="6" t="str">
        <f t="shared" si="72"/>
        <v>South CarolinaMcCormick</v>
      </c>
      <c r="D2348" s="9" t="s">
        <v>1715</v>
      </c>
      <c r="E2348" s="9" t="s">
        <v>117</v>
      </c>
      <c r="F2348" s="3" t="str">
        <f t="shared" si="73"/>
        <v>45065</v>
      </c>
    </row>
    <row r="2349" spans="1:6" x14ac:dyDescent="0.25">
      <c r="A2349" s="8" t="s">
        <v>1713</v>
      </c>
      <c r="B2349" s="8" t="s">
        <v>144</v>
      </c>
      <c r="C2349" s="6" t="str">
        <f t="shared" si="72"/>
        <v>South CarolinaMarion</v>
      </c>
      <c r="D2349" s="9" t="s">
        <v>1715</v>
      </c>
      <c r="E2349" s="9" t="s">
        <v>119</v>
      </c>
      <c r="F2349" s="3" t="str">
        <f t="shared" si="73"/>
        <v>45067</v>
      </c>
    </row>
    <row r="2350" spans="1:6" x14ac:dyDescent="0.25">
      <c r="A2350" s="8" t="s">
        <v>1713</v>
      </c>
      <c r="B2350" s="8" t="s">
        <v>1736</v>
      </c>
      <c r="C2350" s="6" t="str">
        <f t="shared" si="72"/>
        <v>South CarolinaMarlboro</v>
      </c>
      <c r="D2350" s="9" t="s">
        <v>1715</v>
      </c>
      <c r="E2350" s="9" t="s">
        <v>121</v>
      </c>
      <c r="F2350" s="3" t="str">
        <f t="shared" si="73"/>
        <v>45069</v>
      </c>
    </row>
    <row r="2351" spans="1:6" x14ac:dyDescent="0.25">
      <c r="A2351" s="8" t="s">
        <v>1713</v>
      </c>
      <c r="B2351" s="8" t="s">
        <v>1737</v>
      </c>
      <c r="C2351" s="6" t="str">
        <f t="shared" si="72"/>
        <v>South CarolinaNewberry</v>
      </c>
      <c r="D2351" s="9" t="s">
        <v>1715</v>
      </c>
      <c r="E2351" s="9" t="s">
        <v>123</v>
      </c>
      <c r="F2351" s="3" t="str">
        <f t="shared" si="73"/>
        <v>45071</v>
      </c>
    </row>
    <row r="2352" spans="1:6" x14ac:dyDescent="0.25">
      <c r="A2352" s="8" t="s">
        <v>1713</v>
      </c>
      <c r="B2352" s="8" t="s">
        <v>614</v>
      </c>
      <c r="C2352" s="6" t="str">
        <f t="shared" si="72"/>
        <v>South CarolinaOconee</v>
      </c>
      <c r="D2352" s="9" t="s">
        <v>1715</v>
      </c>
      <c r="E2352" s="9" t="s">
        <v>125</v>
      </c>
      <c r="F2352" s="3" t="str">
        <f t="shared" si="73"/>
        <v>45073</v>
      </c>
    </row>
    <row r="2353" spans="1:6" x14ac:dyDescent="0.25">
      <c r="A2353" s="8" t="s">
        <v>1713</v>
      </c>
      <c r="B2353" s="8" t="s">
        <v>1738</v>
      </c>
      <c r="C2353" s="6" t="str">
        <f t="shared" si="72"/>
        <v>South CarolinaOrangeburg</v>
      </c>
      <c r="D2353" s="9" t="s">
        <v>1715</v>
      </c>
      <c r="E2353" s="9" t="s">
        <v>127</v>
      </c>
      <c r="F2353" s="3" t="str">
        <f t="shared" si="73"/>
        <v>45075</v>
      </c>
    </row>
    <row r="2354" spans="1:6" x14ac:dyDescent="0.25">
      <c r="A2354" s="8" t="s">
        <v>1713</v>
      </c>
      <c r="B2354" s="8" t="s">
        <v>158</v>
      </c>
      <c r="C2354" s="6" t="str">
        <f t="shared" si="72"/>
        <v>South CarolinaPickens</v>
      </c>
      <c r="D2354" s="9" t="s">
        <v>1715</v>
      </c>
      <c r="E2354" s="9" t="s">
        <v>129</v>
      </c>
      <c r="F2354" s="3" t="str">
        <f t="shared" si="73"/>
        <v>45077</v>
      </c>
    </row>
    <row r="2355" spans="1:6" x14ac:dyDescent="0.25">
      <c r="A2355" s="8" t="s">
        <v>1713</v>
      </c>
      <c r="B2355" s="8" t="s">
        <v>783</v>
      </c>
      <c r="C2355" s="6" t="str">
        <f t="shared" si="72"/>
        <v>South CarolinaRichland</v>
      </c>
      <c r="D2355" s="9" t="s">
        <v>1715</v>
      </c>
      <c r="E2355" s="9" t="s">
        <v>131</v>
      </c>
      <c r="F2355" s="3" t="str">
        <f t="shared" si="73"/>
        <v>45079</v>
      </c>
    </row>
    <row r="2356" spans="1:6" x14ac:dyDescent="0.25">
      <c r="A2356" s="8" t="s">
        <v>1713</v>
      </c>
      <c r="B2356" s="8" t="s">
        <v>1739</v>
      </c>
      <c r="C2356" s="6" t="str">
        <f t="shared" si="72"/>
        <v>South CarolinaSaluda</v>
      </c>
      <c r="D2356" s="9" t="s">
        <v>1715</v>
      </c>
      <c r="E2356" s="9" t="s">
        <v>133</v>
      </c>
      <c r="F2356" s="3" t="str">
        <f t="shared" si="73"/>
        <v>45081</v>
      </c>
    </row>
    <row r="2357" spans="1:6" ht="29.25" x14ac:dyDescent="0.25">
      <c r="A2357" s="8" t="s">
        <v>1713</v>
      </c>
      <c r="B2357" s="8" t="s">
        <v>1740</v>
      </c>
      <c r="C2357" s="6" t="str">
        <f t="shared" si="72"/>
        <v>South CarolinaSpartanburg</v>
      </c>
      <c r="D2357" s="9" t="s">
        <v>1715</v>
      </c>
      <c r="E2357" s="9" t="s">
        <v>135</v>
      </c>
      <c r="F2357" s="3" t="str">
        <f t="shared" si="73"/>
        <v>45083</v>
      </c>
    </row>
    <row r="2358" spans="1:6" x14ac:dyDescent="0.25">
      <c r="A2358" s="8" t="s">
        <v>1713</v>
      </c>
      <c r="B2358" s="8" t="s">
        <v>170</v>
      </c>
      <c r="C2358" s="6" t="str">
        <f t="shared" si="72"/>
        <v>South CarolinaSumter</v>
      </c>
      <c r="D2358" s="9" t="s">
        <v>1715</v>
      </c>
      <c r="E2358" s="9" t="s">
        <v>137</v>
      </c>
      <c r="F2358" s="3" t="str">
        <f t="shared" si="73"/>
        <v>45085</v>
      </c>
    </row>
    <row r="2359" spans="1:6" x14ac:dyDescent="0.25">
      <c r="A2359" s="8" t="s">
        <v>1713</v>
      </c>
      <c r="B2359" s="8" t="s">
        <v>314</v>
      </c>
      <c r="C2359" s="6" t="str">
        <f t="shared" si="72"/>
        <v>South CarolinaUnion</v>
      </c>
      <c r="D2359" s="9" t="s">
        <v>1715</v>
      </c>
      <c r="E2359" s="9" t="s">
        <v>139</v>
      </c>
      <c r="F2359" s="3" t="str">
        <f t="shared" si="73"/>
        <v>45087</v>
      </c>
    </row>
    <row r="2360" spans="1:6" ht="29.25" x14ac:dyDescent="0.25">
      <c r="A2360" s="8" t="s">
        <v>1713</v>
      </c>
      <c r="B2360" s="8" t="s">
        <v>1741</v>
      </c>
      <c r="C2360" s="6" t="str">
        <f t="shared" si="72"/>
        <v>South CarolinaWilliamsburg</v>
      </c>
      <c r="D2360" s="9" t="s">
        <v>1715</v>
      </c>
      <c r="E2360" s="9" t="s">
        <v>141</v>
      </c>
      <c r="F2360" s="3" t="str">
        <f t="shared" si="73"/>
        <v>45089</v>
      </c>
    </row>
    <row r="2361" spans="1:6" x14ac:dyDescent="0.25">
      <c r="A2361" s="8" t="s">
        <v>1713</v>
      </c>
      <c r="B2361" s="8" t="s">
        <v>1071</v>
      </c>
      <c r="C2361" s="6" t="str">
        <f t="shared" si="72"/>
        <v>South CarolinaYork</v>
      </c>
      <c r="D2361" s="9" t="s">
        <v>1715</v>
      </c>
      <c r="E2361" s="9" t="s">
        <v>143</v>
      </c>
      <c r="F2361" s="3" t="str">
        <f t="shared" si="73"/>
        <v>45091</v>
      </c>
    </row>
    <row r="2362" spans="1:6" x14ac:dyDescent="0.25">
      <c r="A2362" s="8" t="s">
        <v>1742</v>
      </c>
      <c r="B2362" s="8" t="s">
        <v>1743</v>
      </c>
      <c r="C2362" s="6" t="str">
        <f t="shared" si="72"/>
        <v>South DakotaAurora</v>
      </c>
      <c r="D2362" s="9" t="s">
        <v>1744</v>
      </c>
      <c r="E2362" s="9" t="s">
        <v>55</v>
      </c>
      <c r="F2362" s="3" t="str">
        <f t="shared" si="73"/>
        <v>46003</v>
      </c>
    </row>
    <row r="2363" spans="1:6" x14ac:dyDescent="0.25">
      <c r="A2363" s="8" t="s">
        <v>1742</v>
      </c>
      <c r="B2363" s="8" t="s">
        <v>1745</v>
      </c>
      <c r="C2363" s="6" t="str">
        <f t="shared" si="72"/>
        <v>South DakotaBeadle</v>
      </c>
      <c r="D2363" s="9" t="s">
        <v>1744</v>
      </c>
      <c r="E2363" s="9" t="s">
        <v>57</v>
      </c>
      <c r="F2363" s="3" t="str">
        <f t="shared" si="73"/>
        <v>46005</v>
      </c>
    </row>
    <row r="2364" spans="1:6" x14ac:dyDescent="0.25">
      <c r="A2364" s="8" t="s">
        <v>1742</v>
      </c>
      <c r="B2364" s="8" t="s">
        <v>1746</v>
      </c>
      <c r="C2364" s="6" t="str">
        <f t="shared" si="72"/>
        <v>South DakotaBennett</v>
      </c>
      <c r="D2364" s="9" t="s">
        <v>1744</v>
      </c>
      <c r="E2364" s="9" t="s">
        <v>59</v>
      </c>
      <c r="F2364" s="3" t="str">
        <f t="shared" si="73"/>
        <v>46007</v>
      </c>
    </row>
    <row r="2365" spans="1:6" ht="29.25" x14ac:dyDescent="0.25">
      <c r="A2365" s="8" t="s">
        <v>1742</v>
      </c>
      <c r="B2365" s="8" t="s">
        <v>1747</v>
      </c>
      <c r="C2365" s="6" t="str">
        <f t="shared" si="72"/>
        <v>South DakotaBon Homme</v>
      </c>
      <c r="D2365" s="9" t="s">
        <v>1744</v>
      </c>
      <c r="E2365" s="9" t="s">
        <v>61</v>
      </c>
      <c r="F2365" s="3" t="str">
        <f t="shared" si="73"/>
        <v>46009</v>
      </c>
    </row>
    <row r="2366" spans="1:6" x14ac:dyDescent="0.25">
      <c r="A2366" s="8" t="s">
        <v>1742</v>
      </c>
      <c r="B2366" s="8" t="s">
        <v>1748</v>
      </c>
      <c r="C2366" s="6" t="str">
        <f t="shared" si="72"/>
        <v>South DakotaBrookings</v>
      </c>
      <c r="D2366" s="9" t="s">
        <v>1744</v>
      </c>
      <c r="E2366" s="9" t="s">
        <v>63</v>
      </c>
      <c r="F2366" s="3" t="str">
        <f t="shared" si="73"/>
        <v>46011</v>
      </c>
    </row>
    <row r="2367" spans="1:6" x14ac:dyDescent="0.25">
      <c r="A2367" s="8" t="s">
        <v>1742</v>
      </c>
      <c r="B2367" s="8" t="s">
        <v>745</v>
      </c>
      <c r="C2367" s="6" t="str">
        <f t="shared" si="72"/>
        <v>South DakotaBrown</v>
      </c>
      <c r="D2367" s="9" t="s">
        <v>1744</v>
      </c>
      <c r="E2367" s="9" t="s">
        <v>65</v>
      </c>
      <c r="F2367" s="3" t="str">
        <f t="shared" si="73"/>
        <v>46013</v>
      </c>
    </row>
    <row r="2368" spans="1:6" x14ac:dyDescent="0.25">
      <c r="A2368" s="8" t="s">
        <v>1742</v>
      </c>
      <c r="B2368" s="8" t="s">
        <v>1749</v>
      </c>
      <c r="C2368" s="6" t="str">
        <f t="shared" si="72"/>
        <v>South DakotaBrule</v>
      </c>
      <c r="D2368" s="9" t="s">
        <v>1744</v>
      </c>
      <c r="E2368" s="9" t="s">
        <v>67</v>
      </c>
      <c r="F2368" s="3" t="str">
        <f t="shared" si="73"/>
        <v>46015</v>
      </c>
    </row>
    <row r="2369" spans="1:6" x14ac:dyDescent="0.25">
      <c r="A2369" s="8" t="s">
        <v>1742</v>
      </c>
      <c r="B2369" s="8" t="s">
        <v>1353</v>
      </c>
      <c r="C2369" s="6" t="str">
        <f t="shared" si="72"/>
        <v>South DakotaBuffalo</v>
      </c>
      <c r="D2369" s="9" t="s">
        <v>1744</v>
      </c>
      <c r="E2369" s="9" t="s">
        <v>69</v>
      </c>
      <c r="F2369" s="3" t="str">
        <f t="shared" si="73"/>
        <v>46017</v>
      </c>
    </row>
    <row r="2370" spans="1:6" x14ac:dyDescent="0.25">
      <c r="A2370" s="8" t="s">
        <v>1742</v>
      </c>
      <c r="B2370" s="8" t="s">
        <v>330</v>
      </c>
      <c r="C2370" s="6" t="str">
        <f t="shared" si="72"/>
        <v>South DakotaButte</v>
      </c>
      <c r="D2370" s="9" t="s">
        <v>1744</v>
      </c>
      <c r="E2370" s="9" t="s">
        <v>71</v>
      </c>
      <c r="F2370" s="3" t="str">
        <f t="shared" si="73"/>
        <v>46019</v>
      </c>
    </row>
    <row r="2371" spans="1:6" x14ac:dyDescent="0.25">
      <c r="A2371" s="8" t="s">
        <v>1742</v>
      </c>
      <c r="B2371" s="8" t="s">
        <v>969</v>
      </c>
      <c r="C2371" s="6" t="str">
        <f t="shared" si="72"/>
        <v>South DakotaCampbell</v>
      </c>
      <c r="D2371" s="9" t="s">
        <v>1744</v>
      </c>
      <c r="E2371" s="9" t="s">
        <v>73</v>
      </c>
      <c r="F2371" s="3" t="str">
        <f t="shared" si="73"/>
        <v>46021</v>
      </c>
    </row>
    <row r="2372" spans="1:6" x14ac:dyDescent="0.25">
      <c r="A2372" s="8" t="s">
        <v>1742</v>
      </c>
      <c r="B2372" s="8" t="s">
        <v>1750</v>
      </c>
      <c r="C2372" s="6" t="str">
        <f t="shared" ref="C2372:C2435" si="74">_xlfn.CONCAT(A2372,B2372)</f>
        <v>South DakotaCharles Mix</v>
      </c>
      <c r="D2372" s="9" t="s">
        <v>1744</v>
      </c>
      <c r="E2372" s="9" t="s">
        <v>75</v>
      </c>
      <c r="F2372" s="3" t="str">
        <f t="shared" ref="F2372:F2435" si="75">_xlfn.CONCAT(D2372,E2372)</f>
        <v>46023</v>
      </c>
    </row>
    <row r="2373" spans="1:6" x14ac:dyDescent="0.25">
      <c r="A2373" s="8" t="s">
        <v>1742</v>
      </c>
      <c r="B2373" s="8" t="s">
        <v>268</v>
      </c>
      <c r="C2373" s="6" t="str">
        <f t="shared" si="74"/>
        <v>South DakotaClark</v>
      </c>
      <c r="D2373" s="9" t="s">
        <v>1744</v>
      </c>
      <c r="E2373" s="9" t="s">
        <v>77</v>
      </c>
      <c r="F2373" s="3" t="str">
        <f t="shared" si="75"/>
        <v>46025</v>
      </c>
    </row>
    <row r="2374" spans="1:6" x14ac:dyDescent="0.25">
      <c r="A2374" s="8" t="s">
        <v>1742</v>
      </c>
      <c r="B2374" s="8" t="s">
        <v>78</v>
      </c>
      <c r="C2374" s="6" t="str">
        <f t="shared" si="74"/>
        <v>South DakotaClay</v>
      </c>
      <c r="D2374" s="9" t="s">
        <v>1744</v>
      </c>
      <c r="E2374" s="9" t="s">
        <v>79</v>
      </c>
      <c r="F2374" s="3" t="str">
        <f t="shared" si="75"/>
        <v>46027</v>
      </c>
    </row>
    <row r="2375" spans="1:6" x14ac:dyDescent="0.25">
      <c r="A2375" s="8" t="s">
        <v>1742</v>
      </c>
      <c r="B2375" s="8" t="s">
        <v>1751</v>
      </c>
      <c r="C2375" s="6" t="str">
        <f t="shared" si="74"/>
        <v>South DakotaCodington</v>
      </c>
      <c r="D2375" s="9" t="s">
        <v>1744</v>
      </c>
      <c r="E2375" s="9" t="s">
        <v>81</v>
      </c>
      <c r="F2375" s="3" t="str">
        <f t="shared" si="75"/>
        <v>46029</v>
      </c>
    </row>
    <row r="2376" spans="1:6" x14ac:dyDescent="0.25">
      <c r="A2376" s="8" t="s">
        <v>1742</v>
      </c>
      <c r="B2376" s="8" t="s">
        <v>1752</v>
      </c>
      <c r="C2376" s="6" t="str">
        <f t="shared" si="74"/>
        <v>South DakotaCorson</v>
      </c>
      <c r="D2376" s="9" t="s">
        <v>1744</v>
      </c>
      <c r="E2376" s="9" t="s">
        <v>83</v>
      </c>
      <c r="F2376" s="3" t="str">
        <f t="shared" si="75"/>
        <v>46031</v>
      </c>
    </row>
    <row r="2377" spans="1:6" x14ac:dyDescent="0.25">
      <c r="A2377" s="8" t="s">
        <v>1742</v>
      </c>
      <c r="B2377" s="8" t="s">
        <v>400</v>
      </c>
      <c r="C2377" s="6" t="str">
        <f t="shared" si="74"/>
        <v>South DakotaCuster</v>
      </c>
      <c r="D2377" s="9" t="s">
        <v>1744</v>
      </c>
      <c r="E2377" s="9" t="s">
        <v>85</v>
      </c>
      <c r="F2377" s="3" t="str">
        <f t="shared" si="75"/>
        <v>46033</v>
      </c>
    </row>
    <row r="2378" spans="1:6" x14ac:dyDescent="0.25">
      <c r="A2378" s="8" t="s">
        <v>1742</v>
      </c>
      <c r="B2378" s="8" t="s">
        <v>1753</v>
      </c>
      <c r="C2378" s="6" t="str">
        <f t="shared" si="74"/>
        <v>South DakotaDavison</v>
      </c>
      <c r="D2378" s="9" t="s">
        <v>1744</v>
      </c>
      <c r="E2378" s="9" t="s">
        <v>87</v>
      </c>
      <c r="F2378" s="3" t="str">
        <f t="shared" si="75"/>
        <v>46035</v>
      </c>
    </row>
    <row r="2379" spans="1:6" x14ac:dyDescent="0.25">
      <c r="A2379" s="8" t="s">
        <v>1742</v>
      </c>
      <c r="B2379" s="8" t="s">
        <v>1754</v>
      </c>
      <c r="C2379" s="6" t="str">
        <f t="shared" si="74"/>
        <v>South DakotaDay</v>
      </c>
      <c r="D2379" s="9" t="s">
        <v>1744</v>
      </c>
      <c r="E2379" s="9" t="s">
        <v>89</v>
      </c>
      <c r="F2379" s="3" t="str">
        <f t="shared" si="75"/>
        <v>46037</v>
      </c>
    </row>
    <row r="2380" spans="1:6" x14ac:dyDescent="0.25">
      <c r="A2380" s="8" t="s">
        <v>1742</v>
      </c>
      <c r="B2380" s="8" t="s">
        <v>1359</v>
      </c>
      <c r="C2380" s="6" t="str">
        <f t="shared" si="74"/>
        <v>South DakotaDeuel</v>
      </c>
      <c r="D2380" s="9" t="s">
        <v>1744</v>
      </c>
      <c r="E2380" s="9" t="s">
        <v>91</v>
      </c>
      <c r="F2380" s="3" t="str">
        <f t="shared" si="75"/>
        <v>46039</v>
      </c>
    </row>
    <row r="2381" spans="1:6" x14ac:dyDescent="0.25">
      <c r="A2381" s="8" t="s">
        <v>1742</v>
      </c>
      <c r="B2381" s="8" t="s">
        <v>1629</v>
      </c>
      <c r="C2381" s="6" t="str">
        <f t="shared" si="74"/>
        <v>South DakotaDewey</v>
      </c>
      <c r="D2381" s="9" t="s">
        <v>1744</v>
      </c>
      <c r="E2381" s="9" t="s">
        <v>93</v>
      </c>
      <c r="F2381" s="3" t="str">
        <f t="shared" si="75"/>
        <v>46041</v>
      </c>
    </row>
    <row r="2382" spans="1:6" x14ac:dyDescent="0.25">
      <c r="A2382" s="8" t="s">
        <v>1742</v>
      </c>
      <c r="B2382" s="8" t="s">
        <v>404</v>
      </c>
      <c r="C2382" s="6" t="str">
        <f t="shared" si="74"/>
        <v>South DakotaDouglas</v>
      </c>
      <c r="D2382" s="9" t="s">
        <v>1744</v>
      </c>
      <c r="E2382" s="9" t="s">
        <v>95</v>
      </c>
      <c r="F2382" s="3" t="str">
        <f t="shared" si="75"/>
        <v>46043</v>
      </c>
    </row>
    <row r="2383" spans="1:6" x14ac:dyDescent="0.25">
      <c r="A2383" s="8" t="s">
        <v>1742</v>
      </c>
      <c r="B2383" s="8" t="s">
        <v>1755</v>
      </c>
      <c r="C2383" s="6" t="str">
        <f t="shared" si="74"/>
        <v>South DakotaEdmunds</v>
      </c>
      <c r="D2383" s="9" t="s">
        <v>1744</v>
      </c>
      <c r="E2383" s="9" t="s">
        <v>97</v>
      </c>
      <c r="F2383" s="3" t="str">
        <f t="shared" si="75"/>
        <v>46045</v>
      </c>
    </row>
    <row r="2384" spans="1:6" x14ac:dyDescent="0.25">
      <c r="A2384" s="8" t="s">
        <v>1742</v>
      </c>
      <c r="B2384" s="8" t="s">
        <v>1756</v>
      </c>
      <c r="C2384" s="6" t="str">
        <f t="shared" si="74"/>
        <v>South DakotaFall River</v>
      </c>
      <c r="D2384" s="9" t="s">
        <v>1744</v>
      </c>
      <c r="E2384" s="9" t="s">
        <v>99</v>
      </c>
      <c r="F2384" s="3" t="str">
        <f t="shared" si="75"/>
        <v>46047</v>
      </c>
    </row>
    <row r="2385" spans="1:6" x14ac:dyDescent="0.25">
      <c r="A2385" s="8" t="s">
        <v>1742</v>
      </c>
      <c r="B2385" s="8" t="s">
        <v>1757</v>
      </c>
      <c r="C2385" s="6" t="str">
        <f t="shared" si="74"/>
        <v>South DakotaFaulk</v>
      </c>
      <c r="D2385" s="9" t="s">
        <v>1744</v>
      </c>
      <c r="E2385" s="9" t="s">
        <v>101</v>
      </c>
      <c r="F2385" s="3" t="str">
        <f t="shared" si="75"/>
        <v>46049</v>
      </c>
    </row>
    <row r="2386" spans="1:6" x14ac:dyDescent="0.25">
      <c r="A2386" s="8" t="s">
        <v>1742</v>
      </c>
      <c r="B2386" s="8" t="s">
        <v>281</v>
      </c>
      <c r="C2386" s="6" t="str">
        <f t="shared" si="74"/>
        <v>South DakotaGrant</v>
      </c>
      <c r="D2386" s="9" t="s">
        <v>1744</v>
      </c>
      <c r="E2386" s="9" t="s">
        <v>103</v>
      </c>
      <c r="F2386" s="3" t="str">
        <f t="shared" si="75"/>
        <v>46051</v>
      </c>
    </row>
    <row r="2387" spans="1:6" x14ac:dyDescent="0.25">
      <c r="A2387" s="8" t="s">
        <v>1742</v>
      </c>
      <c r="B2387" s="8" t="s">
        <v>1758</v>
      </c>
      <c r="C2387" s="6" t="str">
        <f t="shared" si="74"/>
        <v>South DakotaGregory</v>
      </c>
      <c r="D2387" s="9" t="s">
        <v>1744</v>
      </c>
      <c r="E2387" s="9" t="s">
        <v>105</v>
      </c>
      <c r="F2387" s="3" t="str">
        <f t="shared" si="75"/>
        <v>46053</v>
      </c>
    </row>
    <row r="2388" spans="1:6" x14ac:dyDescent="0.25">
      <c r="A2388" s="8" t="s">
        <v>1742</v>
      </c>
      <c r="B2388" s="8" t="s">
        <v>1759</v>
      </c>
      <c r="C2388" s="6" t="str">
        <f t="shared" si="74"/>
        <v>South DakotaHaakon</v>
      </c>
      <c r="D2388" s="9" t="s">
        <v>1744</v>
      </c>
      <c r="E2388" s="9" t="s">
        <v>107</v>
      </c>
      <c r="F2388" s="3" t="str">
        <f t="shared" si="75"/>
        <v>46055</v>
      </c>
    </row>
    <row r="2389" spans="1:6" x14ac:dyDescent="0.25">
      <c r="A2389" s="8" t="s">
        <v>1742</v>
      </c>
      <c r="B2389" s="8" t="s">
        <v>1760</v>
      </c>
      <c r="C2389" s="6" t="str">
        <f t="shared" si="74"/>
        <v>South DakotaHamlin</v>
      </c>
      <c r="D2389" s="9" t="s">
        <v>1744</v>
      </c>
      <c r="E2389" s="9" t="s">
        <v>109</v>
      </c>
      <c r="F2389" s="3" t="str">
        <f t="shared" si="75"/>
        <v>46057</v>
      </c>
    </row>
    <row r="2390" spans="1:6" x14ac:dyDescent="0.25">
      <c r="A2390" s="8" t="s">
        <v>1742</v>
      </c>
      <c r="B2390" s="8" t="s">
        <v>1761</v>
      </c>
      <c r="C2390" s="6" t="str">
        <f t="shared" si="74"/>
        <v>South DakotaHand</v>
      </c>
      <c r="D2390" s="9" t="s">
        <v>1744</v>
      </c>
      <c r="E2390" s="9" t="s">
        <v>111</v>
      </c>
      <c r="F2390" s="3" t="str">
        <f t="shared" si="75"/>
        <v>46059</v>
      </c>
    </row>
    <row r="2391" spans="1:6" x14ac:dyDescent="0.25">
      <c r="A2391" s="8" t="s">
        <v>1742</v>
      </c>
      <c r="B2391" s="8" t="s">
        <v>1762</v>
      </c>
      <c r="C2391" s="6" t="str">
        <f t="shared" si="74"/>
        <v>South DakotaHanson</v>
      </c>
      <c r="D2391" s="9" t="s">
        <v>1744</v>
      </c>
      <c r="E2391" s="9" t="s">
        <v>113</v>
      </c>
      <c r="F2391" s="3" t="str">
        <f t="shared" si="75"/>
        <v>46061</v>
      </c>
    </row>
    <row r="2392" spans="1:6" x14ac:dyDescent="0.25">
      <c r="A2392" s="8" t="s">
        <v>1742</v>
      </c>
      <c r="B2392" s="8" t="s">
        <v>1435</v>
      </c>
      <c r="C2392" s="6" t="str">
        <f t="shared" si="74"/>
        <v>South DakotaHarding</v>
      </c>
      <c r="D2392" s="9" t="s">
        <v>1744</v>
      </c>
      <c r="E2392" s="9" t="s">
        <v>115</v>
      </c>
      <c r="F2392" s="3" t="str">
        <f t="shared" si="75"/>
        <v>46063</v>
      </c>
    </row>
    <row r="2393" spans="1:6" x14ac:dyDescent="0.25">
      <c r="A2393" s="8" t="s">
        <v>1742</v>
      </c>
      <c r="B2393" s="8" t="s">
        <v>1633</v>
      </c>
      <c r="C2393" s="6" t="str">
        <f t="shared" si="74"/>
        <v>South DakotaHughes</v>
      </c>
      <c r="D2393" s="9" t="s">
        <v>1744</v>
      </c>
      <c r="E2393" s="9" t="s">
        <v>117</v>
      </c>
      <c r="F2393" s="3" t="str">
        <f t="shared" si="75"/>
        <v>46065</v>
      </c>
    </row>
    <row r="2394" spans="1:6" x14ac:dyDescent="0.25">
      <c r="A2394" s="8" t="s">
        <v>1742</v>
      </c>
      <c r="B2394" s="8" t="s">
        <v>1763</v>
      </c>
      <c r="C2394" s="6" t="str">
        <f t="shared" si="74"/>
        <v>South DakotaHutchinson</v>
      </c>
      <c r="D2394" s="9" t="s">
        <v>1744</v>
      </c>
      <c r="E2394" s="9" t="s">
        <v>119</v>
      </c>
      <c r="F2394" s="3" t="str">
        <f t="shared" si="75"/>
        <v>46067</v>
      </c>
    </row>
    <row r="2395" spans="1:6" x14ac:dyDescent="0.25">
      <c r="A2395" s="8" t="s">
        <v>1742</v>
      </c>
      <c r="B2395" s="8" t="s">
        <v>1517</v>
      </c>
      <c r="C2395" s="6" t="str">
        <f t="shared" si="74"/>
        <v>South DakotaHyde</v>
      </c>
      <c r="D2395" s="9" t="s">
        <v>1744</v>
      </c>
      <c r="E2395" s="9" t="s">
        <v>121</v>
      </c>
      <c r="F2395" s="3" t="str">
        <f t="shared" si="75"/>
        <v>46069</v>
      </c>
    </row>
    <row r="2396" spans="1:6" x14ac:dyDescent="0.25">
      <c r="A2396" s="8" t="s">
        <v>1742</v>
      </c>
      <c r="B2396" s="8" t="s">
        <v>122</v>
      </c>
      <c r="C2396" s="6" t="str">
        <f t="shared" si="74"/>
        <v>South DakotaJackson</v>
      </c>
      <c r="D2396" s="9" t="s">
        <v>1744</v>
      </c>
      <c r="E2396" s="9" t="s">
        <v>123</v>
      </c>
      <c r="F2396" s="3" t="str">
        <f t="shared" si="75"/>
        <v>46071</v>
      </c>
    </row>
    <row r="2397" spans="1:6" x14ac:dyDescent="0.25">
      <c r="A2397" s="8" t="s">
        <v>1742</v>
      </c>
      <c r="B2397" s="8" t="s">
        <v>1764</v>
      </c>
      <c r="C2397" s="6" t="str">
        <f t="shared" si="74"/>
        <v>South DakotaJerauld</v>
      </c>
      <c r="D2397" s="9" t="s">
        <v>1744</v>
      </c>
      <c r="E2397" s="9" t="s">
        <v>125</v>
      </c>
      <c r="F2397" s="3" t="str">
        <f t="shared" si="75"/>
        <v>46073</v>
      </c>
    </row>
    <row r="2398" spans="1:6" x14ac:dyDescent="0.25">
      <c r="A2398" s="8" t="s">
        <v>1742</v>
      </c>
      <c r="B2398" s="8" t="s">
        <v>581</v>
      </c>
      <c r="C2398" s="6" t="str">
        <f t="shared" si="74"/>
        <v>South DakotaJones</v>
      </c>
      <c r="D2398" s="9" t="s">
        <v>1744</v>
      </c>
      <c r="E2398" s="9" t="s">
        <v>127</v>
      </c>
      <c r="F2398" s="3" t="str">
        <f t="shared" si="75"/>
        <v>46075</v>
      </c>
    </row>
    <row r="2399" spans="1:6" x14ac:dyDescent="0.25">
      <c r="A2399" s="8" t="s">
        <v>1742</v>
      </c>
      <c r="B2399" s="8" t="s">
        <v>1765</v>
      </c>
      <c r="C2399" s="6" t="str">
        <f t="shared" si="74"/>
        <v>South DakotaKingsbury</v>
      </c>
      <c r="D2399" s="9" t="s">
        <v>1744</v>
      </c>
      <c r="E2399" s="9" t="s">
        <v>129</v>
      </c>
      <c r="F2399" s="3" t="str">
        <f t="shared" si="75"/>
        <v>46077</v>
      </c>
    </row>
    <row r="2400" spans="1:6" x14ac:dyDescent="0.25">
      <c r="A2400" s="8" t="s">
        <v>1742</v>
      </c>
      <c r="B2400" s="8" t="s">
        <v>343</v>
      </c>
      <c r="C2400" s="6" t="str">
        <f t="shared" si="74"/>
        <v>South DakotaLake</v>
      </c>
      <c r="D2400" s="9" t="s">
        <v>1744</v>
      </c>
      <c r="E2400" s="9" t="s">
        <v>131</v>
      </c>
      <c r="F2400" s="3" t="str">
        <f t="shared" si="75"/>
        <v>46079</v>
      </c>
    </row>
    <row r="2401" spans="1:6" x14ac:dyDescent="0.25">
      <c r="A2401" s="8" t="s">
        <v>1742</v>
      </c>
      <c r="B2401" s="8" t="s">
        <v>130</v>
      </c>
      <c r="C2401" s="6" t="str">
        <f t="shared" si="74"/>
        <v>South DakotaLawrence</v>
      </c>
      <c r="D2401" s="9" t="s">
        <v>1744</v>
      </c>
      <c r="E2401" s="9" t="s">
        <v>133</v>
      </c>
      <c r="F2401" s="3" t="str">
        <f t="shared" si="75"/>
        <v>46081</v>
      </c>
    </row>
    <row r="2402" spans="1:6" x14ac:dyDescent="0.25">
      <c r="A2402" s="8" t="s">
        <v>1742</v>
      </c>
      <c r="B2402" s="8" t="s">
        <v>289</v>
      </c>
      <c r="C2402" s="6" t="str">
        <f t="shared" si="74"/>
        <v>South DakotaLincoln</v>
      </c>
      <c r="D2402" s="9" t="s">
        <v>1744</v>
      </c>
      <c r="E2402" s="9" t="s">
        <v>135</v>
      </c>
      <c r="F2402" s="3" t="str">
        <f t="shared" si="75"/>
        <v>46083</v>
      </c>
    </row>
    <row r="2403" spans="1:6" x14ac:dyDescent="0.25">
      <c r="A2403" s="8" t="s">
        <v>1742</v>
      </c>
      <c r="B2403" s="8" t="s">
        <v>1766</v>
      </c>
      <c r="C2403" s="6" t="str">
        <f t="shared" si="74"/>
        <v>South DakotaLyman</v>
      </c>
      <c r="D2403" s="9" t="s">
        <v>1744</v>
      </c>
      <c r="E2403" s="9" t="s">
        <v>137</v>
      </c>
      <c r="F2403" s="3" t="str">
        <f t="shared" si="75"/>
        <v>46085</v>
      </c>
    </row>
    <row r="2404" spans="1:6" x14ac:dyDescent="0.25">
      <c r="A2404" s="8" t="s">
        <v>1742</v>
      </c>
      <c r="B2404" s="8" t="s">
        <v>1767</v>
      </c>
      <c r="C2404" s="6" t="str">
        <f t="shared" si="74"/>
        <v>South DakotaMcCook</v>
      </c>
      <c r="D2404" s="9" t="s">
        <v>1744</v>
      </c>
      <c r="E2404" s="9" t="s">
        <v>139</v>
      </c>
      <c r="F2404" s="3" t="str">
        <f t="shared" si="75"/>
        <v>46087</v>
      </c>
    </row>
    <row r="2405" spans="1:6" x14ac:dyDescent="0.25">
      <c r="A2405" s="8" t="s">
        <v>1742</v>
      </c>
      <c r="B2405" s="8" t="s">
        <v>919</v>
      </c>
      <c r="C2405" s="6" t="str">
        <f t="shared" si="74"/>
        <v>South DakotaMcPherson</v>
      </c>
      <c r="D2405" s="9" t="s">
        <v>1744</v>
      </c>
      <c r="E2405" s="9" t="s">
        <v>141</v>
      </c>
      <c r="F2405" s="3" t="str">
        <f t="shared" si="75"/>
        <v>46089</v>
      </c>
    </row>
    <row r="2406" spans="1:6" x14ac:dyDescent="0.25">
      <c r="A2406" s="8" t="s">
        <v>1742</v>
      </c>
      <c r="B2406" s="8" t="s">
        <v>146</v>
      </c>
      <c r="C2406" s="6" t="str">
        <f t="shared" si="74"/>
        <v>South DakotaMarshall</v>
      </c>
      <c r="D2406" s="9" t="s">
        <v>1744</v>
      </c>
      <c r="E2406" s="9" t="s">
        <v>143</v>
      </c>
      <c r="F2406" s="3" t="str">
        <f t="shared" si="75"/>
        <v>46091</v>
      </c>
    </row>
    <row r="2407" spans="1:6" x14ac:dyDescent="0.25">
      <c r="A2407" s="8" t="s">
        <v>1742</v>
      </c>
      <c r="B2407" s="8" t="s">
        <v>920</v>
      </c>
      <c r="C2407" s="6" t="str">
        <f t="shared" si="74"/>
        <v>South DakotaMeade</v>
      </c>
      <c r="D2407" s="9" t="s">
        <v>1744</v>
      </c>
      <c r="E2407" s="9" t="s">
        <v>145</v>
      </c>
      <c r="F2407" s="3" t="str">
        <f t="shared" si="75"/>
        <v>46093</v>
      </c>
    </row>
    <row r="2408" spans="1:6" x14ac:dyDescent="0.25">
      <c r="A2408" s="8" t="s">
        <v>1742</v>
      </c>
      <c r="B2408" s="8" t="s">
        <v>1768</v>
      </c>
      <c r="C2408" s="6" t="str">
        <f t="shared" si="74"/>
        <v>South DakotaMellette</v>
      </c>
      <c r="D2408" s="9" t="s">
        <v>1744</v>
      </c>
      <c r="E2408" s="9" t="s">
        <v>147</v>
      </c>
      <c r="F2408" s="3" t="str">
        <f t="shared" si="75"/>
        <v>46095</v>
      </c>
    </row>
    <row r="2409" spans="1:6" x14ac:dyDescent="0.25">
      <c r="A2409" s="8" t="s">
        <v>1742</v>
      </c>
      <c r="B2409" s="8" t="s">
        <v>1769</v>
      </c>
      <c r="C2409" s="6" t="str">
        <f t="shared" si="74"/>
        <v>South DakotaMiner</v>
      </c>
      <c r="D2409" s="9" t="s">
        <v>1744</v>
      </c>
      <c r="E2409" s="9" t="s">
        <v>149</v>
      </c>
      <c r="F2409" s="3" t="str">
        <f t="shared" si="75"/>
        <v>46097</v>
      </c>
    </row>
    <row r="2410" spans="1:6" x14ac:dyDescent="0.25">
      <c r="A2410" s="8" t="s">
        <v>1742</v>
      </c>
      <c r="B2410" s="8" t="s">
        <v>1770</v>
      </c>
      <c r="C2410" s="6" t="str">
        <f t="shared" si="74"/>
        <v>South DakotaMinnehaha</v>
      </c>
      <c r="D2410" s="9" t="s">
        <v>1744</v>
      </c>
      <c r="E2410" s="9" t="s">
        <v>151</v>
      </c>
      <c r="F2410" s="3" t="str">
        <f t="shared" si="75"/>
        <v>46099</v>
      </c>
    </row>
    <row r="2411" spans="1:6" x14ac:dyDescent="0.25">
      <c r="A2411" s="8" t="s">
        <v>1742</v>
      </c>
      <c r="B2411" s="8" t="s">
        <v>1771</v>
      </c>
      <c r="C2411" s="6" t="str">
        <f t="shared" si="74"/>
        <v>South DakotaMoody</v>
      </c>
      <c r="D2411" s="9" t="s">
        <v>1744</v>
      </c>
      <c r="E2411" s="9" t="s">
        <v>153</v>
      </c>
      <c r="F2411" s="3" t="str">
        <f t="shared" si="75"/>
        <v>46101</v>
      </c>
    </row>
    <row r="2412" spans="1:6" x14ac:dyDescent="0.25">
      <c r="A2412" s="8" t="s">
        <v>1742</v>
      </c>
      <c r="B2412" s="8" t="s">
        <v>1208</v>
      </c>
      <c r="C2412" s="6" t="str">
        <f t="shared" si="74"/>
        <v>South DakotaPennington</v>
      </c>
      <c r="D2412" s="9" t="s">
        <v>1744</v>
      </c>
      <c r="E2412" s="9" t="s">
        <v>155</v>
      </c>
      <c r="F2412" s="3" t="str">
        <f t="shared" si="75"/>
        <v>46103</v>
      </c>
    </row>
    <row r="2413" spans="1:6" x14ac:dyDescent="0.25">
      <c r="A2413" s="8" t="s">
        <v>1742</v>
      </c>
      <c r="B2413" s="8" t="s">
        <v>1381</v>
      </c>
      <c r="C2413" s="6" t="str">
        <f t="shared" si="74"/>
        <v>South DakotaPerkins</v>
      </c>
      <c r="D2413" s="9" t="s">
        <v>1744</v>
      </c>
      <c r="E2413" s="9" t="s">
        <v>157</v>
      </c>
      <c r="F2413" s="3" t="str">
        <f t="shared" si="75"/>
        <v>46105</v>
      </c>
    </row>
    <row r="2414" spans="1:6" x14ac:dyDescent="0.25">
      <c r="A2414" s="8" t="s">
        <v>1742</v>
      </c>
      <c r="B2414" s="8" t="s">
        <v>1703</v>
      </c>
      <c r="C2414" s="6" t="str">
        <f t="shared" si="74"/>
        <v>South DakotaPotter</v>
      </c>
      <c r="D2414" s="9" t="s">
        <v>1744</v>
      </c>
      <c r="E2414" s="9" t="s">
        <v>159</v>
      </c>
      <c r="F2414" s="3" t="str">
        <f t="shared" si="75"/>
        <v>46107</v>
      </c>
    </row>
    <row r="2415" spans="1:6" x14ac:dyDescent="0.25">
      <c r="A2415" s="8" t="s">
        <v>1742</v>
      </c>
      <c r="B2415" s="8" t="s">
        <v>1772</v>
      </c>
      <c r="C2415" s="6" t="str">
        <f t="shared" si="74"/>
        <v>South DakotaRoberts</v>
      </c>
      <c r="D2415" s="9" t="s">
        <v>1744</v>
      </c>
      <c r="E2415" s="9" t="s">
        <v>161</v>
      </c>
      <c r="F2415" s="3" t="str">
        <f t="shared" si="75"/>
        <v>46109</v>
      </c>
    </row>
    <row r="2416" spans="1:6" x14ac:dyDescent="0.25">
      <c r="A2416" s="8" t="s">
        <v>1742</v>
      </c>
      <c r="B2416" s="8" t="s">
        <v>1773</v>
      </c>
      <c r="C2416" s="6" t="str">
        <f t="shared" si="74"/>
        <v>South DakotaSanborn</v>
      </c>
      <c r="D2416" s="9" t="s">
        <v>1744</v>
      </c>
      <c r="E2416" s="9" t="s">
        <v>163</v>
      </c>
      <c r="F2416" s="3" t="str">
        <f t="shared" si="75"/>
        <v>46111</v>
      </c>
    </row>
    <row r="2417" spans="1:6" x14ac:dyDescent="0.25">
      <c r="A2417" s="8" t="s">
        <v>1742</v>
      </c>
      <c r="B2417" s="8" t="s">
        <v>1304</v>
      </c>
      <c r="C2417" s="6" t="str">
        <f t="shared" si="74"/>
        <v>South DakotaShannon</v>
      </c>
      <c r="D2417" s="9" t="s">
        <v>1744</v>
      </c>
      <c r="E2417" s="9" t="s">
        <v>165</v>
      </c>
      <c r="F2417" s="3" t="str">
        <f t="shared" si="75"/>
        <v>46113</v>
      </c>
    </row>
    <row r="2418" spans="1:6" x14ac:dyDescent="0.25">
      <c r="A2418" s="8" t="s">
        <v>1742</v>
      </c>
      <c r="B2418" s="8" t="s">
        <v>1774</v>
      </c>
      <c r="C2418" s="6" t="str">
        <f t="shared" si="74"/>
        <v>South DakotaSpink</v>
      </c>
      <c r="D2418" s="9" t="s">
        <v>1744</v>
      </c>
      <c r="E2418" s="9" t="s">
        <v>167</v>
      </c>
      <c r="F2418" s="3" t="str">
        <f t="shared" si="75"/>
        <v>46115</v>
      </c>
    </row>
    <row r="2419" spans="1:6" x14ac:dyDescent="0.25">
      <c r="A2419" s="8" t="s">
        <v>1742</v>
      </c>
      <c r="B2419" s="8" t="s">
        <v>1775</v>
      </c>
      <c r="C2419" s="6" t="str">
        <f t="shared" si="74"/>
        <v>South DakotaStanley</v>
      </c>
      <c r="D2419" s="9" t="s">
        <v>1744</v>
      </c>
      <c r="E2419" s="9" t="s">
        <v>169</v>
      </c>
      <c r="F2419" s="3" t="str">
        <f t="shared" si="75"/>
        <v>46117</v>
      </c>
    </row>
    <row r="2420" spans="1:6" x14ac:dyDescent="0.25">
      <c r="A2420" s="8" t="s">
        <v>1742</v>
      </c>
      <c r="B2420" s="8" t="s">
        <v>1776</v>
      </c>
      <c r="C2420" s="6" t="str">
        <f t="shared" si="74"/>
        <v>South DakotaSully</v>
      </c>
      <c r="D2420" s="9" t="s">
        <v>1744</v>
      </c>
      <c r="E2420" s="9" t="s">
        <v>171</v>
      </c>
      <c r="F2420" s="3" t="str">
        <f t="shared" si="75"/>
        <v>46119</v>
      </c>
    </row>
    <row r="2421" spans="1:6" x14ac:dyDescent="0.25">
      <c r="A2421" s="8" t="s">
        <v>1742</v>
      </c>
      <c r="B2421" s="8" t="s">
        <v>1008</v>
      </c>
      <c r="C2421" s="6" t="str">
        <f t="shared" si="74"/>
        <v>South DakotaTodd</v>
      </c>
      <c r="D2421" s="9" t="s">
        <v>1744</v>
      </c>
      <c r="E2421" s="9" t="s">
        <v>173</v>
      </c>
      <c r="F2421" s="3" t="str">
        <f t="shared" si="75"/>
        <v>46121</v>
      </c>
    </row>
    <row r="2422" spans="1:6" x14ac:dyDescent="0.25">
      <c r="A2422" s="8" t="s">
        <v>1742</v>
      </c>
      <c r="B2422" s="8" t="s">
        <v>1777</v>
      </c>
      <c r="C2422" s="6" t="str">
        <f t="shared" si="74"/>
        <v>South DakotaTripp</v>
      </c>
      <c r="D2422" s="9" t="s">
        <v>1744</v>
      </c>
      <c r="E2422" s="9" t="s">
        <v>175</v>
      </c>
      <c r="F2422" s="3" t="str">
        <f t="shared" si="75"/>
        <v>46123</v>
      </c>
    </row>
    <row r="2423" spans="1:6" x14ac:dyDescent="0.25">
      <c r="A2423" s="8" t="s">
        <v>1742</v>
      </c>
      <c r="B2423" s="8" t="s">
        <v>672</v>
      </c>
      <c r="C2423" s="6" t="str">
        <f t="shared" si="74"/>
        <v>South DakotaTurner</v>
      </c>
      <c r="D2423" s="9" t="s">
        <v>1744</v>
      </c>
      <c r="E2423" s="9" t="s">
        <v>177</v>
      </c>
      <c r="F2423" s="3" t="str">
        <f t="shared" si="75"/>
        <v>46125</v>
      </c>
    </row>
    <row r="2424" spans="1:6" x14ac:dyDescent="0.25">
      <c r="A2424" s="8" t="s">
        <v>1742</v>
      </c>
      <c r="B2424" s="8" t="s">
        <v>314</v>
      </c>
      <c r="C2424" s="6" t="str">
        <f t="shared" si="74"/>
        <v>South DakotaUnion</v>
      </c>
      <c r="D2424" s="9" t="s">
        <v>1744</v>
      </c>
      <c r="E2424" s="9" t="s">
        <v>179</v>
      </c>
      <c r="F2424" s="3" t="str">
        <f t="shared" si="75"/>
        <v>46127</v>
      </c>
    </row>
    <row r="2425" spans="1:6" x14ac:dyDescent="0.25">
      <c r="A2425" s="8" t="s">
        <v>1742</v>
      </c>
      <c r="B2425" s="8" t="s">
        <v>1778</v>
      </c>
      <c r="C2425" s="6" t="str">
        <f t="shared" si="74"/>
        <v>South DakotaWalworth</v>
      </c>
      <c r="D2425" s="9" t="s">
        <v>1744</v>
      </c>
      <c r="E2425" s="9" t="s">
        <v>181</v>
      </c>
      <c r="F2425" s="3" t="str">
        <f t="shared" si="75"/>
        <v>46129</v>
      </c>
    </row>
    <row r="2426" spans="1:6" x14ac:dyDescent="0.25">
      <c r="A2426" s="8" t="s">
        <v>1742</v>
      </c>
      <c r="B2426" s="8" t="s">
        <v>1779</v>
      </c>
      <c r="C2426" s="6" t="str">
        <f t="shared" si="74"/>
        <v>South DakotaYankton</v>
      </c>
      <c r="D2426" s="9" t="s">
        <v>1744</v>
      </c>
      <c r="E2426" s="9" t="s">
        <v>311</v>
      </c>
      <c r="F2426" s="3" t="str">
        <f t="shared" si="75"/>
        <v>46135</v>
      </c>
    </row>
    <row r="2427" spans="1:6" x14ac:dyDescent="0.25">
      <c r="A2427" s="8" t="s">
        <v>1742</v>
      </c>
      <c r="B2427" s="8" t="s">
        <v>1780</v>
      </c>
      <c r="C2427" s="6" t="str">
        <f t="shared" si="74"/>
        <v>South DakotaZiebach</v>
      </c>
      <c r="D2427" s="9" t="s">
        <v>1744</v>
      </c>
      <c r="E2427" s="9" t="s">
        <v>313</v>
      </c>
      <c r="F2427" s="3" t="str">
        <f t="shared" si="75"/>
        <v>46137</v>
      </c>
    </row>
    <row r="2428" spans="1:6" x14ac:dyDescent="0.25">
      <c r="A2428" s="8" t="s">
        <v>1781</v>
      </c>
      <c r="B2428" s="8" t="s">
        <v>888</v>
      </c>
      <c r="C2428" s="6" t="str">
        <f t="shared" si="74"/>
        <v>TennesseeAnderson</v>
      </c>
      <c r="D2428" s="9" t="s">
        <v>1782</v>
      </c>
      <c r="E2428" s="9" t="s">
        <v>53</v>
      </c>
      <c r="F2428" s="3" t="str">
        <f t="shared" si="75"/>
        <v>47001</v>
      </c>
    </row>
    <row r="2429" spans="1:6" x14ac:dyDescent="0.25">
      <c r="A2429" s="8" t="s">
        <v>1781</v>
      </c>
      <c r="B2429" s="8" t="s">
        <v>1680</v>
      </c>
      <c r="C2429" s="6" t="str">
        <f t="shared" si="74"/>
        <v>TennesseeBedford</v>
      </c>
      <c r="D2429" s="9" t="s">
        <v>1782</v>
      </c>
      <c r="E2429" s="9" t="s">
        <v>55</v>
      </c>
      <c r="F2429" s="3" t="str">
        <f t="shared" si="75"/>
        <v>47003</v>
      </c>
    </row>
    <row r="2430" spans="1:6" x14ac:dyDescent="0.25">
      <c r="A2430" s="8" t="s">
        <v>1781</v>
      </c>
      <c r="B2430" s="8" t="s">
        <v>263</v>
      </c>
      <c r="C2430" s="6" t="str">
        <f t="shared" si="74"/>
        <v>TennesseeBenton</v>
      </c>
      <c r="D2430" s="9" t="s">
        <v>1782</v>
      </c>
      <c r="E2430" s="9" t="s">
        <v>57</v>
      </c>
      <c r="F2430" s="3" t="str">
        <f t="shared" si="75"/>
        <v>47005</v>
      </c>
    </row>
    <row r="2431" spans="1:6" x14ac:dyDescent="0.25">
      <c r="A2431" s="8" t="s">
        <v>1781</v>
      </c>
      <c r="B2431" s="8" t="s">
        <v>1783</v>
      </c>
      <c r="C2431" s="6" t="str">
        <f t="shared" si="74"/>
        <v>TennesseeBledsoe</v>
      </c>
      <c r="D2431" s="9" t="s">
        <v>1782</v>
      </c>
      <c r="E2431" s="9" t="s">
        <v>59</v>
      </c>
      <c r="F2431" s="3" t="str">
        <f t="shared" si="75"/>
        <v>47007</v>
      </c>
    </row>
    <row r="2432" spans="1:6" x14ac:dyDescent="0.25">
      <c r="A2432" s="8" t="s">
        <v>1781</v>
      </c>
      <c r="B2432" s="8" t="s">
        <v>60</v>
      </c>
      <c r="C2432" s="6" t="str">
        <f t="shared" si="74"/>
        <v>TennesseeBlount</v>
      </c>
      <c r="D2432" s="9" t="s">
        <v>1782</v>
      </c>
      <c r="E2432" s="9" t="s">
        <v>61</v>
      </c>
      <c r="F2432" s="3" t="str">
        <f t="shared" si="75"/>
        <v>47009</v>
      </c>
    </row>
    <row r="2433" spans="1:6" x14ac:dyDescent="0.25">
      <c r="A2433" s="8" t="s">
        <v>1781</v>
      </c>
      <c r="B2433" s="8" t="s">
        <v>265</v>
      </c>
      <c r="C2433" s="6" t="str">
        <f t="shared" si="74"/>
        <v>TennesseeBradley</v>
      </c>
      <c r="D2433" s="9" t="s">
        <v>1782</v>
      </c>
      <c r="E2433" s="9" t="s">
        <v>63</v>
      </c>
      <c r="F2433" s="3" t="str">
        <f t="shared" si="75"/>
        <v>47011</v>
      </c>
    </row>
    <row r="2434" spans="1:6" x14ac:dyDescent="0.25">
      <c r="A2434" s="8" t="s">
        <v>1781</v>
      </c>
      <c r="B2434" s="8" t="s">
        <v>969</v>
      </c>
      <c r="C2434" s="6" t="str">
        <f t="shared" si="74"/>
        <v>TennesseeCampbell</v>
      </c>
      <c r="D2434" s="9" t="s">
        <v>1782</v>
      </c>
      <c r="E2434" s="9" t="s">
        <v>65</v>
      </c>
      <c r="F2434" s="3" t="str">
        <f t="shared" si="75"/>
        <v>47013</v>
      </c>
    </row>
    <row r="2435" spans="1:6" x14ac:dyDescent="0.25">
      <c r="A2435" s="8" t="s">
        <v>1781</v>
      </c>
      <c r="B2435" s="8" t="s">
        <v>1784</v>
      </c>
      <c r="C2435" s="6" t="str">
        <f t="shared" si="74"/>
        <v>TennesseeCannon</v>
      </c>
      <c r="D2435" s="9" t="s">
        <v>1782</v>
      </c>
      <c r="E2435" s="9" t="s">
        <v>67</v>
      </c>
      <c r="F2435" s="3" t="str">
        <f t="shared" si="75"/>
        <v>47015</v>
      </c>
    </row>
    <row r="2436" spans="1:6" x14ac:dyDescent="0.25">
      <c r="A2436" s="8" t="s">
        <v>1781</v>
      </c>
      <c r="B2436" s="8" t="s">
        <v>266</v>
      </c>
      <c r="C2436" s="6" t="str">
        <f t="shared" ref="C2436:C2499" si="76">_xlfn.CONCAT(A2436,B2436)</f>
        <v>TennesseeCarroll</v>
      </c>
      <c r="D2436" s="9" t="s">
        <v>1782</v>
      </c>
      <c r="E2436" s="9" t="s">
        <v>69</v>
      </c>
      <c r="F2436" s="3" t="str">
        <f t="shared" ref="F2436:F2499" si="77">_xlfn.CONCAT(D2436,E2436)</f>
        <v>47017</v>
      </c>
    </row>
    <row r="2437" spans="1:6" x14ac:dyDescent="0.25">
      <c r="A2437" s="8" t="s">
        <v>1781</v>
      </c>
      <c r="B2437" s="8" t="s">
        <v>971</v>
      </c>
      <c r="C2437" s="6" t="str">
        <f t="shared" si="76"/>
        <v>TennesseeCarter</v>
      </c>
      <c r="D2437" s="9" t="s">
        <v>1782</v>
      </c>
      <c r="E2437" s="9" t="s">
        <v>71</v>
      </c>
      <c r="F2437" s="3" t="str">
        <f t="shared" si="77"/>
        <v>47019</v>
      </c>
    </row>
    <row r="2438" spans="1:6" x14ac:dyDescent="0.25">
      <c r="A2438" s="8" t="s">
        <v>1781</v>
      </c>
      <c r="B2438" s="8" t="s">
        <v>1785</v>
      </c>
      <c r="C2438" s="6" t="str">
        <f t="shared" si="76"/>
        <v>TennesseeCheatham</v>
      </c>
      <c r="D2438" s="9" t="s">
        <v>1782</v>
      </c>
      <c r="E2438" s="9" t="s">
        <v>73</v>
      </c>
      <c r="F2438" s="3" t="str">
        <f t="shared" si="77"/>
        <v>47021</v>
      </c>
    </row>
    <row r="2439" spans="1:6" x14ac:dyDescent="0.25">
      <c r="A2439" s="8" t="s">
        <v>1781</v>
      </c>
      <c r="B2439" s="8" t="s">
        <v>1686</v>
      </c>
      <c r="C2439" s="6" t="str">
        <f t="shared" si="76"/>
        <v>TennesseeChester</v>
      </c>
      <c r="D2439" s="9" t="s">
        <v>1782</v>
      </c>
      <c r="E2439" s="9" t="s">
        <v>75</v>
      </c>
      <c r="F2439" s="3" t="str">
        <f t="shared" si="77"/>
        <v>47023</v>
      </c>
    </row>
    <row r="2440" spans="1:6" x14ac:dyDescent="0.25">
      <c r="A2440" s="8" t="s">
        <v>1781</v>
      </c>
      <c r="B2440" s="8" t="s">
        <v>1025</v>
      </c>
      <c r="C2440" s="6" t="str">
        <f t="shared" si="76"/>
        <v>TennesseeClaiborne</v>
      </c>
      <c r="D2440" s="9" t="s">
        <v>1782</v>
      </c>
      <c r="E2440" s="9" t="s">
        <v>77</v>
      </c>
      <c r="F2440" s="3" t="str">
        <f t="shared" si="77"/>
        <v>47025</v>
      </c>
    </row>
    <row r="2441" spans="1:6" x14ac:dyDescent="0.25">
      <c r="A2441" s="8" t="s">
        <v>1781</v>
      </c>
      <c r="B2441" s="8" t="s">
        <v>78</v>
      </c>
      <c r="C2441" s="6" t="str">
        <f t="shared" si="76"/>
        <v>TennesseeClay</v>
      </c>
      <c r="D2441" s="9" t="s">
        <v>1782</v>
      </c>
      <c r="E2441" s="9" t="s">
        <v>79</v>
      </c>
      <c r="F2441" s="3" t="str">
        <f t="shared" si="77"/>
        <v>47027</v>
      </c>
    </row>
    <row r="2442" spans="1:6" x14ac:dyDescent="0.25">
      <c r="A2442" s="8" t="s">
        <v>1781</v>
      </c>
      <c r="B2442" s="8" t="s">
        <v>1786</v>
      </c>
      <c r="C2442" s="6" t="str">
        <f t="shared" si="76"/>
        <v>TennesseeCocke</v>
      </c>
      <c r="D2442" s="9" t="s">
        <v>1782</v>
      </c>
      <c r="E2442" s="9" t="s">
        <v>81</v>
      </c>
      <c r="F2442" s="3" t="str">
        <f t="shared" si="77"/>
        <v>47029</v>
      </c>
    </row>
    <row r="2443" spans="1:6" x14ac:dyDescent="0.25">
      <c r="A2443" s="8" t="s">
        <v>1781</v>
      </c>
      <c r="B2443" s="8" t="s">
        <v>82</v>
      </c>
      <c r="C2443" s="6" t="str">
        <f t="shared" si="76"/>
        <v>TennesseeCoffee</v>
      </c>
      <c r="D2443" s="9" t="s">
        <v>1782</v>
      </c>
      <c r="E2443" s="9" t="s">
        <v>83</v>
      </c>
      <c r="F2443" s="3" t="str">
        <f t="shared" si="77"/>
        <v>47031</v>
      </c>
    </row>
    <row r="2444" spans="1:6" x14ac:dyDescent="0.25">
      <c r="A2444" s="8" t="s">
        <v>1781</v>
      </c>
      <c r="B2444" s="8" t="s">
        <v>1787</v>
      </c>
      <c r="C2444" s="6" t="str">
        <f t="shared" si="76"/>
        <v>TennesseeCrockett</v>
      </c>
      <c r="D2444" s="9" t="s">
        <v>1782</v>
      </c>
      <c r="E2444" s="9" t="s">
        <v>85</v>
      </c>
      <c r="F2444" s="3" t="str">
        <f t="shared" si="77"/>
        <v>47033</v>
      </c>
    </row>
    <row r="2445" spans="1:6" ht="29.25" x14ac:dyDescent="0.25">
      <c r="A2445" s="8" t="s">
        <v>1781</v>
      </c>
      <c r="B2445" s="8" t="s">
        <v>752</v>
      </c>
      <c r="C2445" s="6" t="str">
        <f t="shared" si="76"/>
        <v>TennesseeCumberland</v>
      </c>
      <c r="D2445" s="9" t="s">
        <v>1782</v>
      </c>
      <c r="E2445" s="9" t="s">
        <v>87</v>
      </c>
      <c r="F2445" s="3" t="str">
        <f t="shared" si="77"/>
        <v>47035</v>
      </c>
    </row>
    <row r="2446" spans="1:6" x14ac:dyDescent="0.25">
      <c r="A2446" s="8" t="s">
        <v>1781</v>
      </c>
      <c r="B2446" s="8" t="s">
        <v>1503</v>
      </c>
      <c r="C2446" s="6" t="str">
        <f t="shared" si="76"/>
        <v>TennesseeDavidson</v>
      </c>
      <c r="D2446" s="9" t="s">
        <v>1782</v>
      </c>
      <c r="E2446" s="9" t="s">
        <v>89</v>
      </c>
      <c r="F2446" s="3" t="str">
        <f t="shared" si="77"/>
        <v>47037</v>
      </c>
    </row>
    <row r="2447" spans="1:6" x14ac:dyDescent="0.25">
      <c r="A2447" s="8" t="s">
        <v>1781</v>
      </c>
      <c r="B2447" s="8" t="s">
        <v>543</v>
      </c>
      <c r="C2447" s="6" t="str">
        <f t="shared" si="76"/>
        <v>TennesseeDecatur</v>
      </c>
      <c r="D2447" s="9" t="s">
        <v>1782</v>
      </c>
      <c r="E2447" s="9" t="s">
        <v>91</v>
      </c>
      <c r="F2447" s="3" t="str">
        <f t="shared" si="77"/>
        <v>47039</v>
      </c>
    </row>
    <row r="2448" spans="1:6" x14ac:dyDescent="0.25">
      <c r="A2448" s="8" t="s">
        <v>1781</v>
      </c>
      <c r="B2448" s="8" t="s">
        <v>1277</v>
      </c>
      <c r="C2448" s="6" t="str">
        <f t="shared" si="76"/>
        <v>TennesseeDekalb</v>
      </c>
      <c r="D2448" s="9" t="s">
        <v>1782</v>
      </c>
      <c r="E2448" s="9" t="s">
        <v>93</v>
      </c>
      <c r="F2448" s="3" t="str">
        <f t="shared" si="77"/>
        <v>47041</v>
      </c>
    </row>
    <row r="2449" spans="1:6" x14ac:dyDescent="0.25">
      <c r="A2449" s="8" t="s">
        <v>1781</v>
      </c>
      <c r="B2449" s="8" t="s">
        <v>1788</v>
      </c>
      <c r="C2449" s="6" t="str">
        <f t="shared" si="76"/>
        <v>TennesseeDickson</v>
      </c>
      <c r="D2449" s="9" t="s">
        <v>1782</v>
      </c>
      <c r="E2449" s="9" t="s">
        <v>95</v>
      </c>
      <c r="F2449" s="3" t="str">
        <f t="shared" si="77"/>
        <v>47043</v>
      </c>
    </row>
    <row r="2450" spans="1:6" x14ac:dyDescent="0.25">
      <c r="A2450" s="8" t="s">
        <v>1781</v>
      </c>
      <c r="B2450" s="8" t="s">
        <v>1789</v>
      </c>
      <c r="C2450" s="6" t="str">
        <f t="shared" si="76"/>
        <v>TennesseeDyer</v>
      </c>
      <c r="D2450" s="9" t="s">
        <v>1782</v>
      </c>
      <c r="E2450" s="9" t="s">
        <v>97</v>
      </c>
      <c r="F2450" s="3" t="str">
        <f t="shared" si="77"/>
        <v>47045</v>
      </c>
    </row>
    <row r="2451" spans="1:6" x14ac:dyDescent="0.25">
      <c r="A2451" s="8" t="s">
        <v>1781</v>
      </c>
      <c r="B2451" s="8" t="s">
        <v>108</v>
      </c>
      <c r="C2451" s="6" t="str">
        <f t="shared" si="76"/>
        <v>TennesseeFayette</v>
      </c>
      <c r="D2451" s="9" t="s">
        <v>1782</v>
      </c>
      <c r="E2451" s="9" t="s">
        <v>99</v>
      </c>
      <c r="F2451" s="3" t="str">
        <f t="shared" si="77"/>
        <v>47047</v>
      </c>
    </row>
    <row r="2452" spans="1:6" x14ac:dyDescent="0.25">
      <c r="A2452" s="8" t="s">
        <v>1781</v>
      </c>
      <c r="B2452" s="8" t="s">
        <v>1790</v>
      </c>
      <c r="C2452" s="6" t="str">
        <f t="shared" si="76"/>
        <v>TennesseeFentress</v>
      </c>
      <c r="D2452" s="9" t="s">
        <v>1782</v>
      </c>
      <c r="E2452" s="9" t="s">
        <v>101</v>
      </c>
      <c r="F2452" s="3" t="str">
        <f t="shared" si="77"/>
        <v>47049</v>
      </c>
    </row>
    <row r="2453" spans="1:6" x14ac:dyDescent="0.25">
      <c r="A2453" s="8" t="s">
        <v>1781</v>
      </c>
      <c r="B2453" s="8" t="s">
        <v>110</v>
      </c>
      <c r="C2453" s="6" t="str">
        <f t="shared" si="76"/>
        <v>TennesseeFranklin</v>
      </c>
      <c r="D2453" s="9" t="s">
        <v>1782</v>
      </c>
      <c r="E2453" s="9" t="s">
        <v>103</v>
      </c>
      <c r="F2453" s="3" t="str">
        <f t="shared" si="77"/>
        <v>47051</v>
      </c>
    </row>
    <row r="2454" spans="1:6" x14ac:dyDescent="0.25">
      <c r="A2454" s="8" t="s">
        <v>1781</v>
      </c>
      <c r="B2454" s="8" t="s">
        <v>808</v>
      </c>
      <c r="C2454" s="6" t="str">
        <f t="shared" si="76"/>
        <v>TennesseeGibson</v>
      </c>
      <c r="D2454" s="9" t="s">
        <v>1782</v>
      </c>
      <c r="E2454" s="9" t="s">
        <v>105</v>
      </c>
      <c r="F2454" s="3" t="str">
        <f t="shared" si="77"/>
        <v>47053</v>
      </c>
    </row>
    <row r="2455" spans="1:6" x14ac:dyDescent="0.25">
      <c r="A2455" s="8" t="s">
        <v>1781</v>
      </c>
      <c r="B2455" s="8" t="s">
        <v>1791</v>
      </c>
      <c r="C2455" s="6" t="str">
        <f t="shared" si="76"/>
        <v>TennesseeGiles</v>
      </c>
      <c r="D2455" s="9" t="s">
        <v>1782</v>
      </c>
      <c r="E2455" s="9" t="s">
        <v>107</v>
      </c>
      <c r="F2455" s="3" t="str">
        <f t="shared" si="77"/>
        <v>47055</v>
      </c>
    </row>
    <row r="2456" spans="1:6" x14ac:dyDescent="0.25">
      <c r="A2456" s="8" t="s">
        <v>1781</v>
      </c>
      <c r="B2456" s="8" t="s">
        <v>1792</v>
      </c>
      <c r="C2456" s="6" t="str">
        <f t="shared" si="76"/>
        <v>TennesseeGrainger</v>
      </c>
      <c r="D2456" s="9" t="s">
        <v>1782</v>
      </c>
      <c r="E2456" s="9" t="s">
        <v>109</v>
      </c>
      <c r="F2456" s="3" t="str">
        <f t="shared" si="77"/>
        <v>47057</v>
      </c>
    </row>
    <row r="2457" spans="1:6" x14ac:dyDescent="0.25">
      <c r="A2457" s="8" t="s">
        <v>1781</v>
      </c>
      <c r="B2457" s="8" t="s">
        <v>114</v>
      </c>
      <c r="C2457" s="6" t="str">
        <f t="shared" si="76"/>
        <v>TennesseeGreene</v>
      </c>
      <c r="D2457" s="9" t="s">
        <v>1782</v>
      </c>
      <c r="E2457" s="9" t="s">
        <v>111</v>
      </c>
      <c r="F2457" s="3" t="str">
        <f t="shared" si="77"/>
        <v>47059</v>
      </c>
    </row>
    <row r="2458" spans="1:6" x14ac:dyDescent="0.25">
      <c r="A2458" s="8" t="s">
        <v>1781</v>
      </c>
      <c r="B2458" s="8" t="s">
        <v>759</v>
      </c>
      <c r="C2458" s="6" t="str">
        <f t="shared" si="76"/>
        <v>TennesseeGrundy</v>
      </c>
      <c r="D2458" s="9" t="s">
        <v>1782</v>
      </c>
      <c r="E2458" s="9" t="s">
        <v>113</v>
      </c>
      <c r="F2458" s="3" t="str">
        <f t="shared" si="77"/>
        <v>47061</v>
      </c>
    </row>
    <row r="2459" spans="1:6" x14ac:dyDescent="0.25">
      <c r="A2459" s="8" t="s">
        <v>1781</v>
      </c>
      <c r="B2459" s="8" t="s">
        <v>1793</v>
      </c>
      <c r="C2459" s="6" t="str">
        <f t="shared" si="76"/>
        <v>TennesseeHamblen</v>
      </c>
      <c r="D2459" s="9" t="s">
        <v>1782</v>
      </c>
      <c r="E2459" s="9" t="s">
        <v>115</v>
      </c>
      <c r="F2459" s="3" t="str">
        <f t="shared" si="77"/>
        <v>47063</v>
      </c>
    </row>
    <row r="2460" spans="1:6" x14ac:dyDescent="0.25">
      <c r="A2460" s="8" t="s">
        <v>1781</v>
      </c>
      <c r="B2460" s="8" t="s">
        <v>477</v>
      </c>
      <c r="C2460" s="6" t="str">
        <f t="shared" si="76"/>
        <v>TennesseeHamilton</v>
      </c>
      <c r="D2460" s="9" t="s">
        <v>1782</v>
      </c>
      <c r="E2460" s="9" t="s">
        <v>117</v>
      </c>
      <c r="F2460" s="3" t="str">
        <f t="shared" si="77"/>
        <v>47065</v>
      </c>
    </row>
    <row r="2461" spans="1:6" x14ac:dyDescent="0.25">
      <c r="A2461" s="8" t="s">
        <v>1781</v>
      </c>
      <c r="B2461" s="8" t="s">
        <v>563</v>
      </c>
      <c r="C2461" s="6" t="str">
        <f t="shared" si="76"/>
        <v>TennesseeHancock</v>
      </c>
      <c r="D2461" s="9" t="s">
        <v>1782</v>
      </c>
      <c r="E2461" s="9" t="s">
        <v>119</v>
      </c>
      <c r="F2461" s="3" t="str">
        <f t="shared" si="77"/>
        <v>47067</v>
      </c>
    </row>
    <row r="2462" spans="1:6" x14ac:dyDescent="0.25">
      <c r="A2462" s="8" t="s">
        <v>1781</v>
      </c>
      <c r="B2462" s="8" t="s">
        <v>1794</v>
      </c>
      <c r="C2462" s="6" t="str">
        <f t="shared" si="76"/>
        <v>TennesseeHardeman</v>
      </c>
      <c r="D2462" s="9" t="s">
        <v>1782</v>
      </c>
      <c r="E2462" s="9" t="s">
        <v>121</v>
      </c>
      <c r="F2462" s="3" t="str">
        <f t="shared" si="77"/>
        <v>47069</v>
      </c>
    </row>
    <row r="2463" spans="1:6" x14ac:dyDescent="0.25">
      <c r="A2463" s="8" t="s">
        <v>1781</v>
      </c>
      <c r="B2463" s="8" t="s">
        <v>760</v>
      </c>
      <c r="C2463" s="6" t="str">
        <f t="shared" si="76"/>
        <v>TennesseeHardin</v>
      </c>
      <c r="D2463" s="9" t="s">
        <v>1782</v>
      </c>
      <c r="E2463" s="9" t="s">
        <v>123</v>
      </c>
      <c r="F2463" s="3" t="str">
        <f t="shared" si="77"/>
        <v>47071</v>
      </c>
    </row>
    <row r="2464" spans="1:6" x14ac:dyDescent="0.25">
      <c r="A2464" s="8" t="s">
        <v>1781</v>
      </c>
      <c r="B2464" s="8" t="s">
        <v>1795</v>
      </c>
      <c r="C2464" s="6" t="str">
        <f t="shared" si="76"/>
        <v>TennesseeHawkins</v>
      </c>
      <c r="D2464" s="9" t="s">
        <v>1782</v>
      </c>
      <c r="E2464" s="9" t="s">
        <v>125</v>
      </c>
      <c r="F2464" s="3" t="str">
        <f t="shared" si="77"/>
        <v>47073</v>
      </c>
    </row>
    <row r="2465" spans="1:6" x14ac:dyDescent="0.25">
      <c r="A2465" s="8" t="s">
        <v>1781</v>
      </c>
      <c r="B2465" s="8" t="s">
        <v>1514</v>
      </c>
      <c r="C2465" s="6" t="str">
        <f t="shared" si="76"/>
        <v>TennesseeHaywood</v>
      </c>
      <c r="D2465" s="9" t="s">
        <v>1782</v>
      </c>
      <c r="E2465" s="9" t="s">
        <v>127</v>
      </c>
      <c r="F2465" s="3" t="str">
        <f t="shared" si="77"/>
        <v>47075</v>
      </c>
    </row>
    <row r="2466" spans="1:6" x14ac:dyDescent="0.25">
      <c r="A2466" s="8" t="s">
        <v>1781</v>
      </c>
      <c r="B2466" s="8" t="s">
        <v>761</v>
      </c>
      <c r="C2466" s="6" t="str">
        <f t="shared" si="76"/>
        <v>TennesseeHenderson</v>
      </c>
      <c r="D2466" s="9" t="s">
        <v>1782</v>
      </c>
      <c r="E2466" s="9" t="s">
        <v>129</v>
      </c>
      <c r="F2466" s="3" t="str">
        <f t="shared" si="77"/>
        <v>47077</v>
      </c>
    </row>
    <row r="2467" spans="1:6" x14ac:dyDescent="0.25">
      <c r="A2467" s="8" t="s">
        <v>1781</v>
      </c>
      <c r="B2467" s="8" t="s">
        <v>118</v>
      </c>
      <c r="C2467" s="6" t="str">
        <f t="shared" si="76"/>
        <v>TennesseeHenry</v>
      </c>
      <c r="D2467" s="9" t="s">
        <v>1782</v>
      </c>
      <c r="E2467" s="9" t="s">
        <v>131</v>
      </c>
      <c r="F2467" s="3" t="str">
        <f t="shared" si="77"/>
        <v>47079</v>
      </c>
    </row>
    <row r="2468" spans="1:6" x14ac:dyDescent="0.25">
      <c r="A2468" s="8" t="s">
        <v>1781</v>
      </c>
      <c r="B2468" s="8" t="s">
        <v>983</v>
      </c>
      <c r="C2468" s="6" t="str">
        <f t="shared" si="76"/>
        <v>TennesseeHickman</v>
      </c>
      <c r="D2468" s="9" t="s">
        <v>1782</v>
      </c>
      <c r="E2468" s="9" t="s">
        <v>133</v>
      </c>
      <c r="F2468" s="3" t="str">
        <f t="shared" si="77"/>
        <v>47081</v>
      </c>
    </row>
    <row r="2469" spans="1:6" x14ac:dyDescent="0.25">
      <c r="A2469" s="8" t="s">
        <v>1781</v>
      </c>
      <c r="B2469" s="8" t="s">
        <v>120</v>
      </c>
      <c r="C2469" s="6" t="str">
        <f t="shared" si="76"/>
        <v>TennesseeHouston</v>
      </c>
      <c r="D2469" s="9" t="s">
        <v>1782</v>
      </c>
      <c r="E2469" s="9" t="s">
        <v>135</v>
      </c>
      <c r="F2469" s="3" t="str">
        <f t="shared" si="77"/>
        <v>47083</v>
      </c>
    </row>
    <row r="2470" spans="1:6" x14ac:dyDescent="0.25">
      <c r="A2470" s="8" t="s">
        <v>1781</v>
      </c>
      <c r="B2470" s="8" t="s">
        <v>1242</v>
      </c>
      <c r="C2470" s="6" t="str">
        <f t="shared" si="76"/>
        <v>TennesseeHumphreys</v>
      </c>
      <c r="D2470" s="9" t="s">
        <v>1782</v>
      </c>
      <c r="E2470" s="9" t="s">
        <v>137</v>
      </c>
      <c r="F2470" s="3" t="str">
        <f t="shared" si="77"/>
        <v>47085</v>
      </c>
    </row>
    <row r="2471" spans="1:6" x14ac:dyDescent="0.25">
      <c r="A2471" s="8" t="s">
        <v>1781</v>
      </c>
      <c r="B2471" s="8" t="s">
        <v>122</v>
      </c>
      <c r="C2471" s="6" t="str">
        <f t="shared" si="76"/>
        <v>TennesseeJackson</v>
      </c>
      <c r="D2471" s="9" t="s">
        <v>1782</v>
      </c>
      <c r="E2471" s="9" t="s">
        <v>139</v>
      </c>
      <c r="F2471" s="3" t="str">
        <f t="shared" si="77"/>
        <v>47087</v>
      </c>
    </row>
    <row r="2472" spans="1:6" x14ac:dyDescent="0.25">
      <c r="A2472" s="8" t="s">
        <v>1781</v>
      </c>
      <c r="B2472" s="8" t="s">
        <v>124</v>
      </c>
      <c r="C2472" s="6" t="str">
        <f t="shared" si="76"/>
        <v>TennesseeJefferson</v>
      </c>
      <c r="D2472" s="9" t="s">
        <v>1782</v>
      </c>
      <c r="E2472" s="9" t="s">
        <v>141</v>
      </c>
      <c r="F2472" s="3" t="str">
        <f t="shared" si="77"/>
        <v>47089</v>
      </c>
    </row>
    <row r="2473" spans="1:6" x14ac:dyDescent="0.25">
      <c r="A2473" s="8" t="s">
        <v>1781</v>
      </c>
      <c r="B2473" s="8" t="s">
        <v>287</v>
      </c>
      <c r="C2473" s="6" t="str">
        <f t="shared" si="76"/>
        <v>TennesseeJohnson</v>
      </c>
      <c r="D2473" s="9" t="s">
        <v>1782</v>
      </c>
      <c r="E2473" s="9" t="s">
        <v>143</v>
      </c>
      <c r="F2473" s="3" t="str">
        <f t="shared" si="77"/>
        <v>47091</v>
      </c>
    </row>
    <row r="2474" spans="1:6" x14ac:dyDescent="0.25">
      <c r="A2474" s="8" t="s">
        <v>1781</v>
      </c>
      <c r="B2474" s="8" t="s">
        <v>768</v>
      </c>
      <c r="C2474" s="6" t="str">
        <f t="shared" si="76"/>
        <v>TennesseeKnox</v>
      </c>
      <c r="D2474" s="9" t="s">
        <v>1782</v>
      </c>
      <c r="E2474" s="9" t="s">
        <v>145</v>
      </c>
      <c r="F2474" s="3" t="str">
        <f t="shared" si="77"/>
        <v>47093</v>
      </c>
    </row>
    <row r="2475" spans="1:6" x14ac:dyDescent="0.25">
      <c r="A2475" s="8" t="s">
        <v>1781</v>
      </c>
      <c r="B2475" s="8" t="s">
        <v>343</v>
      </c>
      <c r="C2475" s="6" t="str">
        <f t="shared" si="76"/>
        <v>TennesseeLake</v>
      </c>
      <c r="D2475" s="9" t="s">
        <v>1782</v>
      </c>
      <c r="E2475" s="9" t="s">
        <v>147</v>
      </c>
      <c r="F2475" s="3" t="str">
        <f t="shared" si="77"/>
        <v>47095</v>
      </c>
    </row>
    <row r="2476" spans="1:6" x14ac:dyDescent="0.25">
      <c r="A2476" s="8" t="s">
        <v>1781</v>
      </c>
      <c r="B2476" s="8" t="s">
        <v>128</v>
      </c>
      <c r="C2476" s="6" t="str">
        <f t="shared" si="76"/>
        <v>TennesseeLauderdale</v>
      </c>
      <c r="D2476" s="9" t="s">
        <v>1782</v>
      </c>
      <c r="E2476" s="9" t="s">
        <v>149</v>
      </c>
      <c r="F2476" s="3" t="str">
        <f t="shared" si="77"/>
        <v>47097</v>
      </c>
    </row>
    <row r="2477" spans="1:6" x14ac:dyDescent="0.25">
      <c r="A2477" s="8" t="s">
        <v>1781</v>
      </c>
      <c r="B2477" s="8" t="s">
        <v>130</v>
      </c>
      <c r="C2477" s="6" t="str">
        <f t="shared" si="76"/>
        <v>TennesseeLawrence</v>
      </c>
      <c r="D2477" s="9" t="s">
        <v>1782</v>
      </c>
      <c r="E2477" s="9" t="s">
        <v>151</v>
      </c>
      <c r="F2477" s="3" t="str">
        <f t="shared" si="77"/>
        <v>47099</v>
      </c>
    </row>
    <row r="2478" spans="1:6" x14ac:dyDescent="0.25">
      <c r="A2478" s="8" t="s">
        <v>1781</v>
      </c>
      <c r="B2478" s="8" t="s">
        <v>730</v>
      </c>
      <c r="C2478" s="6" t="str">
        <f t="shared" si="76"/>
        <v>TennesseeLewis</v>
      </c>
      <c r="D2478" s="9" t="s">
        <v>1782</v>
      </c>
      <c r="E2478" s="9" t="s">
        <v>153</v>
      </c>
      <c r="F2478" s="3" t="str">
        <f t="shared" si="77"/>
        <v>47101</v>
      </c>
    </row>
    <row r="2479" spans="1:6" x14ac:dyDescent="0.25">
      <c r="A2479" s="8" t="s">
        <v>1781</v>
      </c>
      <c r="B2479" s="8" t="s">
        <v>289</v>
      </c>
      <c r="C2479" s="6" t="str">
        <f t="shared" si="76"/>
        <v>TennesseeLincoln</v>
      </c>
      <c r="D2479" s="9" t="s">
        <v>1782</v>
      </c>
      <c r="E2479" s="9" t="s">
        <v>155</v>
      </c>
      <c r="F2479" s="3" t="str">
        <f t="shared" si="77"/>
        <v>47103</v>
      </c>
    </row>
    <row r="2480" spans="1:6" x14ac:dyDescent="0.25">
      <c r="A2480" s="8" t="s">
        <v>1781</v>
      </c>
      <c r="B2480" s="8" t="s">
        <v>1796</v>
      </c>
      <c r="C2480" s="6" t="str">
        <f t="shared" si="76"/>
        <v>TennesseeLoudon</v>
      </c>
      <c r="D2480" s="9" t="s">
        <v>1782</v>
      </c>
      <c r="E2480" s="9" t="s">
        <v>157</v>
      </c>
      <c r="F2480" s="3" t="str">
        <f t="shared" si="77"/>
        <v>47105</v>
      </c>
    </row>
    <row r="2481" spans="1:6" x14ac:dyDescent="0.25">
      <c r="A2481" s="8" t="s">
        <v>1781</v>
      </c>
      <c r="B2481" s="8" t="s">
        <v>1797</v>
      </c>
      <c r="C2481" s="6" t="str">
        <f t="shared" si="76"/>
        <v>TennesseeMcMinn</v>
      </c>
      <c r="D2481" s="9" t="s">
        <v>1782</v>
      </c>
      <c r="E2481" s="9" t="s">
        <v>159</v>
      </c>
      <c r="F2481" s="3" t="str">
        <f t="shared" si="77"/>
        <v>47107</v>
      </c>
    </row>
    <row r="2482" spans="1:6" x14ac:dyDescent="0.25">
      <c r="A2482" s="8" t="s">
        <v>1781</v>
      </c>
      <c r="B2482" s="8" t="s">
        <v>1798</v>
      </c>
      <c r="C2482" s="6" t="str">
        <f t="shared" si="76"/>
        <v>TennesseeMcNairy</v>
      </c>
      <c r="D2482" s="9" t="s">
        <v>1782</v>
      </c>
      <c r="E2482" s="9" t="s">
        <v>161</v>
      </c>
      <c r="F2482" s="3" t="str">
        <f t="shared" si="77"/>
        <v>47109</v>
      </c>
    </row>
    <row r="2483" spans="1:6" x14ac:dyDescent="0.25">
      <c r="A2483" s="8" t="s">
        <v>1781</v>
      </c>
      <c r="B2483" s="8" t="s">
        <v>138</v>
      </c>
      <c r="C2483" s="6" t="str">
        <f t="shared" si="76"/>
        <v>TennesseeMacon</v>
      </c>
      <c r="D2483" s="9" t="s">
        <v>1782</v>
      </c>
      <c r="E2483" s="9" t="s">
        <v>163</v>
      </c>
      <c r="F2483" s="3" t="str">
        <f t="shared" si="77"/>
        <v>47111</v>
      </c>
    </row>
    <row r="2484" spans="1:6" x14ac:dyDescent="0.25">
      <c r="A2484" s="8" t="s">
        <v>1781</v>
      </c>
      <c r="B2484" s="8" t="s">
        <v>140</v>
      </c>
      <c r="C2484" s="6" t="str">
        <f t="shared" si="76"/>
        <v>TennesseeMadison</v>
      </c>
      <c r="D2484" s="9" t="s">
        <v>1782</v>
      </c>
      <c r="E2484" s="9" t="s">
        <v>165</v>
      </c>
      <c r="F2484" s="3" t="str">
        <f t="shared" si="77"/>
        <v>47113</v>
      </c>
    </row>
    <row r="2485" spans="1:6" x14ac:dyDescent="0.25">
      <c r="A2485" s="8" t="s">
        <v>1781</v>
      </c>
      <c r="B2485" s="8" t="s">
        <v>144</v>
      </c>
      <c r="C2485" s="6" t="str">
        <f t="shared" si="76"/>
        <v>TennesseeMarion</v>
      </c>
      <c r="D2485" s="9" t="s">
        <v>1782</v>
      </c>
      <c r="E2485" s="9" t="s">
        <v>167</v>
      </c>
      <c r="F2485" s="3" t="str">
        <f t="shared" si="77"/>
        <v>47115</v>
      </c>
    </row>
    <row r="2486" spans="1:6" x14ac:dyDescent="0.25">
      <c r="A2486" s="8" t="s">
        <v>1781</v>
      </c>
      <c r="B2486" s="8" t="s">
        <v>146</v>
      </c>
      <c r="C2486" s="6" t="str">
        <f t="shared" si="76"/>
        <v>TennesseeMarshall</v>
      </c>
      <c r="D2486" s="9" t="s">
        <v>1782</v>
      </c>
      <c r="E2486" s="9" t="s">
        <v>169</v>
      </c>
      <c r="F2486" s="3" t="str">
        <f t="shared" si="77"/>
        <v>47117</v>
      </c>
    </row>
    <row r="2487" spans="1:6" x14ac:dyDescent="0.25">
      <c r="A2487" s="8" t="s">
        <v>1781</v>
      </c>
      <c r="B2487" s="8" t="s">
        <v>1799</v>
      </c>
      <c r="C2487" s="6" t="str">
        <f t="shared" si="76"/>
        <v>TennesseeMaury</v>
      </c>
      <c r="D2487" s="9" t="s">
        <v>1782</v>
      </c>
      <c r="E2487" s="9" t="s">
        <v>171</v>
      </c>
      <c r="F2487" s="3" t="str">
        <f t="shared" si="77"/>
        <v>47119</v>
      </c>
    </row>
    <row r="2488" spans="1:6" x14ac:dyDescent="0.25">
      <c r="A2488" s="8" t="s">
        <v>1781</v>
      </c>
      <c r="B2488" s="8" t="s">
        <v>1602</v>
      </c>
      <c r="C2488" s="6" t="str">
        <f t="shared" si="76"/>
        <v>TennesseeMeigs</v>
      </c>
      <c r="D2488" s="9" t="s">
        <v>1782</v>
      </c>
      <c r="E2488" s="9" t="s">
        <v>173</v>
      </c>
      <c r="F2488" s="3" t="str">
        <f t="shared" si="77"/>
        <v>47121</v>
      </c>
    </row>
    <row r="2489" spans="1:6" x14ac:dyDescent="0.25">
      <c r="A2489" s="8" t="s">
        <v>1781</v>
      </c>
      <c r="B2489" s="8" t="s">
        <v>150</v>
      </c>
      <c r="C2489" s="6" t="str">
        <f t="shared" si="76"/>
        <v>TennesseeMonroe</v>
      </c>
      <c r="D2489" s="9" t="s">
        <v>1782</v>
      </c>
      <c r="E2489" s="9" t="s">
        <v>175</v>
      </c>
      <c r="F2489" s="3" t="str">
        <f t="shared" si="77"/>
        <v>47123</v>
      </c>
    </row>
    <row r="2490" spans="1:6" ht="29.25" x14ac:dyDescent="0.25">
      <c r="A2490" s="8" t="s">
        <v>1781</v>
      </c>
      <c r="B2490" s="8" t="s">
        <v>152</v>
      </c>
      <c r="C2490" s="6" t="str">
        <f t="shared" si="76"/>
        <v>TennesseeMontgomery</v>
      </c>
      <c r="D2490" s="9" t="s">
        <v>1782</v>
      </c>
      <c r="E2490" s="9" t="s">
        <v>177</v>
      </c>
      <c r="F2490" s="3" t="str">
        <f t="shared" si="77"/>
        <v>47125</v>
      </c>
    </row>
    <row r="2491" spans="1:6" x14ac:dyDescent="0.25">
      <c r="A2491" s="8" t="s">
        <v>1781</v>
      </c>
      <c r="B2491" s="8" t="s">
        <v>1523</v>
      </c>
      <c r="C2491" s="6" t="str">
        <f t="shared" si="76"/>
        <v>TennesseeMoore</v>
      </c>
      <c r="D2491" s="9" t="s">
        <v>1782</v>
      </c>
      <c r="E2491" s="9" t="s">
        <v>179</v>
      </c>
      <c r="F2491" s="3" t="str">
        <f t="shared" si="77"/>
        <v>47127</v>
      </c>
    </row>
    <row r="2492" spans="1:6" x14ac:dyDescent="0.25">
      <c r="A2492" s="8" t="s">
        <v>1781</v>
      </c>
      <c r="B2492" s="8" t="s">
        <v>154</v>
      </c>
      <c r="C2492" s="6" t="str">
        <f t="shared" si="76"/>
        <v>TennesseeMorgan</v>
      </c>
      <c r="D2492" s="9" t="s">
        <v>1782</v>
      </c>
      <c r="E2492" s="9" t="s">
        <v>181</v>
      </c>
      <c r="F2492" s="3" t="str">
        <f t="shared" si="77"/>
        <v>47129</v>
      </c>
    </row>
    <row r="2493" spans="1:6" x14ac:dyDescent="0.25">
      <c r="A2493" s="8" t="s">
        <v>1781</v>
      </c>
      <c r="B2493" s="8" t="s">
        <v>1800</v>
      </c>
      <c r="C2493" s="6" t="str">
        <f t="shared" si="76"/>
        <v>TennesseeObion</v>
      </c>
      <c r="D2493" s="9" t="s">
        <v>1782</v>
      </c>
      <c r="E2493" s="9" t="s">
        <v>183</v>
      </c>
      <c r="F2493" s="3" t="str">
        <f t="shared" si="77"/>
        <v>47131</v>
      </c>
    </row>
    <row r="2494" spans="1:6" x14ac:dyDescent="0.25">
      <c r="A2494" s="8" t="s">
        <v>1781</v>
      </c>
      <c r="B2494" s="8" t="s">
        <v>1801</v>
      </c>
      <c r="C2494" s="6" t="str">
        <f t="shared" si="76"/>
        <v>TennesseeOverton</v>
      </c>
      <c r="D2494" s="9" t="s">
        <v>1782</v>
      </c>
      <c r="E2494" s="9" t="s">
        <v>185</v>
      </c>
      <c r="F2494" s="3" t="str">
        <f t="shared" si="77"/>
        <v>47133</v>
      </c>
    </row>
    <row r="2495" spans="1:6" x14ac:dyDescent="0.25">
      <c r="A2495" s="8" t="s">
        <v>1781</v>
      </c>
      <c r="B2495" s="8" t="s">
        <v>156</v>
      </c>
      <c r="C2495" s="6" t="str">
        <f t="shared" si="76"/>
        <v>TennesseePerry</v>
      </c>
      <c r="D2495" s="9" t="s">
        <v>1782</v>
      </c>
      <c r="E2495" s="9" t="s">
        <v>311</v>
      </c>
      <c r="F2495" s="3" t="str">
        <f t="shared" si="77"/>
        <v>47135</v>
      </c>
    </row>
    <row r="2496" spans="1:6" x14ac:dyDescent="0.25">
      <c r="A2496" s="8" t="s">
        <v>1781</v>
      </c>
      <c r="B2496" s="8" t="s">
        <v>1802</v>
      </c>
      <c r="C2496" s="6" t="str">
        <f t="shared" si="76"/>
        <v>TennesseePickett</v>
      </c>
      <c r="D2496" s="9" t="s">
        <v>1782</v>
      </c>
      <c r="E2496" s="9" t="s">
        <v>313</v>
      </c>
      <c r="F2496" s="3" t="str">
        <f t="shared" si="77"/>
        <v>47137</v>
      </c>
    </row>
    <row r="2497" spans="1:6" x14ac:dyDescent="0.25">
      <c r="A2497" s="8" t="s">
        <v>1781</v>
      </c>
      <c r="B2497" s="8" t="s">
        <v>300</v>
      </c>
      <c r="C2497" s="6" t="str">
        <f t="shared" si="76"/>
        <v>TennesseePolk</v>
      </c>
      <c r="D2497" s="9" t="s">
        <v>1782</v>
      </c>
      <c r="E2497" s="9" t="s">
        <v>315</v>
      </c>
      <c r="F2497" s="3" t="str">
        <f t="shared" si="77"/>
        <v>47139</v>
      </c>
    </row>
    <row r="2498" spans="1:6" x14ac:dyDescent="0.25">
      <c r="A2498" s="8" t="s">
        <v>1781</v>
      </c>
      <c r="B2498" s="8" t="s">
        <v>499</v>
      </c>
      <c r="C2498" s="6" t="str">
        <f t="shared" si="76"/>
        <v>TennesseePutnam</v>
      </c>
      <c r="D2498" s="9" t="s">
        <v>1782</v>
      </c>
      <c r="E2498" s="9" t="s">
        <v>317</v>
      </c>
      <c r="F2498" s="3" t="str">
        <f t="shared" si="77"/>
        <v>47141</v>
      </c>
    </row>
    <row r="2499" spans="1:6" x14ac:dyDescent="0.25">
      <c r="A2499" s="8" t="s">
        <v>1781</v>
      </c>
      <c r="B2499" s="8" t="s">
        <v>1803</v>
      </c>
      <c r="C2499" s="6" t="str">
        <f t="shared" si="76"/>
        <v>TennesseeRhea</v>
      </c>
      <c r="D2499" s="9" t="s">
        <v>1782</v>
      </c>
      <c r="E2499" s="9" t="s">
        <v>318</v>
      </c>
      <c r="F2499" s="3" t="str">
        <f t="shared" si="77"/>
        <v>47143</v>
      </c>
    </row>
    <row r="2500" spans="1:6" x14ac:dyDescent="0.25">
      <c r="A2500" s="8" t="s">
        <v>1781</v>
      </c>
      <c r="B2500" s="8" t="s">
        <v>1804</v>
      </c>
      <c r="C2500" s="6" t="str">
        <f t="shared" ref="C2500:C2563" si="78">_xlfn.CONCAT(A2500,B2500)</f>
        <v>TennesseeRoane</v>
      </c>
      <c r="D2500" s="9" t="s">
        <v>1782</v>
      </c>
      <c r="E2500" s="9" t="s">
        <v>320</v>
      </c>
      <c r="F2500" s="3" t="str">
        <f t="shared" ref="F2500:F2563" si="79">_xlfn.CONCAT(D2500,E2500)</f>
        <v>47145</v>
      </c>
    </row>
    <row r="2501" spans="1:6" x14ac:dyDescent="0.25">
      <c r="A2501" s="8" t="s">
        <v>1781</v>
      </c>
      <c r="B2501" s="8" t="s">
        <v>1004</v>
      </c>
      <c r="C2501" s="6" t="str">
        <f t="shared" si="78"/>
        <v>TennesseeRobertson</v>
      </c>
      <c r="D2501" s="9" t="s">
        <v>1782</v>
      </c>
      <c r="E2501" s="9" t="s">
        <v>322</v>
      </c>
      <c r="F2501" s="3" t="str">
        <f t="shared" si="79"/>
        <v>47147</v>
      </c>
    </row>
    <row r="2502" spans="1:6" x14ac:dyDescent="0.25">
      <c r="A2502" s="8" t="s">
        <v>1781</v>
      </c>
      <c r="B2502" s="8" t="s">
        <v>1535</v>
      </c>
      <c r="C2502" s="6" t="str">
        <f t="shared" si="78"/>
        <v>TennesseeRutherford</v>
      </c>
      <c r="D2502" s="9" t="s">
        <v>1782</v>
      </c>
      <c r="E2502" s="9" t="s">
        <v>324</v>
      </c>
      <c r="F2502" s="3" t="str">
        <f t="shared" si="79"/>
        <v>47149</v>
      </c>
    </row>
    <row r="2503" spans="1:6" x14ac:dyDescent="0.25">
      <c r="A2503" s="8" t="s">
        <v>1781</v>
      </c>
      <c r="B2503" s="8" t="s">
        <v>306</v>
      </c>
      <c r="C2503" s="6" t="str">
        <f t="shared" si="78"/>
        <v>TennesseeScott</v>
      </c>
      <c r="D2503" s="9" t="s">
        <v>1782</v>
      </c>
      <c r="E2503" s="9" t="s">
        <v>568</v>
      </c>
      <c r="F2503" s="3" t="str">
        <f t="shared" si="79"/>
        <v>47151</v>
      </c>
    </row>
    <row r="2504" spans="1:6" x14ac:dyDescent="0.25">
      <c r="A2504" s="8" t="s">
        <v>1781</v>
      </c>
      <c r="B2504" s="8" t="s">
        <v>1805</v>
      </c>
      <c r="C2504" s="6" t="str">
        <f t="shared" si="78"/>
        <v>TennesseeSequatchie</v>
      </c>
      <c r="D2504" s="9" t="s">
        <v>1782</v>
      </c>
      <c r="E2504" s="9" t="s">
        <v>569</v>
      </c>
      <c r="F2504" s="3" t="str">
        <f t="shared" si="79"/>
        <v>47153</v>
      </c>
    </row>
    <row r="2505" spans="1:6" x14ac:dyDescent="0.25">
      <c r="A2505" s="8" t="s">
        <v>1781</v>
      </c>
      <c r="B2505" s="8" t="s">
        <v>309</v>
      </c>
      <c r="C2505" s="6" t="str">
        <f t="shared" si="78"/>
        <v>TennesseeSevier</v>
      </c>
      <c r="D2505" s="9" t="s">
        <v>1782</v>
      </c>
      <c r="E2505" s="9" t="s">
        <v>571</v>
      </c>
      <c r="F2505" s="3" t="str">
        <f t="shared" si="79"/>
        <v>47155</v>
      </c>
    </row>
    <row r="2506" spans="1:6" x14ac:dyDescent="0.25">
      <c r="A2506" s="8" t="s">
        <v>1781</v>
      </c>
      <c r="B2506" s="8" t="s">
        <v>168</v>
      </c>
      <c r="C2506" s="6" t="str">
        <f t="shared" si="78"/>
        <v>TennesseeShelby</v>
      </c>
      <c r="D2506" s="9" t="s">
        <v>1782</v>
      </c>
      <c r="E2506" s="9" t="s">
        <v>572</v>
      </c>
      <c r="F2506" s="3" t="str">
        <f t="shared" si="79"/>
        <v>47157</v>
      </c>
    </row>
    <row r="2507" spans="1:6" x14ac:dyDescent="0.25">
      <c r="A2507" s="8" t="s">
        <v>1781</v>
      </c>
      <c r="B2507" s="8" t="s">
        <v>943</v>
      </c>
      <c r="C2507" s="6" t="str">
        <f t="shared" si="78"/>
        <v>TennesseeSmith</v>
      </c>
      <c r="D2507" s="9" t="s">
        <v>1782</v>
      </c>
      <c r="E2507" s="9" t="s">
        <v>574</v>
      </c>
      <c r="F2507" s="3" t="str">
        <f t="shared" si="79"/>
        <v>47159</v>
      </c>
    </row>
    <row r="2508" spans="1:6" x14ac:dyDescent="0.25">
      <c r="A2508" s="8" t="s">
        <v>1781</v>
      </c>
      <c r="B2508" s="8" t="s">
        <v>647</v>
      </c>
      <c r="C2508" s="6" t="str">
        <f t="shared" si="78"/>
        <v>TennesseeStewart</v>
      </c>
      <c r="D2508" s="9" t="s">
        <v>1782</v>
      </c>
      <c r="E2508" s="9" t="s">
        <v>576</v>
      </c>
      <c r="F2508" s="3" t="str">
        <f t="shared" si="79"/>
        <v>47161</v>
      </c>
    </row>
    <row r="2509" spans="1:6" x14ac:dyDescent="0.25">
      <c r="A2509" s="8" t="s">
        <v>1781</v>
      </c>
      <c r="B2509" s="8" t="s">
        <v>830</v>
      </c>
      <c r="C2509" s="6" t="str">
        <f t="shared" si="78"/>
        <v>TennesseeSullivan</v>
      </c>
      <c r="D2509" s="9" t="s">
        <v>1782</v>
      </c>
      <c r="E2509" s="9" t="s">
        <v>577</v>
      </c>
      <c r="F2509" s="3" t="str">
        <f t="shared" si="79"/>
        <v>47163</v>
      </c>
    </row>
    <row r="2510" spans="1:6" x14ac:dyDescent="0.25">
      <c r="A2510" s="8" t="s">
        <v>1781</v>
      </c>
      <c r="B2510" s="8" t="s">
        <v>947</v>
      </c>
      <c r="C2510" s="6" t="str">
        <f t="shared" si="78"/>
        <v>TennesseeSumner</v>
      </c>
      <c r="D2510" s="9" t="s">
        <v>1782</v>
      </c>
      <c r="E2510" s="9" t="s">
        <v>579</v>
      </c>
      <c r="F2510" s="3" t="str">
        <f t="shared" si="79"/>
        <v>47165</v>
      </c>
    </row>
    <row r="2511" spans="1:6" x14ac:dyDescent="0.25">
      <c r="A2511" s="8" t="s">
        <v>1781</v>
      </c>
      <c r="B2511" s="8" t="s">
        <v>833</v>
      </c>
      <c r="C2511" s="6" t="str">
        <f t="shared" si="78"/>
        <v>TennesseeTipton</v>
      </c>
      <c r="D2511" s="9" t="s">
        <v>1782</v>
      </c>
      <c r="E2511" s="9" t="s">
        <v>580</v>
      </c>
      <c r="F2511" s="3" t="str">
        <f t="shared" si="79"/>
        <v>47167</v>
      </c>
    </row>
    <row r="2512" spans="1:6" x14ac:dyDescent="0.25">
      <c r="A2512" s="8" t="s">
        <v>1781</v>
      </c>
      <c r="B2512" s="8" t="s">
        <v>1806</v>
      </c>
      <c r="C2512" s="6" t="str">
        <f t="shared" si="78"/>
        <v>TennesseeTrousdale</v>
      </c>
      <c r="D2512" s="9" t="s">
        <v>1782</v>
      </c>
      <c r="E2512" s="9" t="s">
        <v>582</v>
      </c>
      <c r="F2512" s="3" t="str">
        <f t="shared" si="79"/>
        <v>47169</v>
      </c>
    </row>
    <row r="2513" spans="1:6" x14ac:dyDescent="0.25">
      <c r="A2513" s="8" t="s">
        <v>1781</v>
      </c>
      <c r="B2513" s="8" t="s">
        <v>1807</v>
      </c>
      <c r="C2513" s="6" t="str">
        <f t="shared" si="78"/>
        <v>TennesseeUnicoi</v>
      </c>
      <c r="D2513" s="9" t="s">
        <v>1782</v>
      </c>
      <c r="E2513" s="9" t="s">
        <v>583</v>
      </c>
      <c r="F2513" s="3" t="str">
        <f t="shared" si="79"/>
        <v>47171</v>
      </c>
    </row>
    <row r="2514" spans="1:6" x14ac:dyDescent="0.25">
      <c r="A2514" s="8" t="s">
        <v>1781</v>
      </c>
      <c r="B2514" s="8" t="s">
        <v>314</v>
      </c>
      <c r="C2514" s="6" t="str">
        <f t="shared" si="78"/>
        <v>TennesseeUnion</v>
      </c>
      <c r="D2514" s="9" t="s">
        <v>1782</v>
      </c>
      <c r="E2514" s="9" t="s">
        <v>585</v>
      </c>
      <c r="F2514" s="3" t="str">
        <f t="shared" si="79"/>
        <v>47173</v>
      </c>
    </row>
    <row r="2515" spans="1:6" x14ac:dyDescent="0.25">
      <c r="A2515" s="8" t="s">
        <v>1781</v>
      </c>
      <c r="B2515" s="8" t="s">
        <v>316</v>
      </c>
      <c r="C2515" s="6" t="str">
        <f t="shared" si="78"/>
        <v>TennesseeVan Buren</v>
      </c>
      <c r="D2515" s="9" t="s">
        <v>1782</v>
      </c>
      <c r="E2515" s="9" t="s">
        <v>587</v>
      </c>
      <c r="F2515" s="3" t="str">
        <f t="shared" si="79"/>
        <v>47175</v>
      </c>
    </row>
    <row r="2516" spans="1:6" x14ac:dyDescent="0.25">
      <c r="A2516" s="8" t="s">
        <v>1781</v>
      </c>
      <c r="B2516" s="8" t="s">
        <v>683</v>
      </c>
      <c r="C2516" s="6" t="str">
        <f t="shared" si="78"/>
        <v>TennesseeWarren</v>
      </c>
      <c r="D2516" s="9" t="s">
        <v>1782</v>
      </c>
      <c r="E2516" s="9" t="s">
        <v>588</v>
      </c>
      <c r="F2516" s="3" t="str">
        <f t="shared" si="79"/>
        <v>47177</v>
      </c>
    </row>
    <row r="2517" spans="1:6" x14ac:dyDescent="0.25">
      <c r="A2517" s="8" t="s">
        <v>1781</v>
      </c>
      <c r="B2517" s="8" t="s">
        <v>180</v>
      </c>
      <c r="C2517" s="6" t="str">
        <f t="shared" si="78"/>
        <v>TennesseeWashington</v>
      </c>
      <c r="D2517" s="9" t="s">
        <v>1782</v>
      </c>
      <c r="E2517" s="9" t="s">
        <v>589</v>
      </c>
      <c r="F2517" s="3" t="str">
        <f t="shared" si="79"/>
        <v>47179</v>
      </c>
    </row>
    <row r="2518" spans="1:6" x14ac:dyDescent="0.25">
      <c r="A2518" s="8" t="s">
        <v>1781</v>
      </c>
      <c r="B2518" s="8" t="s">
        <v>686</v>
      </c>
      <c r="C2518" s="6" t="str">
        <f t="shared" si="78"/>
        <v>TennesseeWayne</v>
      </c>
      <c r="D2518" s="9" t="s">
        <v>1782</v>
      </c>
      <c r="E2518" s="9" t="s">
        <v>590</v>
      </c>
      <c r="F2518" s="3" t="str">
        <f t="shared" si="79"/>
        <v>47181</v>
      </c>
    </row>
    <row r="2519" spans="1:6" x14ac:dyDescent="0.25">
      <c r="A2519" s="8" t="s">
        <v>1781</v>
      </c>
      <c r="B2519" s="8" t="s">
        <v>1808</v>
      </c>
      <c r="C2519" s="6" t="str">
        <f t="shared" si="78"/>
        <v>TennesseeWeakley</v>
      </c>
      <c r="D2519" s="9" t="s">
        <v>1782</v>
      </c>
      <c r="E2519" s="9" t="s">
        <v>592</v>
      </c>
      <c r="F2519" s="3" t="str">
        <f t="shared" si="79"/>
        <v>47183</v>
      </c>
    </row>
    <row r="2520" spans="1:6" x14ac:dyDescent="0.25">
      <c r="A2520" s="8" t="s">
        <v>1781</v>
      </c>
      <c r="B2520" s="8" t="s">
        <v>319</v>
      </c>
      <c r="C2520" s="6" t="str">
        <f t="shared" si="78"/>
        <v>TennesseeWhite</v>
      </c>
      <c r="D2520" s="9" t="s">
        <v>1782</v>
      </c>
      <c r="E2520" s="9" t="s">
        <v>220</v>
      </c>
      <c r="F2520" s="3" t="str">
        <f t="shared" si="79"/>
        <v>47185</v>
      </c>
    </row>
    <row r="2521" spans="1:6" x14ac:dyDescent="0.25">
      <c r="A2521" s="8" t="s">
        <v>1781</v>
      </c>
      <c r="B2521" s="8" t="s">
        <v>794</v>
      </c>
      <c r="C2521" s="6" t="str">
        <f t="shared" si="78"/>
        <v>TennesseeWilliamson</v>
      </c>
      <c r="D2521" s="9" t="s">
        <v>1782</v>
      </c>
      <c r="E2521" s="9" t="s">
        <v>594</v>
      </c>
      <c r="F2521" s="3" t="str">
        <f t="shared" si="79"/>
        <v>47187</v>
      </c>
    </row>
    <row r="2522" spans="1:6" x14ac:dyDescent="0.25">
      <c r="A2522" s="8" t="s">
        <v>1781</v>
      </c>
      <c r="B2522" s="8" t="s">
        <v>952</v>
      </c>
      <c r="C2522" s="6" t="str">
        <f t="shared" si="78"/>
        <v>TennesseeWilson</v>
      </c>
      <c r="D2522" s="9" t="s">
        <v>1782</v>
      </c>
      <c r="E2522" s="9" t="s">
        <v>596</v>
      </c>
      <c r="F2522" s="3" t="str">
        <f t="shared" si="79"/>
        <v>47189</v>
      </c>
    </row>
    <row r="2523" spans="1:6" x14ac:dyDescent="0.25">
      <c r="A2523" s="8" t="s">
        <v>1307</v>
      </c>
      <c r="B2523" s="8" t="s">
        <v>888</v>
      </c>
      <c r="C2523" s="6" t="str">
        <f t="shared" si="78"/>
        <v>TexasAnderson</v>
      </c>
      <c r="D2523" s="9" t="s">
        <v>1809</v>
      </c>
      <c r="E2523" s="9" t="s">
        <v>53</v>
      </c>
      <c r="F2523" s="3" t="str">
        <f t="shared" si="79"/>
        <v>48001</v>
      </c>
    </row>
    <row r="2524" spans="1:6" x14ac:dyDescent="0.25">
      <c r="A2524" s="8" t="s">
        <v>1307</v>
      </c>
      <c r="B2524" s="8" t="s">
        <v>1810</v>
      </c>
      <c r="C2524" s="6" t="str">
        <f t="shared" si="78"/>
        <v>TexasAndrews</v>
      </c>
      <c r="D2524" s="9" t="s">
        <v>1809</v>
      </c>
      <c r="E2524" s="9" t="s">
        <v>55</v>
      </c>
      <c r="F2524" s="3" t="str">
        <f t="shared" si="79"/>
        <v>48003</v>
      </c>
    </row>
    <row r="2525" spans="1:6" x14ac:dyDescent="0.25">
      <c r="A2525" s="8" t="s">
        <v>1307</v>
      </c>
      <c r="B2525" s="8" t="s">
        <v>1811</v>
      </c>
      <c r="C2525" s="6" t="str">
        <f t="shared" si="78"/>
        <v>TexasAngelina</v>
      </c>
      <c r="D2525" s="9" t="s">
        <v>1809</v>
      </c>
      <c r="E2525" s="9" t="s">
        <v>57</v>
      </c>
      <c r="F2525" s="3" t="str">
        <f t="shared" si="79"/>
        <v>48005</v>
      </c>
    </row>
    <row r="2526" spans="1:6" x14ac:dyDescent="0.25">
      <c r="A2526" s="8" t="s">
        <v>1307</v>
      </c>
      <c r="B2526" s="8" t="s">
        <v>1812</v>
      </c>
      <c r="C2526" s="6" t="str">
        <f t="shared" si="78"/>
        <v>TexasAransas</v>
      </c>
      <c r="D2526" s="9" t="s">
        <v>1809</v>
      </c>
      <c r="E2526" s="9" t="s">
        <v>59</v>
      </c>
      <c r="F2526" s="3" t="str">
        <f t="shared" si="79"/>
        <v>48007</v>
      </c>
    </row>
    <row r="2527" spans="1:6" x14ac:dyDescent="0.25">
      <c r="A2527" s="8" t="s">
        <v>1307</v>
      </c>
      <c r="B2527" s="8" t="s">
        <v>1813</v>
      </c>
      <c r="C2527" s="6" t="str">
        <f t="shared" si="78"/>
        <v>TexasArcher</v>
      </c>
      <c r="D2527" s="9" t="s">
        <v>1809</v>
      </c>
      <c r="E2527" s="9" t="s">
        <v>61</v>
      </c>
      <c r="F2527" s="3" t="str">
        <f t="shared" si="79"/>
        <v>48009</v>
      </c>
    </row>
    <row r="2528" spans="1:6" x14ac:dyDescent="0.25">
      <c r="A2528" s="8" t="s">
        <v>1307</v>
      </c>
      <c r="B2528" s="8" t="s">
        <v>1679</v>
      </c>
      <c r="C2528" s="6" t="str">
        <f t="shared" si="78"/>
        <v>TexasArmstrong</v>
      </c>
      <c r="D2528" s="9" t="s">
        <v>1809</v>
      </c>
      <c r="E2528" s="9" t="s">
        <v>63</v>
      </c>
      <c r="F2528" s="3" t="str">
        <f t="shared" si="79"/>
        <v>48011</v>
      </c>
    </row>
    <row r="2529" spans="1:6" x14ac:dyDescent="0.25">
      <c r="A2529" s="8" t="s">
        <v>1307</v>
      </c>
      <c r="B2529" s="8" t="s">
        <v>1814</v>
      </c>
      <c r="C2529" s="6" t="str">
        <f t="shared" si="78"/>
        <v>TexasAtascosa</v>
      </c>
      <c r="D2529" s="9" t="s">
        <v>1809</v>
      </c>
      <c r="E2529" s="9" t="s">
        <v>65</v>
      </c>
      <c r="F2529" s="3" t="str">
        <f t="shared" si="79"/>
        <v>48013</v>
      </c>
    </row>
    <row r="2530" spans="1:6" x14ac:dyDescent="0.25">
      <c r="A2530" s="8" t="s">
        <v>1307</v>
      </c>
      <c r="B2530" s="8" t="s">
        <v>1815</v>
      </c>
      <c r="C2530" s="6" t="str">
        <f t="shared" si="78"/>
        <v>TexasAustin</v>
      </c>
      <c r="D2530" s="9" t="s">
        <v>1809</v>
      </c>
      <c r="E2530" s="9" t="s">
        <v>67</v>
      </c>
      <c r="F2530" s="3" t="str">
        <f t="shared" si="79"/>
        <v>48015</v>
      </c>
    </row>
    <row r="2531" spans="1:6" x14ac:dyDescent="0.25">
      <c r="A2531" s="8" t="s">
        <v>1307</v>
      </c>
      <c r="B2531" s="8" t="s">
        <v>1816</v>
      </c>
      <c r="C2531" s="6" t="str">
        <f t="shared" si="78"/>
        <v>TexasBailey</v>
      </c>
      <c r="D2531" s="9" t="s">
        <v>1809</v>
      </c>
      <c r="E2531" s="9" t="s">
        <v>69</v>
      </c>
      <c r="F2531" s="3" t="str">
        <f t="shared" si="79"/>
        <v>48017</v>
      </c>
    </row>
    <row r="2532" spans="1:6" x14ac:dyDescent="0.25">
      <c r="A2532" s="8" t="s">
        <v>1307</v>
      </c>
      <c r="B2532" s="8" t="s">
        <v>1817</v>
      </c>
      <c r="C2532" s="6" t="str">
        <f t="shared" si="78"/>
        <v>TexasBandera</v>
      </c>
      <c r="D2532" s="9" t="s">
        <v>1809</v>
      </c>
      <c r="E2532" s="9" t="s">
        <v>71</v>
      </c>
      <c r="F2532" s="3" t="str">
        <f t="shared" si="79"/>
        <v>48019</v>
      </c>
    </row>
    <row r="2533" spans="1:6" x14ac:dyDescent="0.25">
      <c r="A2533" s="8" t="s">
        <v>1307</v>
      </c>
      <c r="B2533" s="8" t="s">
        <v>1818</v>
      </c>
      <c r="C2533" s="6" t="str">
        <f t="shared" si="78"/>
        <v>TexasBastrop</v>
      </c>
      <c r="D2533" s="9" t="s">
        <v>1809</v>
      </c>
      <c r="E2533" s="9" t="s">
        <v>73</v>
      </c>
      <c r="F2533" s="3" t="str">
        <f t="shared" si="79"/>
        <v>48021</v>
      </c>
    </row>
    <row r="2534" spans="1:6" x14ac:dyDescent="0.25">
      <c r="A2534" s="8" t="s">
        <v>1307</v>
      </c>
      <c r="B2534" s="8" t="s">
        <v>1819</v>
      </c>
      <c r="C2534" s="6" t="str">
        <f t="shared" si="78"/>
        <v>TexasBaylor</v>
      </c>
      <c r="D2534" s="9" t="s">
        <v>1809</v>
      </c>
      <c r="E2534" s="9" t="s">
        <v>75</v>
      </c>
      <c r="F2534" s="3" t="str">
        <f t="shared" si="79"/>
        <v>48023</v>
      </c>
    </row>
    <row r="2535" spans="1:6" x14ac:dyDescent="0.25">
      <c r="A2535" s="8" t="s">
        <v>1307</v>
      </c>
      <c r="B2535" s="8" t="s">
        <v>1820</v>
      </c>
      <c r="C2535" s="6" t="str">
        <f t="shared" si="78"/>
        <v>TexasBee</v>
      </c>
      <c r="D2535" s="9" t="s">
        <v>1809</v>
      </c>
      <c r="E2535" s="9" t="s">
        <v>77</v>
      </c>
      <c r="F2535" s="3" t="str">
        <f t="shared" si="79"/>
        <v>48025</v>
      </c>
    </row>
    <row r="2536" spans="1:6" x14ac:dyDescent="0.25">
      <c r="A2536" s="8" t="s">
        <v>1307</v>
      </c>
      <c r="B2536" s="8" t="s">
        <v>960</v>
      </c>
      <c r="C2536" s="6" t="str">
        <f t="shared" si="78"/>
        <v>TexasBell</v>
      </c>
      <c r="D2536" s="9" t="s">
        <v>1809</v>
      </c>
      <c r="E2536" s="9" t="s">
        <v>79</v>
      </c>
      <c r="F2536" s="3" t="str">
        <f t="shared" si="79"/>
        <v>48027</v>
      </c>
    </row>
    <row r="2537" spans="1:6" x14ac:dyDescent="0.25">
      <c r="A2537" s="8" t="s">
        <v>1307</v>
      </c>
      <c r="B2537" s="8" t="s">
        <v>1821</v>
      </c>
      <c r="C2537" s="6" t="str">
        <f t="shared" si="78"/>
        <v>TexasBexar</v>
      </c>
      <c r="D2537" s="9" t="s">
        <v>1809</v>
      </c>
      <c r="E2537" s="9" t="s">
        <v>81</v>
      </c>
      <c r="F2537" s="3" t="str">
        <f t="shared" si="79"/>
        <v>48029</v>
      </c>
    </row>
    <row r="2538" spans="1:6" x14ac:dyDescent="0.25">
      <c r="A2538" s="8" t="s">
        <v>1307</v>
      </c>
      <c r="B2538" s="8" t="s">
        <v>1822</v>
      </c>
      <c r="C2538" s="6" t="str">
        <f t="shared" si="78"/>
        <v>TexasBlanco</v>
      </c>
      <c r="D2538" s="9" t="s">
        <v>1809</v>
      </c>
      <c r="E2538" s="9" t="s">
        <v>83</v>
      </c>
      <c r="F2538" s="3" t="str">
        <f t="shared" si="79"/>
        <v>48031</v>
      </c>
    </row>
    <row r="2539" spans="1:6" x14ac:dyDescent="0.25">
      <c r="A2539" s="8" t="s">
        <v>1307</v>
      </c>
      <c r="B2539" s="8" t="s">
        <v>1823</v>
      </c>
      <c r="C2539" s="6" t="str">
        <f t="shared" si="78"/>
        <v>TexasBorden</v>
      </c>
      <c r="D2539" s="9" t="s">
        <v>1809</v>
      </c>
      <c r="E2539" s="9" t="s">
        <v>85</v>
      </c>
      <c r="F2539" s="3" t="str">
        <f t="shared" si="79"/>
        <v>48033</v>
      </c>
    </row>
    <row r="2540" spans="1:6" x14ac:dyDescent="0.25">
      <c r="A2540" s="8" t="s">
        <v>1307</v>
      </c>
      <c r="B2540" s="8" t="s">
        <v>1824</v>
      </c>
      <c r="C2540" s="6" t="str">
        <f t="shared" si="78"/>
        <v>TexasBosque</v>
      </c>
      <c r="D2540" s="9" t="s">
        <v>1809</v>
      </c>
      <c r="E2540" s="9" t="s">
        <v>87</v>
      </c>
      <c r="F2540" s="3" t="str">
        <f t="shared" si="79"/>
        <v>48035</v>
      </c>
    </row>
    <row r="2541" spans="1:6" x14ac:dyDescent="0.25">
      <c r="A2541" s="8" t="s">
        <v>1307</v>
      </c>
      <c r="B2541" s="8" t="s">
        <v>1825</v>
      </c>
      <c r="C2541" s="6" t="str">
        <f t="shared" si="78"/>
        <v>TexasBowie</v>
      </c>
      <c r="D2541" s="9" t="s">
        <v>1809</v>
      </c>
      <c r="E2541" s="9" t="s">
        <v>89</v>
      </c>
      <c r="F2541" s="3" t="str">
        <f t="shared" si="79"/>
        <v>48037</v>
      </c>
    </row>
    <row r="2542" spans="1:6" x14ac:dyDescent="0.25">
      <c r="A2542" s="8" t="s">
        <v>1307</v>
      </c>
      <c r="B2542" s="8" t="s">
        <v>1826</v>
      </c>
      <c r="C2542" s="6" t="str">
        <f t="shared" si="78"/>
        <v>TexasBrazoria</v>
      </c>
      <c r="D2542" s="9" t="s">
        <v>1809</v>
      </c>
      <c r="E2542" s="9" t="s">
        <v>91</v>
      </c>
      <c r="F2542" s="3" t="str">
        <f t="shared" si="79"/>
        <v>48039</v>
      </c>
    </row>
    <row r="2543" spans="1:6" x14ac:dyDescent="0.25">
      <c r="A2543" s="8" t="s">
        <v>1307</v>
      </c>
      <c r="B2543" s="8" t="s">
        <v>1827</v>
      </c>
      <c r="C2543" s="6" t="str">
        <f t="shared" si="78"/>
        <v>TexasBrazos</v>
      </c>
      <c r="D2543" s="9" t="s">
        <v>1809</v>
      </c>
      <c r="E2543" s="9" t="s">
        <v>93</v>
      </c>
      <c r="F2543" s="3" t="str">
        <f t="shared" si="79"/>
        <v>48041</v>
      </c>
    </row>
    <row r="2544" spans="1:6" x14ac:dyDescent="0.25">
      <c r="A2544" s="8" t="s">
        <v>1307</v>
      </c>
      <c r="B2544" s="8" t="s">
        <v>1828</v>
      </c>
      <c r="C2544" s="6" t="str">
        <f t="shared" si="78"/>
        <v>TexasBrewster</v>
      </c>
      <c r="D2544" s="9" t="s">
        <v>1809</v>
      </c>
      <c r="E2544" s="9" t="s">
        <v>95</v>
      </c>
      <c r="F2544" s="3" t="str">
        <f t="shared" si="79"/>
        <v>48043</v>
      </c>
    </row>
    <row r="2545" spans="1:6" x14ac:dyDescent="0.25">
      <c r="A2545" s="8" t="s">
        <v>1307</v>
      </c>
      <c r="B2545" s="8" t="s">
        <v>1829</v>
      </c>
      <c r="C2545" s="6" t="str">
        <f t="shared" si="78"/>
        <v>TexasBriscoe</v>
      </c>
      <c r="D2545" s="9" t="s">
        <v>1809</v>
      </c>
      <c r="E2545" s="9" t="s">
        <v>97</v>
      </c>
      <c r="F2545" s="3" t="str">
        <f t="shared" si="79"/>
        <v>48045</v>
      </c>
    </row>
    <row r="2546" spans="1:6" x14ac:dyDescent="0.25">
      <c r="A2546" s="8" t="s">
        <v>1307</v>
      </c>
      <c r="B2546" s="8" t="s">
        <v>522</v>
      </c>
      <c r="C2546" s="6" t="str">
        <f t="shared" si="78"/>
        <v>TexasBrooks</v>
      </c>
      <c r="D2546" s="9" t="s">
        <v>1809</v>
      </c>
      <c r="E2546" s="9" t="s">
        <v>99</v>
      </c>
      <c r="F2546" s="3" t="str">
        <f t="shared" si="79"/>
        <v>48047</v>
      </c>
    </row>
    <row r="2547" spans="1:6" x14ac:dyDescent="0.25">
      <c r="A2547" s="8" t="s">
        <v>1307</v>
      </c>
      <c r="B2547" s="8" t="s">
        <v>745</v>
      </c>
      <c r="C2547" s="6" t="str">
        <f t="shared" si="78"/>
        <v>TexasBrown</v>
      </c>
      <c r="D2547" s="9" t="s">
        <v>1809</v>
      </c>
      <c r="E2547" s="9" t="s">
        <v>101</v>
      </c>
      <c r="F2547" s="3" t="str">
        <f t="shared" si="79"/>
        <v>48049</v>
      </c>
    </row>
    <row r="2548" spans="1:6" x14ac:dyDescent="0.25">
      <c r="A2548" s="8" t="s">
        <v>1307</v>
      </c>
      <c r="B2548" s="8" t="s">
        <v>1830</v>
      </c>
      <c r="C2548" s="6" t="str">
        <f t="shared" si="78"/>
        <v>TexasBurleson</v>
      </c>
      <c r="D2548" s="9" t="s">
        <v>1809</v>
      </c>
      <c r="E2548" s="9" t="s">
        <v>103</v>
      </c>
      <c r="F2548" s="3" t="str">
        <f t="shared" si="79"/>
        <v>48051</v>
      </c>
    </row>
    <row r="2549" spans="1:6" x14ac:dyDescent="0.25">
      <c r="A2549" s="8" t="s">
        <v>1307</v>
      </c>
      <c r="B2549" s="8" t="s">
        <v>1831</v>
      </c>
      <c r="C2549" s="6" t="str">
        <f t="shared" si="78"/>
        <v>TexasBurnet</v>
      </c>
      <c r="D2549" s="9" t="s">
        <v>1809</v>
      </c>
      <c r="E2549" s="9" t="s">
        <v>105</v>
      </c>
      <c r="F2549" s="3" t="str">
        <f t="shared" si="79"/>
        <v>48053</v>
      </c>
    </row>
    <row r="2550" spans="1:6" x14ac:dyDescent="0.25">
      <c r="A2550" s="8" t="s">
        <v>1307</v>
      </c>
      <c r="B2550" s="8" t="s">
        <v>967</v>
      </c>
      <c r="C2550" s="6" t="str">
        <f t="shared" si="78"/>
        <v>TexasCaldwell</v>
      </c>
      <c r="D2550" s="9" t="s">
        <v>1809</v>
      </c>
      <c r="E2550" s="9" t="s">
        <v>107</v>
      </c>
      <c r="F2550" s="3" t="str">
        <f t="shared" si="79"/>
        <v>48055</v>
      </c>
    </row>
    <row r="2551" spans="1:6" x14ac:dyDescent="0.25">
      <c r="A2551" s="8" t="s">
        <v>1307</v>
      </c>
      <c r="B2551" s="8" t="s">
        <v>66</v>
      </c>
      <c r="C2551" s="6" t="str">
        <f t="shared" si="78"/>
        <v>TexasCalhoun</v>
      </c>
      <c r="D2551" s="9" t="s">
        <v>1809</v>
      </c>
      <c r="E2551" s="9" t="s">
        <v>109</v>
      </c>
      <c r="F2551" s="3" t="str">
        <f t="shared" si="79"/>
        <v>48057</v>
      </c>
    </row>
    <row r="2552" spans="1:6" x14ac:dyDescent="0.25">
      <c r="A2552" s="8" t="s">
        <v>1307</v>
      </c>
      <c r="B2552" s="8" t="s">
        <v>1832</v>
      </c>
      <c r="C2552" s="6" t="str">
        <f t="shared" si="78"/>
        <v>TexasCallahan</v>
      </c>
      <c r="D2552" s="9" t="s">
        <v>1809</v>
      </c>
      <c r="E2552" s="9" t="s">
        <v>111</v>
      </c>
      <c r="F2552" s="3" t="str">
        <f t="shared" si="79"/>
        <v>48059</v>
      </c>
    </row>
    <row r="2553" spans="1:6" x14ac:dyDescent="0.25">
      <c r="A2553" s="8" t="s">
        <v>1307</v>
      </c>
      <c r="B2553" s="8" t="s">
        <v>1023</v>
      </c>
      <c r="C2553" s="6" t="str">
        <f t="shared" si="78"/>
        <v>TexasCameron</v>
      </c>
      <c r="D2553" s="9" t="s">
        <v>1809</v>
      </c>
      <c r="E2553" s="9" t="s">
        <v>113</v>
      </c>
      <c r="F2553" s="3" t="str">
        <f t="shared" si="79"/>
        <v>48061</v>
      </c>
    </row>
    <row r="2554" spans="1:6" x14ac:dyDescent="0.25">
      <c r="A2554" s="8" t="s">
        <v>1307</v>
      </c>
      <c r="B2554" s="8" t="s">
        <v>1833</v>
      </c>
      <c r="C2554" s="6" t="str">
        <f t="shared" si="78"/>
        <v>TexasCamp</v>
      </c>
      <c r="D2554" s="9" t="s">
        <v>1809</v>
      </c>
      <c r="E2554" s="9" t="s">
        <v>115</v>
      </c>
      <c r="F2554" s="3" t="str">
        <f t="shared" si="79"/>
        <v>48063</v>
      </c>
    </row>
    <row r="2555" spans="1:6" x14ac:dyDescent="0.25">
      <c r="A2555" s="8" t="s">
        <v>1307</v>
      </c>
      <c r="B2555" s="8" t="s">
        <v>1834</v>
      </c>
      <c r="C2555" s="6" t="str">
        <f t="shared" si="78"/>
        <v>TexasCarson</v>
      </c>
      <c r="D2555" s="9" t="s">
        <v>1809</v>
      </c>
      <c r="E2555" s="9" t="s">
        <v>117</v>
      </c>
      <c r="F2555" s="3" t="str">
        <f t="shared" si="79"/>
        <v>48065</v>
      </c>
    </row>
    <row r="2556" spans="1:6" x14ac:dyDescent="0.25">
      <c r="A2556" s="8" t="s">
        <v>1307</v>
      </c>
      <c r="B2556" s="8" t="s">
        <v>747</v>
      </c>
      <c r="C2556" s="6" t="str">
        <f t="shared" si="78"/>
        <v>TexasCass</v>
      </c>
      <c r="D2556" s="9" t="s">
        <v>1809</v>
      </c>
      <c r="E2556" s="9" t="s">
        <v>119</v>
      </c>
      <c r="F2556" s="3" t="str">
        <f t="shared" si="79"/>
        <v>48067</v>
      </c>
    </row>
    <row r="2557" spans="1:6" x14ac:dyDescent="0.25">
      <c r="A2557" s="8" t="s">
        <v>1307</v>
      </c>
      <c r="B2557" s="8" t="s">
        <v>1835</v>
      </c>
      <c r="C2557" s="6" t="str">
        <f t="shared" si="78"/>
        <v>TexasCastro</v>
      </c>
      <c r="D2557" s="9" t="s">
        <v>1809</v>
      </c>
      <c r="E2557" s="9" t="s">
        <v>121</v>
      </c>
      <c r="F2557" s="3" t="str">
        <f t="shared" si="79"/>
        <v>48069</v>
      </c>
    </row>
    <row r="2558" spans="1:6" x14ac:dyDescent="0.25">
      <c r="A2558" s="8" t="s">
        <v>1307</v>
      </c>
      <c r="B2558" s="8" t="s">
        <v>68</v>
      </c>
      <c r="C2558" s="6" t="str">
        <f t="shared" si="78"/>
        <v>TexasChambers</v>
      </c>
      <c r="D2558" s="9" t="s">
        <v>1809</v>
      </c>
      <c r="E2558" s="9" t="s">
        <v>123</v>
      </c>
      <c r="F2558" s="3" t="str">
        <f t="shared" si="79"/>
        <v>48071</v>
      </c>
    </row>
    <row r="2559" spans="1:6" x14ac:dyDescent="0.25">
      <c r="A2559" s="8" t="s">
        <v>1307</v>
      </c>
      <c r="B2559" s="8" t="s">
        <v>70</v>
      </c>
      <c r="C2559" s="6" t="str">
        <f t="shared" si="78"/>
        <v>TexasCherokee</v>
      </c>
      <c r="D2559" s="9" t="s">
        <v>1809</v>
      </c>
      <c r="E2559" s="9" t="s">
        <v>125</v>
      </c>
      <c r="F2559" s="3" t="str">
        <f t="shared" si="79"/>
        <v>48073</v>
      </c>
    </row>
    <row r="2560" spans="1:6" x14ac:dyDescent="0.25">
      <c r="A2560" s="8" t="s">
        <v>1307</v>
      </c>
      <c r="B2560" s="8" t="s">
        <v>1836</v>
      </c>
      <c r="C2560" s="6" t="str">
        <f t="shared" si="78"/>
        <v>TexasChildress</v>
      </c>
      <c r="D2560" s="9" t="s">
        <v>1809</v>
      </c>
      <c r="E2560" s="9" t="s">
        <v>127</v>
      </c>
      <c r="F2560" s="3" t="str">
        <f t="shared" si="79"/>
        <v>48075</v>
      </c>
    </row>
    <row r="2561" spans="1:6" x14ac:dyDescent="0.25">
      <c r="A2561" s="8" t="s">
        <v>1307</v>
      </c>
      <c r="B2561" s="8" t="s">
        <v>78</v>
      </c>
      <c r="C2561" s="6" t="str">
        <f t="shared" si="78"/>
        <v>TexasClay</v>
      </c>
      <c r="D2561" s="9" t="s">
        <v>1809</v>
      </c>
      <c r="E2561" s="9" t="s">
        <v>129</v>
      </c>
      <c r="F2561" s="3" t="str">
        <f t="shared" si="79"/>
        <v>48077</v>
      </c>
    </row>
    <row r="2562" spans="1:6" x14ac:dyDescent="0.25">
      <c r="A2562" s="8" t="s">
        <v>1307</v>
      </c>
      <c r="B2562" s="8" t="s">
        <v>1837</v>
      </c>
      <c r="C2562" s="6" t="str">
        <f t="shared" si="78"/>
        <v>TexasCochran</v>
      </c>
      <c r="D2562" s="9" t="s">
        <v>1809</v>
      </c>
      <c r="E2562" s="9" t="s">
        <v>131</v>
      </c>
      <c r="F2562" s="3" t="str">
        <f t="shared" si="79"/>
        <v>48079</v>
      </c>
    </row>
    <row r="2563" spans="1:6" x14ac:dyDescent="0.25">
      <c r="A2563" s="8" t="s">
        <v>1307</v>
      </c>
      <c r="B2563" s="8" t="s">
        <v>1838</v>
      </c>
      <c r="C2563" s="6" t="str">
        <f t="shared" si="78"/>
        <v>TexasCoke</v>
      </c>
      <c r="D2563" s="9" t="s">
        <v>1809</v>
      </c>
      <c r="E2563" s="9" t="s">
        <v>133</v>
      </c>
      <c r="F2563" s="3" t="str">
        <f t="shared" si="79"/>
        <v>48081</v>
      </c>
    </row>
    <row r="2564" spans="1:6" x14ac:dyDescent="0.25">
      <c r="A2564" s="8" t="s">
        <v>1307</v>
      </c>
      <c r="B2564" s="8" t="s">
        <v>1839</v>
      </c>
      <c r="C2564" s="6" t="str">
        <f t="shared" ref="C2564:C2627" si="80">_xlfn.CONCAT(A2564,B2564)</f>
        <v>TexasColeman</v>
      </c>
      <c r="D2564" s="9" t="s">
        <v>1809</v>
      </c>
      <c r="E2564" s="9" t="s">
        <v>135</v>
      </c>
      <c r="F2564" s="3" t="str">
        <f t="shared" ref="F2564:F2627" si="81">_xlfn.CONCAT(D2564,E2564)</f>
        <v>48083</v>
      </c>
    </row>
    <row r="2565" spans="1:6" x14ac:dyDescent="0.25">
      <c r="A2565" s="8" t="s">
        <v>1307</v>
      </c>
      <c r="B2565" s="8" t="s">
        <v>1840</v>
      </c>
      <c r="C2565" s="6" t="str">
        <f t="shared" si="80"/>
        <v>TexasCollin</v>
      </c>
      <c r="D2565" s="9" t="s">
        <v>1809</v>
      </c>
      <c r="E2565" s="9" t="s">
        <v>137</v>
      </c>
      <c r="F2565" s="3" t="str">
        <f t="shared" si="81"/>
        <v>48085</v>
      </c>
    </row>
    <row r="2566" spans="1:6" ht="29.25" x14ac:dyDescent="0.25">
      <c r="A2566" s="8" t="s">
        <v>1307</v>
      </c>
      <c r="B2566" s="8" t="s">
        <v>1841</v>
      </c>
      <c r="C2566" s="6" t="str">
        <f t="shared" si="80"/>
        <v>TexasCollingsworth</v>
      </c>
      <c r="D2566" s="9" t="s">
        <v>1809</v>
      </c>
      <c r="E2566" s="9" t="s">
        <v>139</v>
      </c>
      <c r="F2566" s="3" t="str">
        <f t="shared" si="81"/>
        <v>48087</v>
      </c>
    </row>
    <row r="2567" spans="1:6" x14ac:dyDescent="0.25">
      <c r="A2567" s="8" t="s">
        <v>1307</v>
      </c>
      <c r="B2567" s="8" t="s">
        <v>383</v>
      </c>
      <c r="C2567" s="6" t="str">
        <f t="shared" si="80"/>
        <v>TexasColorado</v>
      </c>
      <c r="D2567" s="9" t="s">
        <v>1809</v>
      </c>
      <c r="E2567" s="9" t="s">
        <v>141</v>
      </c>
      <c r="F2567" s="3" t="str">
        <f t="shared" si="81"/>
        <v>48089</v>
      </c>
    </row>
    <row r="2568" spans="1:6" x14ac:dyDescent="0.25">
      <c r="A2568" s="8" t="s">
        <v>1307</v>
      </c>
      <c r="B2568" s="8" t="s">
        <v>1842</v>
      </c>
      <c r="C2568" s="6" t="str">
        <f t="shared" si="80"/>
        <v>TexasComal</v>
      </c>
      <c r="D2568" s="9" t="s">
        <v>1809</v>
      </c>
      <c r="E2568" s="9" t="s">
        <v>143</v>
      </c>
      <c r="F2568" s="3" t="str">
        <f t="shared" si="81"/>
        <v>48091</v>
      </c>
    </row>
    <row r="2569" spans="1:6" x14ac:dyDescent="0.25">
      <c r="A2569" s="8" t="s">
        <v>1307</v>
      </c>
      <c r="B2569" s="8" t="s">
        <v>897</v>
      </c>
      <c r="C2569" s="6" t="str">
        <f t="shared" si="80"/>
        <v>TexasComanche</v>
      </c>
      <c r="D2569" s="9" t="s">
        <v>1809</v>
      </c>
      <c r="E2569" s="9" t="s">
        <v>145</v>
      </c>
      <c r="F2569" s="3" t="str">
        <f t="shared" si="81"/>
        <v>48093</v>
      </c>
    </row>
    <row r="2570" spans="1:6" x14ac:dyDescent="0.25">
      <c r="A2570" s="8" t="s">
        <v>1307</v>
      </c>
      <c r="B2570" s="8" t="s">
        <v>1843</v>
      </c>
      <c r="C2570" s="6" t="str">
        <f t="shared" si="80"/>
        <v>TexasConcho</v>
      </c>
      <c r="D2570" s="9" t="s">
        <v>1809</v>
      </c>
      <c r="E2570" s="9" t="s">
        <v>147</v>
      </c>
      <c r="F2570" s="3" t="str">
        <f t="shared" si="81"/>
        <v>48095</v>
      </c>
    </row>
    <row r="2571" spans="1:6" x14ac:dyDescent="0.25">
      <c r="A2571" s="8" t="s">
        <v>1307</v>
      </c>
      <c r="B2571" s="8" t="s">
        <v>1844</v>
      </c>
      <c r="C2571" s="6" t="str">
        <f t="shared" si="80"/>
        <v>TexasCooke</v>
      </c>
      <c r="D2571" s="9" t="s">
        <v>1809</v>
      </c>
      <c r="E2571" s="9" t="s">
        <v>149</v>
      </c>
      <c r="F2571" s="3" t="str">
        <f t="shared" si="81"/>
        <v>48097</v>
      </c>
    </row>
    <row r="2572" spans="1:6" x14ac:dyDescent="0.25">
      <c r="A2572" s="8" t="s">
        <v>1307</v>
      </c>
      <c r="B2572" s="8" t="s">
        <v>1845</v>
      </c>
      <c r="C2572" s="6" t="str">
        <f t="shared" si="80"/>
        <v>TexasCoryell</v>
      </c>
      <c r="D2572" s="9" t="s">
        <v>1809</v>
      </c>
      <c r="E2572" s="9" t="s">
        <v>151</v>
      </c>
      <c r="F2572" s="3" t="str">
        <f t="shared" si="81"/>
        <v>48099</v>
      </c>
    </row>
    <row r="2573" spans="1:6" x14ac:dyDescent="0.25">
      <c r="A2573" s="8" t="s">
        <v>1307</v>
      </c>
      <c r="B2573" s="8" t="s">
        <v>1846</v>
      </c>
      <c r="C2573" s="6" t="str">
        <f t="shared" si="80"/>
        <v>TexasCottle</v>
      </c>
      <c r="D2573" s="9" t="s">
        <v>1809</v>
      </c>
      <c r="E2573" s="9" t="s">
        <v>153</v>
      </c>
      <c r="F2573" s="3" t="str">
        <f t="shared" si="81"/>
        <v>48101</v>
      </c>
    </row>
    <row r="2574" spans="1:6" x14ac:dyDescent="0.25">
      <c r="A2574" s="8" t="s">
        <v>1307</v>
      </c>
      <c r="B2574" s="8" t="s">
        <v>1847</v>
      </c>
      <c r="C2574" s="6" t="str">
        <f t="shared" si="80"/>
        <v>TexasCrane</v>
      </c>
      <c r="D2574" s="9" t="s">
        <v>1809</v>
      </c>
      <c r="E2574" s="9" t="s">
        <v>155</v>
      </c>
      <c r="F2574" s="3" t="str">
        <f t="shared" si="81"/>
        <v>48103</v>
      </c>
    </row>
    <row r="2575" spans="1:6" x14ac:dyDescent="0.25">
      <c r="A2575" s="8" t="s">
        <v>1307</v>
      </c>
      <c r="B2575" s="8" t="s">
        <v>1787</v>
      </c>
      <c r="C2575" s="6" t="str">
        <f t="shared" si="80"/>
        <v>TexasCrockett</v>
      </c>
      <c r="D2575" s="9" t="s">
        <v>1809</v>
      </c>
      <c r="E2575" s="9" t="s">
        <v>157</v>
      </c>
      <c r="F2575" s="3" t="str">
        <f t="shared" si="81"/>
        <v>48105</v>
      </c>
    </row>
    <row r="2576" spans="1:6" x14ac:dyDescent="0.25">
      <c r="A2576" s="8" t="s">
        <v>1307</v>
      </c>
      <c r="B2576" s="8" t="s">
        <v>1848</v>
      </c>
      <c r="C2576" s="6" t="str">
        <f t="shared" si="80"/>
        <v>TexasCrosby</v>
      </c>
      <c r="D2576" s="9" t="s">
        <v>1809</v>
      </c>
      <c r="E2576" s="9" t="s">
        <v>159</v>
      </c>
      <c r="F2576" s="3" t="str">
        <f t="shared" si="81"/>
        <v>48107</v>
      </c>
    </row>
    <row r="2577" spans="1:6" x14ac:dyDescent="0.25">
      <c r="A2577" s="8" t="s">
        <v>1307</v>
      </c>
      <c r="B2577" s="8" t="s">
        <v>1849</v>
      </c>
      <c r="C2577" s="6" t="str">
        <f t="shared" si="80"/>
        <v>TexasCulberson</v>
      </c>
      <c r="D2577" s="9" t="s">
        <v>1809</v>
      </c>
      <c r="E2577" s="9" t="s">
        <v>161</v>
      </c>
      <c r="F2577" s="3" t="str">
        <f t="shared" si="81"/>
        <v>48109</v>
      </c>
    </row>
    <row r="2578" spans="1:6" x14ac:dyDescent="0.25">
      <c r="A2578" s="8" t="s">
        <v>1307</v>
      </c>
      <c r="B2578" s="8" t="s">
        <v>1850</v>
      </c>
      <c r="C2578" s="6" t="str">
        <f t="shared" si="80"/>
        <v>TexasDallam</v>
      </c>
      <c r="D2578" s="9" t="s">
        <v>1809</v>
      </c>
      <c r="E2578" s="9" t="s">
        <v>163</v>
      </c>
      <c r="F2578" s="3" t="str">
        <f t="shared" si="81"/>
        <v>48111</v>
      </c>
    </row>
    <row r="2579" spans="1:6" x14ac:dyDescent="0.25">
      <c r="A2579" s="8" t="s">
        <v>1307</v>
      </c>
      <c r="B2579" s="8" t="s">
        <v>98</v>
      </c>
      <c r="C2579" s="6" t="str">
        <f t="shared" si="80"/>
        <v>TexasDallas</v>
      </c>
      <c r="D2579" s="9" t="s">
        <v>1809</v>
      </c>
      <c r="E2579" s="9" t="s">
        <v>165</v>
      </c>
      <c r="F2579" s="3" t="str">
        <f t="shared" si="81"/>
        <v>48113</v>
      </c>
    </row>
    <row r="2580" spans="1:6" x14ac:dyDescent="0.25">
      <c r="A2580" s="8" t="s">
        <v>1307</v>
      </c>
      <c r="B2580" s="8" t="s">
        <v>542</v>
      </c>
      <c r="C2580" s="6" t="str">
        <f t="shared" si="80"/>
        <v>TexasDawson</v>
      </c>
      <c r="D2580" s="9" t="s">
        <v>1809</v>
      </c>
      <c r="E2580" s="9" t="s">
        <v>167</v>
      </c>
      <c r="F2580" s="3" t="str">
        <f t="shared" si="81"/>
        <v>48115</v>
      </c>
    </row>
    <row r="2581" spans="1:6" x14ac:dyDescent="0.25">
      <c r="A2581" s="8" t="s">
        <v>1307</v>
      </c>
      <c r="B2581" s="8" t="s">
        <v>1851</v>
      </c>
      <c r="C2581" s="6" t="str">
        <f t="shared" si="80"/>
        <v>TexasDeaf Smith</v>
      </c>
      <c r="D2581" s="9" t="s">
        <v>1809</v>
      </c>
      <c r="E2581" s="9" t="s">
        <v>169</v>
      </c>
      <c r="F2581" s="3" t="str">
        <f t="shared" si="81"/>
        <v>48117</v>
      </c>
    </row>
    <row r="2582" spans="1:6" x14ac:dyDescent="0.25">
      <c r="A2582" s="8" t="s">
        <v>1307</v>
      </c>
      <c r="B2582" s="8" t="s">
        <v>401</v>
      </c>
      <c r="C2582" s="6" t="str">
        <f t="shared" si="80"/>
        <v>TexasDelta</v>
      </c>
      <c r="D2582" s="9" t="s">
        <v>1809</v>
      </c>
      <c r="E2582" s="9" t="s">
        <v>171</v>
      </c>
      <c r="F2582" s="3" t="str">
        <f t="shared" si="81"/>
        <v>48119</v>
      </c>
    </row>
    <row r="2583" spans="1:6" x14ac:dyDescent="0.25">
      <c r="A2583" s="8" t="s">
        <v>1307</v>
      </c>
      <c r="B2583" s="8" t="s">
        <v>1852</v>
      </c>
      <c r="C2583" s="6" t="str">
        <f t="shared" si="80"/>
        <v>TexasDenton</v>
      </c>
      <c r="D2583" s="9" t="s">
        <v>1809</v>
      </c>
      <c r="E2583" s="9" t="s">
        <v>173</v>
      </c>
      <c r="F2583" s="3" t="str">
        <f t="shared" si="81"/>
        <v>48121</v>
      </c>
    </row>
    <row r="2584" spans="1:6" x14ac:dyDescent="0.25">
      <c r="A2584" s="8" t="s">
        <v>1307</v>
      </c>
      <c r="B2584" s="8" t="s">
        <v>1853</v>
      </c>
      <c r="C2584" s="6" t="str">
        <f t="shared" si="80"/>
        <v>TexasDe Witt</v>
      </c>
      <c r="D2584" s="9" t="s">
        <v>1809</v>
      </c>
      <c r="E2584" s="9" t="s">
        <v>175</v>
      </c>
      <c r="F2584" s="3" t="str">
        <f t="shared" si="81"/>
        <v>48123</v>
      </c>
    </row>
    <row r="2585" spans="1:6" x14ac:dyDescent="0.25">
      <c r="A2585" s="8" t="s">
        <v>1307</v>
      </c>
      <c r="B2585" s="8" t="s">
        <v>1854</v>
      </c>
      <c r="C2585" s="6" t="str">
        <f t="shared" si="80"/>
        <v>TexasDickens</v>
      </c>
      <c r="D2585" s="9" t="s">
        <v>1809</v>
      </c>
      <c r="E2585" s="9" t="s">
        <v>177</v>
      </c>
      <c r="F2585" s="3" t="str">
        <f t="shared" si="81"/>
        <v>48125</v>
      </c>
    </row>
    <row r="2586" spans="1:6" x14ac:dyDescent="0.25">
      <c r="A2586" s="8" t="s">
        <v>1307</v>
      </c>
      <c r="B2586" s="8" t="s">
        <v>1855</v>
      </c>
      <c r="C2586" s="6" t="str">
        <f t="shared" si="80"/>
        <v>TexasDimmit</v>
      </c>
      <c r="D2586" s="9" t="s">
        <v>1809</v>
      </c>
      <c r="E2586" s="9" t="s">
        <v>179</v>
      </c>
      <c r="F2586" s="3" t="str">
        <f t="shared" si="81"/>
        <v>48127</v>
      </c>
    </row>
    <row r="2587" spans="1:6" x14ac:dyDescent="0.25">
      <c r="A2587" s="8" t="s">
        <v>1307</v>
      </c>
      <c r="B2587" s="8" t="s">
        <v>1856</v>
      </c>
      <c r="C2587" s="6" t="str">
        <f t="shared" si="80"/>
        <v>TexasDonley</v>
      </c>
      <c r="D2587" s="9" t="s">
        <v>1809</v>
      </c>
      <c r="E2587" s="9" t="s">
        <v>181</v>
      </c>
      <c r="F2587" s="3" t="str">
        <f t="shared" si="81"/>
        <v>48129</v>
      </c>
    </row>
    <row r="2588" spans="1:6" x14ac:dyDescent="0.25">
      <c r="A2588" s="8" t="s">
        <v>1307</v>
      </c>
      <c r="B2588" s="8" t="s">
        <v>471</v>
      </c>
      <c r="C2588" s="6" t="str">
        <f t="shared" si="80"/>
        <v>TexasDuval</v>
      </c>
      <c r="D2588" s="9" t="s">
        <v>1809</v>
      </c>
      <c r="E2588" s="9" t="s">
        <v>183</v>
      </c>
      <c r="F2588" s="3" t="str">
        <f t="shared" si="81"/>
        <v>48131</v>
      </c>
    </row>
    <row r="2589" spans="1:6" x14ac:dyDescent="0.25">
      <c r="A2589" s="8" t="s">
        <v>1307</v>
      </c>
      <c r="B2589" s="8" t="s">
        <v>1857</v>
      </c>
      <c r="C2589" s="6" t="str">
        <f t="shared" si="80"/>
        <v>TexasEastland</v>
      </c>
      <c r="D2589" s="9" t="s">
        <v>1809</v>
      </c>
      <c r="E2589" s="9" t="s">
        <v>185</v>
      </c>
      <c r="F2589" s="3" t="str">
        <f t="shared" si="81"/>
        <v>48133</v>
      </c>
    </row>
    <row r="2590" spans="1:6" x14ac:dyDescent="0.25">
      <c r="A2590" s="8" t="s">
        <v>1307</v>
      </c>
      <c r="B2590" s="8" t="s">
        <v>1858</v>
      </c>
      <c r="C2590" s="6" t="str">
        <f t="shared" si="80"/>
        <v>TexasEctor</v>
      </c>
      <c r="D2590" s="9" t="s">
        <v>1809</v>
      </c>
      <c r="E2590" s="9" t="s">
        <v>311</v>
      </c>
      <c r="F2590" s="3" t="str">
        <f t="shared" si="81"/>
        <v>48135</v>
      </c>
    </row>
    <row r="2591" spans="1:6" x14ac:dyDescent="0.25">
      <c r="A2591" s="8" t="s">
        <v>1307</v>
      </c>
      <c r="B2591" s="8" t="s">
        <v>756</v>
      </c>
      <c r="C2591" s="6" t="str">
        <f t="shared" si="80"/>
        <v>TexasEdwards</v>
      </c>
      <c r="D2591" s="9" t="s">
        <v>1809</v>
      </c>
      <c r="E2591" s="9" t="s">
        <v>313</v>
      </c>
      <c r="F2591" s="3" t="str">
        <f t="shared" si="81"/>
        <v>48137</v>
      </c>
    </row>
    <row r="2592" spans="1:6" x14ac:dyDescent="0.25">
      <c r="A2592" s="8" t="s">
        <v>1307</v>
      </c>
      <c r="B2592" s="8" t="s">
        <v>901</v>
      </c>
      <c r="C2592" s="6" t="str">
        <f t="shared" si="80"/>
        <v>TexasEllis</v>
      </c>
      <c r="D2592" s="9" t="s">
        <v>1809</v>
      </c>
      <c r="E2592" s="9" t="s">
        <v>315</v>
      </c>
      <c r="F2592" s="3" t="str">
        <f t="shared" si="81"/>
        <v>48139</v>
      </c>
    </row>
    <row r="2593" spans="1:6" x14ac:dyDescent="0.25">
      <c r="A2593" s="8" t="s">
        <v>1307</v>
      </c>
      <c r="B2593" s="8" t="s">
        <v>407</v>
      </c>
      <c r="C2593" s="6" t="str">
        <f t="shared" si="80"/>
        <v>TexasEl Paso</v>
      </c>
      <c r="D2593" s="9" t="s">
        <v>1809</v>
      </c>
      <c r="E2593" s="9" t="s">
        <v>317</v>
      </c>
      <c r="F2593" s="3" t="str">
        <f t="shared" si="81"/>
        <v>48141</v>
      </c>
    </row>
    <row r="2594" spans="1:6" x14ac:dyDescent="0.25">
      <c r="A2594" s="8" t="s">
        <v>1307</v>
      </c>
      <c r="B2594" s="8" t="s">
        <v>1859</v>
      </c>
      <c r="C2594" s="6" t="str">
        <f t="shared" si="80"/>
        <v>TexasErath</v>
      </c>
      <c r="D2594" s="9" t="s">
        <v>1809</v>
      </c>
      <c r="E2594" s="9" t="s">
        <v>318</v>
      </c>
      <c r="F2594" s="3" t="str">
        <f t="shared" si="81"/>
        <v>48143</v>
      </c>
    </row>
    <row r="2595" spans="1:6" x14ac:dyDescent="0.25">
      <c r="A2595" s="8" t="s">
        <v>1307</v>
      </c>
      <c r="B2595" s="8" t="s">
        <v>1860</v>
      </c>
      <c r="C2595" s="6" t="str">
        <f t="shared" si="80"/>
        <v>TexasFalls</v>
      </c>
      <c r="D2595" s="9" t="s">
        <v>1809</v>
      </c>
      <c r="E2595" s="9" t="s">
        <v>320</v>
      </c>
      <c r="F2595" s="3" t="str">
        <f t="shared" si="81"/>
        <v>48145</v>
      </c>
    </row>
    <row r="2596" spans="1:6" x14ac:dyDescent="0.25">
      <c r="A2596" s="8" t="s">
        <v>1307</v>
      </c>
      <c r="B2596" s="8" t="s">
        <v>552</v>
      </c>
      <c r="C2596" s="6" t="str">
        <f t="shared" si="80"/>
        <v>TexasFannin</v>
      </c>
      <c r="D2596" s="9" t="s">
        <v>1809</v>
      </c>
      <c r="E2596" s="9" t="s">
        <v>322</v>
      </c>
      <c r="F2596" s="3" t="str">
        <f t="shared" si="81"/>
        <v>48147</v>
      </c>
    </row>
    <row r="2597" spans="1:6" x14ac:dyDescent="0.25">
      <c r="A2597" s="8" t="s">
        <v>1307</v>
      </c>
      <c r="B2597" s="8" t="s">
        <v>108</v>
      </c>
      <c r="C2597" s="6" t="str">
        <f t="shared" si="80"/>
        <v>TexasFayette</v>
      </c>
      <c r="D2597" s="9" t="s">
        <v>1809</v>
      </c>
      <c r="E2597" s="9" t="s">
        <v>324</v>
      </c>
      <c r="F2597" s="3" t="str">
        <f t="shared" si="81"/>
        <v>48149</v>
      </c>
    </row>
    <row r="2598" spans="1:6" x14ac:dyDescent="0.25">
      <c r="A2598" s="8" t="s">
        <v>1307</v>
      </c>
      <c r="B2598" s="8" t="s">
        <v>1861</v>
      </c>
      <c r="C2598" s="6" t="str">
        <f t="shared" si="80"/>
        <v>TexasFisher</v>
      </c>
      <c r="D2598" s="9" t="s">
        <v>1809</v>
      </c>
      <c r="E2598" s="9" t="s">
        <v>568</v>
      </c>
      <c r="F2598" s="3" t="str">
        <f t="shared" si="81"/>
        <v>48151</v>
      </c>
    </row>
    <row r="2599" spans="1:6" x14ac:dyDescent="0.25">
      <c r="A2599" s="8" t="s">
        <v>1307</v>
      </c>
      <c r="B2599" s="8" t="s">
        <v>553</v>
      </c>
      <c r="C2599" s="6" t="str">
        <f t="shared" si="80"/>
        <v>TexasFloyd</v>
      </c>
      <c r="D2599" s="9" t="s">
        <v>1809</v>
      </c>
      <c r="E2599" s="9" t="s">
        <v>569</v>
      </c>
      <c r="F2599" s="3" t="str">
        <f t="shared" si="81"/>
        <v>48153</v>
      </c>
    </row>
    <row r="2600" spans="1:6" x14ac:dyDescent="0.25">
      <c r="A2600" s="8" t="s">
        <v>1307</v>
      </c>
      <c r="B2600" s="8" t="s">
        <v>1862</v>
      </c>
      <c r="C2600" s="6" t="str">
        <f t="shared" si="80"/>
        <v>TexasFoard</v>
      </c>
      <c r="D2600" s="9" t="s">
        <v>1809</v>
      </c>
      <c r="E2600" s="9" t="s">
        <v>571</v>
      </c>
      <c r="F2600" s="3" t="str">
        <f t="shared" si="81"/>
        <v>48155</v>
      </c>
    </row>
    <row r="2601" spans="1:6" x14ac:dyDescent="0.25">
      <c r="A2601" s="8" t="s">
        <v>1307</v>
      </c>
      <c r="B2601" s="8" t="s">
        <v>1863</v>
      </c>
      <c r="C2601" s="6" t="str">
        <f t="shared" si="80"/>
        <v>TexasFort Bend</v>
      </c>
      <c r="D2601" s="9" t="s">
        <v>1809</v>
      </c>
      <c r="E2601" s="9" t="s">
        <v>572</v>
      </c>
      <c r="F2601" s="3" t="str">
        <f t="shared" si="81"/>
        <v>48157</v>
      </c>
    </row>
    <row r="2602" spans="1:6" x14ac:dyDescent="0.25">
      <c r="A2602" s="8" t="s">
        <v>1307</v>
      </c>
      <c r="B2602" s="8" t="s">
        <v>110</v>
      </c>
      <c r="C2602" s="6" t="str">
        <f t="shared" si="80"/>
        <v>TexasFranklin</v>
      </c>
      <c r="D2602" s="9" t="s">
        <v>1809</v>
      </c>
      <c r="E2602" s="9" t="s">
        <v>574</v>
      </c>
      <c r="F2602" s="3" t="str">
        <f t="shared" si="81"/>
        <v>48159</v>
      </c>
    </row>
    <row r="2603" spans="1:6" x14ac:dyDescent="0.25">
      <c r="A2603" s="8" t="s">
        <v>1307</v>
      </c>
      <c r="B2603" s="8" t="s">
        <v>1864</v>
      </c>
      <c r="C2603" s="6" t="str">
        <f t="shared" si="80"/>
        <v>TexasFreestone</v>
      </c>
      <c r="D2603" s="9" t="s">
        <v>1809</v>
      </c>
      <c r="E2603" s="9" t="s">
        <v>576</v>
      </c>
      <c r="F2603" s="3" t="str">
        <f t="shared" si="81"/>
        <v>48161</v>
      </c>
    </row>
    <row r="2604" spans="1:6" x14ac:dyDescent="0.25">
      <c r="A2604" s="8" t="s">
        <v>1307</v>
      </c>
      <c r="B2604" s="8" t="s">
        <v>1865</v>
      </c>
      <c r="C2604" s="6" t="str">
        <f t="shared" si="80"/>
        <v>TexasFrio</v>
      </c>
      <c r="D2604" s="9" t="s">
        <v>1809</v>
      </c>
      <c r="E2604" s="9" t="s">
        <v>577</v>
      </c>
      <c r="F2604" s="3" t="str">
        <f t="shared" si="81"/>
        <v>48163</v>
      </c>
    </row>
    <row r="2605" spans="1:6" x14ac:dyDescent="0.25">
      <c r="A2605" s="8" t="s">
        <v>1307</v>
      </c>
      <c r="B2605" s="8" t="s">
        <v>1866</v>
      </c>
      <c r="C2605" s="6" t="str">
        <f t="shared" si="80"/>
        <v>TexasGaines</v>
      </c>
      <c r="D2605" s="9" t="s">
        <v>1809</v>
      </c>
      <c r="E2605" s="9" t="s">
        <v>579</v>
      </c>
      <c r="F2605" s="3" t="str">
        <f t="shared" si="81"/>
        <v>48165</v>
      </c>
    </row>
    <row r="2606" spans="1:6" x14ac:dyDescent="0.25">
      <c r="A2606" s="8" t="s">
        <v>1307</v>
      </c>
      <c r="B2606" s="8" t="s">
        <v>1867</v>
      </c>
      <c r="C2606" s="6" t="str">
        <f t="shared" si="80"/>
        <v>TexasGalveston</v>
      </c>
      <c r="D2606" s="9" t="s">
        <v>1809</v>
      </c>
      <c r="E2606" s="9" t="s">
        <v>580</v>
      </c>
      <c r="F2606" s="3" t="str">
        <f t="shared" si="81"/>
        <v>48167</v>
      </c>
    </row>
    <row r="2607" spans="1:6" x14ac:dyDescent="0.25">
      <c r="A2607" s="8" t="s">
        <v>1307</v>
      </c>
      <c r="B2607" s="8" t="s">
        <v>1868</v>
      </c>
      <c r="C2607" s="6" t="str">
        <f t="shared" si="80"/>
        <v>TexasGarza</v>
      </c>
      <c r="D2607" s="9" t="s">
        <v>1809</v>
      </c>
      <c r="E2607" s="9" t="s">
        <v>582</v>
      </c>
      <c r="F2607" s="3" t="str">
        <f t="shared" si="81"/>
        <v>48169</v>
      </c>
    </row>
    <row r="2608" spans="1:6" x14ac:dyDescent="0.25">
      <c r="A2608" s="8" t="s">
        <v>1307</v>
      </c>
      <c r="B2608" s="8" t="s">
        <v>1869</v>
      </c>
      <c r="C2608" s="6" t="str">
        <f t="shared" si="80"/>
        <v>TexasGillespie</v>
      </c>
      <c r="D2608" s="9" t="s">
        <v>1809</v>
      </c>
      <c r="E2608" s="9" t="s">
        <v>583</v>
      </c>
      <c r="F2608" s="3" t="str">
        <f t="shared" si="81"/>
        <v>48171</v>
      </c>
    </row>
    <row r="2609" spans="1:6" x14ac:dyDescent="0.25">
      <c r="A2609" s="8" t="s">
        <v>1307</v>
      </c>
      <c r="B2609" s="8" t="s">
        <v>1870</v>
      </c>
      <c r="C2609" s="6" t="str">
        <f t="shared" si="80"/>
        <v>TexasGlasscock</v>
      </c>
      <c r="D2609" s="9" t="s">
        <v>1809</v>
      </c>
      <c r="E2609" s="9" t="s">
        <v>585</v>
      </c>
      <c r="F2609" s="3" t="str">
        <f t="shared" si="81"/>
        <v>48173</v>
      </c>
    </row>
    <row r="2610" spans="1:6" x14ac:dyDescent="0.25">
      <c r="A2610" s="8" t="s">
        <v>1307</v>
      </c>
      <c r="B2610" s="8" t="s">
        <v>1871</v>
      </c>
      <c r="C2610" s="6" t="str">
        <f t="shared" si="80"/>
        <v>TexasGoliad</v>
      </c>
      <c r="D2610" s="9" t="s">
        <v>1809</v>
      </c>
      <c r="E2610" s="9" t="s">
        <v>587</v>
      </c>
      <c r="F2610" s="3" t="str">
        <f t="shared" si="81"/>
        <v>48175</v>
      </c>
    </row>
    <row r="2611" spans="1:6" x14ac:dyDescent="0.25">
      <c r="A2611" s="8" t="s">
        <v>1307</v>
      </c>
      <c r="B2611" s="8" t="s">
        <v>1872</v>
      </c>
      <c r="C2611" s="6" t="str">
        <f t="shared" si="80"/>
        <v>TexasGonzales</v>
      </c>
      <c r="D2611" s="9" t="s">
        <v>1809</v>
      </c>
      <c r="E2611" s="9" t="s">
        <v>588</v>
      </c>
      <c r="F2611" s="3" t="str">
        <f t="shared" si="81"/>
        <v>48177</v>
      </c>
    </row>
    <row r="2612" spans="1:6" x14ac:dyDescent="0.25">
      <c r="A2612" s="8" t="s">
        <v>1307</v>
      </c>
      <c r="B2612" s="8" t="s">
        <v>906</v>
      </c>
      <c r="C2612" s="6" t="str">
        <f t="shared" si="80"/>
        <v>TexasGray</v>
      </c>
      <c r="D2612" s="9" t="s">
        <v>1809</v>
      </c>
      <c r="E2612" s="9" t="s">
        <v>589</v>
      </c>
      <c r="F2612" s="3" t="str">
        <f t="shared" si="81"/>
        <v>48179</v>
      </c>
    </row>
    <row r="2613" spans="1:6" x14ac:dyDescent="0.25">
      <c r="A2613" s="8" t="s">
        <v>1307</v>
      </c>
      <c r="B2613" s="8" t="s">
        <v>979</v>
      </c>
      <c r="C2613" s="6" t="str">
        <f t="shared" si="80"/>
        <v>TexasGrayson</v>
      </c>
      <c r="D2613" s="9" t="s">
        <v>1809</v>
      </c>
      <c r="E2613" s="9" t="s">
        <v>590</v>
      </c>
      <c r="F2613" s="3" t="str">
        <f t="shared" si="81"/>
        <v>48181</v>
      </c>
    </row>
    <row r="2614" spans="1:6" x14ac:dyDescent="0.25">
      <c r="A2614" s="8" t="s">
        <v>1307</v>
      </c>
      <c r="B2614" s="8" t="s">
        <v>1873</v>
      </c>
      <c r="C2614" s="6" t="str">
        <f t="shared" si="80"/>
        <v>TexasGregg</v>
      </c>
      <c r="D2614" s="9" t="s">
        <v>1809</v>
      </c>
      <c r="E2614" s="9" t="s">
        <v>592</v>
      </c>
      <c r="F2614" s="3" t="str">
        <f t="shared" si="81"/>
        <v>48183</v>
      </c>
    </row>
    <row r="2615" spans="1:6" x14ac:dyDescent="0.25">
      <c r="A2615" s="8" t="s">
        <v>1307</v>
      </c>
      <c r="B2615" s="8" t="s">
        <v>1874</v>
      </c>
      <c r="C2615" s="6" t="str">
        <f t="shared" si="80"/>
        <v>TexasGrimes</v>
      </c>
      <c r="D2615" s="9" t="s">
        <v>1809</v>
      </c>
      <c r="E2615" s="9" t="s">
        <v>220</v>
      </c>
      <c r="F2615" s="3" t="str">
        <f t="shared" si="81"/>
        <v>48185</v>
      </c>
    </row>
    <row r="2616" spans="1:6" x14ac:dyDescent="0.25">
      <c r="A2616" s="8" t="s">
        <v>1307</v>
      </c>
      <c r="B2616" s="8" t="s">
        <v>1434</v>
      </c>
      <c r="C2616" s="6" t="str">
        <f t="shared" si="80"/>
        <v>TexasGuadalupe</v>
      </c>
      <c r="D2616" s="9" t="s">
        <v>1809</v>
      </c>
      <c r="E2616" s="9" t="s">
        <v>594</v>
      </c>
      <c r="F2616" s="3" t="str">
        <f t="shared" si="81"/>
        <v>48187</v>
      </c>
    </row>
    <row r="2617" spans="1:6" x14ac:dyDescent="0.25">
      <c r="A2617" s="8" t="s">
        <v>1307</v>
      </c>
      <c r="B2617" s="8" t="s">
        <v>116</v>
      </c>
      <c r="C2617" s="6" t="str">
        <f t="shared" si="80"/>
        <v>TexasHale</v>
      </c>
      <c r="D2617" s="9" t="s">
        <v>1809</v>
      </c>
      <c r="E2617" s="9" t="s">
        <v>596</v>
      </c>
      <c r="F2617" s="3" t="str">
        <f t="shared" si="81"/>
        <v>48189</v>
      </c>
    </row>
    <row r="2618" spans="1:6" x14ac:dyDescent="0.25">
      <c r="A2618" s="8" t="s">
        <v>1307</v>
      </c>
      <c r="B2618" s="8" t="s">
        <v>562</v>
      </c>
      <c r="C2618" s="6" t="str">
        <f t="shared" si="80"/>
        <v>TexasHall</v>
      </c>
      <c r="D2618" s="9" t="s">
        <v>1809</v>
      </c>
      <c r="E2618" s="9" t="s">
        <v>598</v>
      </c>
      <c r="F2618" s="3" t="str">
        <f t="shared" si="81"/>
        <v>48191</v>
      </c>
    </row>
    <row r="2619" spans="1:6" x14ac:dyDescent="0.25">
      <c r="A2619" s="8" t="s">
        <v>1307</v>
      </c>
      <c r="B2619" s="8" t="s">
        <v>477</v>
      </c>
      <c r="C2619" s="6" t="str">
        <f t="shared" si="80"/>
        <v>TexasHamilton</v>
      </c>
      <c r="D2619" s="9" t="s">
        <v>1809</v>
      </c>
      <c r="E2619" s="9" t="s">
        <v>599</v>
      </c>
      <c r="F2619" s="3" t="str">
        <f t="shared" si="81"/>
        <v>48193</v>
      </c>
    </row>
    <row r="2620" spans="1:6" x14ac:dyDescent="0.25">
      <c r="A2620" s="8" t="s">
        <v>1307</v>
      </c>
      <c r="B2620" s="8" t="s">
        <v>1875</v>
      </c>
      <c r="C2620" s="6" t="str">
        <f t="shared" si="80"/>
        <v>TexasHansford</v>
      </c>
      <c r="D2620" s="9" t="s">
        <v>1809</v>
      </c>
      <c r="E2620" s="9" t="s">
        <v>600</v>
      </c>
      <c r="F2620" s="3" t="str">
        <f t="shared" si="81"/>
        <v>48195</v>
      </c>
    </row>
    <row r="2621" spans="1:6" x14ac:dyDescent="0.25">
      <c r="A2621" s="8" t="s">
        <v>1307</v>
      </c>
      <c r="B2621" s="8" t="s">
        <v>1794</v>
      </c>
      <c r="C2621" s="6" t="str">
        <f t="shared" si="80"/>
        <v>TexasHardeman</v>
      </c>
      <c r="D2621" s="9" t="s">
        <v>1809</v>
      </c>
      <c r="E2621" s="9" t="s">
        <v>601</v>
      </c>
      <c r="F2621" s="3" t="str">
        <f t="shared" si="81"/>
        <v>48197</v>
      </c>
    </row>
    <row r="2622" spans="1:6" x14ac:dyDescent="0.25">
      <c r="A2622" s="8" t="s">
        <v>1307</v>
      </c>
      <c r="B2622" s="8" t="s">
        <v>760</v>
      </c>
      <c r="C2622" s="6" t="str">
        <f t="shared" si="80"/>
        <v>TexasHardin</v>
      </c>
      <c r="D2622" s="9" t="s">
        <v>1809</v>
      </c>
      <c r="E2622" s="9" t="s">
        <v>603</v>
      </c>
      <c r="F2622" s="3" t="str">
        <f t="shared" si="81"/>
        <v>48199</v>
      </c>
    </row>
    <row r="2623" spans="1:6" x14ac:dyDescent="0.25">
      <c r="A2623" s="8" t="s">
        <v>1307</v>
      </c>
      <c r="B2623" s="8" t="s">
        <v>565</v>
      </c>
      <c r="C2623" s="6" t="str">
        <f t="shared" si="80"/>
        <v>TexasHarris</v>
      </c>
      <c r="D2623" s="9" t="s">
        <v>1809</v>
      </c>
      <c r="E2623" s="9" t="s">
        <v>224</v>
      </c>
      <c r="F2623" s="3" t="str">
        <f t="shared" si="81"/>
        <v>48201</v>
      </c>
    </row>
    <row r="2624" spans="1:6" x14ac:dyDescent="0.25">
      <c r="A2624" s="8" t="s">
        <v>1307</v>
      </c>
      <c r="B2624" s="8" t="s">
        <v>809</v>
      </c>
      <c r="C2624" s="6" t="str">
        <f t="shared" si="80"/>
        <v>TexasHarrison</v>
      </c>
      <c r="D2624" s="9" t="s">
        <v>1809</v>
      </c>
      <c r="E2624" s="9" t="s">
        <v>797</v>
      </c>
      <c r="F2624" s="3" t="str">
        <f t="shared" si="81"/>
        <v>48203</v>
      </c>
    </row>
    <row r="2625" spans="1:6" x14ac:dyDescent="0.25">
      <c r="A2625" s="8" t="s">
        <v>1307</v>
      </c>
      <c r="B2625" s="8" t="s">
        <v>1876</v>
      </c>
      <c r="C2625" s="6" t="str">
        <f t="shared" si="80"/>
        <v>TexasHartley</v>
      </c>
      <c r="D2625" s="9" t="s">
        <v>1809</v>
      </c>
      <c r="E2625" s="9" t="s">
        <v>605</v>
      </c>
      <c r="F2625" s="3" t="str">
        <f t="shared" si="81"/>
        <v>48205</v>
      </c>
    </row>
    <row r="2626" spans="1:6" x14ac:dyDescent="0.25">
      <c r="A2626" s="8" t="s">
        <v>1307</v>
      </c>
      <c r="B2626" s="8" t="s">
        <v>911</v>
      </c>
      <c r="C2626" s="6" t="str">
        <f t="shared" si="80"/>
        <v>TexasHaskell</v>
      </c>
      <c r="D2626" s="9" t="s">
        <v>1809</v>
      </c>
      <c r="E2626" s="9" t="s">
        <v>606</v>
      </c>
      <c r="F2626" s="3" t="str">
        <f t="shared" si="81"/>
        <v>48207</v>
      </c>
    </row>
    <row r="2627" spans="1:6" x14ac:dyDescent="0.25">
      <c r="A2627" s="8" t="s">
        <v>1307</v>
      </c>
      <c r="B2627" s="8" t="s">
        <v>1877</v>
      </c>
      <c r="C2627" s="6" t="str">
        <f t="shared" si="80"/>
        <v>TexasHays</v>
      </c>
      <c r="D2627" s="9" t="s">
        <v>1809</v>
      </c>
      <c r="E2627" s="9" t="s">
        <v>607</v>
      </c>
      <c r="F2627" s="3" t="str">
        <f t="shared" si="81"/>
        <v>48209</v>
      </c>
    </row>
    <row r="2628" spans="1:6" x14ac:dyDescent="0.25">
      <c r="A2628" s="8" t="s">
        <v>1307</v>
      </c>
      <c r="B2628" s="8" t="s">
        <v>1878</v>
      </c>
      <c r="C2628" s="6" t="str">
        <f t="shared" ref="C2628:C2691" si="82">_xlfn.CONCAT(A2628,B2628)</f>
        <v>TexasHemphill</v>
      </c>
      <c r="D2628" s="9" t="s">
        <v>1809</v>
      </c>
      <c r="E2628" s="9" t="s">
        <v>608</v>
      </c>
      <c r="F2628" s="3" t="str">
        <f t="shared" ref="F2628:F2691" si="83">_xlfn.CONCAT(D2628,E2628)</f>
        <v>48211</v>
      </c>
    </row>
    <row r="2629" spans="1:6" x14ac:dyDescent="0.25">
      <c r="A2629" s="8" t="s">
        <v>1307</v>
      </c>
      <c r="B2629" s="8" t="s">
        <v>761</v>
      </c>
      <c r="C2629" s="6" t="str">
        <f t="shared" si="82"/>
        <v>TexasHenderson</v>
      </c>
      <c r="D2629" s="9" t="s">
        <v>1809</v>
      </c>
      <c r="E2629" s="9" t="s">
        <v>610</v>
      </c>
      <c r="F2629" s="3" t="str">
        <f t="shared" si="83"/>
        <v>48213</v>
      </c>
    </row>
    <row r="2630" spans="1:6" x14ac:dyDescent="0.25">
      <c r="A2630" s="8" t="s">
        <v>1307</v>
      </c>
      <c r="B2630" s="8" t="s">
        <v>1436</v>
      </c>
      <c r="C2630" s="6" t="str">
        <f t="shared" si="82"/>
        <v>TexasHidalgo</v>
      </c>
      <c r="D2630" s="9" t="s">
        <v>1809</v>
      </c>
      <c r="E2630" s="9" t="s">
        <v>612</v>
      </c>
      <c r="F2630" s="3" t="str">
        <f t="shared" si="83"/>
        <v>48215</v>
      </c>
    </row>
    <row r="2631" spans="1:6" x14ac:dyDescent="0.25">
      <c r="A2631" s="8" t="s">
        <v>1307</v>
      </c>
      <c r="B2631" s="8" t="s">
        <v>1325</v>
      </c>
      <c r="C2631" s="6" t="str">
        <f t="shared" si="82"/>
        <v>TexasHill</v>
      </c>
      <c r="D2631" s="9" t="s">
        <v>1809</v>
      </c>
      <c r="E2631" s="9" t="s">
        <v>613</v>
      </c>
      <c r="F2631" s="3" t="str">
        <f t="shared" si="83"/>
        <v>48217</v>
      </c>
    </row>
    <row r="2632" spans="1:6" x14ac:dyDescent="0.25">
      <c r="A2632" s="8" t="s">
        <v>1307</v>
      </c>
      <c r="B2632" s="8" t="s">
        <v>1879</v>
      </c>
      <c r="C2632" s="6" t="str">
        <f t="shared" si="82"/>
        <v>TexasHockley</v>
      </c>
      <c r="D2632" s="9" t="s">
        <v>1809</v>
      </c>
      <c r="E2632" s="9" t="s">
        <v>615</v>
      </c>
      <c r="F2632" s="3" t="str">
        <f t="shared" si="83"/>
        <v>48219</v>
      </c>
    </row>
    <row r="2633" spans="1:6" x14ac:dyDescent="0.25">
      <c r="A2633" s="8" t="s">
        <v>1307</v>
      </c>
      <c r="B2633" s="8" t="s">
        <v>1880</v>
      </c>
      <c r="C2633" s="6" t="str">
        <f t="shared" si="82"/>
        <v>TexasHood</v>
      </c>
      <c r="D2633" s="9" t="s">
        <v>1809</v>
      </c>
      <c r="E2633" s="9" t="s">
        <v>617</v>
      </c>
      <c r="F2633" s="3" t="str">
        <f t="shared" si="83"/>
        <v>48221</v>
      </c>
    </row>
    <row r="2634" spans="1:6" x14ac:dyDescent="0.25">
      <c r="A2634" s="8" t="s">
        <v>1307</v>
      </c>
      <c r="B2634" s="8" t="s">
        <v>984</v>
      </c>
      <c r="C2634" s="6" t="str">
        <f t="shared" si="82"/>
        <v>TexasHopkins</v>
      </c>
      <c r="D2634" s="9" t="s">
        <v>1809</v>
      </c>
      <c r="E2634" s="9" t="s">
        <v>619</v>
      </c>
      <c r="F2634" s="3" t="str">
        <f t="shared" si="83"/>
        <v>48223</v>
      </c>
    </row>
    <row r="2635" spans="1:6" x14ac:dyDescent="0.25">
      <c r="A2635" s="8" t="s">
        <v>1307</v>
      </c>
      <c r="B2635" s="8" t="s">
        <v>120</v>
      </c>
      <c r="C2635" s="6" t="str">
        <f t="shared" si="82"/>
        <v>TexasHouston</v>
      </c>
      <c r="D2635" s="9" t="s">
        <v>1809</v>
      </c>
      <c r="E2635" s="9" t="s">
        <v>621</v>
      </c>
      <c r="F2635" s="3" t="str">
        <f t="shared" si="83"/>
        <v>48225</v>
      </c>
    </row>
    <row r="2636" spans="1:6" x14ac:dyDescent="0.25">
      <c r="A2636" s="8" t="s">
        <v>1307</v>
      </c>
      <c r="B2636" s="8" t="s">
        <v>284</v>
      </c>
      <c r="C2636" s="6" t="str">
        <f t="shared" si="82"/>
        <v>TexasHoward</v>
      </c>
      <c r="D2636" s="9" t="s">
        <v>1809</v>
      </c>
      <c r="E2636" s="9" t="s">
        <v>622</v>
      </c>
      <c r="F2636" s="3" t="str">
        <f t="shared" si="83"/>
        <v>48227</v>
      </c>
    </row>
    <row r="2637" spans="1:6" x14ac:dyDescent="0.25">
      <c r="A2637" s="8" t="s">
        <v>1307</v>
      </c>
      <c r="B2637" s="8" t="s">
        <v>1881</v>
      </c>
      <c r="C2637" s="6" t="str">
        <f t="shared" si="82"/>
        <v>TexasHudspeth</v>
      </c>
      <c r="D2637" s="9" t="s">
        <v>1809</v>
      </c>
      <c r="E2637" s="9" t="s">
        <v>624</v>
      </c>
      <c r="F2637" s="3" t="str">
        <f t="shared" si="83"/>
        <v>48229</v>
      </c>
    </row>
    <row r="2638" spans="1:6" x14ac:dyDescent="0.25">
      <c r="A2638" s="8" t="s">
        <v>1307</v>
      </c>
      <c r="B2638" s="8" t="s">
        <v>1882</v>
      </c>
      <c r="C2638" s="6" t="str">
        <f t="shared" si="82"/>
        <v>TexasHunt</v>
      </c>
      <c r="D2638" s="9" t="s">
        <v>1809</v>
      </c>
      <c r="E2638" s="9" t="s">
        <v>625</v>
      </c>
      <c r="F2638" s="3" t="str">
        <f t="shared" si="83"/>
        <v>48231</v>
      </c>
    </row>
    <row r="2639" spans="1:6" x14ac:dyDescent="0.25">
      <c r="A2639" s="8" t="s">
        <v>1307</v>
      </c>
      <c r="B2639" s="8" t="s">
        <v>1763</v>
      </c>
      <c r="C2639" s="6" t="str">
        <f t="shared" si="82"/>
        <v>TexasHutchinson</v>
      </c>
      <c r="D2639" s="9" t="s">
        <v>1809</v>
      </c>
      <c r="E2639" s="9" t="s">
        <v>626</v>
      </c>
      <c r="F2639" s="3" t="str">
        <f t="shared" si="83"/>
        <v>48233</v>
      </c>
    </row>
    <row r="2640" spans="1:6" x14ac:dyDescent="0.25">
      <c r="A2640" s="8" t="s">
        <v>1307</v>
      </c>
      <c r="B2640" s="8" t="s">
        <v>1883</v>
      </c>
      <c r="C2640" s="6" t="str">
        <f t="shared" si="82"/>
        <v>TexasIrion</v>
      </c>
      <c r="D2640" s="9" t="s">
        <v>1809</v>
      </c>
      <c r="E2640" s="9" t="s">
        <v>627</v>
      </c>
      <c r="F2640" s="3" t="str">
        <f t="shared" si="83"/>
        <v>48235</v>
      </c>
    </row>
    <row r="2641" spans="1:6" x14ac:dyDescent="0.25">
      <c r="A2641" s="8" t="s">
        <v>1307</v>
      </c>
      <c r="B2641" s="8" t="s">
        <v>1884</v>
      </c>
      <c r="C2641" s="6" t="str">
        <f t="shared" si="82"/>
        <v>TexasJack</v>
      </c>
      <c r="D2641" s="9" t="s">
        <v>1809</v>
      </c>
      <c r="E2641" s="9" t="s">
        <v>628</v>
      </c>
      <c r="F2641" s="3" t="str">
        <f t="shared" si="83"/>
        <v>48237</v>
      </c>
    </row>
    <row r="2642" spans="1:6" x14ac:dyDescent="0.25">
      <c r="A2642" s="8" t="s">
        <v>1307</v>
      </c>
      <c r="B2642" s="8" t="s">
        <v>122</v>
      </c>
      <c r="C2642" s="6" t="str">
        <f t="shared" si="82"/>
        <v>TexasJackson</v>
      </c>
      <c r="D2642" s="9" t="s">
        <v>1809</v>
      </c>
      <c r="E2642" s="9" t="s">
        <v>630</v>
      </c>
      <c r="F2642" s="3" t="str">
        <f t="shared" si="83"/>
        <v>48239</v>
      </c>
    </row>
    <row r="2643" spans="1:6" x14ac:dyDescent="0.25">
      <c r="A2643" s="8" t="s">
        <v>1307</v>
      </c>
      <c r="B2643" s="8" t="s">
        <v>573</v>
      </c>
      <c r="C2643" s="6" t="str">
        <f t="shared" si="82"/>
        <v>TexasJasper</v>
      </c>
      <c r="D2643" s="9" t="s">
        <v>1809</v>
      </c>
      <c r="E2643" s="9" t="s">
        <v>632</v>
      </c>
      <c r="F2643" s="3" t="str">
        <f t="shared" si="83"/>
        <v>48241</v>
      </c>
    </row>
    <row r="2644" spans="1:6" x14ac:dyDescent="0.25">
      <c r="A2644" s="8" t="s">
        <v>1307</v>
      </c>
      <c r="B2644" s="8" t="s">
        <v>575</v>
      </c>
      <c r="C2644" s="6" t="str">
        <f t="shared" si="82"/>
        <v>TexasJeff Davis</v>
      </c>
      <c r="D2644" s="9" t="s">
        <v>1809</v>
      </c>
      <c r="E2644" s="9" t="s">
        <v>633</v>
      </c>
      <c r="F2644" s="3" t="str">
        <f t="shared" si="83"/>
        <v>48243</v>
      </c>
    </row>
    <row r="2645" spans="1:6" x14ac:dyDescent="0.25">
      <c r="A2645" s="8" t="s">
        <v>1307</v>
      </c>
      <c r="B2645" s="8" t="s">
        <v>124</v>
      </c>
      <c r="C2645" s="6" t="str">
        <f t="shared" si="82"/>
        <v>TexasJefferson</v>
      </c>
      <c r="D2645" s="9" t="s">
        <v>1809</v>
      </c>
      <c r="E2645" s="9" t="s">
        <v>635</v>
      </c>
      <c r="F2645" s="3" t="str">
        <f t="shared" si="83"/>
        <v>48245</v>
      </c>
    </row>
    <row r="2646" spans="1:6" x14ac:dyDescent="0.25">
      <c r="A2646" s="8" t="s">
        <v>1307</v>
      </c>
      <c r="B2646" s="8" t="s">
        <v>1885</v>
      </c>
      <c r="C2646" s="6" t="str">
        <f t="shared" si="82"/>
        <v>TexasJim Hogg</v>
      </c>
      <c r="D2646" s="9" t="s">
        <v>1809</v>
      </c>
      <c r="E2646" s="9" t="s">
        <v>637</v>
      </c>
      <c r="F2646" s="3" t="str">
        <f t="shared" si="83"/>
        <v>48247</v>
      </c>
    </row>
    <row r="2647" spans="1:6" x14ac:dyDescent="0.25">
      <c r="A2647" s="8" t="s">
        <v>1307</v>
      </c>
      <c r="B2647" s="8" t="s">
        <v>1886</v>
      </c>
      <c r="C2647" s="6" t="str">
        <f t="shared" si="82"/>
        <v>TexasJim Wells</v>
      </c>
      <c r="D2647" s="9" t="s">
        <v>1809</v>
      </c>
      <c r="E2647" s="9" t="s">
        <v>639</v>
      </c>
      <c r="F2647" s="3" t="str">
        <f t="shared" si="83"/>
        <v>48249</v>
      </c>
    </row>
    <row r="2648" spans="1:6" x14ac:dyDescent="0.25">
      <c r="A2648" s="8" t="s">
        <v>1307</v>
      </c>
      <c r="B2648" s="8" t="s">
        <v>287</v>
      </c>
      <c r="C2648" s="6" t="str">
        <f t="shared" si="82"/>
        <v>TexasJohnson</v>
      </c>
      <c r="D2648" s="9" t="s">
        <v>1809</v>
      </c>
      <c r="E2648" s="9" t="s">
        <v>641</v>
      </c>
      <c r="F2648" s="3" t="str">
        <f t="shared" si="83"/>
        <v>48251</v>
      </c>
    </row>
    <row r="2649" spans="1:6" x14ac:dyDescent="0.25">
      <c r="A2649" s="8" t="s">
        <v>1307</v>
      </c>
      <c r="B2649" s="8" t="s">
        <v>581</v>
      </c>
      <c r="C2649" s="6" t="str">
        <f t="shared" si="82"/>
        <v>TexasJones</v>
      </c>
      <c r="D2649" s="9" t="s">
        <v>1809</v>
      </c>
      <c r="E2649" s="9" t="s">
        <v>642</v>
      </c>
      <c r="F2649" s="3" t="str">
        <f t="shared" si="83"/>
        <v>48253</v>
      </c>
    </row>
    <row r="2650" spans="1:6" x14ac:dyDescent="0.25">
      <c r="A2650" s="8" t="s">
        <v>1307</v>
      </c>
      <c r="B2650" s="8" t="s">
        <v>1887</v>
      </c>
      <c r="C2650" s="6" t="str">
        <f t="shared" si="82"/>
        <v>TexasKarnes</v>
      </c>
      <c r="D2650" s="9" t="s">
        <v>1809</v>
      </c>
      <c r="E2650" s="9" t="s">
        <v>644</v>
      </c>
      <c r="F2650" s="3" t="str">
        <f t="shared" si="83"/>
        <v>48255</v>
      </c>
    </row>
    <row r="2651" spans="1:6" x14ac:dyDescent="0.25">
      <c r="A2651" s="8" t="s">
        <v>1307</v>
      </c>
      <c r="B2651" s="8" t="s">
        <v>1888</v>
      </c>
      <c r="C2651" s="6" t="str">
        <f t="shared" si="82"/>
        <v>TexasKaufman</v>
      </c>
      <c r="D2651" s="9" t="s">
        <v>1809</v>
      </c>
      <c r="E2651" s="9" t="s">
        <v>646</v>
      </c>
      <c r="F2651" s="3" t="str">
        <f t="shared" si="83"/>
        <v>48257</v>
      </c>
    </row>
    <row r="2652" spans="1:6" x14ac:dyDescent="0.25">
      <c r="A2652" s="8" t="s">
        <v>1307</v>
      </c>
      <c r="B2652" s="8" t="s">
        <v>767</v>
      </c>
      <c r="C2652" s="6" t="str">
        <f t="shared" si="82"/>
        <v>TexasKendall</v>
      </c>
      <c r="D2652" s="9" t="s">
        <v>1809</v>
      </c>
      <c r="E2652" s="9" t="s">
        <v>648</v>
      </c>
      <c r="F2652" s="3" t="str">
        <f t="shared" si="83"/>
        <v>48259</v>
      </c>
    </row>
    <row r="2653" spans="1:6" x14ac:dyDescent="0.25">
      <c r="A2653" s="8" t="s">
        <v>1307</v>
      </c>
      <c r="B2653" s="8" t="s">
        <v>1889</v>
      </c>
      <c r="C2653" s="6" t="str">
        <f t="shared" si="82"/>
        <v>TexasKenedy</v>
      </c>
      <c r="D2653" s="9" t="s">
        <v>1809</v>
      </c>
      <c r="E2653" s="9" t="s">
        <v>232</v>
      </c>
      <c r="F2653" s="3" t="str">
        <f t="shared" si="83"/>
        <v>48261</v>
      </c>
    </row>
    <row r="2654" spans="1:6" x14ac:dyDescent="0.25">
      <c r="A2654" s="8" t="s">
        <v>1307</v>
      </c>
      <c r="B2654" s="8" t="s">
        <v>452</v>
      </c>
      <c r="C2654" s="6" t="str">
        <f t="shared" si="82"/>
        <v>TexasKent</v>
      </c>
      <c r="D2654" s="9" t="s">
        <v>1809</v>
      </c>
      <c r="E2654" s="9" t="s">
        <v>650</v>
      </c>
      <c r="F2654" s="3" t="str">
        <f t="shared" si="83"/>
        <v>48263</v>
      </c>
    </row>
    <row r="2655" spans="1:6" x14ac:dyDescent="0.25">
      <c r="A2655" s="8" t="s">
        <v>1307</v>
      </c>
      <c r="B2655" s="8" t="s">
        <v>1890</v>
      </c>
      <c r="C2655" s="6" t="str">
        <f t="shared" si="82"/>
        <v>TexasKerr</v>
      </c>
      <c r="D2655" s="9" t="s">
        <v>1809</v>
      </c>
      <c r="E2655" s="9" t="s">
        <v>652</v>
      </c>
      <c r="F2655" s="3" t="str">
        <f t="shared" si="83"/>
        <v>48265</v>
      </c>
    </row>
    <row r="2656" spans="1:6" x14ac:dyDescent="0.25">
      <c r="A2656" s="8" t="s">
        <v>1307</v>
      </c>
      <c r="B2656" s="8" t="s">
        <v>1891</v>
      </c>
      <c r="C2656" s="6" t="str">
        <f t="shared" si="82"/>
        <v>TexasKimble</v>
      </c>
      <c r="D2656" s="9" t="s">
        <v>1809</v>
      </c>
      <c r="E2656" s="9" t="s">
        <v>654</v>
      </c>
      <c r="F2656" s="3" t="str">
        <f t="shared" si="83"/>
        <v>48267</v>
      </c>
    </row>
    <row r="2657" spans="1:6" x14ac:dyDescent="0.25">
      <c r="A2657" s="8" t="s">
        <v>1307</v>
      </c>
      <c r="B2657" s="8" t="s">
        <v>1892</v>
      </c>
      <c r="C2657" s="6" t="str">
        <f t="shared" si="82"/>
        <v>TexasKing</v>
      </c>
      <c r="D2657" s="9" t="s">
        <v>1809</v>
      </c>
      <c r="E2657" s="9" t="s">
        <v>655</v>
      </c>
      <c r="F2657" s="3" t="str">
        <f t="shared" si="83"/>
        <v>48269</v>
      </c>
    </row>
    <row r="2658" spans="1:6" x14ac:dyDescent="0.25">
      <c r="A2658" s="8" t="s">
        <v>1307</v>
      </c>
      <c r="B2658" s="8" t="s">
        <v>1893</v>
      </c>
      <c r="C2658" s="6" t="str">
        <f t="shared" si="82"/>
        <v>TexasKinney</v>
      </c>
      <c r="D2658" s="9" t="s">
        <v>1809</v>
      </c>
      <c r="E2658" s="9" t="s">
        <v>657</v>
      </c>
      <c r="F2658" s="3" t="str">
        <f t="shared" si="83"/>
        <v>48271</v>
      </c>
    </row>
    <row r="2659" spans="1:6" x14ac:dyDescent="0.25">
      <c r="A2659" s="8" t="s">
        <v>1307</v>
      </c>
      <c r="B2659" s="8" t="s">
        <v>1894</v>
      </c>
      <c r="C2659" s="6" t="str">
        <f t="shared" si="82"/>
        <v>TexasKleberg</v>
      </c>
      <c r="D2659" s="9" t="s">
        <v>1809</v>
      </c>
      <c r="E2659" s="9" t="s">
        <v>659</v>
      </c>
      <c r="F2659" s="3" t="str">
        <f t="shared" si="83"/>
        <v>48273</v>
      </c>
    </row>
    <row r="2660" spans="1:6" x14ac:dyDescent="0.25">
      <c r="A2660" s="8" t="s">
        <v>1307</v>
      </c>
      <c r="B2660" s="8" t="s">
        <v>768</v>
      </c>
      <c r="C2660" s="6" t="str">
        <f t="shared" si="82"/>
        <v>TexasKnox</v>
      </c>
      <c r="D2660" s="9" t="s">
        <v>1809</v>
      </c>
      <c r="E2660" s="9" t="s">
        <v>661</v>
      </c>
      <c r="F2660" s="3" t="str">
        <f t="shared" si="83"/>
        <v>48275</v>
      </c>
    </row>
    <row r="2661" spans="1:6" x14ac:dyDescent="0.25">
      <c r="A2661" s="8" t="s">
        <v>1307</v>
      </c>
      <c r="B2661" s="8" t="s">
        <v>126</v>
      </c>
      <c r="C2661" s="6" t="str">
        <f t="shared" si="82"/>
        <v>TexasLamar</v>
      </c>
      <c r="D2661" s="9" t="s">
        <v>1809</v>
      </c>
      <c r="E2661" s="9" t="s">
        <v>663</v>
      </c>
      <c r="F2661" s="3" t="str">
        <f t="shared" si="83"/>
        <v>48277</v>
      </c>
    </row>
    <row r="2662" spans="1:6" x14ac:dyDescent="0.25">
      <c r="A2662" s="8" t="s">
        <v>1307</v>
      </c>
      <c r="B2662" s="8" t="s">
        <v>1895</v>
      </c>
      <c r="C2662" s="6" t="str">
        <f t="shared" si="82"/>
        <v>TexasLamb</v>
      </c>
      <c r="D2662" s="9" t="s">
        <v>1809</v>
      </c>
      <c r="E2662" s="9" t="s">
        <v>665</v>
      </c>
      <c r="F2662" s="3" t="str">
        <f t="shared" si="83"/>
        <v>48279</v>
      </c>
    </row>
    <row r="2663" spans="1:6" x14ac:dyDescent="0.25">
      <c r="A2663" s="8" t="s">
        <v>1307</v>
      </c>
      <c r="B2663" s="8" t="s">
        <v>1896</v>
      </c>
      <c r="C2663" s="6" t="str">
        <f t="shared" si="82"/>
        <v>TexasLampasas</v>
      </c>
      <c r="D2663" s="9" t="s">
        <v>1809</v>
      </c>
      <c r="E2663" s="9" t="s">
        <v>667</v>
      </c>
      <c r="F2663" s="3" t="str">
        <f t="shared" si="83"/>
        <v>48281</v>
      </c>
    </row>
    <row r="2664" spans="1:6" x14ac:dyDescent="0.25">
      <c r="A2664" s="8" t="s">
        <v>1307</v>
      </c>
      <c r="B2664" s="8" t="s">
        <v>769</v>
      </c>
      <c r="C2664" s="6" t="str">
        <f t="shared" si="82"/>
        <v>TexasLa Salle</v>
      </c>
      <c r="D2664" s="9" t="s">
        <v>1809</v>
      </c>
      <c r="E2664" s="9" t="s">
        <v>669</v>
      </c>
      <c r="F2664" s="3" t="str">
        <f t="shared" si="83"/>
        <v>48283</v>
      </c>
    </row>
    <row r="2665" spans="1:6" x14ac:dyDescent="0.25">
      <c r="A2665" s="8" t="s">
        <v>1307</v>
      </c>
      <c r="B2665" s="8" t="s">
        <v>1897</v>
      </c>
      <c r="C2665" s="6" t="str">
        <f t="shared" si="82"/>
        <v>TexasLavaca</v>
      </c>
      <c r="D2665" s="9" t="s">
        <v>1809</v>
      </c>
      <c r="E2665" s="9" t="s">
        <v>671</v>
      </c>
      <c r="F2665" s="3" t="str">
        <f t="shared" si="83"/>
        <v>48285</v>
      </c>
    </row>
    <row r="2666" spans="1:6" x14ac:dyDescent="0.25">
      <c r="A2666" s="8" t="s">
        <v>1307</v>
      </c>
      <c r="B2666" s="8" t="s">
        <v>132</v>
      </c>
      <c r="C2666" s="6" t="str">
        <f t="shared" si="82"/>
        <v>TexasLee</v>
      </c>
      <c r="D2666" s="9" t="s">
        <v>1809</v>
      </c>
      <c r="E2666" s="9" t="s">
        <v>673</v>
      </c>
      <c r="F2666" s="3" t="str">
        <f t="shared" si="83"/>
        <v>48287</v>
      </c>
    </row>
    <row r="2667" spans="1:6" x14ac:dyDescent="0.25">
      <c r="A2667" s="8" t="s">
        <v>1307</v>
      </c>
      <c r="B2667" s="8" t="s">
        <v>485</v>
      </c>
      <c r="C2667" s="6" t="str">
        <f t="shared" si="82"/>
        <v>TexasLeon</v>
      </c>
      <c r="D2667" s="9" t="s">
        <v>1809</v>
      </c>
      <c r="E2667" s="9" t="s">
        <v>675</v>
      </c>
      <c r="F2667" s="3" t="str">
        <f t="shared" si="83"/>
        <v>48289</v>
      </c>
    </row>
    <row r="2668" spans="1:6" x14ac:dyDescent="0.25">
      <c r="A2668" s="8" t="s">
        <v>1307</v>
      </c>
      <c r="B2668" s="8" t="s">
        <v>487</v>
      </c>
      <c r="C2668" s="6" t="str">
        <f t="shared" si="82"/>
        <v>TexasLiberty</v>
      </c>
      <c r="D2668" s="9" t="s">
        <v>1809</v>
      </c>
      <c r="E2668" s="9" t="s">
        <v>676</v>
      </c>
      <c r="F2668" s="3" t="str">
        <f t="shared" si="83"/>
        <v>48291</v>
      </c>
    </row>
    <row r="2669" spans="1:6" x14ac:dyDescent="0.25">
      <c r="A2669" s="8" t="s">
        <v>1307</v>
      </c>
      <c r="B2669" s="8" t="s">
        <v>134</v>
      </c>
      <c r="C2669" s="6" t="str">
        <f t="shared" si="82"/>
        <v>TexasLimestone</v>
      </c>
      <c r="D2669" s="9" t="s">
        <v>1809</v>
      </c>
      <c r="E2669" s="9" t="s">
        <v>678</v>
      </c>
      <c r="F2669" s="3" t="str">
        <f t="shared" si="83"/>
        <v>48293</v>
      </c>
    </row>
    <row r="2670" spans="1:6" x14ac:dyDescent="0.25">
      <c r="A2670" s="8" t="s">
        <v>1307</v>
      </c>
      <c r="B2670" s="8" t="s">
        <v>1898</v>
      </c>
      <c r="C2670" s="6" t="str">
        <f t="shared" si="82"/>
        <v>TexasLipscomb</v>
      </c>
      <c r="D2670" s="9" t="s">
        <v>1809</v>
      </c>
      <c r="E2670" s="9" t="s">
        <v>679</v>
      </c>
      <c r="F2670" s="3" t="str">
        <f t="shared" si="83"/>
        <v>48295</v>
      </c>
    </row>
    <row r="2671" spans="1:6" x14ac:dyDescent="0.25">
      <c r="A2671" s="8" t="s">
        <v>1307</v>
      </c>
      <c r="B2671" s="8" t="s">
        <v>1899</v>
      </c>
      <c r="C2671" s="6" t="str">
        <f t="shared" si="82"/>
        <v>TexasLive Oak</v>
      </c>
      <c r="D2671" s="9" t="s">
        <v>1809</v>
      </c>
      <c r="E2671" s="9" t="s">
        <v>680</v>
      </c>
      <c r="F2671" s="3" t="str">
        <f t="shared" si="83"/>
        <v>48297</v>
      </c>
    </row>
    <row r="2672" spans="1:6" x14ac:dyDescent="0.25">
      <c r="A2672" s="8" t="s">
        <v>1307</v>
      </c>
      <c r="B2672" s="8" t="s">
        <v>1900</v>
      </c>
      <c r="C2672" s="6" t="str">
        <f t="shared" si="82"/>
        <v>TexasLlano</v>
      </c>
      <c r="D2672" s="9" t="s">
        <v>1809</v>
      </c>
      <c r="E2672" s="9" t="s">
        <v>682</v>
      </c>
      <c r="F2672" s="3" t="str">
        <f t="shared" si="83"/>
        <v>48299</v>
      </c>
    </row>
    <row r="2673" spans="1:6" x14ac:dyDescent="0.25">
      <c r="A2673" s="8" t="s">
        <v>1307</v>
      </c>
      <c r="B2673" s="8" t="s">
        <v>1901</v>
      </c>
      <c r="C2673" s="6" t="str">
        <f t="shared" si="82"/>
        <v>TexasLoving</v>
      </c>
      <c r="D2673" s="9" t="s">
        <v>1809</v>
      </c>
      <c r="E2673" s="9" t="s">
        <v>684</v>
      </c>
      <c r="F2673" s="3" t="str">
        <f t="shared" si="83"/>
        <v>48301</v>
      </c>
    </row>
    <row r="2674" spans="1:6" x14ac:dyDescent="0.25">
      <c r="A2674" s="8" t="s">
        <v>1307</v>
      </c>
      <c r="B2674" s="8" t="s">
        <v>1902</v>
      </c>
      <c r="C2674" s="6" t="str">
        <f t="shared" si="82"/>
        <v>TexasLubbock</v>
      </c>
      <c r="D2674" s="9" t="s">
        <v>1809</v>
      </c>
      <c r="E2674" s="9" t="s">
        <v>685</v>
      </c>
      <c r="F2674" s="3" t="str">
        <f t="shared" si="83"/>
        <v>48303</v>
      </c>
    </row>
    <row r="2675" spans="1:6" x14ac:dyDescent="0.25">
      <c r="A2675" s="8" t="s">
        <v>1307</v>
      </c>
      <c r="B2675" s="8" t="s">
        <v>1903</v>
      </c>
      <c r="C2675" s="6" t="str">
        <f t="shared" si="82"/>
        <v>TexasLynn</v>
      </c>
      <c r="D2675" s="9" t="s">
        <v>1809</v>
      </c>
      <c r="E2675" s="9" t="s">
        <v>687</v>
      </c>
      <c r="F2675" s="3" t="str">
        <f t="shared" si="83"/>
        <v>48305</v>
      </c>
    </row>
    <row r="2676" spans="1:6" x14ac:dyDescent="0.25">
      <c r="A2676" s="8" t="s">
        <v>1307</v>
      </c>
      <c r="B2676" s="8" t="s">
        <v>1904</v>
      </c>
      <c r="C2676" s="6" t="str">
        <f t="shared" si="82"/>
        <v>TexasMcCulloch</v>
      </c>
      <c r="D2676" s="9" t="s">
        <v>1809</v>
      </c>
      <c r="E2676" s="9" t="s">
        <v>689</v>
      </c>
      <c r="F2676" s="3" t="str">
        <f t="shared" si="83"/>
        <v>48307</v>
      </c>
    </row>
    <row r="2677" spans="1:6" x14ac:dyDescent="0.25">
      <c r="A2677" s="8" t="s">
        <v>1307</v>
      </c>
      <c r="B2677" s="8" t="s">
        <v>1905</v>
      </c>
      <c r="C2677" s="6" t="str">
        <f t="shared" si="82"/>
        <v>TexasMcLennan</v>
      </c>
      <c r="D2677" s="9" t="s">
        <v>1809</v>
      </c>
      <c r="E2677" s="9" t="s">
        <v>691</v>
      </c>
      <c r="F2677" s="3" t="str">
        <f t="shared" si="83"/>
        <v>48309</v>
      </c>
    </row>
    <row r="2678" spans="1:6" x14ac:dyDescent="0.25">
      <c r="A2678" s="8" t="s">
        <v>1307</v>
      </c>
      <c r="B2678" s="8" t="s">
        <v>1906</v>
      </c>
      <c r="C2678" s="6" t="str">
        <f t="shared" si="82"/>
        <v>TexasMcMullen</v>
      </c>
      <c r="D2678" s="9" t="s">
        <v>1809</v>
      </c>
      <c r="E2678" s="9" t="s">
        <v>692</v>
      </c>
      <c r="F2678" s="3" t="str">
        <f t="shared" si="83"/>
        <v>48311</v>
      </c>
    </row>
    <row r="2679" spans="1:6" x14ac:dyDescent="0.25">
      <c r="A2679" s="8" t="s">
        <v>1307</v>
      </c>
      <c r="B2679" s="8" t="s">
        <v>140</v>
      </c>
      <c r="C2679" s="6" t="str">
        <f t="shared" si="82"/>
        <v>TexasMadison</v>
      </c>
      <c r="D2679" s="9" t="s">
        <v>1809</v>
      </c>
      <c r="E2679" s="9" t="s">
        <v>694</v>
      </c>
      <c r="F2679" s="3" t="str">
        <f t="shared" si="83"/>
        <v>48313</v>
      </c>
    </row>
    <row r="2680" spans="1:6" x14ac:dyDescent="0.25">
      <c r="A2680" s="8" t="s">
        <v>1307</v>
      </c>
      <c r="B2680" s="8" t="s">
        <v>144</v>
      </c>
      <c r="C2680" s="6" t="str">
        <f t="shared" si="82"/>
        <v>TexasMarion</v>
      </c>
      <c r="D2680" s="9" t="s">
        <v>1809</v>
      </c>
      <c r="E2680" s="9" t="s">
        <v>695</v>
      </c>
      <c r="F2680" s="3" t="str">
        <f t="shared" si="83"/>
        <v>48315</v>
      </c>
    </row>
    <row r="2681" spans="1:6" x14ac:dyDescent="0.25">
      <c r="A2681" s="8" t="s">
        <v>1307</v>
      </c>
      <c r="B2681" s="8" t="s">
        <v>489</v>
      </c>
      <c r="C2681" s="6" t="str">
        <f t="shared" si="82"/>
        <v>TexasMartin</v>
      </c>
      <c r="D2681" s="9" t="s">
        <v>1809</v>
      </c>
      <c r="E2681" s="9" t="s">
        <v>697</v>
      </c>
      <c r="F2681" s="3" t="str">
        <f t="shared" si="83"/>
        <v>48317</v>
      </c>
    </row>
    <row r="2682" spans="1:6" x14ac:dyDescent="0.25">
      <c r="A2682" s="8" t="s">
        <v>1307</v>
      </c>
      <c r="B2682" s="8" t="s">
        <v>775</v>
      </c>
      <c r="C2682" s="6" t="str">
        <f t="shared" si="82"/>
        <v>TexasMason</v>
      </c>
      <c r="D2682" s="9" t="s">
        <v>1809</v>
      </c>
      <c r="E2682" s="9" t="s">
        <v>699</v>
      </c>
      <c r="F2682" s="3" t="str">
        <f t="shared" si="83"/>
        <v>48319</v>
      </c>
    </row>
    <row r="2683" spans="1:6" x14ac:dyDescent="0.25">
      <c r="A2683" s="8" t="s">
        <v>1307</v>
      </c>
      <c r="B2683" s="8" t="s">
        <v>1907</v>
      </c>
      <c r="C2683" s="6" t="str">
        <f t="shared" si="82"/>
        <v>TexasMatagorda</v>
      </c>
      <c r="D2683" s="9" t="s">
        <v>1809</v>
      </c>
      <c r="E2683" s="9" t="s">
        <v>701</v>
      </c>
      <c r="F2683" s="3" t="str">
        <f t="shared" si="83"/>
        <v>48321</v>
      </c>
    </row>
    <row r="2684" spans="1:6" x14ac:dyDescent="0.25">
      <c r="A2684" s="8" t="s">
        <v>1307</v>
      </c>
      <c r="B2684" s="8" t="s">
        <v>1908</v>
      </c>
      <c r="C2684" s="6" t="str">
        <f t="shared" si="82"/>
        <v>TexasMaverick</v>
      </c>
      <c r="D2684" s="9" t="s">
        <v>1809</v>
      </c>
      <c r="E2684" s="9" t="s">
        <v>1909</v>
      </c>
      <c r="F2684" s="3" t="str">
        <f t="shared" si="83"/>
        <v>48323</v>
      </c>
    </row>
    <row r="2685" spans="1:6" x14ac:dyDescent="0.25">
      <c r="A2685" s="8" t="s">
        <v>1307</v>
      </c>
      <c r="B2685" s="8" t="s">
        <v>1601</v>
      </c>
      <c r="C2685" s="6" t="str">
        <f t="shared" si="82"/>
        <v>TexasMedina</v>
      </c>
      <c r="D2685" s="9" t="s">
        <v>1809</v>
      </c>
      <c r="E2685" s="9" t="s">
        <v>1910</v>
      </c>
      <c r="F2685" s="3" t="str">
        <f t="shared" si="83"/>
        <v>48325</v>
      </c>
    </row>
    <row r="2686" spans="1:6" x14ac:dyDescent="0.25">
      <c r="A2686" s="8" t="s">
        <v>1307</v>
      </c>
      <c r="B2686" s="8" t="s">
        <v>777</v>
      </c>
      <c r="C2686" s="6" t="str">
        <f t="shared" si="82"/>
        <v>TexasMenard</v>
      </c>
      <c r="D2686" s="9" t="s">
        <v>1809</v>
      </c>
      <c r="E2686" s="9" t="s">
        <v>1911</v>
      </c>
      <c r="F2686" s="3" t="str">
        <f t="shared" si="83"/>
        <v>48327</v>
      </c>
    </row>
    <row r="2687" spans="1:6" x14ac:dyDescent="0.25">
      <c r="A2687" s="8" t="s">
        <v>1307</v>
      </c>
      <c r="B2687" s="8" t="s">
        <v>1147</v>
      </c>
      <c r="C2687" s="6" t="str">
        <f t="shared" si="82"/>
        <v>TexasMidland</v>
      </c>
      <c r="D2687" s="9" t="s">
        <v>1809</v>
      </c>
      <c r="E2687" s="9" t="s">
        <v>1912</v>
      </c>
      <c r="F2687" s="3" t="str">
        <f t="shared" si="83"/>
        <v>48329</v>
      </c>
    </row>
    <row r="2688" spans="1:6" x14ac:dyDescent="0.25">
      <c r="A2688" s="8" t="s">
        <v>1307</v>
      </c>
      <c r="B2688" s="8" t="s">
        <v>1913</v>
      </c>
      <c r="C2688" s="6" t="str">
        <f t="shared" si="82"/>
        <v>TexasMilam</v>
      </c>
      <c r="D2688" s="9" t="s">
        <v>1809</v>
      </c>
      <c r="E2688" s="9" t="s">
        <v>1914</v>
      </c>
      <c r="F2688" s="3" t="str">
        <f t="shared" si="83"/>
        <v>48331</v>
      </c>
    </row>
    <row r="2689" spans="1:6" x14ac:dyDescent="0.25">
      <c r="A2689" s="8" t="s">
        <v>1307</v>
      </c>
      <c r="B2689" s="8" t="s">
        <v>867</v>
      </c>
      <c r="C2689" s="6" t="str">
        <f t="shared" si="82"/>
        <v>TexasMills</v>
      </c>
      <c r="D2689" s="9" t="s">
        <v>1809</v>
      </c>
      <c r="E2689" s="9" t="s">
        <v>1915</v>
      </c>
      <c r="F2689" s="3" t="str">
        <f t="shared" si="83"/>
        <v>48333</v>
      </c>
    </row>
    <row r="2690" spans="1:6" x14ac:dyDescent="0.25">
      <c r="A2690" s="8" t="s">
        <v>1307</v>
      </c>
      <c r="B2690" s="8" t="s">
        <v>604</v>
      </c>
      <c r="C2690" s="6" t="str">
        <f t="shared" si="82"/>
        <v>TexasMitchell</v>
      </c>
      <c r="D2690" s="9" t="s">
        <v>1809</v>
      </c>
      <c r="E2690" s="9" t="s">
        <v>1916</v>
      </c>
      <c r="F2690" s="3" t="str">
        <f t="shared" si="83"/>
        <v>48335</v>
      </c>
    </row>
    <row r="2691" spans="1:6" x14ac:dyDescent="0.25">
      <c r="A2691" s="8" t="s">
        <v>1307</v>
      </c>
      <c r="B2691" s="8" t="s">
        <v>1917</v>
      </c>
      <c r="C2691" s="6" t="str">
        <f t="shared" si="82"/>
        <v>TexasMontague</v>
      </c>
      <c r="D2691" s="9" t="s">
        <v>1809</v>
      </c>
      <c r="E2691" s="9" t="s">
        <v>1918</v>
      </c>
      <c r="F2691" s="3" t="str">
        <f t="shared" si="83"/>
        <v>48337</v>
      </c>
    </row>
    <row r="2692" spans="1:6" ht="29.25" x14ac:dyDescent="0.25">
      <c r="A2692" s="8" t="s">
        <v>1307</v>
      </c>
      <c r="B2692" s="8" t="s">
        <v>152</v>
      </c>
      <c r="C2692" s="6" t="str">
        <f t="shared" ref="C2692:C2755" si="84">_xlfn.CONCAT(A2692,B2692)</f>
        <v>TexasMontgomery</v>
      </c>
      <c r="D2692" s="9" t="s">
        <v>1809</v>
      </c>
      <c r="E2692" s="9" t="s">
        <v>1919</v>
      </c>
      <c r="F2692" s="3" t="str">
        <f t="shared" ref="F2692:F2755" si="85">_xlfn.CONCAT(D2692,E2692)</f>
        <v>48339</v>
      </c>
    </row>
    <row r="2693" spans="1:6" x14ac:dyDescent="0.25">
      <c r="A2693" s="8" t="s">
        <v>1307</v>
      </c>
      <c r="B2693" s="8" t="s">
        <v>1523</v>
      </c>
      <c r="C2693" s="6" t="str">
        <f t="shared" si="84"/>
        <v>TexasMoore</v>
      </c>
      <c r="D2693" s="9" t="s">
        <v>1809</v>
      </c>
      <c r="E2693" s="9" t="s">
        <v>1920</v>
      </c>
      <c r="F2693" s="3" t="str">
        <f t="shared" si="85"/>
        <v>48341</v>
      </c>
    </row>
    <row r="2694" spans="1:6" x14ac:dyDescent="0.25">
      <c r="A2694" s="8" t="s">
        <v>1307</v>
      </c>
      <c r="B2694" s="8" t="s">
        <v>921</v>
      </c>
      <c r="C2694" s="6" t="str">
        <f t="shared" si="84"/>
        <v>TexasMorris</v>
      </c>
      <c r="D2694" s="9" t="s">
        <v>1809</v>
      </c>
      <c r="E2694" s="9" t="s">
        <v>1921</v>
      </c>
      <c r="F2694" s="3" t="str">
        <f t="shared" si="85"/>
        <v>48343</v>
      </c>
    </row>
    <row r="2695" spans="1:6" x14ac:dyDescent="0.25">
      <c r="A2695" s="8" t="s">
        <v>1307</v>
      </c>
      <c r="B2695" s="8" t="s">
        <v>1922</v>
      </c>
      <c r="C2695" s="6" t="str">
        <f t="shared" si="84"/>
        <v>TexasMotley</v>
      </c>
      <c r="D2695" s="9" t="s">
        <v>1809</v>
      </c>
      <c r="E2695" s="9" t="s">
        <v>1923</v>
      </c>
      <c r="F2695" s="3" t="str">
        <f t="shared" si="85"/>
        <v>48345</v>
      </c>
    </row>
    <row r="2696" spans="1:6" ht="29.25" x14ac:dyDescent="0.25">
      <c r="A2696" s="8" t="s">
        <v>1307</v>
      </c>
      <c r="B2696" s="8" t="s">
        <v>1924</v>
      </c>
      <c r="C2696" s="6" t="str">
        <f t="shared" si="84"/>
        <v>TexasNacogdoches</v>
      </c>
      <c r="D2696" s="9" t="s">
        <v>1809</v>
      </c>
      <c r="E2696" s="9" t="s">
        <v>1925</v>
      </c>
      <c r="F2696" s="3" t="str">
        <f t="shared" si="85"/>
        <v>48347</v>
      </c>
    </row>
    <row r="2697" spans="1:6" x14ac:dyDescent="0.25">
      <c r="A2697" s="8" t="s">
        <v>1307</v>
      </c>
      <c r="B2697" s="8" t="s">
        <v>1926</v>
      </c>
      <c r="C2697" s="6" t="str">
        <f t="shared" si="84"/>
        <v>TexasNavarro</v>
      </c>
      <c r="D2697" s="9" t="s">
        <v>1809</v>
      </c>
      <c r="E2697" s="9" t="s">
        <v>1927</v>
      </c>
      <c r="F2697" s="3" t="str">
        <f t="shared" si="85"/>
        <v>48349</v>
      </c>
    </row>
    <row r="2698" spans="1:6" x14ac:dyDescent="0.25">
      <c r="A2698" s="8" t="s">
        <v>1307</v>
      </c>
      <c r="B2698" s="8" t="s">
        <v>296</v>
      </c>
      <c r="C2698" s="6" t="str">
        <f t="shared" si="84"/>
        <v>TexasNewton</v>
      </c>
      <c r="D2698" s="9" t="s">
        <v>1809</v>
      </c>
      <c r="E2698" s="9" t="s">
        <v>1928</v>
      </c>
      <c r="F2698" s="3" t="str">
        <f t="shared" si="85"/>
        <v>48351</v>
      </c>
    </row>
    <row r="2699" spans="1:6" x14ac:dyDescent="0.25">
      <c r="A2699" s="8" t="s">
        <v>1307</v>
      </c>
      <c r="B2699" s="8" t="s">
        <v>1929</v>
      </c>
      <c r="C2699" s="6" t="str">
        <f t="shared" si="84"/>
        <v>TexasNolan</v>
      </c>
      <c r="D2699" s="9" t="s">
        <v>1809</v>
      </c>
      <c r="E2699" s="9" t="s">
        <v>1930</v>
      </c>
      <c r="F2699" s="3" t="str">
        <f t="shared" si="85"/>
        <v>48353</v>
      </c>
    </row>
    <row r="2700" spans="1:6" x14ac:dyDescent="0.25">
      <c r="A2700" s="8" t="s">
        <v>1307</v>
      </c>
      <c r="B2700" s="8" t="s">
        <v>1931</v>
      </c>
      <c r="C2700" s="6" t="str">
        <f t="shared" si="84"/>
        <v>TexasNueces</v>
      </c>
      <c r="D2700" s="9" t="s">
        <v>1809</v>
      </c>
      <c r="E2700" s="9" t="s">
        <v>1932</v>
      </c>
      <c r="F2700" s="3" t="str">
        <f t="shared" si="85"/>
        <v>48355</v>
      </c>
    </row>
    <row r="2701" spans="1:6" x14ac:dyDescent="0.25">
      <c r="A2701" s="8" t="s">
        <v>1307</v>
      </c>
      <c r="B2701" s="8" t="s">
        <v>1933</v>
      </c>
      <c r="C2701" s="6" t="str">
        <f t="shared" si="84"/>
        <v>TexasOchiltree</v>
      </c>
      <c r="D2701" s="9" t="s">
        <v>1809</v>
      </c>
      <c r="E2701" s="9" t="s">
        <v>1934</v>
      </c>
      <c r="F2701" s="3" t="str">
        <f t="shared" si="85"/>
        <v>48357</v>
      </c>
    </row>
    <row r="2702" spans="1:6" x14ac:dyDescent="0.25">
      <c r="A2702" s="8" t="s">
        <v>1307</v>
      </c>
      <c r="B2702" s="8" t="s">
        <v>1000</v>
      </c>
      <c r="C2702" s="6" t="str">
        <f t="shared" si="84"/>
        <v>TexasOldham</v>
      </c>
      <c r="D2702" s="9" t="s">
        <v>1809</v>
      </c>
      <c r="E2702" s="9" t="s">
        <v>1935</v>
      </c>
      <c r="F2702" s="3" t="str">
        <f t="shared" si="85"/>
        <v>48359</v>
      </c>
    </row>
    <row r="2703" spans="1:6" x14ac:dyDescent="0.25">
      <c r="A2703" s="8" t="s">
        <v>1307</v>
      </c>
      <c r="B2703" s="8" t="s">
        <v>355</v>
      </c>
      <c r="C2703" s="6" t="str">
        <f t="shared" si="84"/>
        <v>TexasOrange</v>
      </c>
      <c r="D2703" s="9" t="s">
        <v>1809</v>
      </c>
      <c r="E2703" s="9" t="s">
        <v>1936</v>
      </c>
      <c r="F2703" s="3" t="str">
        <f t="shared" si="85"/>
        <v>48361</v>
      </c>
    </row>
    <row r="2704" spans="1:6" x14ac:dyDescent="0.25">
      <c r="A2704" s="8" t="s">
        <v>1307</v>
      </c>
      <c r="B2704" s="8" t="s">
        <v>1937</v>
      </c>
      <c r="C2704" s="6" t="str">
        <f t="shared" si="84"/>
        <v>TexasPalo Pinto</v>
      </c>
      <c r="D2704" s="9" t="s">
        <v>1809</v>
      </c>
      <c r="E2704" s="9" t="s">
        <v>1938</v>
      </c>
      <c r="F2704" s="3" t="str">
        <f t="shared" si="85"/>
        <v>48363</v>
      </c>
    </row>
    <row r="2705" spans="1:6" x14ac:dyDescent="0.25">
      <c r="A2705" s="8" t="s">
        <v>1307</v>
      </c>
      <c r="B2705" s="8" t="s">
        <v>1251</v>
      </c>
      <c r="C2705" s="6" t="str">
        <f t="shared" si="84"/>
        <v>TexasPanola</v>
      </c>
      <c r="D2705" s="9" t="s">
        <v>1809</v>
      </c>
      <c r="E2705" s="9" t="s">
        <v>1939</v>
      </c>
      <c r="F2705" s="3" t="str">
        <f t="shared" si="85"/>
        <v>48365</v>
      </c>
    </row>
    <row r="2706" spans="1:6" x14ac:dyDescent="0.25">
      <c r="A2706" s="8" t="s">
        <v>1307</v>
      </c>
      <c r="B2706" s="8" t="s">
        <v>1940</v>
      </c>
      <c r="C2706" s="6" t="str">
        <f t="shared" si="84"/>
        <v>TexasParker</v>
      </c>
      <c r="D2706" s="9" t="s">
        <v>1809</v>
      </c>
      <c r="E2706" s="9" t="s">
        <v>1941</v>
      </c>
      <c r="F2706" s="3" t="str">
        <f t="shared" si="85"/>
        <v>48367</v>
      </c>
    </row>
    <row r="2707" spans="1:6" x14ac:dyDescent="0.25">
      <c r="A2707" s="8" t="s">
        <v>1307</v>
      </c>
      <c r="B2707" s="8" t="s">
        <v>1942</v>
      </c>
      <c r="C2707" s="6" t="str">
        <f t="shared" si="84"/>
        <v>TexasParmer</v>
      </c>
      <c r="D2707" s="9" t="s">
        <v>1809</v>
      </c>
      <c r="E2707" s="9" t="s">
        <v>1943</v>
      </c>
      <c r="F2707" s="3" t="str">
        <f t="shared" si="85"/>
        <v>48369</v>
      </c>
    </row>
    <row r="2708" spans="1:6" x14ac:dyDescent="0.25">
      <c r="A2708" s="8" t="s">
        <v>1307</v>
      </c>
      <c r="B2708" s="8" t="s">
        <v>1944</v>
      </c>
      <c r="C2708" s="6" t="str">
        <f t="shared" si="84"/>
        <v>TexasPecos</v>
      </c>
      <c r="D2708" s="9" t="s">
        <v>1809</v>
      </c>
      <c r="E2708" s="9" t="s">
        <v>1945</v>
      </c>
      <c r="F2708" s="3" t="str">
        <f t="shared" si="85"/>
        <v>48371</v>
      </c>
    </row>
    <row r="2709" spans="1:6" x14ac:dyDescent="0.25">
      <c r="A2709" s="8" t="s">
        <v>1307</v>
      </c>
      <c r="B2709" s="8" t="s">
        <v>300</v>
      </c>
      <c r="C2709" s="6" t="str">
        <f t="shared" si="84"/>
        <v>TexasPolk</v>
      </c>
      <c r="D2709" s="9" t="s">
        <v>1809</v>
      </c>
      <c r="E2709" s="9" t="s">
        <v>1946</v>
      </c>
      <c r="F2709" s="3" t="str">
        <f t="shared" si="85"/>
        <v>48373</v>
      </c>
    </row>
    <row r="2710" spans="1:6" x14ac:dyDescent="0.25">
      <c r="A2710" s="8" t="s">
        <v>1307</v>
      </c>
      <c r="B2710" s="8" t="s">
        <v>1703</v>
      </c>
      <c r="C2710" s="6" t="str">
        <f t="shared" si="84"/>
        <v>TexasPotter</v>
      </c>
      <c r="D2710" s="9" t="s">
        <v>1809</v>
      </c>
      <c r="E2710" s="9" t="s">
        <v>1947</v>
      </c>
      <c r="F2710" s="3" t="str">
        <f t="shared" si="85"/>
        <v>48375</v>
      </c>
    </row>
    <row r="2711" spans="1:6" x14ac:dyDescent="0.25">
      <c r="A2711" s="8" t="s">
        <v>1307</v>
      </c>
      <c r="B2711" s="8" t="s">
        <v>1948</v>
      </c>
      <c r="C2711" s="6" t="str">
        <f t="shared" si="84"/>
        <v>TexasPresidio</v>
      </c>
      <c r="D2711" s="9" t="s">
        <v>1809</v>
      </c>
      <c r="E2711" s="9" t="s">
        <v>1949</v>
      </c>
      <c r="F2711" s="3" t="str">
        <f t="shared" si="85"/>
        <v>48377</v>
      </c>
    </row>
    <row r="2712" spans="1:6" x14ac:dyDescent="0.25">
      <c r="A2712" s="8" t="s">
        <v>1307</v>
      </c>
      <c r="B2712" s="8" t="s">
        <v>1950</v>
      </c>
      <c r="C2712" s="6" t="str">
        <f t="shared" si="84"/>
        <v>TexasRains</v>
      </c>
      <c r="D2712" s="9" t="s">
        <v>1809</v>
      </c>
      <c r="E2712" s="9" t="s">
        <v>1951</v>
      </c>
      <c r="F2712" s="3" t="str">
        <f t="shared" si="85"/>
        <v>48379</v>
      </c>
    </row>
    <row r="2713" spans="1:6" x14ac:dyDescent="0.25">
      <c r="A2713" s="8" t="s">
        <v>1307</v>
      </c>
      <c r="B2713" s="8" t="s">
        <v>1952</v>
      </c>
      <c r="C2713" s="6" t="str">
        <f t="shared" si="84"/>
        <v>TexasRandall</v>
      </c>
      <c r="D2713" s="9" t="s">
        <v>1809</v>
      </c>
      <c r="E2713" s="9" t="s">
        <v>1953</v>
      </c>
      <c r="F2713" s="3" t="str">
        <f t="shared" si="85"/>
        <v>48381</v>
      </c>
    </row>
    <row r="2714" spans="1:6" x14ac:dyDescent="0.25">
      <c r="A2714" s="8" t="s">
        <v>1307</v>
      </c>
      <c r="B2714" s="8" t="s">
        <v>1954</v>
      </c>
      <c r="C2714" s="6" t="str">
        <f t="shared" si="84"/>
        <v>TexasReagan</v>
      </c>
      <c r="D2714" s="9" t="s">
        <v>1809</v>
      </c>
      <c r="E2714" s="9" t="s">
        <v>1955</v>
      </c>
      <c r="F2714" s="3" t="str">
        <f t="shared" si="85"/>
        <v>48383</v>
      </c>
    </row>
    <row r="2715" spans="1:6" x14ac:dyDescent="0.25">
      <c r="A2715" s="8" t="s">
        <v>1307</v>
      </c>
      <c r="B2715" s="8" t="s">
        <v>1956</v>
      </c>
      <c r="C2715" s="6" t="str">
        <f t="shared" si="84"/>
        <v>TexasReal</v>
      </c>
      <c r="D2715" s="9" t="s">
        <v>1809</v>
      </c>
      <c r="E2715" s="9" t="s">
        <v>1957</v>
      </c>
      <c r="F2715" s="3" t="str">
        <f t="shared" si="85"/>
        <v>48385</v>
      </c>
    </row>
    <row r="2716" spans="1:6" x14ac:dyDescent="0.25">
      <c r="A2716" s="8" t="s">
        <v>1307</v>
      </c>
      <c r="B2716" s="8" t="s">
        <v>1041</v>
      </c>
      <c r="C2716" s="6" t="str">
        <f t="shared" si="84"/>
        <v>TexasRed River</v>
      </c>
      <c r="D2716" s="9" t="s">
        <v>1809</v>
      </c>
      <c r="E2716" s="9" t="s">
        <v>1958</v>
      </c>
      <c r="F2716" s="3" t="str">
        <f t="shared" si="85"/>
        <v>48387</v>
      </c>
    </row>
    <row r="2717" spans="1:6" x14ac:dyDescent="0.25">
      <c r="A2717" s="8" t="s">
        <v>1307</v>
      </c>
      <c r="B2717" s="8" t="s">
        <v>1959</v>
      </c>
      <c r="C2717" s="6" t="str">
        <f t="shared" si="84"/>
        <v>TexasReeves</v>
      </c>
      <c r="D2717" s="9" t="s">
        <v>1809</v>
      </c>
      <c r="E2717" s="9" t="s">
        <v>1960</v>
      </c>
      <c r="F2717" s="3" t="str">
        <f t="shared" si="85"/>
        <v>48389</v>
      </c>
    </row>
    <row r="2718" spans="1:6" x14ac:dyDescent="0.25">
      <c r="A2718" s="8" t="s">
        <v>1307</v>
      </c>
      <c r="B2718" s="8" t="s">
        <v>1961</v>
      </c>
      <c r="C2718" s="6" t="str">
        <f t="shared" si="84"/>
        <v>TexasRefugio</v>
      </c>
      <c r="D2718" s="9" t="s">
        <v>1809</v>
      </c>
      <c r="E2718" s="9" t="s">
        <v>1962</v>
      </c>
      <c r="F2718" s="3" t="str">
        <f t="shared" si="85"/>
        <v>48391</v>
      </c>
    </row>
    <row r="2719" spans="1:6" x14ac:dyDescent="0.25">
      <c r="A2719" s="8" t="s">
        <v>1307</v>
      </c>
      <c r="B2719" s="8" t="s">
        <v>1772</v>
      </c>
      <c r="C2719" s="6" t="str">
        <f t="shared" si="84"/>
        <v>TexasRoberts</v>
      </c>
      <c r="D2719" s="9" t="s">
        <v>1809</v>
      </c>
      <c r="E2719" s="9" t="s">
        <v>1963</v>
      </c>
      <c r="F2719" s="3" t="str">
        <f t="shared" si="85"/>
        <v>48393</v>
      </c>
    </row>
    <row r="2720" spans="1:6" x14ac:dyDescent="0.25">
      <c r="A2720" s="8" t="s">
        <v>1307</v>
      </c>
      <c r="B2720" s="8" t="s">
        <v>1004</v>
      </c>
      <c r="C2720" s="6" t="str">
        <f t="shared" si="84"/>
        <v>TexasRobertson</v>
      </c>
      <c r="D2720" s="9" t="s">
        <v>1809</v>
      </c>
      <c r="E2720" s="9" t="s">
        <v>1964</v>
      </c>
      <c r="F2720" s="3" t="str">
        <f t="shared" si="85"/>
        <v>48395</v>
      </c>
    </row>
    <row r="2721" spans="1:6" x14ac:dyDescent="0.25">
      <c r="A2721" s="8" t="s">
        <v>1307</v>
      </c>
      <c r="B2721" s="8" t="s">
        <v>1965</v>
      </c>
      <c r="C2721" s="6" t="str">
        <f t="shared" si="84"/>
        <v>TexasRockwall</v>
      </c>
      <c r="D2721" s="9" t="s">
        <v>1809</v>
      </c>
      <c r="E2721" s="9" t="s">
        <v>1966</v>
      </c>
      <c r="F2721" s="3" t="str">
        <f t="shared" si="85"/>
        <v>48397</v>
      </c>
    </row>
    <row r="2722" spans="1:6" x14ac:dyDescent="0.25">
      <c r="A2722" s="8" t="s">
        <v>1307</v>
      </c>
      <c r="B2722" s="8" t="s">
        <v>1967</v>
      </c>
      <c r="C2722" s="6" t="str">
        <f t="shared" si="84"/>
        <v>TexasRunnels</v>
      </c>
      <c r="D2722" s="9" t="s">
        <v>1809</v>
      </c>
      <c r="E2722" s="9" t="s">
        <v>1968</v>
      </c>
      <c r="F2722" s="3" t="str">
        <f t="shared" si="85"/>
        <v>48399</v>
      </c>
    </row>
    <row r="2723" spans="1:6" x14ac:dyDescent="0.25">
      <c r="A2723" s="8" t="s">
        <v>1307</v>
      </c>
      <c r="B2723" s="8" t="s">
        <v>1969</v>
      </c>
      <c r="C2723" s="6" t="str">
        <f t="shared" si="84"/>
        <v>TexasRusk</v>
      </c>
      <c r="D2723" s="9" t="s">
        <v>1809</v>
      </c>
      <c r="E2723" s="9" t="s">
        <v>1970</v>
      </c>
      <c r="F2723" s="3" t="str">
        <f t="shared" si="85"/>
        <v>48401</v>
      </c>
    </row>
    <row r="2724" spans="1:6" x14ac:dyDescent="0.25">
      <c r="A2724" s="8" t="s">
        <v>1307</v>
      </c>
      <c r="B2724" s="8" t="s">
        <v>1042</v>
      </c>
      <c r="C2724" s="6" t="str">
        <f t="shared" si="84"/>
        <v>TexasSabine</v>
      </c>
      <c r="D2724" s="9" t="s">
        <v>1809</v>
      </c>
      <c r="E2724" s="9" t="s">
        <v>1971</v>
      </c>
      <c r="F2724" s="3" t="str">
        <f t="shared" si="85"/>
        <v>48403</v>
      </c>
    </row>
    <row r="2725" spans="1:6" ht="29.25" x14ac:dyDescent="0.25">
      <c r="A2725" s="8" t="s">
        <v>1307</v>
      </c>
      <c r="B2725" s="8" t="s">
        <v>1972</v>
      </c>
      <c r="C2725" s="6" t="str">
        <f t="shared" si="84"/>
        <v>TexasSan Augustine</v>
      </c>
      <c r="D2725" s="9" t="s">
        <v>1809</v>
      </c>
      <c r="E2725" s="9" t="s">
        <v>1973</v>
      </c>
      <c r="F2725" s="3" t="str">
        <f t="shared" si="85"/>
        <v>48405</v>
      </c>
    </row>
    <row r="2726" spans="1:6" x14ac:dyDescent="0.25">
      <c r="A2726" s="8" t="s">
        <v>1307</v>
      </c>
      <c r="B2726" s="8" t="s">
        <v>1974</v>
      </c>
      <c r="C2726" s="6" t="str">
        <f t="shared" si="84"/>
        <v>TexasSan Jacinto</v>
      </c>
      <c r="D2726" s="9" t="s">
        <v>1809</v>
      </c>
      <c r="E2726" s="9" t="s">
        <v>1975</v>
      </c>
      <c r="F2726" s="3" t="str">
        <f t="shared" si="85"/>
        <v>48407</v>
      </c>
    </row>
    <row r="2727" spans="1:6" x14ac:dyDescent="0.25">
      <c r="A2727" s="8" t="s">
        <v>1307</v>
      </c>
      <c r="B2727" s="8" t="s">
        <v>1976</v>
      </c>
      <c r="C2727" s="6" t="str">
        <f t="shared" si="84"/>
        <v>TexasSan Patricio</v>
      </c>
      <c r="D2727" s="9" t="s">
        <v>1809</v>
      </c>
      <c r="E2727" s="9" t="s">
        <v>1977</v>
      </c>
      <c r="F2727" s="3" t="str">
        <f t="shared" si="85"/>
        <v>48409</v>
      </c>
    </row>
    <row r="2728" spans="1:6" x14ac:dyDescent="0.25">
      <c r="A2728" s="8" t="s">
        <v>1307</v>
      </c>
      <c r="B2728" s="8" t="s">
        <v>1978</v>
      </c>
      <c r="C2728" s="6" t="str">
        <f t="shared" si="84"/>
        <v>TexasSan Saba</v>
      </c>
      <c r="D2728" s="9" t="s">
        <v>1809</v>
      </c>
      <c r="E2728" s="9" t="s">
        <v>1979</v>
      </c>
      <c r="F2728" s="3" t="str">
        <f t="shared" si="85"/>
        <v>48411</v>
      </c>
    </row>
    <row r="2729" spans="1:6" x14ac:dyDescent="0.25">
      <c r="A2729" s="8" t="s">
        <v>1307</v>
      </c>
      <c r="B2729" s="8" t="s">
        <v>1980</v>
      </c>
      <c r="C2729" s="6" t="str">
        <f t="shared" si="84"/>
        <v>TexasSchleicher</v>
      </c>
      <c r="D2729" s="9" t="s">
        <v>1809</v>
      </c>
      <c r="E2729" s="9" t="s">
        <v>1981</v>
      </c>
      <c r="F2729" s="3" t="str">
        <f t="shared" si="85"/>
        <v>48413</v>
      </c>
    </row>
    <row r="2730" spans="1:6" x14ac:dyDescent="0.25">
      <c r="A2730" s="8" t="s">
        <v>1307</v>
      </c>
      <c r="B2730" s="8" t="s">
        <v>1982</v>
      </c>
      <c r="C2730" s="6" t="str">
        <f t="shared" si="84"/>
        <v>TexasScurry</v>
      </c>
      <c r="D2730" s="9" t="s">
        <v>1809</v>
      </c>
      <c r="E2730" s="9" t="s">
        <v>1983</v>
      </c>
      <c r="F2730" s="3" t="str">
        <f t="shared" si="85"/>
        <v>48415</v>
      </c>
    </row>
    <row r="2731" spans="1:6" x14ac:dyDescent="0.25">
      <c r="A2731" s="8" t="s">
        <v>1307</v>
      </c>
      <c r="B2731" s="8" t="s">
        <v>1984</v>
      </c>
      <c r="C2731" s="6" t="str">
        <f t="shared" si="84"/>
        <v>TexasShackelford</v>
      </c>
      <c r="D2731" s="9" t="s">
        <v>1809</v>
      </c>
      <c r="E2731" s="9" t="s">
        <v>1985</v>
      </c>
      <c r="F2731" s="3" t="str">
        <f t="shared" si="85"/>
        <v>48417</v>
      </c>
    </row>
    <row r="2732" spans="1:6" x14ac:dyDescent="0.25">
      <c r="A2732" s="8" t="s">
        <v>1307</v>
      </c>
      <c r="B2732" s="8" t="s">
        <v>168</v>
      </c>
      <c r="C2732" s="6" t="str">
        <f t="shared" si="84"/>
        <v>TexasShelby</v>
      </c>
      <c r="D2732" s="9" t="s">
        <v>1809</v>
      </c>
      <c r="E2732" s="9" t="s">
        <v>1986</v>
      </c>
      <c r="F2732" s="3" t="str">
        <f t="shared" si="85"/>
        <v>48419</v>
      </c>
    </row>
    <row r="2733" spans="1:6" x14ac:dyDescent="0.25">
      <c r="A2733" s="8" t="s">
        <v>1307</v>
      </c>
      <c r="B2733" s="8" t="s">
        <v>942</v>
      </c>
      <c r="C2733" s="6" t="str">
        <f t="shared" si="84"/>
        <v>TexasSherman</v>
      </c>
      <c r="D2733" s="9" t="s">
        <v>1809</v>
      </c>
      <c r="E2733" s="9" t="s">
        <v>1987</v>
      </c>
      <c r="F2733" s="3" t="str">
        <f t="shared" si="85"/>
        <v>48421</v>
      </c>
    </row>
    <row r="2734" spans="1:6" x14ac:dyDescent="0.25">
      <c r="A2734" s="8" t="s">
        <v>1307</v>
      </c>
      <c r="B2734" s="8" t="s">
        <v>943</v>
      </c>
      <c r="C2734" s="6" t="str">
        <f t="shared" si="84"/>
        <v>TexasSmith</v>
      </c>
      <c r="D2734" s="9" t="s">
        <v>1809</v>
      </c>
      <c r="E2734" s="9" t="s">
        <v>1988</v>
      </c>
      <c r="F2734" s="3" t="str">
        <f t="shared" si="85"/>
        <v>48423</v>
      </c>
    </row>
    <row r="2735" spans="1:6" x14ac:dyDescent="0.25">
      <c r="A2735" s="8" t="s">
        <v>1307</v>
      </c>
      <c r="B2735" s="8" t="s">
        <v>1989</v>
      </c>
      <c r="C2735" s="6" t="str">
        <f t="shared" si="84"/>
        <v>TexasSomervell</v>
      </c>
      <c r="D2735" s="9" t="s">
        <v>1809</v>
      </c>
      <c r="E2735" s="9" t="s">
        <v>1990</v>
      </c>
      <c r="F2735" s="3" t="str">
        <f t="shared" si="85"/>
        <v>48425</v>
      </c>
    </row>
    <row r="2736" spans="1:6" x14ac:dyDescent="0.25">
      <c r="A2736" s="8" t="s">
        <v>1307</v>
      </c>
      <c r="B2736" s="8" t="s">
        <v>1991</v>
      </c>
      <c r="C2736" s="6" t="str">
        <f t="shared" si="84"/>
        <v>TexasStarr</v>
      </c>
      <c r="D2736" s="9" t="s">
        <v>1809</v>
      </c>
      <c r="E2736" s="9" t="s">
        <v>1992</v>
      </c>
      <c r="F2736" s="3" t="str">
        <f t="shared" si="85"/>
        <v>48427</v>
      </c>
    </row>
    <row r="2737" spans="1:6" x14ac:dyDescent="0.25">
      <c r="A2737" s="8" t="s">
        <v>1307</v>
      </c>
      <c r="B2737" s="8" t="s">
        <v>645</v>
      </c>
      <c r="C2737" s="6" t="str">
        <f t="shared" si="84"/>
        <v>TexasStephens</v>
      </c>
      <c r="D2737" s="9" t="s">
        <v>1809</v>
      </c>
      <c r="E2737" s="9" t="s">
        <v>1993</v>
      </c>
      <c r="F2737" s="3" t="str">
        <f t="shared" si="85"/>
        <v>48429</v>
      </c>
    </row>
    <row r="2738" spans="1:6" x14ac:dyDescent="0.25">
      <c r="A2738" s="8" t="s">
        <v>1307</v>
      </c>
      <c r="B2738" s="8" t="s">
        <v>1994</v>
      </c>
      <c r="C2738" s="6" t="str">
        <f t="shared" si="84"/>
        <v>TexasSterling</v>
      </c>
      <c r="D2738" s="9" t="s">
        <v>1809</v>
      </c>
      <c r="E2738" s="9" t="s">
        <v>1995</v>
      </c>
      <c r="F2738" s="3" t="str">
        <f t="shared" si="85"/>
        <v>48431</v>
      </c>
    </row>
    <row r="2739" spans="1:6" x14ac:dyDescent="0.25">
      <c r="A2739" s="8" t="s">
        <v>1307</v>
      </c>
      <c r="B2739" s="8" t="s">
        <v>1996</v>
      </c>
      <c r="C2739" s="6" t="str">
        <f t="shared" si="84"/>
        <v>TexasStonewall</v>
      </c>
      <c r="D2739" s="9" t="s">
        <v>1809</v>
      </c>
      <c r="E2739" s="9" t="s">
        <v>1997</v>
      </c>
      <c r="F2739" s="3" t="str">
        <f t="shared" si="85"/>
        <v>48433</v>
      </c>
    </row>
    <row r="2740" spans="1:6" x14ac:dyDescent="0.25">
      <c r="A2740" s="8" t="s">
        <v>1307</v>
      </c>
      <c r="B2740" s="8" t="s">
        <v>1998</v>
      </c>
      <c r="C2740" s="6" t="str">
        <f t="shared" si="84"/>
        <v>TexasSutton</v>
      </c>
      <c r="D2740" s="9" t="s">
        <v>1809</v>
      </c>
      <c r="E2740" s="9" t="s">
        <v>1999</v>
      </c>
      <c r="F2740" s="3" t="str">
        <f t="shared" si="85"/>
        <v>48435</v>
      </c>
    </row>
    <row r="2741" spans="1:6" x14ac:dyDescent="0.25">
      <c r="A2741" s="8" t="s">
        <v>1307</v>
      </c>
      <c r="B2741" s="8" t="s">
        <v>2000</v>
      </c>
      <c r="C2741" s="6" t="str">
        <f t="shared" si="84"/>
        <v>TexasSwisher</v>
      </c>
      <c r="D2741" s="9" t="s">
        <v>1809</v>
      </c>
      <c r="E2741" s="9" t="s">
        <v>2001</v>
      </c>
      <c r="F2741" s="3" t="str">
        <f t="shared" si="85"/>
        <v>48437</v>
      </c>
    </row>
    <row r="2742" spans="1:6" x14ac:dyDescent="0.25">
      <c r="A2742" s="8" t="s">
        <v>1307</v>
      </c>
      <c r="B2742" s="8" t="s">
        <v>2002</v>
      </c>
      <c r="C2742" s="6" t="str">
        <f t="shared" si="84"/>
        <v>TexasTarrant</v>
      </c>
      <c r="D2742" s="9" t="s">
        <v>1809</v>
      </c>
      <c r="E2742" s="9" t="s">
        <v>2003</v>
      </c>
      <c r="F2742" s="3" t="str">
        <f t="shared" si="85"/>
        <v>48439</v>
      </c>
    </row>
    <row r="2743" spans="1:6" x14ac:dyDescent="0.25">
      <c r="A2743" s="8" t="s">
        <v>1307</v>
      </c>
      <c r="B2743" s="8" t="s">
        <v>506</v>
      </c>
      <c r="C2743" s="6" t="str">
        <f t="shared" si="84"/>
        <v>TexasTaylor</v>
      </c>
      <c r="D2743" s="9" t="s">
        <v>1809</v>
      </c>
      <c r="E2743" s="9" t="s">
        <v>2004</v>
      </c>
      <c r="F2743" s="3" t="str">
        <f t="shared" si="85"/>
        <v>48441</v>
      </c>
    </row>
    <row r="2744" spans="1:6" x14ac:dyDescent="0.25">
      <c r="A2744" s="8" t="s">
        <v>1307</v>
      </c>
      <c r="B2744" s="8" t="s">
        <v>658</v>
      </c>
      <c r="C2744" s="6" t="str">
        <f t="shared" si="84"/>
        <v>TexasTerrell</v>
      </c>
      <c r="D2744" s="9" t="s">
        <v>1809</v>
      </c>
      <c r="E2744" s="9" t="s">
        <v>2005</v>
      </c>
      <c r="F2744" s="3" t="str">
        <f t="shared" si="85"/>
        <v>48443</v>
      </c>
    </row>
    <row r="2745" spans="1:6" x14ac:dyDescent="0.25">
      <c r="A2745" s="8" t="s">
        <v>1307</v>
      </c>
      <c r="B2745" s="8" t="s">
        <v>2006</v>
      </c>
      <c r="C2745" s="6" t="str">
        <f t="shared" si="84"/>
        <v>TexasTerry</v>
      </c>
      <c r="D2745" s="9" t="s">
        <v>1809</v>
      </c>
      <c r="E2745" s="9" t="s">
        <v>2007</v>
      </c>
      <c r="F2745" s="3" t="str">
        <f t="shared" si="85"/>
        <v>48445</v>
      </c>
    </row>
    <row r="2746" spans="1:6" ht="29.25" x14ac:dyDescent="0.25">
      <c r="A2746" s="8" t="s">
        <v>1307</v>
      </c>
      <c r="B2746" s="8" t="s">
        <v>2008</v>
      </c>
      <c r="C2746" s="6" t="str">
        <f t="shared" si="84"/>
        <v>TexasThrockmorton</v>
      </c>
      <c r="D2746" s="9" t="s">
        <v>1809</v>
      </c>
      <c r="E2746" s="9" t="s">
        <v>2009</v>
      </c>
      <c r="F2746" s="3" t="str">
        <f t="shared" si="85"/>
        <v>48447</v>
      </c>
    </row>
    <row r="2747" spans="1:6" x14ac:dyDescent="0.25">
      <c r="A2747" s="8" t="s">
        <v>1307</v>
      </c>
      <c r="B2747" s="8" t="s">
        <v>2010</v>
      </c>
      <c r="C2747" s="6" t="str">
        <f t="shared" si="84"/>
        <v>TexasTitus</v>
      </c>
      <c r="D2747" s="9" t="s">
        <v>1809</v>
      </c>
      <c r="E2747" s="9" t="s">
        <v>2011</v>
      </c>
      <c r="F2747" s="3" t="str">
        <f t="shared" si="85"/>
        <v>48449</v>
      </c>
    </row>
    <row r="2748" spans="1:6" x14ac:dyDescent="0.25">
      <c r="A2748" s="8" t="s">
        <v>1307</v>
      </c>
      <c r="B2748" s="8" t="s">
        <v>2012</v>
      </c>
      <c r="C2748" s="6" t="str">
        <f t="shared" si="84"/>
        <v>TexasTom Green</v>
      </c>
      <c r="D2748" s="9" t="s">
        <v>1809</v>
      </c>
      <c r="E2748" s="9" t="s">
        <v>2013</v>
      </c>
      <c r="F2748" s="3" t="str">
        <f t="shared" si="85"/>
        <v>48451</v>
      </c>
    </row>
    <row r="2749" spans="1:6" x14ac:dyDescent="0.25">
      <c r="A2749" s="8" t="s">
        <v>1307</v>
      </c>
      <c r="B2749" s="8" t="s">
        <v>2014</v>
      </c>
      <c r="C2749" s="6" t="str">
        <f t="shared" si="84"/>
        <v>TexasTravis</v>
      </c>
      <c r="D2749" s="9" t="s">
        <v>1809</v>
      </c>
      <c r="E2749" s="9" t="s">
        <v>2015</v>
      </c>
      <c r="F2749" s="3" t="str">
        <f t="shared" si="85"/>
        <v>48453</v>
      </c>
    </row>
    <row r="2750" spans="1:6" x14ac:dyDescent="0.25">
      <c r="A2750" s="8" t="s">
        <v>1307</v>
      </c>
      <c r="B2750" s="8" t="s">
        <v>377</v>
      </c>
      <c r="C2750" s="6" t="str">
        <f t="shared" si="84"/>
        <v>TexasTrinity</v>
      </c>
      <c r="D2750" s="9" t="s">
        <v>1809</v>
      </c>
      <c r="E2750" s="9" t="s">
        <v>2016</v>
      </c>
      <c r="F2750" s="3" t="str">
        <f t="shared" si="85"/>
        <v>48455</v>
      </c>
    </row>
    <row r="2751" spans="1:6" x14ac:dyDescent="0.25">
      <c r="A2751" s="8" t="s">
        <v>1307</v>
      </c>
      <c r="B2751" s="8" t="s">
        <v>2017</v>
      </c>
      <c r="C2751" s="6" t="str">
        <f t="shared" si="84"/>
        <v>TexasTyler</v>
      </c>
      <c r="D2751" s="9" t="s">
        <v>1809</v>
      </c>
      <c r="E2751" s="9" t="s">
        <v>2018</v>
      </c>
      <c r="F2751" s="3" t="str">
        <f t="shared" si="85"/>
        <v>48457</v>
      </c>
    </row>
    <row r="2752" spans="1:6" x14ac:dyDescent="0.25">
      <c r="A2752" s="8" t="s">
        <v>1307</v>
      </c>
      <c r="B2752" s="8" t="s">
        <v>2019</v>
      </c>
      <c r="C2752" s="6" t="str">
        <f t="shared" si="84"/>
        <v>TexasUpshur</v>
      </c>
      <c r="D2752" s="9" t="s">
        <v>1809</v>
      </c>
      <c r="E2752" s="9" t="s">
        <v>2020</v>
      </c>
      <c r="F2752" s="3" t="str">
        <f t="shared" si="85"/>
        <v>48459</v>
      </c>
    </row>
    <row r="2753" spans="1:6" x14ac:dyDescent="0.25">
      <c r="A2753" s="8" t="s">
        <v>1307</v>
      </c>
      <c r="B2753" s="8" t="s">
        <v>2021</v>
      </c>
      <c r="C2753" s="6" t="str">
        <f t="shared" si="84"/>
        <v>TexasUpton</v>
      </c>
      <c r="D2753" s="9" t="s">
        <v>1809</v>
      </c>
      <c r="E2753" s="9" t="s">
        <v>2022</v>
      </c>
      <c r="F2753" s="3" t="str">
        <f t="shared" si="85"/>
        <v>48461</v>
      </c>
    </row>
    <row r="2754" spans="1:6" x14ac:dyDescent="0.25">
      <c r="A2754" s="8" t="s">
        <v>1307</v>
      </c>
      <c r="B2754" s="8" t="s">
        <v>2023</v>
      </c>
      <c r="C2754" s="6" t="str">
        <f t="shared" si="84"/>
        <v>TexasUvalde</v>
      </c>
      <c r="D2754" s="9" t="s">
        <v>1809</v>
      </c>
      <c r="E2754" s="9" t="s">
        <v>2024</v>
      </c>
      <c r="F2754" s="3" t="str">
        <f t="shared" si="85"/>
        <v>48463</v>
      </c>
    </row>
    <row r="2755" spans="1:6" x14ac:dyDescent="0.25">
      <c r="A2755" s="8" t="s">
        <v>1307</v>
      </c>
      <c r="B2755" s="8" t="s">
        <v>2025</v>
      </c>
      <c r="C2755" s="6" t="str">
        <f t="shared" si="84"/>
        <v>TexasVal Verde</v>
      </c>
      <c r="D2755" s="9" t="s">
        <v>1809</v>
      </c>
      <c r="E2755" s="9" t="s">
        <v>2026</v>
      </c>
      <c r="F2755" s="3" t="str">
        <f t="shared" si="85"/>
        <v>48465</v>
      </c>
    </row>
    <row r="2756" spans="1:6" x14ac:dyDescent="0.25">
      <c r="A2756" s="8" t="s">
        <v>1307</v>
      </c>
      <c r="B2756" s="8" t="s">
        <v>2027</v>
      </c>
      <c r="C2756" s="6" t="str">
        <f t="shared" ref="C2756:C2819" si="86">_xlfn.CONCAT(A2756,B2756)</f>
        <v>TexasVan Zandt</v>
      </c>
      <c r="D2756" s="9" t="s">
        <v>1809</v>
      </c>
      <c r="E2756" s="9" t="s">
        <v>2028</v>
      </c>
      <c r="F2756" s="3" t="str">
        <f t="shared" ref="F2756:F2819" si="87">_xlfn.CONCAT(D2756,E2756)</f>
        <v>48467</v>
      </c>
    </row>
    <row r="2757" spans="1:6" x14ac:dyDescent="0.25">
      <c r="A2757" s="8" t="s">
        <v>1307</v>
      </c>
      <c r="B2757" s="8" t="s">
        <v>2029</v>
      </c>
      <c r="C2757" s="6" t="str">
        <f t="shared" si="86"/>
        <v>TexasVictoria</v>
      </c>
      <c r="D2757" s="9" t="s">
        <v>1809</v>
      </c>
      <c r="E2757" s="9" t="s">
        <v>2030</v>
      </c>
      <c r="F2757" s="3" t="str">
        <f t="shared" si="87"/>
        <v>48469</v>
      </c>
    </row>
    <row r="2758" spans="1:6" x14ac:dyDescent="0.25">
      <c r="A2758" s="8" t="s">
        <v>1307</v>
      </c>
      <c r="B2758" s="8" t="s">
        <v>178</v>
      </c>
      <c r="C2758" s="6" t="str">
        <f t="shared" si="86"/>
        <v>TexasWalker</v>
      </c>
      <c r="D2758" s="9" t="s">
        <v>1809</v>
      </c>
      <c r="E2758" s="9" t="s">
        <v>2031</v>
      </c>
      <c r="F2758" s="3" t="str">
        <f t="shared" si="87"/>
        <v>48471</v>
      </c>
    </row>
    <row r="2759" spans="1:6" x14ac:dyDescent="0.25">
      <c r="A2759" s="8" t="s">
        <v>1307</v>
      </c>
      <c r="B2759" s="8" t="s">
        <v>2032</v>
      </c>
      <c r="C2759" s="6" t="str">
        <f t="shared" si="86"/>
        <v>TexasWaller</v>
      </c>
      <c r="D2759" s="9" t="s">
        <v>1809</v>
      </c>
      <c r="E2759" s="9" t="s">
        <v>2033</v>
      </c>
      <c r="F2759" s="3" t="str">
        <f t="shared" si="87"/>
        <v>48473</v>
      </c>
    </row>
    <row r="2760" spans="1:6" x14ac:dyDescent="0.25">
      <c r="A2760" s="8" t="s">
        <v>1307</v>
      </c>
      <c r="B2760" s="8" t="s">
        <v>1579</v>
      </c>
      <c r="C2760" s="6" t="str">
        <f t="shared" si="86"/>
        <v>TexasWard</v>
      </c>
      <c r="D2760" s="9" t="s">
        <v>1809</v>
      </c>
      <c r="E2760" s="9" t="s">
        <v>2034</v>
      </c>
      <c r="F2760" s="3" t="str">
        <f t="shared" si="87"/>
        <v>48475</v>
      </c>
    </row>
    <row r="2761" spans="1:6" x14ac:dyDescent="0.25">
      <c r="A2761" s="8" t="s">
        <v>1307</v>
      </c>
      <c r="B2761" s="8" t="s">
        <v>180</v>
      </c>
      <c r="C2761" s="6" t="str">
        <f t="shared" si="86"/>
        <v>TexasWashington</v>
      </c>
      <c r="D2761" s="9" t="s">
        <v>1809</v>
      </c>
      <c r="E2761" s="9" t="s">
        <v>2035</v>
      </c>
      <c r="F2761" s="3" t="str">
        <f t="shared" si="87"/>
        <v>48477</v>
      </c>
    </row>
    <row r="2762" spans="1:6" x14ac:dyDescent="0.25">
      <c r="A2762" s="8" t="s">
        <v>1307</v>
      </c>
      <c r="B2762" s="8" t="s">
        <v>2036</v>
      </c>
      <c r="C2762" s="6" t="str">
        <f t="shared" si="86"/>
        <v>TexasWebb</v>
      </c>
      <c r="D2762" s="9" t="s">
        <v>1809</v>
      </c>
      <c r="E2762" s="9" t="s">
        <v>2037</v>
      </c>
      <c r="F2762" s="3" t="str">
        <f t="shared" si="87"/>
        <v>48479</v>
      </c>
    </row>
    <row r="2763" spans="1:6" x14ac:dyDescent="0.25">
      <c r="A2763" s="8" t="s">
        <v>1307</v>
      </c>
      <c r="B2763" s="8" t="s">
        <v>2038</v>
      </c>
      <c r="C2763" s="6" t="str">
        <f t="shared" si="86"/>
        <v>TexasWharton</v>
      </c>
      <c r="D2763" s="9" t="s">
        <v>1809</v>
      </c>
      <c r="E2763" s="9" t="s">
        <v>2039</v>
      </c>
      <c r="F2763" s="3" t="str">
        <f t="shared" si="87"/>
        <v>48481</v>
      </c>
    </row>
    <row r="2764" spans="1:6" x14ac:dyDescent="0.25">
      <c r="A2764" s="8" t="s">
        <v>1307</v>
      </c>
      <c r="B2764" s="8" t="s">
        <v>690</v>
      </c>
      <c r="C2764" s="6" t="str">
        <f t="shared" si="86"/>
        <v>TexasWheeler</v>
      </c>
      <c r="D2764" s="9" t="s">
        <v>1809</v>
      </c>
      <c r="E2764" s="9" t="s">
        <v>2040</v>
      </c>
      <c r="F2764" s="3" t="str">
        <f t="shared" si="87"/>
        <v>48483</v>
      </c>
    </row>
    <row r="2765" spans="1:6" x14ac:dyDescent="0.25">
      <c r="A2765" s="8" t="s">
        <v>1307</v>
      </c>
      <c r="B2765" s="8" t="s">
        <v>951</v>
      </c>
      <c r="C2765" s="6" t="str">
        <f t="shared" si="86"/>
        <v>TexasWichita</v>
      </c>
      <c r="D2765" s="9" t="s">
        <v>1809</v>
      </c>
      <c r="E2765" s="9" t="s">
        <v>2041</v>
      </c>
      <c r="F2765" s="3" t="str">
        <f t="shared" si="87"/>
        <v>48485</v>
      </c>
    </row>
    <row r="2766" spans="1:6" x14ac:dyDescent="0.25">
      <c r="A2766" s="8" t="s">
        <v>1307</v>
      </c>
      <c r="B2766" s="8" t="s">
        <v>2042</v>
      </c>
      <c r="C2766" s="6" t="str">
        <f t="shared" si="86"/>
        <v>TexasWilbarger</v>
      </c>
      <c r="D2766" s="9" t="s">
        <v>1809</v>
      </c>
      <c r="E2766" s="9" t="s">
        <v>2043</v>
      </c>
      <c r="F2766" s="3" t="str">
        <f t="shared" si="87"/>
        <v>48487</v>
      </c>
    </row>
    <row r="2767" spans="1:6" x14ac:dyDescent="0.25">
      <c r="A2767" s="8" t="s">
        <v>1307</v>
      </c>
      <c r="B2767" s="8" t="s">
        <v>2044</v>
      </c>
      <c r="C2767" s="6" t="str">
        <f t="shared" si="86"/>
        <v>TexasWillacy</v>
      </c>
      <c r="D2767" s="9" t="s">
        <v>1809</v>
      </c>
      <c r="E2767" s="9" t="s">
        <v>2045</v>
      </c>
      <c r="F2767" s="3" t="str">
        <f t="shared" si="87"/>
        <v>48489</v>
      </c>
    </row>
    <row r="2768" spans="1:6" x14ac:dyDescent="0.25">
      <c r="A2768" s="8" t="s">
        <v>1307</v>
      </c>
      <c r="B2768" s="8" t="s">
        <v>794</v>
      </c>
      <c r="C2768" s="6" t="str">
        <f t="shared" si="86"/>
        <v>TexasWilliamson</v>
      </c>
      <c r="D2768" s="9" t="s">
        <v>1809</v>
      </c>
      <c r="E2768" s="9" t="s">
        <v>2046</v>
      </c>
      <c r="F2768" s="3" t="str">
        <f t="shared" si="87"/>
        <v>48491</v>
      </c>
    </row>
    <row r="2769" spans="1:6" x14ac:dyDescent="0.25">
      <c r="A2769" s="8" t="s">
        <v>1307</v>
      </c>
      <c r="B2769" s="8" t="s">
        <v>952</v>
      </c>
      <c r="C2769" s="6" t="str">
        <f t="shared" si="86"/>
        <v>TexasWilson</v>
      </c>
      <c r="D2769" s="9" t="s">
        <v>1809</v>
      </c>
      <c r="E2769" s="9" t="s">
        <v>2047</v>
      </c>
      <c r="F2769" s="3" t="str">
        <f t="shared" si="87"/>
        <v>48493</v>
      </c>
    </row>
    <row r="2770" spans="1:6" x14ac:dyDescent="0.25">
      <c r="A2770" s="8" t="s">
        <v>1307</v>
      </c>
      <c r="B2770" s="8" t="s">
        <v>2048</v>
      </c>
      <c r="C2770" s="6" t="str">
        <f t="shared" si="86"/>
        <v>TexasWinkler</v>
      </c>
      <c r="D2770" s="9" t="s">
        <v>1809</v>
      </c>
      <c r="E2770" s="9" t="s">
        <v>2049</v>
      </c>
      <c r="F2770" s="3" t="str">
        <f t="shared" si="87"/>
        <v>48495</v>
      </c>
    </row>
    <row r="2771" spans="1:6" x14ac:dyDescent="0.25">
      <c r="A2771" s="8" t="s">
        <v>1307</v>
      </c>
      <c r="B2771" s="8" t="s">
        <v>2050</v>
      </c>
      <c r="C2771" s="6" t="str">
        <f t="shared" si="86"/>
        <v>TexasWise</v>
      </c>
      <c r="D2771" s="9" t="s">
        <v>1809</v>
      </c>
      <c r="E2771" s="9" t="s">
        <v>2051</v>
      </c>
      <c r="F2771" s="3" t="str">
        <f t="shared" si="87"/>
        <v>48497</v>
      </c>
    </row>
    <row r="2772" spans="1:6" x14ac:dyDescent="0.25">
      <c r="A2772" s="8" t="s">
        <v>1307</v>
      </c>
      <c r="B2772" s="8" t="s">
        <v>1615</v>
      </c>
      <c r="C2772" s="6" t="str">
        <f t="shared" si="86"/>
        <v>TexasWood</v>
      </c>
      <c r="D2772" s="9" t="s">
        <v>1809</v>
      </c>
      <c r="E2772" s="9" t="s">
        <v>2052</v>
      </c>
      <c r="F2772" s="3" t="str">
        <f t="shared" si="87"/>
        <v>48499</v>
      </c>
    </row>
    <row r="2773" spans="1:6" x14ac:dyDescent="0.25">
      <c r="A2773" s="8" t="s">
        <v>1307</v>
      </c>
      <c r="B2773" s="8" t="s">
        <v>2053</v>
      </c>
      <c r="C2773" s="6" t="str">
        <f t="shared" si="86"/>
        <v>TexasYoakum</v>
      </c>
      <c r="D2773" s="9" t="s">
        <v>1809</v>
      </c>
      <c r="E2773" s="9" t="s">
        <v>2054</v>
      </c>
      <c r="F2773" s="3" t="str">
        <f t="shared" si="87"/>
        <v>48501</v>
      </c>
    </row>
    <row r="2774" spans="1:6" x14ac:dyDescent="0.25">
      <c r="A2774" s="8" t="s">
        <v>1307</v>
      </c>
      <c r="B2774" s="8" t="s">
        <v>2055</v>
      </c>
      <c r="C2774" s="6" t="str">
        <f t="shared" si="86"/>
        <v>TexasYoung</v>
      </c>
      <c r="D2774" s="9" t="s">
        <v>1809</v>
      </c>
      <c r="E2774" s="9" t="s">
        <v>2056</v>
      </c>
      <c r="F2774" s="3" t="str">
        <f t="shared" si="87"/>
        <v>48503</v>
      </c>
    </row>
    <row r="2775" spans="1:6" x14ac:dyDescent="0.25">
      <c r="A2775" s="8" t="s">
        <v>1307</v>
      </c>
      <c r="B2775" s="8" t="s">
        <v>2057</v>
      </c>
      <c r="C2775" s="6" t="str">
        <f t="shared" si="86"/>
        <v>TexasZapata</v>
      </c>
      <c r="D2775" s="9" t="s">
        <v>1809</v>
      </c>
      <c r="E2775" s="9" t="s">
        <v>2058</v>
      </c>
      <c r="F2775" s="3" t="str">
        <f t="shared" si="87"/>
        <v>48505</v>
      </c>
    </row>
    <row r="2776" spans="1:6" x14ac:dyDescent="0.25">
      <c r="A2776" s="8" t="s">
        <v>1307</v>
      </c>
      <c r="B2776" s="8" t="s">
        <v>2059</v>
      </c>
      <c r="C2776" s="6" t="str">
        <f t="shared" si="86"/>
        <v>TexasZavala</v>
      </c>
      <c r="D2776" s="9" t="s">
        <v>1809</v>
      </c>
      <c r="E2776" s="9" t="s">
        <v>2060</v>
      </c>
      <c r="F2776" s="3" t="str">
        <f t="shared" si="87"/>
        <v>48507</v>
      </c>
    </row>
    <row r="2777" spans="1:6" x14ac:dyDescent="0.25">
      <c r="A2777" s="8" t="s">
        <v>2061</v>
      </c>
      <c r="B2777" s="8" t="s">
        <v>1621</v>
      </c>
      <c r="C2777" s="6" t="str">
        <f t="shared" si="86"/>
        <v>UtahBeaver</v>
      </c>
      <c r="D2777" s="9" t="s">
        <v>2062</v>
      </c>
      <c r="E2777" s="9" t="s">
        <v>53</v>
      </c>
      <c r="F2777" s="3" t="str">
        <f t="shared" si="87"/>
        <v>49001</v>
      </c>
    </row>
    <row r="2778" spans="1:6" x14ac:dyDescent="0.25">
      <c r="A2778" s="8" t="s">
        <v>2061</v>
      </c>
      <c r="B2778" s="8" t="s">
        <v>2063</v>
      </c>
      <c r="C2778" s="6" t="str">
        <f t="shared" si="86"/>
        <v>UtahBox Elder</v>
      </c>
      <c r="D2778" s="9" t="s">
        <v>2062</v>
      </c>
      <c r="E2778" s="9" t="s">
        <v>55</v>
      </c>
      <c r="F2778" s="3" t="str">
        <f t="shared" si="87"/>
        <v>49003</v>
      </c>
    </row>
    <row r="2779" spans="1:6" x14ac:dyDescent="0.25">
      <c r="A2779" s="8" t="s">
        <v>2061</v>
      </c>
      <c r="B2779" s="8" t="s">
        <v>2064</v>
      </c>
      <c r="C2779" s="6" t="str">
        <f t="shared" si="86"/>
        <v>UtahCache</v>
      </c>
      <c r="D2779" s="9" t="s">
        <v>2062</v>
      </c>
      <c r="E2779" s="9" t="s">
        <v>57</v>
      </c>
      <c r="F2779" s="3" t="str">
        <f t="shared" si="87"/>
        <v>49005</v>
      </c>
    </row>
    <row r="2780" spans="1:6" x14ac:dyDescent="0.25">
      <c r="A2780" s="8" t="s">
        <v>2061</v>
      </c>
      <c r="B2780" s="8" t="s">
        <v>1314</v>
      </c>
      <c r="C2780" s="6" t="str">
        <f t="shared" si="86"/>
        <v>UtahCarbon</v>
      </c>
      <c r="D2780" s="9" t="s">
        <v>2062</v>
      </c>
      <c r="E2780" s="9" t="s">
        <v>59</v>
      </c>
      <c r="F2780" s="3" t="str">
        <f t="shared" si="87"/>
        <v>49007</v>
      </c>
    </row>
    <row r="2781" spans="1:6" x14ac:dyDescent="0.25">
      <c r="A2781" s="8" t="s">
        <v>2061</v>
      </c>
      <c r="B2781" s="8" t="s">
        <v>2065</v>
      </c>
      <c r="C2781" s="6" t="str">
        <f t="shared" si="86"/>
        <v>UtahDaggett</v>
      </c>
      <c r="D2781" s="9" t="s">
        <v>2062</v>
      </c>
      <c r="E2781" s="9" t="s">
        <v>61</v>
      </c>
      <c r="F2781" s="3" t="str">
        <f t="shared" si="87"/>
        <v>49009</v>
      </c>
    </row>
    <row r="2782" spans="1:6" x14ac:dyDescent="0.25">
      <c r="A2782" s="8" t="s">
        <v>2061</v>
      </c>
      <c r="B2782" s="8" t="s">
        <v>853</v>
      </c>
      <c r="C2782" s="6" t="str">
        <f t="shared" si="86"/>
        <v>UtahDavis</v>
      </c>
      <c r="D2782" s="9" t="s">
        <v>2062</v>
      </c>
      <c r="E2782" s="9" t="s">
        <v>63</v>
      </c>
      <c r="F2782" s="3" t="str">
        <f t="shared" si="87"/>
        <v>49011</v>
      </c>
    </row>
    <row r="2783" spans="1:6" x14ac:dyDescent="0.25">
      <c r="A2783" s="8" t="s">
        <v>2061</v>
      </c>
      <c r="B2783" s="8" t="s">
        <v>2066</v>
      </c>
      <c r="C2783" s="6" t="str">
        <f t="shared" si="86"/>
        <v>UtahDuchesne</v>
      </c>
      <c r="D2783" s="9" t="s">
        <v>2062</v>
      </c>
      <c r="E2783" s="9" t="s">
        <v>65</v>
      </c>
      <c r="F2783" s="3" t="str">
        <f t="shared" si="87"/>
        <v>49013</v>
      </c>
    </row>
    <row r="2784" spans="1:6" x14ac:dyDescent="0.25">
      <c r="A2784" s="8" t="s">
        <v>2061</v>
      </c>
      <c r="B2784" s="8" t="s">
        <v>2067</v>
      </c>
      <c r="C2784" s="6" t="str">
        <f t="shared" si="86"/>
        <v>UtahEmery</v>
      </c>
      <c r="D2784" s="9" t="s">
        <v>2062</v>
      </c>
      <c r="E2784" s="9" t="s">
        <v>67</v>
      </c>
      <c r="F2784" s="3" t="str">
        <f t="shared" si="87"/>
        <v>49015</v>
      </c>
    </row>
    <row r="2785" spans="1:6" x14ac:dyDescent="0.25">
      <c r="A2785" s="8" t="s">
        <v>2061</v>
      </c>
      <c r="B2785" s="8" t="s">
        <v>409</v>
      </c>
      <c r="C2785" s="6" t="str">
        <f t="shared" si="86"/>
        <v>UtahGarfield</v>
      </c>
      <c r="D2785" s="9" t="s">
        <v>2062</v>
      </c>
      <c r="E2785" s="9" t="s">
        <v>69</v>
      </c>
      <c r="F2785" s="3" t="str">
        <f t="shared" si="87"/>
        <v>49017</v>
      </c>
    </row>
    <row r="2786" spans="1:6" x14ac:dyDescent="0.25">
      <c r="A2786" s="8" t="s">
        <v>2061</v>
      </c>
      <c r="B2786" s="8" t="s">
        <v>411</v>
      </c>
      <c r="C2786" s="6" t="str">
        <f t="shared" si="86"/>
        <v>UtahGrand</v>
      </c>
      <c r="D2786" s="9" t="s">
        <v>2062</v>
      </c>
      <c r="E2786" s="9" t="s">
        <v>71</v>
      </c>
      <c r="F2786" s="3" t="str">
        <f t="shared" si="87"/>
        <v>49019</v>
      </c>
    </row>
    <row r="2787" spans="1:6" x14ac:dyDescent="0.25">
      <c r="A2787" s="8" t="s">
        <v>2061</v>
      </c>
      <c r="B2787" s="8" t="s">
        <v>1132</v>
      </c>
      <c r="C2787" s="6" t="str">
        <f t="shared" si="86"/>
        <v>UtahIron</v>
      </c>
      <c r="D2787" s="9" t="s">
        <v>2062</v>
      </c>
      <c r="E2787" s="9" t="s">
        <v>73</v>
      </c>
      <c r="F2787" s="3" t="str">
        <f t="shared" si="87"/>
        <v>49021</v>
      </c>
    </row>
    <row r="2788" spans="1:6" x14ac:dyDescent="0.25">
      <c r="A2788" s="8" t="s">
        <v>2061</v>
      </c>
      <c r="B2788" s="8" t="s">
        <v>2068</v>
      </c>
      <c r="C2788" s="6" t="str">
        <f t="shared" si="86"/>
        <v>UtahJuab</v>
      </c>
      <c r="D2788" s="9" t="s">
        <v>2062</v>
      </c>
      <c r="E2788" s="9" t="s">
        <v>75</v>
      </c>
      <c r="F2788" s="3" t="str">
        <f t="shared" si="87"/>
        <v>49023</v>
      </c>
    </row>
    <row r="2789" spans="1:6" x14ac:dyDescent="0.25">
      <c r="A2789" s="8" t="s">
        <v>2061</v>
      </c>
      <c r="B2789" s="8" t="s">
        <v>765</v>
      </c>
      <c r="C2789" s="6" t="str">
        <f t="shared" si="86"/>
        <v>UtahKane</v>
      </c>
      <c r="D2789" s="9" t="s">
        <v>2062</v>
      </c>
      <c r="E2789" s="9" t="s">
        <v>77</v>
      </c>
      <c r="F2789" s="3" t="str">
        <f t="shared" si="87"/>
        <v>49025</v>
      </c>
    </row>
    <row r="2790" spans="1:6" x14ac:dyDescent="0.25">
      <c r="A2790" s="8" t="s">
        <v>2061</v>
      </c>
      <c r="B2790" s="8" t="s">
        <v>2069</v>
      </c>
      <c r="C2790" s="6" t="str">
        <f t="shared" si="86"/>
        <v>UtahMillard</v>
      </c>
      <c r="D2790" s="9" t="s">
        <v>2062</v>
      </c>
      <c r="E2790" s="9" t="s">
        <v>79</v>
      </c>
      <c r="F2790" s="3" t="str">
        <f t="shared" si="87"/>
        <v>49027</v>
      </c>
    </row>
    <row r="2791" spans="1:6" x14ac:dyDescent="0.25">
      <c r="A2791" s="8" t="s">
        <v>2061</v>
      </c>
      <c r="B2791" s="8" t="s">
        <v>154</v>
      </c>
      <c r="C2791" s="6" t="str">
        <f t="shared" si="86"/>
        <v>UtahMorgan</v>
      </c>
      <c r="D2791" s="9" t="s">
        <v>2062</v>
      </c>
      <c r="E2791" s="9" t="s">
        <v>81</v>
      </c>
      <c r="F2791" s="3" t="str">
        <f t="shared" si="87"/>
        <v>49029</v>
      </c>
    </row>
    <row r="2792" spans="1:6" x14ac:dyDescent="0.25">
      <c r="A2792" s="8" t="s">
        <v>2061</v>
      </c>
      <c r="B2792" s="8" t="s">
        <v>2070</v>
      </c>
      <c r="C2792" s="6" t="str">
        <f t="shared" si="86"/>
        <v>UtahPiute</v>
      </c>
      <c r="D2792" s="9" t="s">
        <v>2062</v>
      </c>
      <c r="E2792" s="9" t="s">
        <v>83</v>
      </c>
      <c r="F2792" s="3" t="str">
        <f t="shared" si="87"/>
        <v>49031</v>
      </c>
    </row>
    <row r="2793" spans="1:6" x14ac:dyDescent="0.25">
      <c r="A2793" s="8" t="s">
        <v>2061</v>
      </c>
      <c r="B2793" s="8" t="s">
        <v>2071</v>
      </c>
      <c r="C2793" s="6" t="str">
        <f t="shared" si="86"/>
        <v>UtahRich</v>
      </c>
      <c r="D2793" s="9" t="s">
        <v>2062</v>
      </c>
      <c r="E2793" s="9" t="s">
        <v>85</v>
      </c>
      <c r="F2793" s="3" t="str">
        <f t="shared" si="87"/>
        <v>49033</v>
      </c>
    </row>
    <row r="2794" spans="1:6" x14ac:dyDescent="0.25">
      <c r="A2794" s="8" t="s">
        <v>2061</v>
      </c>
      <c r="B2794" s="8" t="s">
        <v>2072</v>
      </c>
      <c r="C2794" s="6" t="str">
        <f t="shared" si="86"/>
        <v>UtahSalt Lake</v>
      </c>
      <c r="D2794" s="9" t="s">
        <v>2062</v>
      </c>
      <c r="E2794" s="9" t="s">
        <v>87</v>
      </c>
      <c r="F2794" s="3" t="str">
        <f t="shared" si="87"/>
        <v>49035</v>
      </c>
    </row>
    <row r="2795" spans="1:6" x14ac:dyDescent="0.25">
      <c r="A2795" s="8" t="s">
        <v>2061</v>
      </c>
      <c r="B2795" s="8" t="s">
        <v>435</v>
      </c>
      <c r="C2795" s="6" t="str">
        <f t="shared" si="86"/>
        <v>UtahSan Juan</v>
      </c>
      <c r="D2795" s="9" t="s">
        <v>2062</v>
      </c>
      <c r="E2795" s="9" t="s">
        <v>89</v>
      </c>
      <c r="F2795" s="3" t="str">
        <f t="shared" si="87"/>
        <v>49037</v>
      </c>
    </row>
    <row r="2796" spans="1:6" x14ac:dyDescent="0.25">
      <c r="A2796" s="8" t="s">
        <v>2061</v>
      </c>
      <c r="B2796" s="8" t="s">
        <v>2073</v>
      </c>
      <c r="C2796" s="6" t="str">
        <f t="shared" si="86"/>
        <v>UtahSanpete</v>
      </c>
      <c r="D2796" s="9" t="s">
        <v>2062</v>
      </c>
      <c r="E2796" s="9" t="s">
        <v>91</v>
      </c>
      <c r="F2796" s="3" t="str">
        <f t="shared" si="87"/>
        <v>49039</v>
      </c>
    </row>
    <row r="2797" spans="1:6" x14ac:dyDescent="0.25">
      <c r="A2797" s="8" t="s">
        <v>2061</v>
      </c>
      <c r="B2797" s="8" t="s">
        <v>309</v>
      </c>
      <c r="C2797" s="6" t="str">
        <f t="shared" si="86"/>
        <v>UtahSevier</v>
      </c>
      <c r="D2797" s="9" t="s">
        <v>2062</v>
      </c>
      <c r="E2797" s="9" t="s">
        <v>93</v>
      </c>
      <c r="F2797" s="3" t="str">
        <f t="shared" si="87"/>
        <v>49041</v>
      </c>
    </row>
    <row r="2798" spans="1:6" x14ac:dyDescent="0.25">
      <c r="A2798" s="8" t="s">
        <v>2061</v>
      </c>
      <c r="B2798" s="8" t="s">
        <v>438</v>
      </c>
      <c r="C2798" s="6" t="str">
        <f t="shared" si="86"/>
        <v>UtahSummit</v>
      </c>
      <c r="D2798" s="9" t="s">
        <v>2062</v>
      </c>
      <c r="E2798" s="9" t="s">
        <v>95</v>
      </c>
      <c r="F2798" s="3" t="str">
        <f t="shared" si="87"/>
        <v>49043</v>
      </c>
    </row>
    <row r="2799" spans="1:6" x14ac:dyDescent="0.25">
      <c r="A2799" s="8" t="s">
        <v>2061</v>
      </c>
      <c r="B2799" s="8" t="s">
        <v>2074</v>
      </c>
      <c r="C2799" s="6" t="str">
        <f t="shared" si="86"/>
        <v>UtahTooele</v>
      </c>
      <c r="D2799" s="9" t="s">
        <v>2062</v>
      </c>
      <c r="E2799" s="9" t="s">
        <v>97</v>
      </c>
      <c r="F2799" s="3" t="str">
        <f t="shared" si="87"/>
        <v>49045</v>
      </c>
    </row>
    <row r="2800" spans="1:6" x14ac:dyDescent="0.25">
      <c r="A2800" s="8" t="s">
        <v>2061</v>
      </c>
      <c r="B2800" s="8" t="s">
        <v>2075</v>
      </c>
      <c r="C2800" s="6" t="str">
        <f t="shared" si="86"/>
        <v>UtahUintah</v>
      </c>
      <c r="D2800" s="9" t="s">
        <v>2062</v>
      </c>
      <c r="E2800" s="9" t="s">
        <v>99</v>
      </c>
      <c r="F2800" s="3" t="str">
        <f t="shared" si="87"/>
        <v>49047</v>
      </c>
    </row>
    <row r="2801" spans="1:6" x14ac:dyDescent="0.25">
      <c r="A2801" s="8" t="s">
        <v>2061</v>
      </c>
      <c r="B2801" s="8" t="s">
        <v>2061</v>
      </c>
      <c r="C2801" s="6" t="str">
        <f t="shared" si="86"/>
        <v>UtahUtah</v>
      </c>
      <c r="D2801" s="9" t="s">
        <v>2062</v>
      </c>
      <c r="E2801" s="9" t="s">
        <v>101</v>
      </c>
      <c r="F2801" s="3" t="str">
        <f t="shared" si="87"/>
        <v>49049</v>
      </c>
    </row>
    <row r="2802" spans="1:6" x14ac:dyDescent="0.25">
      <c r="A2802" s="8" t="s">
        <v>2061</v>
      </c>
      <c r="B2802" s="8" t="s">
        <v>2076</v>
      </c>
      <c r="C2802" s="6" t="str">
        <f t="shared" si="86"/>
        <v>UtahWasatch</v>
      </c>
      <c r="D2802" s="9" t="s">
        <v>2062</v>
      </c>
      <c r="E2802" s="9" t="s">
        <v>103</v>
      </c>
      <c r="F2802" s="3" t="str">
        <f t="shared" si="87"/>
        <v>49051</v>
      </c>
    </row>
    <row r="2803" spans="1:6" x14ac:dyDescent="0.25">
      <c r="A2803" s="8" t="s">
        <v>2061</v>
      </c>
      <c r="B2803" s="8" t="s">
        <v>180</v>
      </c>
      <c r="C2803" s="6" t="str">
        <f t="shared" si="86"/>
        <v>UtahWashington</v>
      </c>
      <c r="D2803" s="9" t="s">
        <v>2062</v>
      </c>
      <c r="E2803" s="9" t="s">
        <v>105</v>
      </c>
      <c r="F2803" s="3" t="str">
        <f t="shared" si="87"/>
        <v>49053</v>
      </c>
    </row>
    <row r="2804" spans="1:6" x14ac:dyDescent="0.25">
      <c r="A2804" s="8" t="s">
        <v>2061</v>
      </c>
      <c r="B2804" s="8" t="s">
        <v>686</v>
      </c>
      <c r="C2804" s="6" t="str">
        <f t="shared" si="86"/>
        <v>UtahWayne</v>
      </c>
      <c r="D2804" s="9" t="s">
        <v>2062</v>
      </c>
      <c r="E2804" s="9" t="s">
        <v>107</v>
      </c>
      <c r="F2804" s="3" t="str">
        <f t="shared" si="87"/>
        <v>49055</v>
      </c>
    </row>
    <row r="2805" spans="1:6" x14ac:dyDescent="0.25">
      <c r="A2805" s="8" t="s">
        <v>2061</v>
      </c>
      <c r="B2805" s="8" t="s">
        <v>2077</v>
      </c>
      <c r="C2805" s="6" t="str">
        <f t="shared" si="86"/>
        <v>UtahWeber</v>
      </c>
      <c r="D2805" s="9" t="s">
        <v>2062</v>
      </c>
      <c r="E2805" s="9" t="s">
        <v>109</v>
      </c>
      <c r="F2805" s="3" t="str">
        <f t="shared" si="87"/>
        <v>49057</v>
      </c>
    </row>
    <row r="2806" spans="1:6" x14ac:dyDescent="0.25">
      <c r="A2806" s="8" t="s">
        <v>2078</v>
      </c>
      <c r="B2806" s="8" t="s">
        <v>2079</v>
      </c>
      <c r="C2806" s="6" t="str">
        <f t="shared" si="86"/>
        <v>VermontAddison</v>
      </c>
      <c r="D2806" s="9" t="s">
        <v>2080</v>
      </c>
      <c r="E2806" s="9" t="s">
        <v>53</v>
      </c>
      <c r="F2806" s="3" t="str">
        <f t="shared" si="87"/>
        <v>50001</v>
      </c>
    </row>
    <row r="2807" spans="1:6" x14ac:dyDescent="0.25">
      <c r="A2807" s="8" t="s">
        <v>2078</v>
      </c>
      <c r="B2807" s="8" t="s">
        <v>2081</v>
      </c>
      <c r="C2807" s="6" t="str">
        <f t="shared" si="86"/>
        <v>VermontBennington</v>
      </c>
      <c r="D2807" s="9" t="s">
        <v>2080</v>
      </c>
      <c r="E2807" s="9" t="s">
        <v>55</v>
      </c>
      <c r="F2807" s="3" t="str">
        <f t="shared" si="87"/>
        <v>50003</v>
      </c>
    </row>
    <row r="2808" spans="1:6" x14ac:dyDescent="0.25">
      <c r="A2808" s="8" t="s">
        <v>2078</v>
      </c>
      <c r="B2808" s="8" t="s">
        <v>2082</v>
      </c>
      <c r="C2808" s="6" t="str">
        <f t="shared" si="86"/>
        <v>VermontCaledonia</v>
      </c>
      <c r="D2808" s="9" t="s">
        <v>2080</v>
      </c>
      <c r="E2808" s="9" t="s">
        <v>57</v>
      </c>
      <c r="F2808" s="3" t="str">
        <f t="shared" si="87"/>
        <v>50005</v>
      </c>
    </row>
    <row r="2809" spans="1:6" x14ac:dyDescent="0.25">
      <c r="A2809" s="8" t="s">
        <v>2078</v>
      </c>
      <c r="B2809" s="8" t="s">
        <v>2083</v>
      </c>
      <c r="C2809" s="6" t="str">
        <f t="shared" si="86"/>
        <v>VermontChittenden</v>
      </c>
      <c r="D2809" s="9" t="s">
        <v>2080</v>
      </c>
      <c r="E2809" s="9" t="s">
        <v>59</v>
      </c>
      <c r="F2809" s="3" t="str">
        <f t="shared" si="87"/>
        <v>50007</v>
      </c>
    </row>
    <row r="2810" spans="1:6" x14ac:dyDescent="0.25">
      <c r="A2810" s="8" t="s">
        <v>2078</v>
      </c>
      <c r="B2810" s="8" t="s">
        <v>1098</v>
      </c>
      <c r="C2810" s="6" t="str">
        <f t="shared" si="86"/>
        <v>VermontEssex</v>
      </c>
      <c r="D2810" s="9" t="s">
        <v>2080</v>
      </c>
      <c r="E2810" s="9" t="s">
        <v>61</v>
      </c>
      <c r="F2810" s="3" t="str">
        <f t="shared" si="87"/>
        <v>50009</v>
      </c>
    </row>
    <row r="2811" spans="1:6" x14ac:dyDescent="0.25">
      <c r="A2811" s="8" t="s">
        <v>2078</v>
      </c>
      <c r="B2811" s="8" t="s">
        <v>110</v>
      </c>
      <c r="C2811" s="6" t="str">
        <f t="shared" si="86"/>
        <v>VermontFranklin</v>
      </c>
      <c r="D2811" s="9" t="s">
        <v>2080</v>
      </c>
      <c r="E2811" s="9" t="s">
        <v>63</v>
      </c>
      <c r="F2811" s="3" t="str">
        <f t="shared" si="87"/>
        <v>50011</v>
      </c>
    </row>
    <row r="2812" spans="1:6" x14ac:dyDescent="0.25">
      <c r="A2812" s="8" t="s">
        <v>2078</v>
      </c>
      <c r="B2812" s="8" t="s">
        <v>2084</v>
      </c>
      <c r="C2812" s="6" t="str">
        <f t="shared" si="86"/>
        <v>VermontGrand Isle</v>
      </c>
      <c r="D2812" s="9" t="s">
        <v>2080</v>
      </c>
      <c r="E2812" s="9" t="s">
        <v>65</v>
      </c>
      <c r="F2812" s="3" t="str">
        <f t="shared" si="87"/>
        <v>50013</v>
      </c>
    </row>
    <row r="2813" spans="1:6" x14ac:dyDescent="0.25">
      <c r="A2813" s="8" t="s">
        <v>2078</v>
      </c>
      <c r="B2813" s="8" t="s">
        <v>2085</v>
      </c>
      <c r="C2813" s="6" t="str">
        <f t="shared" si="86"/>
        <v>VermontLamoille</v>
      </c>
      <c r="D2813" s="9" t="s">
        <v>2080</v>
      </c>
      <c r="E2813" s="9" t="s">
        <v>67</v>
      </c>
      <c r="F2813" s="3" t="str">
        <f t="shared" si="87"/>
        <v>50015</v>
      </c>
    </row>
    <row r="2814" spans="1:6" x14ac:dyDescent="0.25">
      <c r="A2814" s="8" t="s">
        <v>2078</v>
      </c>
      <c r="B2814" s="8" t="s">
        <v>355</v>
      </c>
      <c r="C2814" s="6" t="str">
        <f t="shared" si="86"/>
        <v>VermontOrange</v>
      </c>
      <c r="D2814" s="9" t="s">
        <v>2080</v>
      </c>
      <c r="E2814" s="9" t="s">
        <v>69</v>
      </c>
      <c r="F2814" s="3" t="str">
        <f t="shared" si="87"/>
        <v>50017</v>
      </c>
    </row>
    <row r="2815" spans="1:6" x14ac:dyDescent="0.25">
      <c r="A2815" s="8" t="s">
        <v>2078</v>
      </c>
      <c r="B2815" s="8" t="s">
        <v>1037</v>
      </c>
      <c r="C2815" s="6" t="str">
        <f t="shared" si="86"/>
        <v>VermontOrleans</v>
      </c>
      <c r="D2815" s="9" t="s">
        <v>2080</v>
      </c>
      <c r="E2815" s="9" t="s">
        <v>71</v>
      </c>
      <c r="F2815" s="3" t="str">
        <f t="shared" si="87"/>
        <v>50019</v>
      </c>
    </row>
    <row r="2816" spans="1:6" x14ac:dyDescent="0.25">
      <c r="A2816" s="8" t="s">
        <v>2078</v>
      </c>
      <c r="B2816" s="8" t="s">
        <v>2086</v>
      </c>
      <c r="C2816" s="6" t="str">
        <f t="shared" si="86"/>
        <v>VermontRutland</v>
      </c>
      <c r="D2816" s="9" t="s">
        <v>2080</v>
      </c>
      <c r="E2816" s="9" t="s">
        <v>73</v>
      </c>
      <c r="F2816" s="3" t="str">
        <f t="shared" si="87"/>
        <v>50021</v>
      </c>
    </row>
    <row r="2817" spans="1:6" x14ac:dyDescent="0.25">
      <c r="A2817" s="8" t="s">
        <v>2078</v>
      </c>
      <c r="B2817" s="8" t="s">
        <v>180</v>
      </c>
      <c r="C2817" s="6" t="str">
        <f t="shared" si="86"/>
        <v>VermontWashington</v>
      </c>
      <c r="D2817" s="9" t="s">
        <v>2080</v>
      </c>
      <c r="E2817" s="9" t="s">
        <v>75</v>
      </c>
      <c r="F2817" s="3" t="str">
        <f t="shared" si="87"/>
        <v>50023</v>
      </c>
    </row>
    <row r="2818" spans="1:6" x14ac:dyDescent="0.25">
      <c r="A2818" s="8" t="s">
        <v>2078</v>
      </c>
      <c r="B2818" s="8" t="s">
        <v>450</v>
      </c>
      <c r="C2818" s="6" t="str">
        <f t="shared" si="86"/>
        <v>VermontWindham</v>
      </c>
      <c r="D2818" s="9" t="s">
        <v>2080</v>
      </c>
      <c r="E2818" s="9" t="s">
        <v>77</v>
      </c>
      <c r="F2818" s="3" t="str">
        <f t="shared" si="87"/>
        <v>50025</v>
      </c>
    </row>
    <row r="2819" spans="1:6" x14ac:dyDescent="0.25">
      <c r="A2819" s="8" t="s">
        <v>2078</v>
      </c>
      <c r="B2819" s="8" t="s">
        <v>2087</v>
      </c>
      <c r="C2819" s="6" t="str">
        <f t="shared" si="86"/>
        <v>VermontWindsor</v>
      </c>
      <c r="D2819" s="9" t="s">
        <v>2080</v>
      </c>
      <c r="E2819" s="9" t="s">
        <v>79</v>
      </c>
      <c r="F2819" s="3" t="str">
        <f t="shared" si="87"/>
        <v>50027</v>
      </c>
    </row>
    <row r="2820" spans="1:6" x14ac:dyDescent="0.25">
      <c r="A2820" s="8" t="s">
        <v>2088</v>
      </c>
      <c r="B2820" s="8" t="s">
        <v>2089</v>
      </c>
      <c r="C2820" s="6" t="str">
        <f t="shared" ref="C2820:C2883" si="88">_xlfn.CONCAT(A2820,B2820)</f>
        <v>VirginiaAccomack</v>
      </c>
      <c r="D2820" s="9" t="s">
        <v>2090</v>
      </c>
      <c r="E2820" s="9" t="s">
        <v>53</v>
      </c>
      <c r="F2820" s="3" t="str">
        <f t="shared" ref="F2820:F2883" si="89">_xlfn.CONCAT(D2820,E2820)</f>
        <v>51001</v>
      </c>
    </row>
    <row r="2821" spans="1:6" x14ac:dyDescent="0.25">
      <c r="A2821" s="8" t="s">
        <v>2088</v>
      </c>
      <c r="B2821" s="8" t="s">
        <v>2091</v>
      </c>
      <c r="C2821" s="6" t="str">
        <f t="shared" si="88"/>
        <v>VirginiaAlbemarle</v>
      </c>
      <c r="D2821" s="9" t="s">
        <v>2090</v>
      </c>
      <c r="E2821" s="9" t="s">
        <v>55</v>
      </c>
      <c r="F2821" s="3" t="str">
        <f t="shared" si="89"/>
        <v>51003</v>
      </c>
    </row>
    <row r="2822" spans="1:6" x14ac:dyDescent="0.25">
      <c r="A2822" s="8" t="s">
        <v>2088</v>
      </c>
      <c r="B2822" s="8" t="s">
        <v>1485</v>
      </c>
      <c r="C2822" s="6" t="str">
        <f t="shared" si="88"/>
        <v>VirginiaAlleghany</v>
      </c>
      <c r="D2822" s="9" t="s">
        <v>2090</v>
      </c>
      <c r="E2822" s="9" t="s">
        <v>57</v>
      </c>
      <c r="F2822" s="3" t="str">
        <f t="shared" si="89"/>
        <v>51005</v>
      </c>
    </row>
    <row r="2823" spans="1:6" x14ac:dyDescent="0.25">
      <c r="A2823" s="8" t="s">
        <v>2088</v>
      </c>
      <c r="B2823" s="8" t="s">
        <v>2092</v>
      </c>
      <c r="C2823" s="6" t="str">
        <f t="shared" si="88"/>
        <v>VirginiaAmelia</v>
      </c>
      <c r="D2823" s="9" t="s">
        <v>2090</v>
      </c>
      <c r="E2823" s="9" t="s">
        <v>59</v>
      </c>
      <c r="F2823" s="3" t="str">
        <f t="shared" si="89"/>
        <v>51007</v>
      </c>
    </row>
    <row r="2824" spans="1:6" x14ac:dyDescent="0.25">
      <c r="A2824" s="8" t="s">
        <v>2088</v>
      </c>
      <c r="B2824" s="8" t="s">
        <v>2093</v>
      </c>
      <c r="C2824" s="6" t="str">
        <f t="shared" si="88"/>
        <v>VirginiaAmherst</v>
      </c>
      <c r="D2824" s="9" t="s">
        <v>2090</v>
      </c>
      <c r="E2824" s="9" t="s">
        <v>61</v>
      </c>
      <c r="F2824" s="3" t="str">
        <f t="shared" si="89"/>
        <v>51009</v>
      </c>
    </row>
    <row r="2825" spans="1:6" ht="29.25" x14ac:dyDescent="0.25">
      <c r="A2825" s="8" t="s">
        <v>2088</v>
      </c>
      <c r="B2825" s="8" t="s">
        <v>2094</v>
      </c>
      <c r="C2825" s="6" t="str">
        <f t="shared" si="88"/>
        <v>VirginiaAppomattox</v>
      </c>
      <c r="D2825" s="9" t="s">
        <v>2090</v>
      </c>
      <c r="E2825" s="9" t="s">
        <v>63</v>
      </c>
      <c r="F2825" s="3" t="str">
        <f t="shared" si="89"/>
        <v>51011</v>
      </c>
    </row>
    <row r="2826" spans="1:6" x14ac:dyDescent="0.25">
      <c r="A2826" s="8" t="s">
        <v>2088</v>
      </c>
      <c r="B2826" s="8" t="s">
        <v>2095</v>
      </c>
      <c r="C2826" s="6" t="str">
        <f t="shared" si="88"/>
        <v>VirginiaArlington</v>
      </c>
      <c r="D2826" s="9" t="s">
        <v>2090</v>
      </c>
      <c r="E2826" s="9" t="s">
        <v>65</v>
      </c>
      <c r="F2826" s="3" t="str">
        <f t="shared" si="89"/>
        <v>51013</v>
      </c>
    </row>
    <row r="2827" spans="1:6" x14ac:dyDescent="0.25">
      <c r="A2827" s="8" t="s">
        <v>2088</v>
      </c>
      <c r="B2827" s="8" t="s">
        <v>2096</v>
      </c>
      <c r="C2827" s="6" t="str">
        <f t="shared" si="88"/>
        <v>VirginiaAugusta</v>
      </c>
      <c r="D2827" s="9" t="s">
        <v>2090</v>
      </c>
      <c r="E2827" s="9" t="s">
        <v>67</v>
      </c>
      <c r="F2827" s="3" t="str">
        <f t="shared" si="89"/>
        <v>51015</v>
      </c>
    </row>
    <row r="2828" spans="1:6" x14ac:dyDescent="0.25">
      <c r="A2828" s="8" t="s">
        <v>2088</v>
      </c>
      <c r="B2828" s="8" t="s">
        <v>959</v>
      </c>
      <c r="C2828" s="6" t="str">
        <f t="shared" si="88"/>
        <v>VirginiaBath</v>
      </c>
      <c r="D2828" s="9" t="s">
        <v>2090</v>
      </c>
      <c r="E2828" s="9" t="s">
        <v>69</v>
      </c>
      <c r="F2828" s="3" t="str">
        <f t="shared" si="89"/>
        <v>51017</v>
      </c>
    </row>
    <row r="2829" spans="1:6" x14ac:dyDescent="0.25">
      <c r="A2829" s="8" t="s">
        <v>2088</v>
      </c>
      <c r="B2829" s="8" t="s">
        <v>1680</v>
      </c>
      <c r="C2829" s="6" t="str">
        <f t="shared" si="88"/>
        <v>VirginiaBedford</v>
      </c>
      <c r="D2829" s="9" t="s">
        <v>2090</v>
      </c>
      <c r="E2829" s="9" t="s">
        <v>71</v>
      </c>
      <c r="F2829" s="3" t="str">
        <f t="shared" si="89"/>
        <v>51019</v>
      </c>
    </row>
    <row r="2830" spans="1:6" x14ac:dyDescent="0.25">
      <c r="A2830" s="8" t="s">
        <v>2088</v>
      </c>
      <c r="B2830" s="8" t="s">
        <v>2097</v>
      </c>
      <c r="C2830" s="6" t="str">
        <f t="shared" si="88"/>
        <v>VirginiaBland</v>
      </c>
      <c r="D2830" s="9" t="s">
        <v>2090</v>
      </c>
      <c r="E2830" s="9" t="s">
        <v>73</v>
      </c>
      <c r="F2830" s="3" t="str">
        <f t="shared" si="89"/>
        <v>51021</v>
      </c>
    </row>
    <row r="2831" spans="1:6" x14ac:dyDescent="0.25">
      <c r="A2831" s="8" t="s">
        <v>2088</v>
      </c>
      <c r="B2831" s="8" t="s">
        <v>2098</v>
      </c>
      <c r="C2831" s="6" t="str">
        <f t="shared" si="88"/>
        <v>VirginiaBotetourt</v>
      </c>
      <c r="D2831" s="9" t="s">
        <v>2090</v>
      </c>
      <c r="E2831" s="9" t="s">
        <v>75</v>
      </c>
      <c r="F2831" s="3" t="str">
        <f t="shared" si="89"/>
        <v>51023</v>
      </c>
    </row>
    <row r="2832" spans="1:6" x14ac:dyDescent="0.25">
      <c r="A2832" s="8" t="s">
        <v>2088</v>
      </c>
      <c r="B2832" s="8" t="s">
        <v>1492</v>
      </c>
      <c r="C2832" s="6" t="str">
        <f t="shared" si="88"/>
        <v>VirginiaBrunswick</v>
      </c>
      <c r="D2832" s="9" t="s">
        <v>2090</v>
      </c>
      <c r="E2832" s="9" t="s">
        <v>77</v>
      </c>
      <c r="F2832" s="3" t="str">
        <f t="shared" si="89"/>
        <v>51025</v>
      </c>
    </row>
    <row r="2833" spans="1:6" x14ac:dyDescent="0.25">
      <c r="A2833" s="8" t="s">
        <v>2088</v>
      </c>
      <c r="B2833" s="8" t="s">
        <v>848</v>
      </c>
      <c r="C2833" s="6" t="str">
        <f t="shared" si="88"/>
        <v>VirginiaBuchanan</v>
      </c>
      <c r="D2833" s="9" t="s">
        <v>2090</v>
      </c>
      <c r="E2833" s="9" t="s">
        <v>79</v>
      </c>
      <c r="F2833" s="3" t="str">
        <f t="shared" si="89"/>
        <v>51027</v>
      </c>
    </row>
    <row r="2834" spans="1:6" ht="29.25" x14ac:dyDescent="0.25">
      <c r="A2834" s="8" t="s">
        <v>2088</v>
      </c>
      <c r="B2834" s="8" t="s">
        <v>2099</v>
      </c>
      <c r="C2834" s="6" t="str">
        <f t="shared" si="88"/>
        <v>VirginiaBuckingham</v>
      </c>
      <c r="D2834" s="9" t="s">
        <v>2090</v>
      </c>
      <c r="E2834" s="9" t="s">
        <v>81</v>
      </c>
      <c r="F2834" s="3" t="str">
        <f t="shared" si="89"/>
        <v>51029</v>
      </c>
    </row>
    <row r="2835" spans="1:6" x14ac:dyDescent="0.25">
      <c r="A2835" s="8" t="s">
        <v>2088</v>
      </c>
      <c r="B2835" s="8" t="s">
        <v>969</v>
      </c>
      <c r="C2835" s="6" t="str">
        <f t="shared" si="88"/>
        <v>VirginiaCampbell</v>
      </c>
      <c r="D2835" s="9" t="s">
        <v>2090</v>
      </c>
      <c r="E2835" s="9" t="s">
        <v>83</v>
      </c>
      <c r="F2835" s="3" t="str">
        <f t="shared" si="89"/>
        <v>51031</v>
      </c>
    </row>
    <row r="2836" spans="1:6" x14ac:dyDescent="0.25">
      <c r="A2836" s="8" t="s">
        <v>2088</v>
      </c>
      <c r="B2836" s="8" t="s">
        <v>1078</v>
      </c>
      <c r="C2836" s="6" t="str">
        <f t="shared" si="88"/>
        <v>VirginiaCaroline</v>
      </c>
      <c r="D2836" s="9" t="s">
        <v>2090</v>
      </c>
      <c r="E2836" s="9" t="s">
        <v>85</v>
      </c>
      <c r="F2836" s="3" t="str">
        <f t="shared" si="89"/>
        <v>51033</v>
      </c>
    </row>
    <row r="2837" spans="1:6" x14ac:dyDescent="0.25">
      <c r="A2837" s="8" t="s">
        <v>2088</v>
      </c>
      <c r="B2837" s="8" t="s">
        <v>266</v>
      </c>
      <c r="C2837" s="6" t="str">
        <f t="shared" si="88"/>
        <v>VirginiaCarroll</v>
      </c>
      <c r="D2837" s="9" t="s">
        <v>2090</v>
      </c>
      <c r="E2837" s="9" t="s">
        <v>87</v>
      </c>
      <c r="F2837" s="3" t="str">
        <f t="shared" si="89"/>
        <v>51035</v>
      </c>
    </row>
    <row r="2838" spans="1:6" ht="29.25" x14ac:dyDescent="0.25">
      <c r="A2838" s="8" t="s">
        <v>2088</v>
      </c>
      <c r="B2838" s="8" t="s">
        <v>2100</v>
      </c>
      <c r="C2838" s="6" t="str">
        <f t="shared" si="88"/>
        <v>VirginiaCharles City</v>
      </c>
      <c r="D2838" s="9" t="s">
        <v>2090</v>
      </c>
      <c r="E2838" s="9" t="s">
        <v>2101</v>
      </c>
      <c r="F2838" s="3" t="str">
        <f t="shared" si="89"/>
        <v>51036</v>
      </c>
    </row>
    <row r="2839" spans="1:6" x14ac:dyDescent="0.25">
      <c r="A2839" s="8" t="s">
        <v>2088</v>
      </c>
      <c r="B2839" s="8" t="s">
        <v>466</v>
      </c>
      <c r="C2839" s="6" t="str">
        <f t="shared" si="88"/>
        <v>VirginiaCharlotte</v>
      </c>
      <c r="D2839" s="9" t="s">
        <v>2090</v>
      </c>
      <c r="E2839" s="9" t="s">
        <v>89</v>
      </c>
      <c r="F2839" s="3" t="str">
        <f t="shared" si="89"/>
        <v>51037</v>
      </c>
    </row>
    <row r="2840" spans="1:6" x14ac:dyDescent="0.25">
      <c r="A2840" s="8" t="s">
        <v>2088</v>
      </c>
      <c r="B2840" s="8" t="s">
        <v>1722</v>
      </c>
      <c r="C2840" s="6" t="str">
        <f t="shared" si="88"/>
        <v>VirginiaChesterfield</v>
      </c>
      <c r="D2840" s="9" t="s">
        <v>2090</v>
      </c>
      <c r="E2840" s="9" t="s">
        <v>93</v>
      </c>
      <c r="F2840" s="3" t="str">
        <f t="shared" si="89"/>
        <v>51041</v>
      </c>
    </row>
    <row r="2841" spans="1:6" x14ac:dyDescent="0.25">
      <c r="A2841" s="8" t="s">
        <v>2088</v>
      </c>
      <c r="B2841" s="8" t="s">
        <v>76</v>
      </c>
      <c r="C2841" s="6" t="str">
        <f t="shared" si="88"/>
        <v>VirginiaClarke</v>
      </c>
      <c r="D2841" s="9" t="s">
        <v>2090</v>
      </c>
      <c r="E2841" s="9" t="s">
        <v>95</v>
      </c>
      <c r="F2841" s="3" t="str">
        <f t="shared" si="89"/>
        <v>51043</v>
      </c>
    </row>
    <row r="2842" spans="1:6" x14ac:dyDescent="0.25">
      <c r="A2842" s="8" t="s">
        <v>2088</v>
      </c>
      <c r="B2842" s="8" t="s">
        <v>1627</v>
      </c>
      <c r="C2842" s="6" t="str">
        <f t="shared" si="88"/>
        <v>VirginiaCraig</v>
      </c>
      <c r="D2842" s="9" t="s">
        <v>2090</v>
      </c>
      <c r="E2842" s="9" t="s">
        <v>97</v>
      </c>
      <c r="F2842" s="3" t="str">
        <f t="shared" si="89"/>
        <v>51045</v>
      </c>
    </row>
    <row r="2843" spans="1:6" x14ac:dyDescent="0.25">
      <c r="A2843" s="8" t="s">
        <v>2088</v>
      </c>
      <c r="B2843" s="8" t="s">
        <v>2102</v>
      </c>
      <c r="C2843" s="6" t="str">
        <f t="shared" si="88"/>
        <v>VirginiaCulpeper</v>
      </c>
      <c r="D2843" s="9" t="s">
        <v>2090</v>
      </c>
      <c r="E2843" s="9" t="s">
        <v>99</v>
      </c>
      <c r="F2843" s="3" t="str">
        <f t="shared" si="89"/>
        <v>51047</v>
      </c>
    </row>
    <row r="2844" spans="1:6" ht="29.25" x14ac:dyDescent="0.25">
      <c r="A2844" s="8" t="s">
        <v>2088</v>
      </c>
      <c r="B2844" s="8" t="s">
        <v>752</v>
      </c>
      <c r="C2844" s="6" t="str">
        <f t="shared" si="88"/>
        <v>VirginiaCumberland</v>
      </c>
      <c r="D2844" s="9" t="s">
        <v>2090</v>
      </c>
      <c r="E2844" s="9" t="s">
        <v>101</v>
      </c>
      <c r="F2844" s="3" t="str">
        <f t="shared" si="89"/>
        <v>51049</v>
      </c>
    </row>
    <row r="2845" spans="1:6" x14ac:dyDescent="0.25">
      <c r="A2845" s="8" t="s">
        <v>2088</v>
      </c>
      <c r="B2845" s="8" t="s">
        <v>2103</v>
      </c>
      <c r="C2845" s="6" t="str">
        <f t="shared" si="88"/>
        <v>VirginiaDickenson</v>
      </c>
      <c r="D2845" s="9" t="s">
        <v>2090</v>
      </c>
      <c r="E2845" s="9" t="s">
        <v>103</v>
      </c>
      <c r="F2845" s="3" t="str">
        <f t="shared" si="89"/>
        <v>51051</v>
      </c>
    </row>
    <row r="2846" spans="1:6" x14ac:dyDescent="0.25">
      <c r="A2846" s="8" t="s">
        <v>2088</v>
      </c>
      <c r="B2846" s="8" t="s">
        <v>2104</v>
      </c>
      <c r="C2846" s="6" t="str">
        <f t="shared" si="88"/>
        <v>VirginiaDinwiddie</v>
      </c>
      <c r="D2846" s="9" t="s">
        <v>2090</v>
      </c>
      <c r="E2846" s="9" t="s">
        <v>105</v>
      </c>
      <c r="F2846" s="3" t="str">
        <f t="shared" si="89"/>
        <v>51053</v>
      </c>
    </row>
    <row r="2847" spans="1:6" x14ac:dyDescent="0.25">
      <c r="A2847" s="8" t="s">
        <v>2088</v>
      </c>
      <c r="B2847" s="8" t="s">
        <v>1098</v>
      </c>
      <c r="C2847" s="6" t="str">
        <f t="shared" si="88"/>
        <v>VirginiaEssex</v>
      </c>
      <c r="D2847" s="9" t="s">
        <v>2090</v>
      </c>
      <c r="E2847" s="9" t="s">
        <v>109</v>
      </c>
      <c r="F2847" s="3" t="str">
        <f t="shared" si="89"/>
        <v>51057</v>
      </c>
    </row>
    <row r="2848" spans="1:6" x14ac:dyDescent="0.25">
      <c r="A2848" s="8" t="s">
        <v>2088</v>
      </c>
      <c r="B2848" s="8" t="s">
        <v>2105</v>
      </c>
      <c r="C2848" s="6" t="str">
        <f t="shared" si="88"/>
        <v>VirginiaFairfax</v>
      </c>
      <c r="D2848" s="9" t="s">
        <v>2090</v>
      </c>
      <c r="E2848" s="9" t="s">
        <v>111</v>
      </c>
      <c r="F2848" s="3" t="str">
        <f t="shared" si="89"/>
        <v>51059</v>
      </c>
    </row>
    <row r="2849" spans="1:6" x14ac:dyDescent="0.25">
      <c r="A2849" s="8" t="s">
        <v>2088</v>
      </c>
      <c r="B2849" s="8" t="s">
        <v>2106</v>
      </c>
      <c r="C2849" s="6" t="str">
        <f t="shared" si="88"/>
        <v>VirginiaFauquier</v>
      </c>
      <c r="D2849" s="9" t="s">
        <v>2090</v>
      </c>
      <c r="E2849" s="9" t="s">
        <v>113</v>
      </c>
      <c r="F2849" s="3" t="str">
        <f t="shared" si="89"/>
        <v>51061</v>
      </c>
    </row>
    <row r="2850" spans="1:6" x14ac:dyDescent="0.25">
      <c r="A2850" s="8" t="s">
        <v>2088</v>
      </c>
      <c r="B2850" s="8" t="s">
        <v>553</v>
      </c>
      <c r="C2850" s="6" t="str">
        <f t="shared" si="88"/>
        <v>VirginiaFloyd</v>
      </c>
      <c r="D2850" s="9" t="s">
        <v>2090</v>
      </c>
      <c r="E2850" s="9" t="s">
        <v>115</v>
      </c>
      <c r="F2850" s="3" t="str">
        <f t="shared" si="89"/>
        <v>51063</v>
      </c>
    </row>
    <row r="2851" spans="1:6" x14ac:dyDescent="0.25">
      <c r="A2851" s="8" t="s">
        <v>2088</v>
      </c>
      <c r="B2851" s="8" t="s">
        <v>2107</v>
      </c>
      <c r="C2851" s="6" t="str">
        <f t="shared" si="88"/>
        <v>VirginiaFluvanna</v>
      </c>
      <c r="D2851" s="9" t="s">
        <v>2090</v>
      </c>
      <c r="E2851" s="9" t="s">
        <v>117</v>
      </c>
      <c r="F2851" s="3" t="str">
        <f t="shared" si="89"/>
        <v>51065</v>
      </c>
    </row>
    <row r="2852" spans="1:6" x14ac:dyDescent="0.25">
      <c r="A2852" s="8" t="s">
        <v>2088</v>
      </c>
      <c r="B2852" s="8" t="s">
        <v>110</v>
      </c>
      <c r="C2852" s="6" t="str">
        <f t="shared" si="88"/>
        <v>VirginiaFranklin</v>
      </c>
      <c r="D2852" s="9" t="s">
        <v>2090</v>
      </c>
      <c r="E2852" s="9" t="s">
        <v>119</v>
      </c>
      <c r="F2852" s="3" t="str">
        <f t="shared" si="89"/>
        <v>51067</v>
      </c>
    </row>
    <row r="2853" spans="1:6" x14ac:dyDescent="0.25">
      <c r="A2853" s="8" t="s">
        <v>2088</v>
      </c>
      <c r="B2853" s="8" t="s">
        <v>1082</v>
      </c>
      <c r="C2853" s="6" t="str">
        <f t="shared" si="88"/>
        <v>VirginiaFrederick</v>
      </c>
      <c r="D2853" s="9" t="s">
        <v>2090</v>
      </c>
      <c r="E2853" s="9" t="s">
        <v>121</v>
      </c>
      <c r="F2853" s="3" t="str">
        <f t="shared" si="89"/>
        <v>51069</v>
      </c>
    </row>
    <row r="2854" spans="1:6" x14ac:dyDescent="0.25">
      <c r="A2854" s="8" t="s">
        <v>2088</v>
      </c>
      <c r="B2854" s="8" t="s">
        <v>1791</v>
      </c>
      <c r="C2854" s="6" t="str">
        <f t="shared" si="88"/>
        <v>VirginiaGiles</v>
      </c>
      <c r="D2854" s="9" t="s">
        <v>2090</v>
      </c>
      <c r="E2854" s="9" t="s">
        <v>123</v>
      </c>
      <c r="F2854" s="3" t="str">
        <f t="shared" si="89"/>
        <v>51071</v>
      </c>
    </row>
    <row r="2855" spans="1:6" x14ac:dyDescent="0.25">
      <c r="A2855" s="8" t="s">
        <v>2088</v>
      </c>
      <c r="B2855" s="8" t="s">
        <v>1416</v>
      </c>
      <c r="C2855" s="6" t="str">
        <f t="shared" si="88"/>
        <v>VirginiaGloucester</v>
      </c>
      <c r="D2855" s="9" t="s">
        <v>2090</v>
      </c>
      <c r="E2855" s="9" t="s">
        <v>125</v>
      </c>
      <c r="F2855" s="3" t="str">
        <f t="shared" si="89"/>
        <v>51073</v>
      </c>
    </row>
    <row r="2856" spans="1:6" x14ac:dyDescent="0.25">
      <c r="A2856" s="8" t="s">
        <v>2088</v>
      </c>
      <c r="B2856" s="8" t="s">
        <v>2108</v>
      </c>
      <c r="C2856" s="6" t="str">
        <f t="shared" si="88"/>
        <v>VirginiaGoochland</v>
      </c>
      <c r="D2856" s="9" t="s">
        <v>2090</v>
      </c>
      <c r="E2856" s="9" t="s">
        <v>127</v>
      </c>
      <c r="F2856" s="3" t="str">
        <f t="shared" si="89"/>
        <v>51075</v>
      </c>
    </row>
    <row r="2857" spans="1:6" x14ac:dyDescent="0.25">
      <c r="A2857" s="8" t="s">
        <v>2088</v>
      </c>
      <c r="B2857" s="8" t="s">
        <v>979</v>
      </c>
      <c r="C2857" s="6" t="str">
        <f t="shared" si="88"/>
        <v>VirginiaGrayson</v>
      </c>
      <c r="D2857" s="9" t="s">
        <v>2090</v>
      </c>
      <c r="E2857" s="9" t="s">
        <v>129</v>
      </c>
      <c r="F2857" s="3" t="str">
        <f t="shared" si="89"/>
        <v>51077</v>
      </c>
    </row>
    <row r="2858" spans="1:6" x14ac:dyDescent="0.25">
      <c r="A2858" s="8" t="s">
        <v>2088</v>
      </c>
      <c r="B2858" s="8" t="s">
        <v>114</v>
      </c>
      <c r="C2858" s="6" t="str">
        <f t="shared" si="88"/>
        <v>VirginiaGreene</v>
      </c>
      <c r="D2858" s="9" t="s">
        <v>2090</v>
      </c>
      <c r="E2858" s="9" t="s">
        <v>131</v>
      </c>
      <c r="F2858" s="3" t="str">
        <f t="shared" si="89"/>
        <v>51079</v>
      </c>
    </row>
    <row r="2859" spans="1:6" x14ac:dyDescent="0.25">
      <c r="A2859" s="8" t="s">
        <v>2088</v>
      </c>
      <c r="B2859" s="8" t="s">
        <v>2109</v>
      </c>
      <c r="C2859" s="6" t="str">
        <f t="shared" si="88"/>
        <v>VirginiaGreensville</v>
      </c>
      <c r="D2859" s="9" t="s">
        <v>2090</v>
      </c>
      <c r="E2859" s="9" t="s">
        <v>133</v>
      </c>
      <c r="F2859" s="3" t="str">
        <f t="shared" si="89"/>
        <v>51081</v>
      </c>
    </row>
    <row r="2860" spans="1:6" x14ac:dyDescent="0.25">
      <c r="A2860" s="8" t="s">
        <v>2088</v>
      </c>
      <c r="B2860" s="8" t="s">
        <v>1512</v>
      </c>
      <c r="C2860" s="6" t="str">
        <f t="shared" si="88"/>
        <v>VirginiaHalifax</v>
      </c>
      <c r="D2860" s="9" t="s">
        <v>2090</v>
      </c>
      <c r="E2860" s="9" t="s">
        <v>135</v>
      </c>
      <c r="F2860" s="3" t="str">
        <f t="shared" si="89"/>
        <v>51083</v>
      </c>
    </row>
    <row r="2861" spans="1:6" x14ac:dyDescent="0.25">
      <c r="A2861" s="8" t="s">
        <v>2088</v>
      </c>
      <c r="B2861" s="8" t="s">
        <v>2110</v>
      </c>
      <c r="C2861" s="6" t="str">
        <f t="shared" si="88"/>
        <v>VirginiaHanover</v>
      </c>
      <c r="D2861" s="9" t="s">
        <v>2090</v>
      </c>
      <c r="E2861" s="9" t="s">
        <v>137</v>
      </c>
      <c r="F2861" s="3" t="str">
        <f t="shared" si="89"/>
        <v>51085</v>
      </c>
    </row>
    <row r="2862" spans="1:6" x14ac:dyDescent="0.25">
      <c r="A2862" s="8" t="s">
        <v>2088</v>
      </c>
      <c r="B2862" s="8" t="s">
        <v>2111</v>
      </c>
      <c r="C2862" s="6" t="str">
        <f t="shared" si="88"/>
        <v>VirginiaHenrico</v>
      </c>
      <c r="D2862" s="9" t="s">
        <v>2090</v>
      </c>
      <c r="E2862" s="9" t="s">
        <v>139</v>
      </c>
      <c r="F2862" s="3" t="str">
        <f t="shared" si="89"/>
        <v>51087</v>
      </c>
    </row>
    <row r="2863" spans="1:6" x14ac:dyDescent="0.25">
      <c r="A2863" s="8" t="s">
        <v>2088</v>
      </c>
      <c r="B2863" s="8" t="s">
        <v>118</v>
      </c>
      <c r="C2863" s="6" t="str">
        <f t="shared" si="88"/>
        <v>VirginiaHenry</v>
      </c>
      <c r="D2863" s="9" t="s">
        <v>2090</v>
      </c>
      <c r="E2863" s="9" t="s">
        <v>141</v>
      </c>
      <c r="F2863" s="3" t="str">
        <f t="shared" si="89"/>
        <v>51089</v>
      </c>
    </row>
    <row r="2864" spans="1:6" x14ac:dyDescent="0.25">
      <c r="A2864" s="8" t="s">
        <v>2088</v>
      </c>
      <c r="B2864" s="8" t="s">
        <v>1596</v>
      </c>
      <c r="C2864" s="6" t="str">
        <f t="shared" si="88"/>
        <v>VirginiaHighland</v>
      </c>
      <c r="D2864" s="9" t="s">
        <v>2090</v>
      </c>
      <c r="E2864" s="9" t="s">
        <v>143</v>
      </c>
      <c r="F2864" s="3" t="str">
        <f t="shared" si="89"/>
        <v>51091</v>
      </c>
    </row>
    <row r="2865" spans="1:6" ht="29.25" x14ac:dyDescent="0.25">
      <c r="A2865" s="8" t="s">
        <v>2088</v>
      </c>
      <c r="B2865" s="8" t="s">
        <v>2112</v>
      </c>
      <c r="C2865" s="6" t="str">
        <f t="shared" si="88"/>
        <v>VirginiaIsle of Wight</v>
      </c>
      <c r="D2865" s="9" t="s">
        <v>2090</v>
      </c>
      <c r="E2865" s="9" t="s">
        <v>145</v>
      </c>
      <c r="F2865" s="3" t="str">
        <f t="shared" si="89"/>
        <v>51093</v>
      </c>
    </row>
    <row r="2866" spans="1:6" x14ac:dyDescent="0.25">
      <c r="A2866" s="8" t="s">
        <v>2088</v>
      </c>
      <c r="B2866" s="8" t="s">
        <v>2113</v>
      </c>
      <c r="C2866" s="6" t="str">
        <f t="shared" si="88"/>
        <v>VirginiaJames City</v>
      </c>
      <c r="D2866" s="9" t="s">
        <v>2090</v>
      </c>
      <c r="E2866" s="9" t="s">
        <v>147</v>
      </c>
      <c r="F2866" s="3" t="str">
        <f t="shared" si="89"/>
        <v>51095</v>
      </c>
    </row>
    <row r="2867" spans="1:6" ht="29.25" x14ac:dyDescent="0.25">
      <c r="A2867" s="8" t="s">
        <v>2088</v>
      </c>
      <c r="B2867" s="8" t="s">
        <v>2114</v>
      </c>
      <c r="C2867" s="6" t="str">
        <f t="shared" si="88"/>
        <v>VirginiaKing and Queen</v>
      </c>
      <c r="D2867" s="9" t="s">
        <v>2090</v>
      </c>
      <c r="E2867" s="9" t="s">
        <v>149</v>
      </c>
      <c r="F2867" s="3" t="str">
        <f t="shared" si="89"/>
        <v>51097</v>
      </c>
    </row>
    <row r="2868" spans="1:6" ht="29.25" x14ac:dyDescent="0.25">
      <c r="A2868" s="8" t="s">
        <v>2088</v>
      </c>
      <c r="B2868" s="8" t="s">
        <v>2115</v>
      </c>
      <c r="C2868" s="6" t="str">
        <f t="shared" si="88"/>
        <v>VirginiaKing George</v>
      </c>
      <c r="D2868" s="9" t="s">
        <v>2090</v>
      </c>
      <c r="E2868" s="9" t="s">
        <v>151</v>
      </c>
      <c r="F2868" s="3" t="str">
        <f t="shared" si="89"/>
        <v>51099</v>
      </c>
    </row>
    <row r="2869" spans="1:6" x14ac:dyDescent="0.25">
      <c r="A2869" s="8" t="s">
        <v>2088</v>
      </c>
      <c r="B2869" s="8" t="s">
        <v>2116</v>
      </c>
      <c r="C2869" s="6" t="str">
        <f t="shared" si="88"/>
        <v>VirginiaKing William</v>
      </c>
      <c r="D2869" s="9" t="s">
        <v>2090</v>
      </c>
      <c r="E2869" s="9" t="s">
        <v>153</v>
      </c>
      <c r="F2869" s="3" t="str">
        <f t="shared" si="89"/>
        <v>51101</v>
      </c>
    </row>
    <row r="2870" spans="1:6" x14ac:dyDescent="0.25">
      <c r="A2870" s="8" t="s">
        <v>2088</v>
      </c>
      <c r="B2870" s="8" t="s">
        <v>1374</v>
      </c>
      <c r="C2870" s="6" t="str">
        <f t="shared" si="88"/>
        <v>VirginiaLancaster</v>
      </c>
      <c r="D2870" s="9" t="s">
        <v>2090</v>
      </c>
      <c r="E2870" s="9" t="s">
        <v>155</v>
      </c>
      <c r="F2870" s="3" t="str">
        <f t="shared" si="89"/>
        <v>51103</v>
      </c>
    </row>
    <row r="2871" spans="1:6" x14ac:dyDescent="0.25">
      <c r="A2871" s="8" t="s">
        <v>2088</v>
      </c>
      <c r="B2871" s="8" t="s">
        <v>132</v>
      </c>
      <c r="C2871" s="6" t="str">
        <f t="shared" si="88"/>
        <v>VirginiaLee</v>
      </c>
      <c r="D2871" s="9" t="s">
        <v>2090</v>
      </c>
      <c r="E2871" s="9" t="s">
        <v>157</v>
      </c>
      <c r="F2871" s="3" t="str">
        <f t="shared" si="89"/>
        <v>51105</v>
      </c>
    </row>
    <row r="2872" spans="1:6" x14ac:dyDescent="0.25">
      <c r="A2872" s="8" t="s">
        <v>2088</v>
      </c>
      <c r="B2872" s="8" t="s">
        <v>2117</v>
      </c>
      <c r="C2872" s="6" t="str">
        <f t="shared" si="88"/>
        <v>VirginiaLoudoun</v>
      </c>
      <c r="D2872" s="9" t="s">
        <v>2090</v>
      </c>
      <c r="E2872" s="9" t="s">
        <v>159</v>
      </c>
      <c r="F2872" s="3" t="str">
        <f t="shared" si="89"/>
        <v>51107</v>
      </c>
    </row>
    <row r="2873" spans="1:6" x14ac:dyDescent="0.25">
      <c r="A2873" s="8" t="s">
        <v>2088</v>
      </c>
      <c r="B2873" s="8" t="s">
        <v>863</v>
      </c>
      <c r="C2873" s="6" t="str">
        <f t="shared" si="88"/>
        <v>VirginiaLouisa</v>
      </c>
      <c r="D2873" s="9" t="s">
        <v>2090</v>
      </c>
      <c r="E2873" s="9" t="s">
        <v>161</v>
      </c>
      <c r="F2873" s="3" t="str">
        <f t="shared" si="89"/>
        <v>51109</v>
      </c>
    </row>
    <row r="2874" spans="1:6" x14ac:dyDescent="0.25">
      <c r="A2874" s="8" t="s">
        <v>2088</v>
      </c>
      <c r="B2874" s="8" t="s">
        <v>2118</v>
      </c>
      <c r="C2874" s="6" t="str">
        <f t="shared" si="88"/>
        <v>VirginiaLunenburg</v>
      </c>
      <c r="D2874" s="9" t="s">
        <v>2090</v>
      </c>
      <c r="E2874" s="9" t="s">
        <v>163</v>
      </c>
      <c r="F2874" s="3" t="str">
        <f t="shared" si="89"/>
        <v>51111</v>
      </c>
    </row>
    <row r="2875" spans="1:6" x14ac:dyDescent="0.25">
      <c r="A2875" s="8" t="s">
        <v>2088</v>
      </c>
      <c r="B2875" s="8" t="s">
        <v>140</v>
      </c>
      <c r="C2875" s="6" t="str">
        <f t="shared" si="88"/>
        <v>VirginiaMadison</v>
      </c>
      <c r="D2875" s="9" t="s">
        <v>2090</v>
      </c>
      <c r="E2875" s="9" t="s">
        <v>165</v>
      </c>
      <c r="F2875" s="3" t="str">
        <f t="shared" si="89"/>
        <v>51113</v>
      </c>
    </row>
    <row r="2876" spans="1:6" x14ac:dyDescent="0.25">
      <c r="A2876" s="8" t="s">
        <v>2088</v>
      </c>
      <c r="B2876" s="8" t="s">
        <v>2119</v>
      </c>
      <c r="C2876" s="6" t="str">
        <f t="shared" si="88"/>
        <v>VirginiaMathews</v>
      </c>
      <c r="D2876" s="9" t="s">
        <v>2090</v>
      </c>
      <c r="E2876" s="9" t="s">
        <v>167</v>
      </c>
      <c r="F2876" s="3" t="str">
        <f t="shared" si="89"/>
        <v>51115</v>
      </c>
    </row>
    <row r="2877" spans="1:6" ht="29.25" x14ac:dyDescent="0.25">
      <c r="A2877" s="8" t="s">
        <v>2088</v>
      </c>
      <c r="B2877" s="8" t="s">
        <v>1522</v>
      </c>
      <c r="C2877" s="6" t="str">
        <f t="shared" si="88"/>
        <v>VirginiaMecklenburg</v>
      </c>
      <c r="D2877" s="9" t="s">
        <v>2090</v>
      </c>
      <c r="E2877" s="9" t="s">
        <v>169</v>
      </c>
      <c r="F2877" s="3" t="str">
        <f t="shared" si="89"/>
        <v>51117</v>
      </c>
    </row>
    <row r="2878" spans="1:6" x14ac:dyDescent="0.25">
      <c r="A2878" s="8" t="s">
        <v>2088</v>
      </c>
      <c r="B2878" s="8" t="s">
        <v>446</v>
      </c>
      <c r="C2878" s="6" t="str">
        <f t="shared" si="88"/>
        <v>VirginiaMiddlesex</v>
      </c>
      <c r="D2878" s="9" t="s">
        <v>2090</v>
      </c>
      <c r="E2878" s="9" t="s">
        <v>171</v>
      </c>
      <c r="F2878" s="3" t="str">
        <f t="shared" si="89"/>
        <v>51119</v>
      </c>
    </row>
    <row r="2879" spans="1:6" ht="29.25" x14ac:dyDescent="0.25">
      <c r="A2879" s="8" t="s">
        <v>2088</v>
      </c>
      <c r="B2879" s="8" t="s">
        <v>152</v>
      </c>
      <c r="C2879" s="6" t="str">
        <f t="shared" si="88"/>
        <v>VirginiaMontgomery</v>
      </c>
      <c r="D2879" s="9" t="s">
        <v>2090</v>
      </c>
      <c r="E2879" s="9" t="s">
        <v>173</v>
      </c>
      <c r="F2879" s="3" t="str">
        <f t="shared" si="89"/>
        <v>51121</v>
      </c>
    </row>
    <row r="2880" spans="1:6" x14ac:dyDescent="0.25">
      <c r="A2880" s="8" t="s">
        <v>2088</v>
      </c>
      <c r="B2880" s="8" t="s">
        <v>998</v>
      </c>
      <c r="C2880" s="6" t="str">
        <f t="shared" si="88"/>
        <v>VirginiaNelson</v>
      </c>
      <c r="D2880" s="9" t="s">
        <v>2090</v>
      </c>
      <c r="E2880" s="9" t="s">
        <v>177</v>
      </c>
      <c r="F2880" s="3" t="str">
        <f t="shared" si="89"/>
        <v>51125</v>
      </c>
    </row>
    <row r="2881" spans="1:6" x14ac:dyDescent="0.25">
      <c r="A2881" s="8" t="s">
        <v>2088</v>
      </c>
      <c r="B2881" s="8" t="s">
        <v>2120</v>
      </c>
      <c r="C2881" s="6" t="str">
        <f t="shared" si="88"/>
        <v>VirginiaNew Kent</v>
      </c>
      <c r="D2881" s="9" t="s">
        <v>2090</v>
      </c>
      <c r="E2881" s="9" t="s">
        <v>179</v>
      </c>
      <c r="F2881" s="3" t="str">
        <f t="shared" si="89"/>
        <v>51127</v>
      </c>
    </row>
    <row r="2882" spans="1:6" ht="29.25" x14ac:dyDescent="0.25">
      <c r="A2882" s="8" t="s">
        <v>2088</v>
      </c>
      <c r="B2882" s="8" t="s">
        <v>1526</v>
      </c>
      <c r="C2882" s="6" t="str">
        <f t="shared" si="88"/>
        <v>VirginiaNorthampton</v>
      </c>
      <c r="D2882" s="9" t="s">
        <v>2090</v>
      </c>
      <c r="E2882" s="9" t="s">
        <v>183</v>
      </c>
      <c r="F2882" s="3" t="str">
        <f t="shared" si="89"/>
        <v>51131</v>
      </c>
    </row>
    <row r="2883" spans="1:6" ht="29.25" x14ac:dyDescent="0.25">
      <c r="A2883" s="8" t="s">
        <v>2088</v>
      </c>
      <c r="B2883" s="8" t="s">
        <v>1701</v>
      </c>
      <c r="C2883" s="6" t="str">
        <f t="shared" si="88"/>
        <v>VirginiaNorthumberland</v>
      </c>
      <c r="D2883" s="9" t="s">
        <v>2090</v>
      </c>
      <c r="E2883" s="9" t="s">
        <v>185</v>
      </c>
      <c r="F2883" s="3" t="str">
        <f t="shared" si="89"/>
        <v>51133</v>
      </c>
    </row>
    <row r="2884" spans="1:6" x14ac:dyDescent="0.25">
      <c r="A2884" s="8" t="s">
        <v>2088</v>
      </c>
      <c r="B2884" s="8" t="s">
        <v>2121</v>
      </c>
      <c r="C2884" s="6" t="str">
        <f t="shared" ref="C2884:C2947" si="90">_xlfn.CONCAT(A2884,B2884)</f>
        <v>VirginiaNottoway</v>
      </c>
      <c r="D2884" s="9" t="s">
        <v>2090</v>
      </c>
      <c r="E2884" s="9" t="s">
        <v>311</v>
      </c>
      <c r="F2884" s="3" t="str">
        <f t="shared" ref="F2884:F2947" si="91">_xlfn.CONCAT(D2884,E2884)</f>
        <v>51135</v>
      </c>
    </row>
    <row r="2885" spans="1:6" x14ac:dyDescent="0.25">
      <c r="A2885" s="8" t="s">
        <v>2088</v>
      </c>
      <c r="B2885" s="8" t="s">
        <v>355</v>
      </c>
      <c r="C2885" s="6" t="str">
        <f t="shared" si="90"/>
        <v>VirginiaOrange</v>
      </c>
      <c r="D2885" s="9" t="s">
        <v>2090</v>
      </c>
      <c r="E2885" s="9" t="s">
        <v>313</v>
      </c>
      <c r="F2885" s="3" t="str">
        <f t="shared" si="91"/>
        <v>51137</v>
      </c>
    </row>
    <row r="2886" spans="1:6" x14ac:dyDescent="0.25">
      <c r="A2886" s="8" t="s">
        <v>2088</v>
      </c>
      <c r="B2886" s="8" t="s">
        <v>871</v>
      </c>
      <c r="C2886" s="6" t="str">
        <f t="shared" si="90"/>
        <v>VirginiaPage</v>
      </c>
      <c r="D2886" s="9" t="s">
        <v>2090</v>
      </c>
      <c r="E2886" s="9" t="s">
        <v>315</v>
      </c>
      <c r="F2886" s="3" t="str">
        <f t="shared" si="91"/>
        <v>51139</v>
      </c>
    </row>
    <row r="2887" spans="1:6" x14ac:dyDescent="0.25">
      <c r="A2887" s="8" t="s">
        <v>2088</v>
      </c>
      <c r="B2887" s="8" t="s">
        <v>2122</v>
      </c>
      <c r="C2887" s="6" t="str">
        <f t="shared" si="90"/>
        <v>VirginiaPatrick</v>
      </c>
      <c r="D2887" s="9" t="s">
        <v>2090</v>
      </c>
      <c r="E2887" s="9" t="s">
        <v>317</v>
      </c>
      <c r="F2887" s="3" t="str">
        <f t="shared" si="91"/>
        <v>51141</v>
      </c>
    </row>
    <row r="2888" spans="1:6" x14ac:dyDescent="0.25">
      <c r="A2888" s="8" t="s">
        <v>2088</v>
      </c>
      <c r="B2888" s="8" t="s">
        <v>2123</v>
      </c>
      <c r="C2888" s="6" t="str">
        <f t="shared" si="90"/>
        <v>VirginiaPittsylvania</v>
      </c>
      <c r="D2888" s="9" t="s">
        <v>2090</v>
      </c>
      <c r="E2888" s="9" t="s">
        <v>318</v>
      </c>
      <c r="F2888" s="3" t="str">
        <f t="shared" si="91"/>
        <v>51143</v>
      </c>
    </row>
    <row r="2889" spans="1:6" x14ac:dyDescent="0.25">
      <c r="A2889" s="8" t="s">
        <v>2088</v>
      </c>
      <c r="B2889" s="8" t="s">
        <v>2124</v>
      </c>
      <c r="C2889" s="6" t="str">
        <f t="shared" si="90"/>
        <v>VirginiaPowhatan</v>
      </c>
      <c r="D2889" s="9" t="s">
        <v>2090</v>
      </c>
      <c r="E2889" s="9" t="s">
        <v>320</v>
      </c>
      <c r="F2889" s="3" t="str">
        <f t="shared" si="91"/>
        <v>51145</v>
      </c>
    </row>
    <row r="2890" spans="1:6" ht="29.25" x14ac:dyDescent="0.25">
      <c r="A2890" s="8" t="s">
        <v>2088</v>
      </c>
      <c r="B2890" s="8" t="s">
        <v>2125</v>
      </c>
      <c r="C2890" s="6" t="str">
        <f t="shared" si="90"/>
        <v>VirginiaPrince Edward</v>
      </c>
      <c r="D2890" s="9" t="s">
        <v>2090</v>
      </c>
      <c r="E2890" s="9" t="s">
        <v>322</v>
      </c>
      <c r="F2890" s="3" t="str">
        <f t="shared" si="91"/>
        <v>51147</v>
      </c>
    </row>
    <row r="2891" spans="1:6" ht="29.25" x14ac:dyDescent="0.25">
      <c r="A2891" s="8" t="s">
        <v>2088</v>
      </c>
      <c r="B2891" s="8" t="s">
        <v>2126</v>
      </c>
      <c r="C2891" s="6" t="str">
        <f t="shared" si="90"/>
        <v>VirginiaPrince George</v>
      </c>
      <c r="D2891" s="9" t="s">
        <v>2090</v>
      </c>
      <c r="E2891" s="9" t="s">
        <v>324</v>
      </c>
      <c r="F2891" s="3" t="str">
        <f t="shared" si="91"/>
        <v>51149</v>
      </c>
    </row>
    <row r="2892" spans="1:6" ht="29.25" x14ac:dyDescent="0.25">
      <c r="A2892" s="8" t="s">
        <v>2088</v>
      </c>
      <c r="B2892" s="8" t="s">
        <v>2127</v>
      </c>
      <c r="C2892" s="6" t="str">
        <f t="shared" si="90"/>
        <v>VirginiaPrince William</v>
      </c>
      <c r="D2892" s="9" t="s">
        <v>2090</v>
      </c>
      <c r="E2892" s="9" t="s">
        <v>569</v>
      </c>
      <c r="F2892" s="3" t="str">
        <f t="shared" si="91"/>
        <v>51153</v>
      </c>
    </row>
    <row r="2893" spans="1:6" x14ac:dyDescent="0.25">
      <c r="A2893" s="8" t="s">
        <v>2088</v>
      </c>
      <c r="B2893" s="8" t="s">
        <v>303</v>
      </c>
      <c r="C2893" s="6" t="str">
        <f t="shared" si="90"/>
        <v>VirginiaPulaski</v>
      </c>
      <c r="D2893" s="9" t="s">
        <v>2090</v>
      </c>
      <c r="E2893" s="9" t="s">
        <v>571</v>
      </c>
      <c r="F2893" s="3" t="str">
        <f t="shared" si="91"/>
        <v>51155</v>
      </c>
    </row>
    <row r="2894" spans="1:6" ht="29.25" x14ac:dyDescent="0.25">
      <c r="A2894" s="8" t="s">
        <v>2088</v>
      </c>
      <c r="B2894" s="8" t="s">
        <v>2128</v>
      </c>
      <c r="C2894" s="6" t="str">
        <f t="shared" si="90"/>
        <v>VirginiaRappahannock</v>
      </c>
      <c r="D2894" s="9" t="s">
        <v>2090</v>
      </c>
      <c r="E2894" s="9" t="s">
        <v>572</v>
      </c>
      <c r="F2894" s="3" t="str">
        <f t="shared" si="91"/>
        <v>51157</v>
      </c>
    </row>
    <row r="2895" spans="1:6" x14ac:dyDescent="0.25">
      <c r="A2895" s="8" t="s">
        <v>2088</v>
      </c>
      <c r="B2895" s="8" t="s">
        <v>634</v>
      </c>
      <c r="C2895" s="6" t="str">
        <f t="shared" si="90"/>
        <v>VirginiaRichmond</v>
      </c>
      <c r="D2895" s="9" t="s">
        <v>2090</v>
      </c>
      <c r="E2895" s="9" t="s">
        <v>574</v>
      </c>
      <c r="F2895" s="3" t="str">
        <f t="shared" si="91"/>
        <v>51159</v>
      </c>
    </row>
    <row r="2896" spans="1:6" x14ac:dyDescent="0.25">
      <c r="A2896" s="8" t="s">
        <v>2088</v>
      </c>
      <c r="B2896" s="8" t="s">
        <v>2129</v>
      </c>
      <c r="C2896" s="6" t="str">
        <f t="shared" si="90"/>
        <v>VirginiaRoanoke</v>
      </c>
      <c r="D2896" s="9" t="s">
        <v>2090</v>
      </c>
      <c r="E2896" s="9" t="s">
        <v>576</v>
      </c>
      <c r="F2896" s="3" t="str">
        <f t="shared" si="91"/>
        <v>51161</v>
      </c>
    </row>
    <row r="2897" spans="1:6" x14ac:dyDescent="0.25">
      <c r="A2897" s="8" t="s">
        <v>2088</v>
      </c>
      <c r="B2897" s="8" t="s">
        <v>2130</v>
      </c>
      <c r="C2897" s="6" t="str">
        <f t="shared" si="90"/>
        <v>VirginiaRockbridge</v>
      </c>
      <c r="D2897" s="9" t="s">
        <v>2090</v>
      </c>
      <c r="E2897" s="9" t="s">
        <v>577</v>
      </c>
      <c r="F2897" s="3" t="str">
        <f t="shared" si="91"/>
        <v>51163</v>
      </c>
    </row>
    <row r="2898" spans="1:6" ht="29.25" x14ac:dyDescent="0.25">
      <c r="A2898" s="8" t="s">
        <v>2088</v>
      </c>
      <c r="B2898" s="8" t="s">
        <v>1408</v>
      </c>
      <c r="C2898" s="6" t="str">
        <f t="shared" si="90"/>
        <v>VirginiaRockingham</v>
      </c>
      <c r="D2898" s="9" t="s">
        <v>2090</v>
      </c>
      <c r="E2898" s="9" t="s">
        <v>579</v>
      </c>
      <c r="F2898" s="3" t="str">
        <f t="shared" si="91"/>
        <v>51165</v>
      </c>
    </row>
    <row r="2899" spans="1:6" x14ac:dyDescent="0.25">
      <c r="A2899" s="8" t="s">
        <v>2088</v>
      </c>
      <c r="B2899" s="8" t="s">
        <v>164</v>
      </c>
      <c r="C2899" s="6" t="str">
        <f t="shared" si="90"/>
        <v>VirginiaRussell</v>
      </c>
      <c r="D2899" s="9" t="s">
        <v>2090</v>
      </c>
      <c r="E2899" s="9" t="s">
        <v>580</v>
      </c>
      <c r="F2899" s="3" t="str">
        <f t="shared" si="91"/>
        <v>51167</v>
      </c>
    </row>
    <row r="2900" spans="1:6" x14ac:dyDescent="0.25">
      <c r="A2900" s="8" t="s">
        <v>2088</v>
      </c>
      <c r="B2900" s="8" t="s">
        <v>306</v>
      </c>
      <c r="C2900" s="6" t="str">
        <f t="shared" si="90"/>
        <v>VirginiaScott</v>
      </c>
      <c r="D2900" s="9" t="s">
        <v>2090</v>
      </c>
      <c r="E2900" s="9" t="s">
        <v>582</v>
      </c>
      <c r="F2900" s="3" t="str">
        <f t="shared" si="91"/>
        <v>51169</v>
      </c>
    </row>
    <row r="2901" spans="1:6" ht="29.25" x14ac:dyDescent="0.25">
      <c r="A2901" s="8" t="s">
        <v>2088</v>
      </c>
      <c r="B2901" s="8" t="s">
        <v>2131</v>
      </c>
      <c r="C2901" s="6" t="str">
        <f t="shared" si="90"/>
        <v>VirginiaShenandoah</v>
      </c>
      <c r="D2901" s="9" t="s">
        <v>2090</v>
      </c>
      <c r="E2901" s="9" t="s">
        <v>583</v>
      </c>
      <c r="F2901" s="3" t="str">
        <f t="shared" si="91"/>
        <v>51171</v>
      </c>
    </row>
    <row r="2902" spans="1:6" x14ac:dyDescent="0.25">
      <c r="A2902" s="8" t="s">
        <v>2088</v>
      </c>
      <c r="B2902" s="8" t="s">
        <v>2132</v>
      </c>
      <c r="C2902" s="6" t="str">
        <f t="shared" si="90"/>
        <v>VirginiaSmyth</v>
      </c>
      <c r="D2902" s="9" t="s">
        <v>2090</v>
      </c>
      <c r="E2902" s="9" t="s">
        <v>585</v>
      </c>
      <c r="F2902" s="3" t="str">
        <f t="shared" si="91"/>
        <v>51173</v>
      </c>
    </row>
    <row r="2903" spans="1:6" ht="29.25" x14ac:dyDescent="0.25">
      <c r="A2903" s="8" t="s">
        <v>2088</v>
      </c>
      <c r="B2903" s="8" t="s">
        <v>2133</v>
      </c>
      <c r="C2903" s="6" t="str">
        <f t="shared" si="90"/>
        <v>VirginiaSouthampton</v>
      </c>
      <c r="D2903" s="9" t="s">
        <v>2090</v>
      </c>
      <c r="E2903" s="9" t="s">
        <v>587</v>
      </c>
      <c r="F2903" s="3" t="str">
        <f t="shared" si="91"/>
        <v>51175</v>
      </c>
    </row>
    <row r="2904" spans="1:6" ht="29.25" x14ac:dyDescent="0.25">
      <c r="A2904" s="8" t="s">
        <v>2088</v>
      </c>
      <c r="B2904" s="8" t="s">
        <v>2134</v>
      </c>
      <c r="C2904" s="6" t="str">
        <f t="shared" si="90"/>
        <v>VirginiaSpotsylvania</v>
      </c>
      <c r="D2904" s="9" t="s">
        <v>2090</v>
      </c>
      <c r="E2904" s="9" t="s">
        <v>588</v>
      </c>
      <c r="F2904" s="3" t="str">
        <f t="shared" si="91"/>
        <v>51177</v>
      </c>
    </row>
    <row r="2905" spans="1:6" x14ac:dyDescent="0.25">
      <c r="A2905" s="8" t="s">
        <v>2088</v>
      </c>
      <c r="B2905" s="8" t="s">
        <v>944</v>
      </c>
      <c r="C2905" s="6" t="str">
        <f t="shared" si="90"/>
        <v>VirginiaStafford</v>
      </c>
      <c r="D2905" s="9" t="s">
        <v>2090</v>
      </c>
      <c r="E2905" s="9" t="s">
        <v>589</v>
      </c>
      <c r="F2905" s="3" t="str">
        <f t="shared" si="91"/>
        <v>51179</v>
      </c>
    </row>
    <row r="2906" spans="1:6" x14ac:dyDescent="0.25">
      <c r="A2906" s="8" t="s">
        <v>2088</v>
      </c>
      <c r="B2906" s="8" t="s">
        <v>1539</v>
      </c>
      <c r="C2906" s="6" t="str">
        <f t="shared" si="90"/>
        <v>VirginiaSurry</v>
      </c>
      <c r="D2906" s="9" t="s">
        <v>2090</v>
      </c>
      <c r="E2906" s="9" t="s">
        <v>590</v>
      </c>
      <c r="F2906" s="3" t="str">
        <f t="shared" si="91"/>
        <v>51181</v>
      </c>
    </row>
    <row r="2907" spans="1:6" x14ac:dyDescent="0.25">
      <c r="A2907" s="8" t="s">
        <v>2088</v>
      </c>
      <c r="B2907" s="8" t="s">
        <v>455</v>
      </c>
      <c r="C2907" s="6" t="str">
        <f t="shared" si="90"/>
        <v>VirginiaSussex</v>
      </c>
      <c r="D2907" s="9" t="s">
        <v>2090</v>
      </c>
      <c r="E2907" s="9" t="s">
        <v>592</v>
      </c>
      <c r="F2907" s="3" t="str">
        <f t="shared" si="91"/>
        <v>51183</v>
      </c>
    </row>
    <row r="2908" spans="1:6" x14ac:dyDescent="0.25">
      <c r="A2908" s="8" t="s">
        <v>2088</v>
      </c>
      <c r="B2908" s="8" t="s">
        <v>789</v>
      </c>
      <c r="C2908" s="6" t="str">
        <f t="shared" si="90"/>
        <v>VirginiaTazewell</v>
      </c>
      <c r="D2908" s="9" t="s">
        <v>2090</v>
      </c>
      <c r="E2908" s="9" t="s">
        <v>220</v>
      </c>
      <c r="F2908" s="3" t="str">
        <f t="shared" si="91"/>
        <v>51185</v>
      </c>
    </row>
    <row r="2909" spans="1:6" x14ac:dyDescent="0.25">
      <c r="A2909" s="8" t="s">
        <v>2088</v>
      </c>
      <c r="B2909" s="8" t="s">
        <v>683</v>
      </c>
      <c r="C2909" s="6" t="str">
        <f t="shared" si="90"/>
        <v>VirginiaWarren</v>
      </c>
      <c r="D2909" s="9" t="s">
        <v>2090</v>
      </c>
      <c r="E2909" s="9" t="s">
        <v>594</v>
      </c>
      <c r="F2909" s="3" t="str">
        <f t="shared" si="91"/>
        <v>51187</v>
      </c>
    </row>
    <row r="2910" spans="1:6" x14ac:dyDescent="0.25">
      <c r="A2910" s="8" t="s">
        <v>2088</v>
      </c>
      <c r="B2910" s="8" t="s">
        <v>180</v>
      </c>
      <c r="C2910" s="6" t="str">
        <f t="shared" si="90"/>
        <v>VirginiaWashington</v>
      </c>
      <c r="D2910" s="9" t="s">
        <v>2090</v>
      </c>
      <c r="E2910" s="9" t="s">
        <v>598</v>
      </c>
      <c r="F2910" s="3" t="str">
        <f t="shared" si="91"/>
        <v>51191</v>
      </c>
    </row>
    <row r="2911" spans="1:6" ht="29.25" x14ac:dyDescent="0.25">
      <c r="A2911" s="8" t="s">
        <v>2088</v>
      </c>
      <c r="B2911" s="8" t="s">
        <v>1708</v>
      </c>
      <c r="C2911" s="6" t="str">
        <f t="shared" si="90"/>
        <v>VirginiaWestmoreland</v>
      </c>
      <c r="D2911" s="9" t="s">
        <v>2090</v>
      </c>
      <c r="E2911" s="9" t="s">
        <v>599</v>
      </c>
      <c r="F2911" s="3" t="str">
        <f t="shared" si="91"/>
        <v>51193</v>
      </c>
    </row>
    <row r="2912" spans="1:6" x14ac:dyDescent="0.25">
      <c r="A2912" s="8" t="s">
        <v>2088</v>
      </c>
      <c r="B2912" s="8" t="s">
        <v>2050</v>
      </c>
      <c r="C2912" s="6" t="str">
        <f t="shared" si="90"/>
        <v>VirginiaWise</v>
      </c>
      <c r="D2912" s="9" t="s">
        <v>2090</v>
      </c>
      <c r="E2912" s="9" t="s">
        <v>600</v>
      </c>
      <c r="F2912" s="3" t="str">
        <f t="shared" si="91"/>
        <v>51195</v>
      </c>
    </row>
    <row r="2913" spans="1:6" x14ac:dyDescent="0.25">
      <c r="A2913" s="8" t="s">
        <v>2088</v>
      </c>
      <c r="B2913" s="8" t="s">
        <v>2135</v>
      </c>
      <c r="C2913" s="6" t="str">
        <f t="shared" si="90"/>
        <v>VirginiaWythe</v>
      </c>
      <c r="D2913" s="9" t="s">
        <v>2090</v>
      </c>
      <c r="E2913" s="9" t="s">
        <v>601</v>
      </c>
      <c r="F2913" s="3" t="str">
        <f t="shared" si="91"/>
        <v>51197</v>
      </c>
    </row>
    <row r="2914" spans="1:6" x14ac:dyDescent="0.25">
      <c r="A2914" s="8" t="s">
        <v>2088</v>
      </c>
      <c r="B2914" s="8" t="s">
        <v>1071</v>
      </c>
      <c r="C2914" s="6" t="str">
        <f t="shared" si="90"/>
        <v>VirginiaYork</v>
      </c>
      <c r="D2914" s="9" t="s">
        <v>2090</v>
      </c>
      <c r="E2914" s="9" t="s">
        <v>603</v>
      </c>
      <c r="F2914" s="3" t="str">
        <f t="shared" si="91"/>
        <v>51199</v>
      </c>
    </row>
    <row r="2915" spans="1:6" ht="29.25" x14ac:dyDescent="0.25">
      <c r="A2915" s="8" t="s">
        <v>2088</v>
      </c>
      <c r="B2915" s="8" t="s">
        <v>2136</v>
      </c>
      <c r="C2915" s="6" t="str">
        <f t="shared" si="90"/>
        <v>VirginiaAlexandria City</v>
      </c>
      <c r="D2915" s="9" t="s">
        <v>2090</v>
      </c>
      <c r="E2915" s="9" t="s">
        <v>1091</v>
      </c>
      <c r="F2915" s="3" t="str">
        <f t="shared" si="91"/>
        <v>51510</v>
      </c>
    </row>
    <row r="2916" spans="1:6" ht="29.25" x14ac:dyDescent="0.25">
      <c r="A2916" s="8" t="s">
        <v>2088</v>
      </c>
      <c r="B2916" s="8" t="s">
        <v>2137</v>
      </c>
      <c r="C2916" s="6" t="str">
        <f t="shared" si="90"/>
        <v>VirginiaBedford City</v>
      </c>
      <c r="D2916" s="9" t="s">
        <v>2090</v>
      </c>
      <c r="E2916" s="9" t="s">
        <v>2138</v>
      </c>
      <c r="F2916" s="3" t="str">
        <f t="shared" si="91"/>
        <v>51515</v>
      </c>
    </row>
    <row r="2917" spans="1:6" x14ac:dyDescent="0.25">
      <c r="A2917" s="8" t="s">
        <v>2088</v>
      </c>
      <c r="B2917" s="8" t="s">
        <v>2139</v>
      </c>
      <c r="C2917" s="6" t="str">
        <f t="shared" si="90"/>
        <v>VirginiaBristol City</v>
      </c>
      <c r="D2917" s="9" t="s">
        <v>2090</v>
      </c>
      <c r="E2917" s="9" t="s">
        <v>2140</v>
      </c>
      <c r="F2917" s="3" t="str">
        <f t="shared" si="91"/>
        <v>51520</v>
      </c>
    </row>
    <row r="2918" spans="1:6" ht="29.25" x14ac:dyDescent="0.25">
      <c r="A2918" s="8" t="s">
        <v>2088</v>
      </c>
      <c r="B2918" s="8" t="s">
        <v>2141</v>
      </c>
      <c r="C2918" s="6" t="str">
        <f t="shared" si="90"/>
        <v>VirginiaBuena Vista City</v>
      </c>
      <c r="D2918" s="9" t="s">
        <v>2090</v>
      </c>
      <c r="E2918" s="9" t="s">
        <v>2142</v>
      </c>
      <c r="F2918" s="3" t="str">
        <f t="shared" si="91"/>
        <v>51530</v>
      </c>
    </row>
    <row r="2919" spans="1:6" ht="29.25" x14ac:dyDescent="0.25">
      <c r="A2919" s="8" t="s">
        <v>2088</v>
      </c>
      <c r="B2919" s="8" t="s">
        <v>2143</v>
      </c>
      <c r="C2919" s="6" t="str">
        <f t="shared" si="90"/>
        <v>VirginiaCharlottesville City</v>
      </c>
      <c r="D2919" s="9" t="s">
        <v>2090</v>
      </c>
      <c r="E2919" s="9" t="s">
        <v>2144</v>
      </c>
      <c r="F2919" s="3" t="str">
        <f t="shared" si="91"/>
        <v>51540</v>
      </c>
    </row>
    <row r="2920" spans="1:6" ht="29.25" x14ac:dyDescent="0.25">
      <c r="A2920" s="8" t="s">
        <v>2088</v>
      </c>
      <c r="B2920" s="8" t="s">
        <v>2145</v>
      </c>
      <c r="C2920" s="6" t="str">
        <f t="shared" si="90"/>
        <v>VirginiaChesapeake City</v>
      </c>
      <c r="D2920" s="9" t="s">
        <v>2090</v>
      </c>
      <c r="E2920" s="9" t="s">
        <v>2146</v>
      </c>
      <c r="F2920" s="3" t="str">
        <f t="shared" si="91"/>
        <v>51550</v>
      </c>
    </row>
    <row r="2921" spans="1:6" ht="29.25" x14ac:dyDescent="0.25">
      <c r="A2921" s="8" t="s">
        <v>2088</v>
      </c>
      <c r="B2921" s="8" t="s">
        <v>2147</v>
      </c>
      <c r="C2921" s="6" t="str">
        <f t="shared" si="90"/>
        <v>VirginiaClifton Forge City</v>
      </c>
      <c r="D2921" s="9" t="s">
        <v>2090</v>
      </c>
      <c r="E2921" s="9" t="s">
        <v>2148</v>
      </c>
      <c r="F2921" s="3" t="str">
        <f t="shared" si="91"/>
        <v>51560</v>
      </c>
    </row>
    <row r="2922" spans="1:6" ht="43.5" x14ac:dyDescent="0.25">
      <c r="A2922" s="8" t="s">
        <v>2088</v>
      </c>
      <c r="B2922" s="8" t="s">
        <v>2149</v>
      </c>
      <c r="C2922" s="6" t="str">
        <f t="shared" si="90"/>
        <v>VirginiaColonial Heights City</v>
      </c>
      <c r="D2922" s="9" t="s">
        <v>2090</v>
      </c>
      <c r="E2922" s="9" t="s">
        <v>2150</v>
      </c>
      <c r="F2922" s="3" t="str">
        <f t="shared" si="91"/>
        <v>51570</v>
      </c>
    </row>
    <row r="2923" spans="1:6" ht="29.25" x14ac:dyDescent="0.25">
      <c r="A2923" s="8" t="s">
        <v>2088</v>
      </c>
      <c r="B2923" s="8" t="s">
        <v>2151</v>
      </c>
      <c r="C2923" s="6" t="str">
        <f t="shared" si="90"/>
        <v>VirginiaCovington City</v>
      </c>
      <c r="D2923" s="9" t="s">
        <v>2090</v>
      </c>
      <c r="E2923" s="9" t="s">
        <v>2152</v>
      </c>
      <c r="F2923" s="3" t="str">
        <f t="shared" si="91"/>
        <v>51580</v>
      </c>
    </row>
    <row r="2924" spans="1:6" ht="29.25" x14ac:dyDescent="0.25">
      <c r="A2924" s="8" t="s">
        <v>2088</v>
      </c>
      <c r="B2924" s="8" t="s">
        <v>2153</v>
      </c>
      <c r="C2924" s="6" t="str">
        <f t="shared" si="90"/>
        <v>VirginiaDanville City</v>
      </c>
      <c r="D2924" s="9" t="s">
        <v>2090</v>
      </c>
      <c r="E2924" s="9" t="s">
        <v>2154</v>
      </c>
      <c r="F2924" s="3" t="str">
        <f t="shared" si="91"/>
        <v>51590</v>
      </c>
    </row>
    <row r="2925" spans="1:6" ht="29.25" x14ac:dyDescent="0.25">
      <c r="A2925" s="8" t="s">
        <v>2088</v>
      </c>
      <c r="B2925" s="8" t="s">
        <v>2155</v>
      </c>
      <c r="C2925" s="6" t="str">
        <f t="shared" si="90"/>
        <v>VirginiaEmporia City</v>
      </c>
      <c r="D2925" s="9" t="s">
        <v>2090</v>
      </c>
      <c r="E2925" s="9" t="s">
        <v>2156</v>
      </c>
      <c r="F2925" s="3" t="str">
        <f t="shared" si="91"/>
        <v>51595</v>
      </c>
    </row>
    <row r="2926" spans="1:6" x14ac:dyDescent="0.25">
      <c r="A2926" s="8" t="s">
        <v>2088</v>
      </c>
      <c r="B2926" s="8" t="s">
        <v>2157</v>
      </c>
      <c r="C2926" s="6" t="str">
        <f t="shared" si="90"/>
        <v>VirginiaFairfax City</v>
      </c>
      <c r="D2926" s="9" t="s">
        <v>2090</v>
      </c>
      <c r="E2926" s="9" t="s">
        <v>2158</v>
      </c>
      <c r="F2926" s="3" t="str">
        <f t="shared" si="91"/>
        <v>51600</v>
      </c>
    </row>
    <row r="2927" spans="1:6" ht="29.25" x14ac:dyDescent="0.25">
      <c r="A2927" s="8" t="s">
        <v>2088</v>
      </c>
      <c r="B2927" s="8" t="s">
        <v>2159</v>
      </c>
      <c r="C2927" s="6" t="str">
        <f t="shared" si="90"/>
        <v>VirginiaFalls Church City</v>
      </c>
      <c r="D2927" s="9" t="s">
        <v>2090</v>
      </c>
      <c r="E2927" s="9" t="s">
        <v>2160</v>
      </c>
      <c r="F2927" s="3" t="str">
        <f t="shared" si="91"/>
        <v>51610</v>
      </c>
    </row>
    <row r="2928" spans="1:6" ht="29.25" x14ac:dyDescent="0.25">
      <c r="A2928" s="8" t="s">
        <v>2088</v>
      </c>
      <c r="B2928" s="8" t="s">
        <v>2161</v>
      </c>
      <c r="C2928" s="6" t="str">
        <f t="shared" si="90"/>
        <v>VirginiaFranklin City</v>
      </c>
      <c r="D2928" s="9" t="s">
        <v>2090</v>
      </c>
      <c r="E2928" s="9" t="s">
        <v>2162</v>
      </c>
      <c r="F2928" s="3" t="str">
        <f t="shared" si="91"/>
        <v>51620</v>
      </c>
    </row>
    <row r="2929" spans="1:6" ht="29.25" x14ac:dyDescent="0.25">
      <c r="A2929" s="8" t="s">
        <v>2088</v>
      </c>
      <c r="B2929" s="8" t="s">
        <v>2163</v>
      </c>
      <c r="C2929" s="6" t="str">
        <f t="shared" si="90"/>
        <v>VirginiaFredericksburg City</v>
      </c>
      <c r="D2929" s="9" t="s">
        <v>2090</v>
      </c>
      <c r="E2929" s="9" t="s">
        <v>2164</v>
      </c>
      <c r="F2929" s="3" t="str">
        <f t="shared" si="91"/>
        <v>51630</v>
      </c>
    </row>
    <row r="2930" spans="1:6" x14ac:dyDescent="0.25">
      <c r="A2930" s="8" t="s">
        <v>2088</v>
      </c>
      <c r="B2930" s="8" t="s">
        <v>2165</v>
      </c>
      <c r="C2930" s="6" t="str">
        <f t="shared" si="90"/>
        <v>VirginiaGalax City</v>
      </c>
      <c r="D2930" s="9" t="s">
        <v>2090</v>
      </c>
      <c r="E2930" s="9" t="s">
        <v>2166</v>
      </c>
      <c r="F2930" s="3" t="str">
        <f t="shared" si="91"/>
        <v>51640</v>
      </c>
    </row>
    <row r="2931" spans="1:6" ht="29.25" x14ac:dyDescent="0.25">
      <c r="A2931" s="8" t="s">
        <v>2088</v>
      </c>
      <c r="B2931" s="8" t="s">
        <v>2167</v>
      </c>
      <c r="C2931" s="6" t="str">
        <f t="shared" si="90"/>
        <v>VirginiaHampton City</v>
      </c>
      <c r="D2931" s="9" t="s">
        <v>2090</v>
      </c>
      <c r="E2931" s="9" t="s">
        <v>2168</v>
      </c>
      <c r="F2931" s="3" t="str">
        <f t="shared" si="91"/>
        <v>51650</v>
      </c>
    </row>
    <row r="2932" spans="1:6" ht="29.25" x14ac:dyDescent="0.25">
      <c r="A2932" s="8" t="s">
        <v>2088</v>
      </c>
      <c r="B2932" s="8" t="s">
        <v>2169</v>
      </c>
      <c r="C2932" s="6" t="str">
        <f t="shared" si="90"/>
        <v>VirginiaHarrisonburg City</v>
      </c>
      <c r="D2932" s="9" t="s">
        <v>2090</v>
      </c>
      <c r="E2932" s="9" t="s">
        <v>2170</v>
      </c>
      <c r="F2932" s="3" t="str">
        <f t="shared" si="91"/>
        <v>51660</v>
      </c>
    </row>
    <row r="2933" spans="1:6" ht="29.25" x14ac:dyDescent="0.25">
      <c r="A2933" s="8" t="s">
        <v>2088</v>
      </c>
      <c r="B2933" s="8" t="s">
        <v>2171</v>
      </c>
      <c r="C2933" s="6" t="str">
        <f t="shared" si="90"/>
        <v>VirginiaHopewell City</v>
      </c>
      <c r="D2933" s="9" t="s">
        <v>2090</v>
      </c>
      <c r="E2933" s="9" t="s">
        <v>2172</v>
      </c>
      <c r="F2933" s="3" t="str">
        <f t="shared" si="91"/>
        <v>51670</v>
      </c>
    </row>
    <row r="2934" spans="1:6" ht="29.25" x14ac:dyDescent="0.25">
      <c r="A2934" s="8" t="s">
        <v>2088</v>
      </c>
      <c r="B2934" s="8" t="s">
        <v>2173</v>
      </c>
      <c r="C2934" s="6" t="str">
        <f t="shared" si="90"/>
        <v>VirginiaLexington City</v>
      </c>
      <c r="D2934" s="9" t="s">
        <v>2090</v>
      </c>
      <c r="E2934" s="9" t="s">
        <v>2174</v>
      </c>
      <c r="F2934" s="3" t="str">
        <f t="shared" si="91"/>
        <v>51678</v>
      </c>
    </row>
    <row r="2935" spans="1:6" ht="29.25" x14ac:dyDescent="0.25">
      <c r="A2935" s="8" t="s">
        <v>2088</v>
      </c>
      <c r="B2935" s="8" t="s">
        <v>2175</v>
      </c>
      <c r="C2935" s="6" t="str">
        <f t="shared" si="90"/>
        <v>VirginiaLynchburg City</v>
      </c>
      <c r="D2935" s="9" t="s">
        <v>2090</v>
      </c>
      <c r="E2935" s="9" t="s">
        <v>2176</v>
      </c>
      <c r="F2935" s="3" t="str">
        <f t="shared" si="91"/>
        <v>51680</v>
      </c>
    </row>
    <row r="2936" spans="1:6" ht="29.25" x14ac:dyDescent="0.25">
      <c r="A2936" s="8" t="s">
        <v>2088</v>
      </c>
      <c r="B2936" s="8" t="s">
        <v>2177</v>
      </c>
      <c r="C2936" s="6" t="str">
        <f t="shared" si="90"/>
        <v>VirginiaManassas City</v>
      </c>
      <c r="D2936" s="9" t="s">
        <v>2090</v>
      </c>
      <c r="E2936" s="9" t="s">
        <v>2178</v>
      </c>
      <c r="F2936" s="3" t="str">
        <f t="shared" si="91"/>
        <v>51683</v>
      </c>
    </row>
    <row r="2937" spans="1:6" ht="29.25" x14ac:dyDescent="0.25">
      <c r="A2937" s="8" t="s">
        <v>2088</v>
      </c>
      <c r="B2937" s="8" t="s">
        <v>2179</v>
      </c>
      <c r="C2937" s="6" t="str">
        <f t="shared" si="90"/>
        <v>VirginiaManassas Park City</v>
      </c>
      <c r="D2937" s="9" t="s">
        <v>2090</v>
      </c>
      <c r="E2937" s="9" t="s">
        <v>2180</v>
      </c>
      <c r="F2937" s="3" t="str">
        <f t="shared" si="91"/>
        <v>51685</v>
      </c>
    </row>
    <row r="2938" spans="1:6" ht="29.25" x14ac:dyDescent="0.25">
      <c r="A2938" s="8" t="s">
        <v>2088</v>
      </c>
      <c r="B2938" s="8" t="s">
        <v>2181</v>
      </c>
      <c r="C2938" s="6" t="str">
        <f t="shared" si="90"/>
        <v>VirginiaMartinsville City</v>
      </c>
      <c r="D2938" s="9" t="s">
        <v>2090</v>
      </c>
      <c r="E2938" s="9" t="s">
        <v>2182</v>
      </c>
      <c r="F2938" s="3" t="str">
        <f t="shared" si="91"/>
        <v>51690</v>
      </c>
    </row>
    <row r="2939" spans="1:6" ht="29.25" x14ac:dyDescent="0.25">
      <c r="A2939" s="8" t="s">
        <v>2088</v>
      </c>
      <c r="B2939" s="8" t="s">
        <v>2183</v>
      </c>
      <c r="C2939" s="6" t="str">
        <f t="shared" si="90"/>
        <v>VirginiaNewport News City</v>
      </c>
      <c r="D2939" s="9" t="s">
        <v>2090</v>
      </c>
      <c r="E2939" s="9" t="s">
        <v>2184</v>
      </c>
      <c r="F2939" s="3" t="str">
        <f t="shared" si="91"/>
        <v>51700</v>
      </c>
    </row>
    <row r="2940" spans="1:6" x14ac:dyDescent="0.25">
      <c r="A2940" s="8" t="s">
        <v>2088</v>
      </c>
      <c r="B2940" s="8" t="s">
        <v>2185</v>
      </c>
      <c r="C2940" s="6" t="str">
        <f t="shared" si="90"/>
        <v>VirginiaNorfolk City</v>
      </c>
      <c r="D2940" s="9" t="s">
        <v>2090</v>
      </c>
      <c r="E2940" s="9" t="s">
        <v>2186</v>
      </c>
      <c r="F2940" s="3" t="str">
        <f t="shared" si="91"/>
        <v>51710</v>
      </c>
    </row>
    <row r="2941" spans="1:6" x14ac:dyDescent="0.25">
      <c r="A2941" s="8" t="s">
        <v>2088</v>
      </c>
      <c r="B2941" s="8" t="s">
        <v>2187</v>
      </c>
      <c r="C2941" s="6" t="str">
        <f t="shared" si="90"/>
        <v>VirginiaNorton City</v>
      </c>
      <c r="D2941" s="9" t="s">
        <v>2090</v>
      </c>
      <c r="E2941" s="9" t="s">
        <v>2188</v>
      </c>
      <c r="F2941" s="3" t="str">
        <f t="shared" si="91"/>
        <v>51720</v>
      </c>
    </row>
    <row r="2942" spans="1:6" ht="29.25" x14ac:dyDescent="0.25">
      <c r="A2942" s="8" t="s">
        <v>2088</v>
      </c>
      <c r="B2942" s="8" t="s">
        <v>2189</v>
      </c>
      <c r="C2942" s="6" t="str">
        <f t="shared" si="90"/>
        <v>VirginiaPetersburg City</v>
      </c>
      <c r="D2942" s="9" t="s">
        <v>2090</v>
      </c>
      <c r="E2942" s="9" t="s">
        <v>2190</v>
      </c>
      <c r="F2942" s="3" t="str">
        <f t="shared" si="91"/>
        <v>51730</v>
      </c>
    </row>
    <row r="2943" spans="1:6" ht="29.25" x14ac:dyDescent="0.25">
      <c r="A2943" s="8" t="s">
        <v>2088</v>
      </c>
      <c r="B2943" s="8" t="s">
        <v>2191</v>
      </c>
      <c r="C2943" s="6" t="str">
        <f t="shared" si="90"/>
        <v>VirginiaPoquoson City</v>
      </c>
      <c r="D2943" s="9" t="s">
        <v>2090</v>
      </c>
      <c r="E2943" s="9" t="s">
        <v>2192</v>
      </c>
      <c r="F2943" s="3" t="str">
        <f t="shared" si="91"/>
        <v>51735</v>
      </c>
    </row>
    <row r="2944" spans="1:6" ht="29.25" x14ac:dyDescent="0.25">
      <c r="A2944" s="8" t="s">
        <v>2088</v>
      </c>
      <c r="B2944" s="8" t="s">
        <v>2193</v>
      </c>
      <c r="C2944" s="6" t="str">
        <f t="shared" si="90"/>
        <v>VirginiaPortsmouth City</v>
      </c>
      <c r="D2944" s="9" t="s">
        <v>2090</v>
      </c>
      <c r="E2944" s="9" t="s">
        <v>2194</v>
      </c>
      <c r="F2944" s="3" t="str">
        <f t="shared" si="91"/>
        <v>51740</v>
      </c>
    </row>
    <row r="2945" spans="1:6" x14ac:dyDescent="0.25">
      <c r="A2945" s="8" t="s">
        <v>2088</v>
      </c>
      <c r="B2945" s="8" t="s">
        <v>2195</v>
      </c>
      <c r="C2945" s="6" t="str">
        <f t="shared" si="90"/>
        <v>VirginiaRadford</v>
      </c>
      <c r="D2945" s="9" t="s">
        <v>2090</v>
      </c>
      <c r="E2945" s="9" t="s">
        <v>2196</v>
      </c>
      <c r="F2945" s="3" t="str">
        <f t="shared" si="91"/>
        <v>51750</v>
      </c>
    </row>
    <row r="2946" spans="1:6" ht="29.25" x14ac:dyDescent="0.25">
      <c r="A2946" s="8" t="s">
        <v>2088</v>
      </c>
      <c r="B2946" s="8" t="s">
        <v>2197</v>
      </c>
      <c r="C2946" s="6" t="str">
        <f t="shared" si="90"/>
        <v>VirginiaRichmond City</v>
      </c>
      <c r="D2946" s="9" t="s">
        <v>2090</v>
      </c>
      <c r="E2946" s="9" t="s">
        <v>2198</v>
      </c>
      <c r="F2946" s="3" t="str">
        <f t="shared" si="91"/>
        <v>51760</v>
      </c>
    </row>
    <row r="2947" spans="1:6" ht="29.25" x14ac:dyDescent="0.25">
      <c r="A2947" s="8" t="s">
        <v>2088</v>
      </c>
      <c r="B2947" s="8" t="s">
        <v>2199</v>
      </c>
      <c r="C2947" s="6" t="str">
        <f t="shared" si="90"/>
        <v>VirginiaRoanoke City</v>
      </c>
      <c r="D2947" s="9" t="s">
        <v>2090</v>
      </c>
      <c r="E2947" s="9" t="s">
        <v>2200</v>
      </c>
      <c r="F2947" s="3" t="str">
        <f t="shared" si="91"/>
        <v>51770</v>
      </c>
    </row>
    <row r="2948" spans="1:6" x14ac:dyDescent="0.25">
      <c r="A2948" s="8" t="s">
        <v>2088</v>
      </c>
      <c r="B2948" s="8" t="s">
        <v>2201</v>
      </c>
      <c r="C2948" s="6" t="str">
        <f t="shared" ref="C2948:C3011" si="92">_xlfn.CONCAT(A2948,B2948)</f>
        <v>VirginiaSalem City</v>
      </c>
      <c r="D2948" s="9" t="s">
        <v>2090</v>
      </c>
      <c r="E2948" s="9" t="s">
        <v>2202</v>
      </c>
      <c r="F2948" s="3" t="str">
        <f t="shared" ref="F2948:F3011" si="93">_xlfn.CONCAT(D2948,E2948)</f>
        <v>51775</v>
      </c>
    </row>
    <row r="2949" spans="1:6" ht="29.25" x14ac:dyDescent="0.25">
      <c r="A2949" s="8" t="s">
        <v>2088</v>
      </c>
      <c r="B2949" s="8" t="s">
        <v>2203</v>
      </c>
      <c r="C2949" s="6" t="str">
        <f t="shared" si="92"/>
        <v>VirginiaSouth Boston City</v>
      </c>
      <c r="D2949" s="9" t="s">
        <v>2090</v>
      </c>
      <c r="E2949" s="9" t="s">
        <v>2204</v>
      </c>
      <c r="F2949" s="3" t="str">
        <f t="shared" si="93"/>
        <v>51780</v>
      </c>
    </row>
    <row r="2950" spans="1:6" ht="29.25" x14ac:dyDescent="0.25">
      <c r="A2950" s="8" t="s">
        <v>2088</v>
      </c>
      <c r="B2950" s="8" t="s">
        <v>2205</v>
      </c>
      <c r="C2950" s="6" t="str">
        <f t="shared" si="92"/>
        <v>VirginiaStaunton City</v>
      </c>
      <c r="D2950" s="9" t="s">
        <v>2090</v>
      </c>
      <c r="E2950" s="9" t="s">
        <v>2206</v>
      </c>
      <c r="F2950" s="3" t="str">
        <f t="shared" si="93"/>
        <v>51790</v>
      </c>
    </row>
    <row r="2951" spans="1:6" x14ac:dyDescent="0.25">
      <c r="A2951" s="8" t="s">
        <v>2088</v>
      </c>
      <c r="B2951" s="8" t="s">
        <v>2207</v>
      </c>
      <c r="C2951" s="6" t="str">
        <f t="shared" si="92"/>
        <v>VirginiaSuffolk City</v>
      </c>
      <c r="D2951" s="9" t="s">
        <v>2090</v>
      </c>
      <c r="E2951" s="9" t="s">
        <v>2208</v>
      </c>
      <c r="F2951" s="3" t="str">
        <f t="shared" si="93"/>
        <v>51800</v>
      </c>
    </row>
    <row r="2952" spans="1:6" ht="29.25" x14ac:dyDescent="0.25">
      <c r="A2952" s="8" t="s">
        <v>2088</v>
      </c>
      <c r="B2952" s="8" t="s">
        <v>2209</v>
      </c>
      <c r="C2952" s="6" t="str">
        <f t="shared" si="92"/>
        <v>VirginiaVirginia Beach City</v>
      </c>
      <c r="D2952" s="9" t="s">
        <v>2090</v>
      </c>
      <c r="E2952" s="9" t="s">
        <v>2210</v>
      </c>
      <c r="F2952" s="3" t="str">
        <f t="shared" si="93"/>
        <v>51810</v>
      </c>
    </row>
    <row r="2953" spans="1:6" ht="29.25" x14ac:dyDescent="0.25">
      <c r="A2953" s="8" t="s">
        <v>2088</v>
      </c>
      <c r="B2953" s="8" t="s">
        <v>2211</v>
      </c>
      <c r="C2953" s="6" t="str">
        <f t="shared" si="92"/>
        <v>VirginiaWaynesboro City</v>
      </c>
      <c r="D2953" s="9" t="s">
        <v>2090</v>
      </c>
      <c r="E2953" s="9" t="s">
        <v>2212</v>
      </c>
      <c r="F2953" s="3" t="str">
        <f t="shared" si="93"/>
        <v>51820</v>
      </c>
    </row>
    <row r="2954" spans="1:6" ht="29.25" x14ac:dyDescent="0.25">
      <c r="A2954" s="8" t="s">
        <v>2088</v>
      </c>
      <c r="B2954" s="8" t="s">
        <v>2213</v>
      </c>
      <c r="C2954" s="6" t="str">
        <f t="shared" si="92"/>
        <v>VirginiaWilliamsburg City</v>
      </c>
      <c r="D2954" s="9" t="s">
        <v>2090</v>
      </c>
      <c r="E2954" s="9" t="s">
        <v>2214</v>
      </c>
      <c r="F2954" s="3" t="str">
        <f t="shared" si="93"/>
        <v>51830</v>
      </c>
    </row>
    <row r="2955" spans="1:6" ht="29.25" x14ac:dyDescent="0.25">
      <c r="A2955" s="8" t="s">
        <v>2088</v>
      </c>
      <c r="B2955" s="8" t="s">
        <v>2215</v>
      </c>
      <c r="C2955" s="6" t="str">
        <f t="shared" si="92"/>
        <v>VirginiaWinchester City</v>
      </c>
      <c r="D2955" s="9" t="s">
        <v>2090</v>
      </c>
      <c r="E2955" s="9" t="s">
        <v>2216</v>
      </c>
      <c r="F2955" s="3" t="str">
        <f t="shared" si="93"/>
        <v>51840</v>
      </c>
    </row>
    <row r="2956" spans="1:6" x14ac:dyDescent="0.25">
      <c r="A2956" s="8" t="s">
        <v>180</v>
      </c>
      <c r="B2956" s="8" t="s">
        <v>384</v>
      </c>
      <c r="C2956" s="6" t="str">
        <f t="shared" si="92"/>
        <v>WashingtonAdams</v>
      </c>
      <c r="D2956" s="9" t="s">
        <v>2217</v>
      </c>
      <c r="E2956" s="9" t="s">
        <v>53</v>
      </c>
      <c r="F2956" s="3" t="str">
        <f t="shared" si="93"/>
        <v>53001</v>
      </c>
    </row>
    <row r="2957" spans="1:6" x14ac:dyDescent="0.25">
      <c r="A2957" s="8" t="s">
        <v>180</v>
      </c>
      <c r="B2957" s="8" t="s">
        <v>2218</v>
      </c>
      <c r="C2957" s="6" t="str">
        <f t="shared" si="92"/>
        <v>WashingtonAsotin</v>
      </c>
      <c r="D2957" s="9" t="s">
        <v>2217</v>
      </c>
      <c r="E2957" s="9" t="s">
        <v>55</v>
      </c>
      <c r="F2957" s="3" t="str">
        <f t="shared" si="93"/>
        <v>53003</v>
      </c>
    </row>
    <row r="2958" spans="1:6" x14ac:dyDescent="0.25">
      <c r="A2958" s="8" t="s">
        <v>180</v>
      </c>
      <c r="B2958" s="8" t="s">
        <v>263</v>
      </c>
      <c r="C2958" s="6" t="str">
        <f t="shared" si="92"/>
        <v>WashingtonBenton</v>
      </c>
      <c r="D2958" s="9" t="s">
        <v>2217</v>
      </c>
      <c r="E2958" s="9" t="s">
        <v>57</v>
      </c>
      <c r="F2958" s="3" t="str">
        <f t="shared" si="93"/>
        <v>53005</v>
      </c>
    </row>
    <row r="2959" spans="1:6" x14ac:dyDescent="0.25">
      <c r="A2959" s="8" t="s">
        <v>180</v>
      </c>
      <c r="B2959" s="8" t="s">
        <v>2219</v>
      </c>
      <c r="C2959" s="6" t="str">
        <f t="shared" si="92"/>
        <v>WashingtonChelan</v>
      </c>
      <c r="D2959" s="9" t="s">
        <v>2217</v>
      </c>
      <c r="E2959" s="9" t="s">
        <v>59</v>
      </c>
      <c r="F2959" s="3" t="str">
        <f t="shared" si="93"/>
        <v>53007</v>
      </c>
    </row>
    <row r="2960" spans="1:6" x14ac:dyDescent="0.25">
      <c r="A2960" s="8" t="s">
        <v>180</v>
      </c>
      <c r="B2960" s="8" t="s">
        <v>2220</v>
      </c>
      <c r="C2960" s="6" t="str">
        <f t="shared" si="92"/>
        <v>WashingtonClallam</v>
      </c>
      <c r="D2960" s="9" t="s">
        <v>2217</v>
      </c>
      <c r="E2960" s="9" t="s">
        <v>61</v>
      </c>
      <c r="F2960" s="3" t="str">
        <f t="shared" si="93"/>
        <v>53009</v>
      </c>
    </row>
    <row r="2961" spans="1:6" x14ac:dyDescent="0.25">
      <c r="A2961" s="8" t="s">
        <v>180</v>
      </c>
      <c r="B2961" s="8" t="s">
        <v>268</v>
      </c>
      <c r="C2961" s="6" t="str">
        <f t="shared" si="92"/>
        <v>WashingtonClark</v>
      </c>
      <c r="D2961" s="9" t="s">
        <v>2217</v>
      </c>
      <c r="E2961" s="9" t="s">
        <v>63</v>
      </c>
      <c r="F2961" s="3" t="str">
        <f t="shared" si="93"/>
        <v>53011</v>
      </c>
    </row>
    <row r="2962" spans="1:6" x14ac:dyDescent="0.25">
      <c r="A2962" s="8" t="s">
        <v>180</v>
      </c>
      <c r="B2962" s="8" t="s">
        <v>270</v>
      </c>
      <c r="C2962" s="6" t="str">
        <f t="shared" si="92"/>
        <v>WashingtonColumbia</v>
      </c>
      <c r="D2962" s="9" t="s">
        <v>2217</v>
      </c>
      <c r="E2962" s="9" t="s">
        <v>65</v>
      </c>
      <c r="F2962" s="3" t="str">
        <f t="shared" si="93"/>
        <v>53013</v>
      </c>
    </row>
    <row r="2963" spans="1:6" x14ac:dyDescent="0.25">
      <c r="A2963" s="8" t="s">
        <v>180</v>
      </c>
      <c r="B2963" s="8" t="s">
        <v>2221</v>
      </c>
      <c r="C2963" s="6" t="str">
        <f t="shared" si="92"/>
        <v>WashingtonCowlitz</v>
      </c>
      <c r="D2963" s="9" t="s">
        <v>2217</v>
      </c>
      <c r="E2963" s="9" t="s">
        <v>67</v>
      </c>
      <c r="F2963" s="3" t="str">
        <f t="shared" si="93"/>
        <v>53015</v>
      </c>
    </row>
    <row r="2964" spans="1:6" x14ac:dyDescent="0.25">
      <c r="A2964" s="8" t="s">
        <v>180</v>
      </c>
      <c r="B2964" s="8" t="s">
        <v>404</v>
      </c>
      <c r="C2964" s="6" t="str">
        <f t="shared" si="92"/>
        <v>WashingtonDouglas</v>
      </c>
      <c r="D2964" s="9" t="s">
        <v>2217</v>
      </c>
      <c r="E2964" s="9" t="s">
        <v>69</v>
      </c>
      <c r="F2964" s="3" t="str">
        <f t="shared" si="93"/>
        <v>53017</v>
      </c>
    </row>
    <row r="2965" spans="1:6" x14ac:dyDescent="0.25">
      <c r="A2965" s="8" t="s">
        <v>180</v>
      </c>
      <c r="B2965" s="8" t="s">
        <v>2222</v>
      </c>
      <c r="C2965" s="6" t="str">
        <f t="shared" si="92"/>
        <v>WashingtonFerry</v>
      </c>
      <c r="D2965" s="9" t="s">
        <v>2217</v>
      </c>
      <c r="E2965" s="9" t="s">
        <v>71</v>
      </c>
      <c r="F2965" s="3" t="str">
        <f t="shared" si="93"/>
        <v>53019</v>
      </c>
    </row>
    <row r="2966" spans="1:6" x14ac:dyDescent="0.25">
      <c r="A2966" s="8" t="s">
        <v>180</v>
      </c>
      <c r="B2966" s="8" t="s">
        <v>110</v>
      </c>
      <c r="C2966" s="6" t="str">
        <f t="shared" si="92"/>
        <v>WashingtonFranklin</v>
      </c>
      <c r="D2966" s="9" t="s">
        <v>2217</v>
      </c>
      <c r="E2966" s="9" t="s">
        <v>73</v>
      </c>
      <c r="F2966" s="3" t="str">
        <f t="shared" si="93"/>
        <v>53021</v>
      </c>
    </row>
    <row r="2967" spans="1:6" x14ac:dyDescent="0.25">
      <c r="A2967" s="8" t="s">
        <v>180</v>
      </c>
      <c r="B2967" s="8" t="s">
        <v>409</v>
      </c>
      <c r="C2967" s="6" t="str">
        <f t="shared" si="92"/>
        <v>WashingtonGarfield</v>
      </c>
      <c r="D2967" s="9" t="s">
        <v>2217</v>
      </c>
      <c r="E2967" s="9" t="s">
        <v>75</v>
      </c>
      <c r="F2967" s="3" t="str">
        <f t="shared" si="93"/>
        <v>53023</v>
      </c>
    </row>
    <row r="2968" spans="1:6" x14ac:dyDescent="0.25">
      <c r="A2968" s="8" t="s">
        <v>180</v>
      </c>
      <c r="B2968" s="8" t="s">
        <v>281</v>
      </c>
      <c r="C2968" s="6" t="str">
        <f t="shared" si="92"/>
        <v>WashingtonGrant</v>
      </c>
      <c r="D2968" s="9" t="s">
        <v>2217</v>
      </c>
      <c r="E2968" s="9" t="s">
        <v>77</v>
      </c>
      <c r="F2968" s="3" t="str">
        <f t="shared" si="93"/>
        <v>53025</v>
      </c>
    </row>
    <row r="2969" spans="1:6" ht="29.25" x14ac:dyDescent="0.25">
      <c r="A2969" s="8" t="s">
        <v>180</v>
      </c>
      <c r="B2969" s="8" t="s">
        <v>2223</v>
      </c>
      <c r="C2969" s="6" t="str">
        <f t="shared" si="92"/>
        <v>WashingtonGrays Harbor</v>
      </c>
      <c r="D2969" s="9" t="s">
        <v>2217</v>
      </c>
      <c r="E2969" s="9" t="s">
        <v>79</v>
      </c>
      <c r="F2969" s="3" t="str">
        <f t="shared" si="93"/>
        <v>53027</v>
      </c>
    </row>
    <row r="2970" spans="1:6" x14ac:dyDescent="0.25">
      <c r="A2970" s="8" t="s">
        <v>180</v>
      </c>
      <c r="B2970" s="8" t="s">
        <v>2224</v>
      </c>
      <c r="C2970" s="6" t="str">
        <f t="shared" si="92"/>
        <v>WashingtonIsland</v>
      </c>
      <c r="D2970" s="9" t="s">
        <v>2217</v>
      </c>
      <c r="E2970" s="9" t="s">
        <v>81</v>
      </c>
      <c r="F2970" s="3" t="str">
        <f t="shared" si="93"/>
        <v>53029</v>
      </c>
    </row>
    <row r="2971" spans="1:6" x14ac:dyDescent="0.25">
      <c r="A2971" s="8" t="s">
        <v>180</v>
      </c>
      <c r="B2971" s="8" t="s">
        <v>124</v>
      </c>
      <c r="C2971" s="6" t="str">
        <f t="shared" si="92"/>
        <v>WashingtonJefferson</v>
      </c>
      <c r="D2971" s="9" t="s">
        <v>2217</v>
      </c>
      <c r="E2971" s="9" t="s">
        <v>83</v>
      </c>
      <c r="F2971" s="3" t="str">
        <f t="shared" si="93"/>
        <v>53031</v>
      </c>
    </row>
    <row r="2972" spans="1:6" x14ac:dyDescent="0.25">
      <c r="A2972" s="8" t="s">
        <v>180</v>
      </c>
      <c r="B2972" s="8" t="s">
        <v>1892</v>
      </c>
      <c r="C2972" s="6" t="str">
        <f t="shared" si="92"/>
        <v>WashingtonKing</v>
      </c>
      <c r="D2972" s="9" t="s">
        <v>2217</v>
      </c>
      <c r="E2972" s="9" t="s">
        <v>85</v>
      </c>
      <c r="F2972" s="3" t="str">
        <f t="shared" si="93"/>
        <v>53033</v>
      </c>
    </row>
    <row r="2973" spans="1:6" x14ac:dyDescent="0.25">
      <c r="A2973" s="8" t="s">
        <v>180</v>
      </c>
      <c r="B2973" s="8" t="s">
        <v>2225</v>
      </c>
      <c r="C2973" s="6" t="str">
        <f t="shared" si="92"/>
        <v>WashingtonKitsap</v>
      </c>
      <c r="D2973" s="9" t="s">
        <v>2217</v>
      </c>
      <c r="E2973" s="9" t="s">
        <v>87</v>
      </c>
      <c r="F2973" s="3" t="str">
        <f t="shared" si="93"/>
        <v>53035</v>
      </c>
    </row>
    <row r="2974" spans="1:6" x14ac:dyDescent="0.25">
      <c r="A2974" s="8" t="s">
        <v>180</v>
      </c>
      <c r="B2974" s="8" t="s">
        <v>2226</v>
      </c>
      <c r="C2974" s="6" t="str">
        <f t="shared" si="92"/>
        <v>WashingtonKittitas</v>
      </c>
      <c r="D2974" s="9" t="s">
        <v>2217</v>
      </c>
      <c r="E2974" s="9" t="s">
        <v>89</v>
      </c>
      <c r="F2974" s="3" t="str">
        <f t="shared" si="93"/>
        <v>53037</v>
      </c>
    </row>
    <row r="2975" spans="1:6" x14ac:dyDescent="0.25">
      <c r="A2975" s="8" t="s">
        <v>180</v>
      </c>
      <c r="B2975" s="8" t="s">
        <v>2227</v>
      </c>
      <c r="C2975" s="6" t="str">
        <f t="shared" si="92"/>
        <v>WashingtonKlickitat</v>
      </c>
      <c r="D2975" s="9" t="s">
        <v>2217</v>
      </c>
      <c r="E2975" s="9" t="s">
        <v>91</v>
      </c>
      <c r="F2975" s="3" t="str">
        <f t="shared" si="93"/>
        <v>53039</v>
      </c>
    </row>
    <row r="2976" spans="1:6" x14ac:dyDescent="0.25">
      <c r="A2976" s="8" t="s">
        <v>180</v>
      </c>
      <c r="B2976" s="8" t="s">
        <v>730</v>
      </c>
      <c r="C2976" s="6" t="str">
        <f t="shared" si="92"/>
        <v>WashingtonLewis</v>
      </c>
      <c r="D2976" s="9" t="s">
        <v>2217</v>
      </c>
      <c r="E2976" s="9" t="s">
        <v>93</v>
      </c>
      <c r="F2976" s="3" t="str">
        <f t="shared" si="93"/>
        <v>53041</v>
      </c>
    </row>
    <row r="2977" spans="1:6" x14ac:dyDescent="0.25">
      <c r="A2977" s="8" t="s">
        <v>180</v>
      </c>
      <c r="B2977" s="8" t="s">
        <v>289</v>
      </c>
      <c r="C2977" s="6" t="str">
        <f t="shared" si="92"/>
        <v>WashingtonLincoln</v>
      </c>
      <c r="D2977" s="9" t="s">
        <v>2217</v>
      </c>
      <c r="E2977" s="9" t="s">
        <v>95</v>
      </c>
      <c r="F2977" s="3" t="str">
        <f t="shared" si="93"/>
        <v>53043</v>
      </c>
    </row>
    <row r="2978" spans="1:6" x14ac:dyDescent="0.25">
      <c r="A2978" s="8" t="s">
        <v>180</v>
      </c>
      <c r="B2978" s="8" t="s">
        <v>775</v>
      </c>
      <c r="C2978" s="6" t="str">
        <f t="shared" si="92"/>
        <v>WashingtonMason</v>
      </c>
      <c r="D2978" s="9" t="s">
        <v>2217</v>
      </c>
      <c r="E2978" s="9" t="s">
        <v>97</v>
      </c>
      <c r="F2978" s="3" t="str">
        <f t="shared" si="93"/>
        <v>53045</v>
      </c>
    </row>
    <row r="2979" spans="1:6" x14ac:dyDescent="0.25">
      <c r="A2979" s="8" t="s">
        <v>180</v>
      </c>
      <c r="B2979" s="8" t="s">
        <v>2228</v>
      </c>
      <c r="C2979" s="6" t="str">
        <f t="shared" si="92"/>
        <v>WashingtonOkanogan</v>
      </c>
      <c r="D2979" s="9" t="s">
        <v>2217</v>
      </c>
      <c r="E2979" s="9" t="s">
        <v>99</v>
      </c>
      <c r="F2979" s="3" t="str">
        <f t="shared" si="93"/>
        <v>53047</v>
      </c>
    </row>
    <row r="2980" spans="1:6" x14ac:dyDescent="0.25">
      <c r="A2980" s="8" t="s">
        <v>180</v>
      </c>
      <c r="B2980" s="8" t="s">
        <v>2229</v>
      </c>
      <c r="C2980" s="6" t="str">
        <f t="shared" si="92"/>
        <v>WashingtonPacific</v>
      </c>
      <c r="D2980" s="9" t="s">
        <v>2217</v>
      </c>
      <c r="E2980" s="9" t="s">
        <v>101</v>
      </c>
      <c r="F2980" s="3" t="str">
        <f t="shared" si="93"/>
        <v>53049</v>
      </c>
    </row>
    <row r="2981" spans="1:6" x14ac:dyDescent="0.25">
      <c r="A2981" s="8" t="s">
        <v>180</v>
      </c>
      <c r="B2981" s="8" t="s">
        <v>2230</v>
      </c>
      <c r="C2981" s="6" t="str">
        <f t="shared" si="92"/>
        <v>WashingtonPend Oreille</v>
      </c>
      <c r="D2981" s="9" t="s">
        <v>2217</v>
      </c>
      <c r="E2981" s="9" t="s">
        <v>103</v>
      </c>
      <c r="F2981" s="3" t="str">
        <f t="shared" si="93"/>
        <v>53051</v>
      </c>
    </row>
    <row r="2982" spans="1:6" x14ac:dyDescent="0.25">
      <c r="A2982" s="8" t="s">
        <v>180</v>
      </c>
      <c r="B2982" s="8" t="s">
        <v>623</v>
      </c>
      <c r="C2982" s="6" t="str">
        <f t="shared" si="92"/>
        <v>WashingtonPierce</v>
      </c>
      <c r="D2982" s="9" t="s">
        <v>2217</v>
      </c>
      <c r="E2982" s="9" t="s">
        <v>105</v>
      </c>
      <c r="F2982" s="3" t="str">
        <f t="shared" si="93"/>
        <v>53053</v>
      </c>
    </row>
    <row r="2983" spans="1:6" x14ac:dyDescent="0.25">
      <c r="A2983" s="8" t="s">
        <v>180</v>
      </c>
      <c r="B2983" s="8" t="s">
        <v>435</v>
      </c>
      <c r="C2983" s="6" t="str">
        <f t="shared" si="92"/>
        <v>WashingtonSan Juan</v>
      </c>
      <c r="D2983" s="9" t="s">
        <v>2217</v>
      </c>
      <c r="E2983" s="9" t="s">
        <v>107</v>
      </c>
      <c r="F2983" s="3" t="str">
        <f t="shared" si="93"/>
        <v>53055</v>
      </c>
    </row>
    <row r="2984" spans="1:6" x14ac:dyDescent="0.25">
      <c r="A2984" s="8" t="s">
        <v>180</v>
      </c>
      <c r="B2984" s="8" t="s">
        <v>2231</v>
      </c>
      <c r="C2984" s="6" t="str">
        <f t="shared" si="92"/>
        <v>WashingtonSkagit</v>
      </c>
      <c r="D2984" s="9" t="s">
        <v>2217</v>
      </c>
      <c r="E2984" s="9" t="s">
        <v>109</v>
      </c>
      <c r="F2984" s="3" t="str">
        <f t="shared" si="93"/>
        <v>53057</v>
      </c>
    </row>
    <row r="2985" spans="1:6" x14ac:dyDescent="0.25">
      <c r="A2985" s="8" t="s">
        <v>180</v>
      </c>
      <c r="B2985" s="8" t="s">
        <v>2232</v>
      </c>
      <c r="C2985" s="6" t="str">
        <f t="shared" si="92"/>
        <v>WashingtonSkamania</v>
      </c>
      <c r="D2985" s="9" t="s">
        <v>2217</v>
      </c>
      <c r="E2985" s="9" t="s">
        <v>111</v>
      </c>
      <c r="F2985" s="3" t="str">
        <f t="shared" si="93"/>
        <v>53059</v>
      </c>
    </row>
    <row r="2986" spans="1:6" x14ac:dyDescent="0.25">
      <c r="A2986" s="8" t="s">
        <v>180</v>
      </c>
      <c r="B2986" s="8" t="s">
        <v>2233</v>
      </c>
      <c r="C2986" s="6" t="str">
        <f t="shared" si="92"/>
        <v>WashingtonSnohomish</v>
      </c>
      <c r="D2986" s="9" t="s">
        <v>2217</v>
      </c>
      <c r="E2986" s="9" t="s">
        <v>113</v>
      </c>
      <c r="F2986" s="3" t="str">
        <f t="shared" si="93"/>
        <v>53061</v>
      </c>
    </row>
    <row r="2987" spans="1:6" x14ac:dyDescent="0.25">
      <c r="A2987" s="8" t="s">
        <v>180</v>
      </c>
      <c r="B2987" s="8" t="s">
        <v>2234</v>
      </c>
      <c r="C2987" s="6" t="str">
        <f t="shared" si="92"/>
        <v>WashingtonSpokane</v>
      </c>
      <c r="D2987" s="9" t="s">
        <v>2217</v>
      </c>
      <c r="E2987" s="9" t="s">
        <v>115</v>
      </c>
      <c r="F2987" s="3" t="str">
        <f t="shared" si="93"/>
        <v>53063</v>
      </c>
    </row>
    <row r="2988" spans="1:6" x14ac:dyDescent="0.25">
      <c r="A2988" s="8" t="s">
        <v>180</v>
      </c>
      <c r="B2988" s="8" t="s">
        <v>946</v>
      </c>
      <c r="C2988" s="6" t="str">
        <f t="shared" si="92"/>
        <v>WashingtonStevens</v>
      </c>
      <c r="D2988" s="9" t="s">
        <v>2217</v>
      </c>
      <c r="E2988" s="9" t="s">
        <v>117</v>
      </c>
      <c r="F2988" s="3" t="str">
        <f t="shared" si="93"/>
        <v>53065</v>
      </c>
    </row>
    <row r="2989" spans="1:6" x14ac:dyDescent="0.25">
      <c r="A2989" s="8" t="s">
        <v>180</v>
      </c>
      <c r="B2989" s="8" t="s">
        <v>1388</v>
      </c>
      <c r="C2989" s="6" t="str">
        <f t="shared" si="92"/>
        <v>WashingtonThurston</v>
      </c>
      <c r="D2989" s="9" t="s">
        <v>2217</v>
      </c>
      <c r="E2989" s="9" t="s">
        <v>119</v>
      </c>
      <c r="F2989" s="3" t="str">
        <f t="shared" si="93"/>
        <v>53067</v>
      </c>
    </row>
    <row r="2990" spans="1:6" x14ac:dyDescent="0.25">
      <c r="A2990" s="8" t="s">
        <v>180</v>
      </c>
      <c r="B2990" s="8" t="s">
        <v>2235</v>
      </c>
      <c r="C2990" s="6" t="str">
        <f t="shared" si="92"/>
        <v>WashingtonWahkiakum</v>
      </c>
      <c r="D2990" s="9" t="s">
        <v>2217</v>
      </c>
      <c r="E2990" s="9" t="s">
        <v>121</v>
      </c>
      <c r="F2990" s="3" t="str">
        <f t="shared" si="93"/>
        <v>53069</v>
      </c>
    </row>
    <row r="2991" spans="1:6" x14ac:dyDescent="0.25">
      <c r="A2991" s="8" t="s">
        <v>180</v>
      </c>
      <c r="B2991" s="8" t="s">
        <v>2236</v>
      </c>
      <c r="C2991" s="6" t="str">
        <f t="shared" si="92"/>
        <v>WashingtonWalla Walla</v>
      </c>
      <c r="D2991" s="9" t="s">
        <v>2217</v>
      </c>
      <c r="E2991" s="9" t="s">
        <v>123</v>
      </c>
      <c r="F2991" s="3" t="str">
        <f t="shared" si="93"/>
        <v>53071</v>
      </c>
    </row>
    <row r="2992" spans="1:6" x14ac:dyDescent="0.25">
      <c r="A2992" s="8" t="s">
        <v>180</v>
      </c>
      <c r="B2992" s="8" t="s">
        <v>2237</v>
      </c>
      <c r="C2992" s="6" t="str">
        <f t="shared" si="92"/>
        <v>WashingtonWhatcom</v>
      </c>
      <c r="D2992" s="9" t="s">
        <v>2217</v>
      </c>
      <c r="E2992" s="9" t="s">
        <v>125</v>
      </c>
      <c r="F2992" s="3" t="str">
        <f t="shared" si="93"/>
        <v>53073</v>
      </c>
    </row>
    <row r="2993" spans="1:6" x14ac:dyDescent="0.25">
      <c r="A2993" s="8" t="s">
        <v>180</v>
      </c>
      <c r="B2993" s="8" t="s">
        <v>2238</v>
      </c>
      <c r="C2993" s="6" t="str">
        <f t="shared" si="92"/>
        <v>WashingtonWhitman</v>
      </c>
      <c r="D2993" s="9" t="s">
        <v>2217</v>
      </c>
      <c r="E2993" s="9" t="s">
        <v>127</v>
      </c>
      <c r="F2993" s="3" t="str">
        <f t="shared" si="93"/>
        <v>53075</v>
      </c>
    </row>
    <row r="2994" spans="1:6" x14ac:dyDescent="0.25">
      <c r="A2994" s="8" t="s">
        <v>180</v>
      </c>
      <c r="B2994" s="8" t="s">
        <v>2239</v>
      </c>
      <c r="C2994" s="6" t="str">
        <f t="shared" si="92"/>
        <v>WashingtonYakima</v>
      </c>
      <c r="D2994" s="9" t="s">
        <v>2217</v>
      </c>
      <c r="E2994" s="9" t="s">
        <v>129</v>
      </c>
      <c r="F2994" s="3" t="str">
        <f t="shared" si="93"/>
        <v>53077</v>
      </c>
    </row>
    <row r="2995" spans="1:6" x14ac:dyDescent="0.25">
      <c r="A2995" s="8" t="s">
        <v>2240</v>
      </c>
      <c r="B2995" s="8" t="s">
        <v>56</v>
      </c>
      <c r="C2995" s="6" t="str">
        <f t="shared" si="92"/>
        <v>West VirginiaBarbour</v>
      </c>
      <c r="D2995" s="9" t="s">
        <v>2241</v>
      </c>
      <c r="E2995" s="9" t="s">
        <v>53</v>
      </c>
      <c r="F2995" s="3" t="str">
        <f t="shared" si="93"/>
        <v>54001</v>
      </c>
    </row>
    <row r="2996" spans="1:6" x14ac:dyDescent="0.25">
      <c r="A2996" s="8" t="s">
        <v>2240</v>
      </c>
      <c r="B2996" s="8" t="s">
        <v>1720</v>
      </c>
      <c r="C2996" s="6" t="str">
        <f t="shared" si="92"/>
        <v>West VirginiaBerkeley</v>
      </c>
      <c r="D2996" s="9" t="s">
        <v>2241</v>
      </c>
      <c r="E2996" s="9" t="s">
        <v>55</v>
      </c>
      <c r="F2996" s="3" t="str">
        <f t="shared" si="93"/>
        <v>54003</v>
      </c>
    </row>
    <row r="2997" spans="1:6" x14ac:dyDescent="0.25">
      <c r="A2997" s="8" t="s">
        <v>2240</v>
      </c>
      <c r="B2997" s="8" t="s">
        <v>264</v>
      </c>
      <c r="C2997" s="6" t="str">
        <f t="shared" si="92"/>
        <v>West VirginiaBoone</v>
      </c>
      <c r="D2997" s="9" t="s">
        <v>2241</v>
      </c>
      <c r="E2997" s="9" t="s">
        <v>57</v>
      </c>
      <c r="F2997" s="3" t="str">
        <f t="shared" si="93"/>
        <v>54005</v>
      </c>
    </row>
    <row r="2998" spans="1:6" x14ac:dyDescent="0.25">
      <c r="A2998" s="8" t="s">
        <v>2240</v>
      </c>
      <c r="B2998" s="8" t="s">
        <v>2242</v>
      </c>
      <c r="C2998" s="6" t="str">
        <f t="shared" si="92"/>
        <v>West VirginiaBraxton</v>
      </c>
      <c r="D2998" s="9" t="s">
        <v>2241</v>
      </c>
      <c r="E2998" s="9" t="s">
        <v>59</v>
      </c>
      <c r="F2998" s="3" t="str">
        <f t="shared" si="93"/>
        <v>54007</v>
      </c>
    </row>
    <row r="2999" spans="1:6" x14ac:dyDescent="0.25">
      <c r="A2999" s="8" t="s">
        <v>2240</v>
      </c>
      <c r="B2999" s="8" t="s">
        <v>2243</v>
      </c>
      <c r="C2999" s="6" t="str">
        <f t="shared" si="92"/>
        <v>West VirginiaBrooke</v>
      </c>
      <c r="D2999" s="9" t="s">
        <v>2241</v>
      </c>
      <c r="E2999" s="9" t="s">
        <v>61</v>
      </c>
      <c r="F2999" s="3" t="str">
        <f t="shared" si="93"/>
        <v>54009</v>
      </c>
    </row>
    <row r="3000" spans="1:6" x14ac:dyDescent="0.25">
      <c r="A3000" s="8" t="s">
        <v>2240</v>
      </c>
      <c r="B3000" s="8" t="s">
        <v>2244</v>
      </c>
      <c r="C3000" s="6" t="str">
        <f t="shared" si="92"/>
        <v>West VirginiaCabell</v>
      </c>
      <c r="D3000" s="9" t="s">
        <v>2241</v>
      </c>
      <c r="E3000" s="9" t="s">
        <v>63</v>
      </c>
      <c r="F3000" s="3" t="str">
        <f t="shared" si="93"/>
        <v>54011</v>
      </c>
    </row>
    <row r="3001" spans="1:6" x14ac:dyDescent="0.25">
      <c r="A3001" s="8" t="s">
        <v>2240</v>
      </c>
      <c r="B3001" s="8" t="s">
        <v>66</v>
      </c>
      <c r="C3001" s="6" t="str">
        <f t="shared" si="92"/>
        <v>West VirginiaCalhoun</v>
      </c>
      <c r="D3001" s="9" t="s">
        <v>2241</v>
      </c>
      <c r="E3001" s="9" t="s">
        <v>65</v>
      </c>
      <c r="F3001" s="3" t="str">
        <f t="shared" si="93"/>
        <v>54013</v>
      </c>
    </row>
    <row r="3002" spans="1:6" x14ac:dyDescent="0.25">
      <c r="A3002" s="8" t="s">
        <v>2240</v>
      </c>
      <c r="B3002" s="8" t="s">
        <v>78</v>
      </c>
      <c r="C3002" s="6" t="str">
        <f t="shared" si="92"/>
        <v>West VirginiaClay</v>
      </c>
      <c r="D3002" s="9" t="s">
        <v>2241</v>
      </c>
      <c r="E3002" s="9" t="s">
        <v>67</v>
      </c>
      <c r="F3002" s="3" t="str">
        <f t="shared" si="93"/>
        <v>54015</v>
      </c>
    </row>
    <row r="3003" spans="1:6" x14ac:dyDescent="0.25">
      <c r="A3003" s="8" t="s">
        <v>2240</v>
      </c>
      <c r="B3003" s="8" t="s">
        <v>2245</v>
      </c>
      <c r="C3003" s="6" t="str">
        <f t="shared" si="92"/>
        <v>West VirginiaDoddridge</v>
      </c>
      <c r="D3003" s="9" t="s">
        <v>2241</v>
      </c>
      <c r="E3003" s="9" t="s">
        <v>69</v>
      </c>
      <c r="F3003" s="3" t="str">
        <f t="shared" si="93"/>
        <v>54017</v>
      </c>
    </row>
    <row r="3004" spans="1:6" x14ac:dyDescent="0.25">
      <c r="A3004" s="8" t="s">
        <v>2240</v>
      </c>
      <c r="B3004" s="8" t="s">
        <v>108</v>
      </c>
      <c r="C3004" s="6" t="str">
        <f t="shared" si="92"/>
        <v>West VirginiaFayette</v>
      </c>
      <c r="D3004" s="9" t="s">
        <v>2241</v>
      </c>
      <c r="E3004" s="9" t="s">
        <v>71</v>
      </c>
      <c r="F3004" s="3" t="str">
        <f t="shared" si="93"/>
        <v>54019</v>
      </c>
    </row>
    <row r="3005" spans="1:6" x14ac:dyDescent="0.25">
      <c r="A3005" s="8" t="s">
        <v>2240</v>
      </c>
      <c r="B3005" s="8" t="s">
        <v>555</v>
      </c>
      <c r="C3005" s="6" t="str">
        <f t="shared" si="92"/>
        <v>West VirginiaGilmer</v>
      </c>
      <c r="D3005" s="9" t="s">
        <v>2241</v>
      </c>
      <c r="E3005" s="9" t="s">
        <v>73</v>
      </c>
      <c r="F3005" s="3" t="str">
        <f t="shared" si="93"/>
        <v>54021</v>
      </c>
    </row>
    <row r="3006" spans="1:6" x14ac:dyDescent="0.25">
      <c r="A3006" s="8" t="s">
        <v>2240</v>
      </c>
      <c r="B3006" s="8" t="s">
        <v>281</v>
      </c>
      <c r="C3006" s="6" t="str">
        <f t="shared" si="92"/>
        <v>West VirginiaGrant</v>
      </c>
      <c r="D3006" s="9" t="s">
        <v>2241</v>
      </c>
      <c r="E3006" s="9" t="s">
        <v>75</v>
      </c>
      <c r="F3006" s="3" t="str">
        <f t="shared" si="93"/>
        <v>54023</v>
      </c>
    </row>
    <row r="3007" spans="1:6" x14ac:dyDescent="0.25">
      <c r="A3007" s="8" t="s">
        <v>2240</v>
      </c>
      <c r="B3007" s="8" t="s">
        <v>2246</v>
      </c>
      <c r="C3007" s="6" t="str">
        <f t="shared" si="92"/>
        <v>West VirginiaGreenbrier</v>
      </c>
      <c r="D3007" s="9" t="s">
        <v>2241</v>
      </c>
      <c r="E3007" s="9" t="s">
        <v>77</v>
      </c>
      <c r="F3007" s="3" t="str">
        <f t="shared" si="93"/>
        <v>54025</v>
      </c>
    </row>
    <row r="3008" spans="1:6" x14ac:dyDescent="0.25">
      <c r="A3008" s="8" t="s">
        <v>2240</v>
      </c>
      <c r="B3008" s="8" t="s">
        <v>1100</v>
      </c>
      <c r="C3008" s="6" t="str">
        <f t="shared" si="92"/>
        <v>West VirginiaHampshire</v>
      </c>
      <c r="D3008" s="9" t="s">
        <v>2241</v>
      </c>
      <c r="E3008" s="9" t="s">
        <v>79</v>
      </c>
      <c r="F3008" s="3" t="str">
        <f t="shared" si="93"/>
        <v>54027</v>
      </c>
    </row>
    <row r="3009" spans="1:6" x14ac:dyDescent="0.25">
      <c r="A3009" s="8" t="s">
        <v>2240</v>
      </c>
      <c r="B3009" s="8" t="s">
        <v>563</v>
      </c>
      <c r="C3009" s="6" t="str">
        <f t="shared" si="92"/>
        <v>West VirginiaHancock</v>
      </c>
      <c r="D3009" s="9" t="s">
        <v>2241</v>
      </c>
      <c r="E3009" s="9" t="s">
        <v>81</v>
      </c>
      <c r="F3009" s="3" t="str">
        <f t="shared" si="93"/>
        <v>54029</v>
      </c>
    </row>
    <row r="3010" spans="1:6" x14ac:dyDescent="0.25">
      <c r="A3010" s="8" t="s">
        <v>2240</v>
      </c>
      <c r="B3010" s="8" t="s">
        <v>2247</v>
      </c>
      <c r="C3010" s="6" t="str">
        <f t="shared" si="92"/>
        <v>West VirginiaHardy</v>
      </c>
      <c r="D3010" s="9" t="s">
        <v>2241</v>
      </c>
      <c r="E3010" s="9" t="s">
        <v>83</v>
      </c>
      <c r="F3010" s="3" t="str">
        <f t="shared" si="93"/>
        <v>54031</v>
      </c>
    </row>
    <row r="3011" spans="1:6" x14ac:dyDescent="0.25">
      <c r="A3011" s="8" t="s">
        <v>2240</v>
      </c>
      <c r="B3011" s="8" t="s">
        <v>809</v>
      </c>
      <c r="C3011" s="6" t="str">
        <f t="shared" si="92"/>
        <v>West VirginiaHarrison</v>
      </c>
      <c r="D3011" s="9" t="s">
        <v>2241</v>
      </c>
      <c r="E3011" s="9" t="s">
        <v>85</v>
      </c>
      <c r="F3011" s="3" t="str">
        <f t="shared" si="93"/>
        <v>54033</v>
      </c>
    </row>
    <row r="3012" spans="1:6" x14ac:dyDescent="0.25">
      <c r="A3012" s="8" t="s">
        <v>2240</v>
      </c>
      <c r="B3012" s="8" t="s">
        <v>122</v>
      </c>
      <c r="C3012" s="6" t="str">
        <f t="shared" ref="C3012:C3075" si="94">_xlfn.CONCAT(A3012,B3012)</f>
        <v>West VirginiaJackson</v>
      </c>
      <c r="D3012" s="9" t="s">
        <v>2241</v>
      </c>
      <c r="E3012" s="9" t="s">
        <v>87</v>
      </c>
      <c r="F3012" s="3" t="str">
        <f t="shared" ref="F3012:F3075" si="95">_xlfn.CONCAT(D3012,E3012)</f>
        <v>54035</v>
      </c>
    </row>
    <row r="3013" spans="1:6" x14ac:dyDescent="0.25">
      <c r="A3013" s="8" t="s">
        <v>2240</v>
      </c>
      <c r="B3013" s="8" t="s">
        <v>124</v>
      </c>
      <c r="C3013" s="6" t="str">
        <f t="shared" si="94"/>
        <v>West VirginiaJefferson</v>
      </c>
      <c r="D3013" s="9" t="s">
        <v>2241</v>
      </c>
      <c r="E3013" s="9" t="s">
        <v>89</v>
      </c>
      <c r="F3013" s="3" t="str">
        <f t="shared" si="95"/>
        <v>54037</v>
      </c>
    </row>
    <row r="3014" spans="1:6" x14ac:dyDescent="0.25">
      <c r="A3014" s="8" t="s">
        <v>2240</v>
      </c>
      <c r="B3014" s="8" t="s">
        <v>2248</v>
      </c>
      <c r="C3014" s="6" t="str">
        <f t="shared" si="94"/>
        <v>West VirginiaKanawha</v>
      </c>
      <c r="D3014" s="9" t="s">
        <v>2241</v>
      </c>
      <c r="E3014" s="9" t="s">
        <v>91</v>
      </c>
      <c r="F3014" s="3" t="str">
        <f t="shared" si="95"/>
        <v>54039</v>
      </c>
    </row>
    <row r="3015" spans="1:6" x14ac:dyDescent="0.25">
      <c r="A3015" s="8" t="s">
        <v>2240</v>
      </c>
      <c r="B3015" s="8" t="s">
        <v>730</v>
      </c>
      <c r="C3015" s="6" t="str">
        <f t="shared" si="94"/>
        <v>West VirginiaLewis</v>
      </c>
      <c r="D3015" s="9" t="s">
        <v>2241</v>
      </c>
      <c r="E3015" s="9" t="s">
        <v>93</v>
      </c>
      <c r="F3015" s="3" t="str">
        <f t="shared" si="95"/>
        <v>54041</v>
      </c>
    </row>
    <row r="3016" spans="1:6" x14ac:dyDescent="0.25">
      <c r="A3016" s="8" t="s">
        <v>2240</v>
      </c>
      <c r="B3016" s="8" t="s">
        <v>289</v>
      </c>
      <c r="C3016" s="6" t="str">
        <f t="shared" si="94"/>
        <v>West VirginiaLincoln</v>
      </c>
      <c r="D3016" s="9" t="s">
        <v>2241</v>
      </c>
      <c r="E3016" s="9" t="s">
        <v>95</v>
      </c>
      <c r="F3016" s="3" t="str">
        <f t="shared" si="95"/>
        <v>54043</v>
      </c>
    </row>
    <row r="3017" spans="1:6" x14ac:dyDescent="0.25">
      <c r="A3017" s="8" t="s">
        <v>2240</v>
      </c>
      <c r="B3017" s="8" t="s">
        <v>291</v>
      </c>
      <c r="C3017" s="6" t="str">
        <f t="shared" si="94"/>
        <v>West VirginiaLogan</v>
      </c>
      <c r="D3017" s="9" t="s">
        <v>2241</v>
      </c>
      <c r="E3017" s="9" t="s">
        <v>97</v>
      </c>
      <c r="F3017" s="3" t="str">
        <f t="shared" si="95"/>
        <v>54045</v>
      </c>
    </row>
    <row r="3018" spans="1:6" x14ac:dyDescent="0.25">
      <c r="A3018" s="8" t="s">
        <v>2240</v>
      </c>
      <c r="B3018" s="8" t="s">
        <v>1521</v>
      </c>
      <c r="C3018" s="6" t="str">
        <f t="shared" si="94"/>
        <v>West VirginiaMcDowell</v>
      </c>
      <c r="D3018" s="9" t="s">
        <v>2241</v>
      </c>
      <c r="E3018" s="9" t="s">
        <v>99</v>
      </c>
      <c r="F3018" s="3" t="str">
        <f t="shared" si="95"/>
        <v>54047</v>
      </c>
    </row>
    <row r="3019" spans="1:6" x14ac:dyDescent="0.25">
      <c r="A3019" s="8" t="s">
        <v>2240</v>
      </c>
      <c r="B3019" s="8" t="s">
        <v>144</v>
      </c>
      <c r="C3019" s="6" t="str">
        <f t="shared" si="94"/>
        <v>West VirginiaMarion</v>
      </c>
      <c r="D3019" s="9" t="s">
        <v>2241</v>
      </c>
      <c r="E3019" s="9" t="s">
        <v>101</v>
      </c>
      <c r="F3019" s="3" t="str">
        <f t="shared" si="95"/>
        <v>54049</v>
      </c>
    </row>
    <row r="3020" spans="1:6" x14ac:dyDescent="0.25">
      <c r="A3020" s="8" t="s">
        <v>2240</v>
      </c>
      <c r="B3020" s="8" t="s">
        <v>146</v>
      </c>
      <c r="C3020" s="6" t="str">
        <f t="shared" si="94"/>
        <v>West VirginiaMarshall</v>
      </c>
      <c r="D3020" s="9" t="s">
        <v>2241</v>
      </c>
      <c r="E3020" s="9" t="s">
        <v>103</v>
      </c>
      <c r="F3020" s="3" t="str">
        <f t="shared" si="95"/>
        <v>54051</v>
      </c>
    </row>
    <row r="3021" spans="1:6" x14ac:dyDescent="0.25">
      <c r="A3021" s="8" t="s">
        <v>2240</v>
      </c>
      <c r="B3021" s="8" t="s">
        <v>775</v>
      </c>
      <c r="C3021" s="6" t="str">
        <f t="shared" si="94"/>
        <v>West VirginiaMason</v>
      </c>
      <c r="D3021" s="9" t="s">
        <v>2241</v>
      </c>
      <c r="E3021" s="9" t="s">
        <v>105</v>
      </c>
      <c r="F3021" s="3" t="str">
        <f t="shared" si="95"/>
        <v>54053</v>
      </c>
    </row>
    <row r="3022" spans="1:6" x14ac:dyDescent="0.25">
      <c r="A3022" s="8" t="s">
        <v>2240</v>
      </c>
      <c r="B3022" s="8" t="s">
        <v>778</v>
      </c>
      <c r="C3022" s="6" t="str">
        <f t="shared" si="94"/>
        <v>West VirginiaMercer</v>
      </c>
      <c r="D3022" s="9" t="s">
        <v>2241</v>
      </c>
      <c r="E3022" s="9" t="s">
        <v>107</v>
      </c>
      <c r="F3022" s="3" t="str">
        <f t="shared" si="95"/>
        <v>54055</v>
      </c>
    </row>
    <row r="3023" spans="1:6" x14ac:dyDescent="0.25">
      <c r="A3023" s="8" t="s">
        <v>2240</v>
      </c>
      <c r="B3023" s="8" t="s">
        <v>421</v>
      </c>
      <c r="C3023" s="6" t="str">
        <f t="shared" si="94"/>
        <v>West VirginiaMineral</v>
      </c>
      <c r="D3023" s="9" t="s">
        <v>2241</v>
      </c>
      <c r="E3023" s="9" t="s">
        <v>109</v>
      </c>
      <c r="F3023" s="3" t="str">
        <f t="shared" si="95"/>
        <v>54057</v>
      </c>
    </row>
    <row r="3024" spans="1:6" x14ac:dyDescent="0.25">
      <c r="A3024" s="8" t="s">
        <v>2240</v>
      </c>
      <c r="B3024" s="8" t="s">
        <v>2249</v>
      </c>
      <c r="C3024" s="6" t="str">
        <f t="shared" si="94"/>
        <v>West VirginiaMingo</v>
      </c>
      <c r="D3024" s="9" t="s">
        <v>2241</v>
      </c>
      <c r="E3024" s="9" t="s">
        <v>111</v>
      </c>
      <c r="F3024" s="3" t="str">
        <f t="shared" si="95"/>
        <v>54059</v>
      </c>
    </row>
    <row r="3025" spans="1:6" x14ac:dyDescent="0.25">
      <c r="A3025" s="8" t="s">
        <v>2240</v>
      </c>
      <c r="B3025" s="8" t="s">
        <v>2250</v>
      </c>
      <c r="C3025" s="6" t="str">
        <f t="shared" si="94"/>
        <v>West VirginiaMonongalia</v>
      </c>
      <c r="D3025" s="9" t="s">
        <v>2241</v>
      </c>
      <c r="E3025" s="9" t="s">
        <v>113</v>
      </c>
      <c r="F3025" s="3" t="str">
        <f t="shared" si="95"/>
        <v>54061</v>
      </c>
    </row>
    <row r="3026" spans="1:6" x14ac:dyDescent="0.25">
      <c r="A3026" s="8" t="s">
        <v>2240</v>
      </c>
      <c r="B3026" s="8" t="s">
        <v>150</v>
      </c>
      <c r="C3026" s="6" t="str">
        <f t="shared" si="94"/>
        <v>West VirginiaMonroe</v>
      </c>
      <c r="D3026" s="9" t="s">
        <v>2241</v>
      </c>
      <c r="E3026" s="9" t="s">
        <v>115</v>
      </c>
      <c r="F3026" s="3" t="str">
        <f t="shared" si="95"/>
        <v>54063</v>
      </c>
    </row>
    <row r="3027" spans="1:6" x14ac:dyDescent="0.25">
      <c r="A3027" s="8" t="s">
        <v>2240</v>
      </c>
      <c r="B3027" s="8" t="s">
        <v>154</v>
      </c>
      <c r="C3027" s="6" t="str">
        <f t="shared" si="94"/>
        <v>West VirginiaMorgan</v>
      </c>
      <c r="D3027" s="9" t="s">
        <v>2241</v>
      </c>
      <c r="E3027" s="9" t="s">
        <v>117</v>
      </c>
      <c r="F3027" s="3" t="str">
        <f t="shared" si="95"/>
        <v>54065</v>
      </c>
    </row>
    <row r="3028" spans="1:6" x14ac:dyDescent="0.25">
      <c r="A3028" s="8" t="s">
        <v>2240</v>
      </c>
      <c r="B3028" s="8" t="s">
        <v>999</v>
      </c>
      <c r="C3028" s="6" t="str">
        <f t="shared" si="94"/>
        <v>West VirginiaNicholas</v>
      </c>
      <c r="D3028" s="9" t="s">
        <v>2241</v>
      </c>
      <c r="E3028" s="9" t="s">
        <v>119</v>
      </c>
      <c r="F3028" s="3" t="str">
        <f t="shared" si="95"/>
        <v>54067</v>
      </c>
    </row>
    <row r="3029" spans="1:6" x14ac:dyDescent="0.25">
      <c r="A3029" s="8" t="s">
        <v>2240</v>
      </c>
      <c r="B3029" s="8" t="s">
        <v>819</v>
      </c>
      <c r="C3029" s="6" t="str">
        <f t="shared" si="94"/>
        <v>West VirginiaOhio</v>
      </c>
      <c r="D3029" s="9" t="s">
        <v>2241</v>
      </c>
      <c r="E3029" s="9" t="s">
        <v>121</v>
      </c>
      <c r="F3029" s="3" t="str">
        <f t="shared" si="95"/>
        <v>54069</v>
      </c>
    </row>
    <row r="3030" spans="1:6" x14ac:dyDescent="0.25">
      <c r="A3030" s="8" t="s">
        <v>2240</v>
      </c>
      <c r="B3030" s="8" t="s">
        <v>1002</v>
      </c>
      <c r="C3030" s="6" t="str">
        <f t="shared" si="94"/>
        <v>West VirginiaPendleton</v>
      </c>
      <c r="D3030" s="9" t="s">
        <v>2241</v>
      </c>
      <c r="E3030" s="9" t="s">
        <v>123</v>
      </c>
      <c r="F3030" s="3" t="str">
        <f t="shared" si="95"/>
        <v>54071</v>
      </c>
    </row>
    <row r="3031" spans="1:6" x14ac:dyDescent="0.25">
      <c r="A3031" s="8" t="s">
        <v>2240</v>
      </c>
      <c r="B3031" s="8" t="s">
        <v>2251</v>
      </c>
      <c r="C3031" s="6" t="str">
        <f t="shared" si="94"/>
        <v>West VirginiaPleasants</v>
      </c>
      <c r="D3031" s="9" t="s">
        <v>2241</v>
      </c>
      <c r="E3031" s="9" t="s">
        <v>125</v>
      </c>
      <c r="F3031" s="3" t="str">
        <f t="shared" si="95"/>
        <v>54073</v>
      </c>
    </row>
    <row r="3032" spans="1:6" x14ac:dyDescent="0.25">
      <c r="A3032" s="8" t="s">
        <v>2240</v>
      </c>
      <c r="B3032" s="8" t="s">
        <v>874</v>
      </c>
      <c r="C3032" s="6" t="str">
        <f t="shared" si="94"/>
        <v>West VirginiaPocahontas</v>
      </c>
      <c r="D3032" s="9" t="s">
        <v>2241</v>
      </c>
      <c r="E3032" s="9" t="s">
        <v>127</v>
      </c>
      <c r="F3032" s="3" t="str">
        <f t="shared" si="95"/>
        <v>54075</v>
      </c>
    </row>
    <row r="3033" spans="1:6" x14ac:dyDescent="0.25">
      <c r="A3033" s="8" t="s">
        <v>2240</v>
      </c>
      <c r="B3033" s="8" t="s">
        <v>2252</v>
      </c>
      <c r="C3033" s="6" t="str">
        <f t="shared" si="94"/>
        <v>West VirginiaPreston</v>
      </c>
      <c r="D3033" s="9" t="s">
        <v>2241</v>
      </c>
      <c r="E3033" s="9" t="s">
        <v>129</v>
      </c>
      <c r="F3033" s="3" t="str">
        <f t="shared" si="95"/>
        <v>54077</v>
      </c>
    </row>
    <row r="3034" spans="1:6" x14ac:dyDescent="0.25">
      <c r="A3034" s="8" t="s">
        <v>2240</v>
      </c>
      <c r="B3034" s="8" t="s">
        <v>499</v>
      </c>
      <c r="C3034" s="6" t="str">
        <f t="shared" si="94"/>
        <v>West VirginiaPutnam</v>
      </c>
      <c r="D3034" s="9" t="s">
        <v>2241</v>
      </c>
      <c r="E3034" s="9" t="s">
        <v>131</v>
      </c>
      <c r="F3034" s="3" t="str">
        <f t="shared" si="95"/>
        <v>54079</v>
      </c>
    </row>
    <row r="3035" spans="1:6" x14ac:dyDescent="0.25">
      <c r="A3035" s="8" t="s">
        <v>2240</v>
      </c>
      <c r="B3035" s="8" t="s">
        <v>2253</v>
      </c>
      <c r="C3035" s="6" t="str">
        <f t="shared" si="94"/>
        <v>West VirginiaRaleigh</v>
      </c>
      <c r="D3035" s="9" t="s">
        <v>2241</v>
      </c>
      <c r="E3035" s="9" t="s">
        <v>133</v>
      </c>
      <c r="F3035" s="3" t="str">
        <f t="shared" si="95"/>
        <v>54081</v>
      </c>
    </row>
    <row r="3036" spans="1:6" x14ac:dyDescent="0.25">
      <c r="A3036" s="8" t="s">
        <v>2240</v>
      </c>
      <c r="B3036" s="8" t="s">
        <v>162</v>
      </c>
      <c r="C3036" s="6" t="str">
        <f t="shared" si="94"/>
        <v>West VirginiaRandolph</v>
      </c>
      <c r="D3036" s="9" t="s">
        <v>2241</v>
      </c>
      <c r="E3036" s="9" t="s">
        <v>135</v>
      </c>
      <c r="F3036" s="3" t="str">
        <f t="shared" si="95"/>
        <v>54083</v>
      </c>
    </row>
    <row r="3037" spans="1:6" x14ac:dyDescent="0.25">
      <c r="A3037" s="8" t="s">
        <v>2240</v>
      </c>
      <c r="B3037" s="8" t="s">
        <v>2254</v>
      </c>
      <c r="C3037" s="6" t="str">
        <f t="shared" si="94"/>
        <v>West VirginiaRitchie</v>
      </c>
      <c r="D3037" s="9" t="s">
        <v>2241</v>
      </c>
      <c r="E3037" s="9" t="s">
        <v>137</v>
      </c>
      <c r="F3037" s="3" t="str">
        <f t="shared" si="95"/>
        <v>54085</v>
      </c>
    </row>
    <row r="3038" spans="1:6" x14ac:dyDescent="0.25">
      <c r="A3038" s="8" t="s">
        <v>2240</v>
      </c>
      <c r="B3038" s="8" t="s">
        <v>1804</v>
      </c>
      <c r="C3038" s="6" t="str">
        <f t="shared" si="94"/>
        <v>West VirginiaRoane</v>
      </c>
      <c r="D3038" s="9" t="s">
        <v>2241</v>
      </c>
      <c r="E3038" s="9" t="s">
        <v>139</v>
      </c>
      <c r="F3038" s="3" t="str">
        <f t="shared" si="95"/>
        <v>54087</v>
      </c>
    </row>
    <row r="3039" spans="1:6" x14ac:dyDescent="0.25">
      <c r="A3039" s="8" t="s">
        <v>2240</v>
      </c>
      <c r="B3039" s="8" t="s">
        <v>2255</v>
      </c>
      <c r="C3039" s="6" t="str">
        <f t="shared" si="94"/>
        <v>West VirginiaSummers</v>
      </c>
      <c r="D3039" s="9" t="s">
        <v>2241</v>
      </c>
      <c r="E3039" s="9" t="s">
        <v>141</v>
      </c>
      <c r="F3039" s="3" t="str">
        <f t="shared" si="95"/>
        <v>54089</v>
      </c>
    </row>
    <row r="3040" spans="1:6" x14ac:dyDescent="0.25">
      <c r="A3040" s="8" t="s">
        <v>2240</v>
      </c>
      <c r="B3040" s="8" t="s">
        <v>506</v>
      </c>
      <c r="C3040" s="6" t="str">
        <f t="shared" si="94"/>
        <v>West VirginiaTaylor</v>
      </c>
      <c r="D3040" s="9" t="s">
        <v>2241</v>
      </c>
      <c r="E3040" s="9" t="s">
        <v>143</v>
      </c>
      <c r="F3040" s="3" t="str">
        <f t="shared" si="95"/>
        <v>54091</v>
      </c>
    </row>
    <row r="3041" spans="1:6" x14ac:dyDescent="0.25">
      <c r="A3041" s="8" t="s">
        <v>2240</v>
      </c>
      <c r="B3041" s="8" t="s">
        <v>2256</v>
      </c>
      <c r="C3041" s="6" t="str">
        <f t="shared" si="94"/>
        <v>West VirginiaTucker</v>
      </c>
      <c r="D3041" s="9" t="s">
        <v>2241</v>
      </c>
      <c r="E3041" s="9" t="s">
        <v>145</v>
      </c>
      <c r="F3041" s="3" t="str">
        <f t="shared" si="95"/>
        <v>54093</v>
      </c>
    </row>
    <row r="3042" spans="1:6" x14ac:dyDescent="0.25">
      <c r="A3042" s="8" t="s">
        <v>2240</v>
      </c>
      <c r="B3042" s="8" t="s">
        <v>2017</v>
      </c>
      <c r="C3042" s="6" t="str">
        <f t="shared" si="94"/>
        <v>West VirginiaTyler</v>
      </c>
      <c r="D3042" s="9" t="s">
        <v>2241</v>
      </c>
      <c r="E3042" s="9" t="s">
        <v>147</v>
      </c>
      <c r="F3042" s="3" t="str">
        <f t="shared" si="95"/>
        <v>54095</v>
      </c>
    </row>
    <row r="3043" spans="1:6" x14ac:dyDescent="0.25">
      <c r="A3043" s="8" t="s">
        <v>2240</v>
      </c>
      <c r="B3043" s="8" t="s">
        <v>2019</v>
      </c>
      <c r="C3043" s="6" t="str">
        <f t="shared" si="94"/>
        <v>West VirginiaUpshur</v>
      </c>
      <c r="D3043" s="9" t="s">
        <v>2241</v>
      </c>
      <c r="E3043" s="9" t="s">
        <v>149</v>
      </c>
      <c r="F3043" s="3" t="str">
        <f t="shared" si="95"/>
        <v>54097</v>
      </c>
    </row>
    <row r="3044" spans="1:6" x14ac:dyDescent="0.25">
      <c r="A3044" s="8" t="s">
        <v>2240</v>
      </c>
      <c r="B3044" s="8" t="s">
        <v>686</v>
      </c>
      <c r="C3044" s="6" t="str">
        <f t="shared" si="94"/>
        <v>West VirginiaWayne</v>
      </c>
      <c r="D3044" s="9" t="s">
        <v>2241</v>
      </c>
      <c r="E3044" s="9" t="s">
        <v>151</v>
      </c>
      <c r="F3044" s="3" t="str">
        <f t="shared" si="95"/>
        <v>54099</v>
      </c>
    </row>
    <row r="3045" spans="1:6" x14ac:dyDescent="0.25">
      <c r="A3045" s="8" t="s">
        <v>2240</v>
      </c>
      <c r="B3045" s="8" t="s">
        <v>688</v>
      </c>
      <c r="C3045" s="6" t="str">
        <f t="shared" si="94"/>
        <v>West VirginiaWebster</v>
      </c>
      <c r="D3045" s="9" t="s">
        <v>2241</v>
      </c>
      <c r="E3045" s="9" t="s">
        <v>153</v>
      </c>
      <c r="F3045" s="3" t="str">
        <f t="shared" si="95"/>
        <v>54101</v>
      </c>
    </row>
    <row r="3046" spans="1:6" x14ac:dyDescent="0.25">
      <c r="A3046" s="8" t="s">
        <v>2240</v>
      </c>
      <c r="B3046" s="8" t="s">
        <v>2257</v>
      </c>
      <c r="C3046" s="6" t="str">
        <f t="shared" si="94"/>
        <v>West VirginiaWetzel</v>
      </c>
      <c r="D3046" s="9" t="s">
        <v>2241</v>
      </c>
      <c r="E3046" s="9" t="s">
        <v>155</v>
      </c>
      <c r="F3046" s="3" t="str">
        <f t="shared" si="95"/>
        <v>54103</v>
      </c>
    </row>
    <row r="3047" spans="1:6" x14ac:dyDescent="0.25">
      <c r="A3047" s="8" t="s">
        <v>2240</v>
      </c>
      <c r="B3047" s="8" t="s">
        <v>2258</v>
      </c>
      <c r="C3047" s="6" t="str">
        <f t="shared" si="94"/>
        <v>West VirginiaWirt</v>
      </c>
      <c r="D3047" s="9" t="s">
        <v>2241</v>
      </c>
      <c r="E3047" s="9" t="s">
        <v>157</v>
      </c>
      <c r="F3047" s="3" t="str">
        <f t="shared" si="95"/>
        <v>54105</v>
      </c>
    </row>
    <row r="3048" spans="1:6" x14ac:dyDescent="0.25">
      <c r="A3048" s="8" t="s">
        <v>2240</v>
      </c>
      <c r="B3048" s="8" t="s">
        <v>1615</v>
      </c>
      <c r="C3048" s="6" t="str">
        <f t="shared" si="94"/>
        <v>West VirginiaWood</v>
      </c>
      <c r="D3048" s="9" t="s">
        <v>2241</v>
      </c>
      <c r="E3048" s="9" t="s">
        <v>159</v>
      </c>
      <c r="F3048" s="3" t="str">
        <f t="shared" si="95"/>
        <v>54107</v>
      </c>
    </row>
    <row r="3049" spans="1:6" x14ac:dyDescent="0.25">
      <c r="A3049" s="8" t="s">
        <v>2240</v>
      </c>
      <c r="B3049" s="8" t="s">
        <v>1480</v>
      </c>
      <c r="C3049" s="6" t="str">
        <f t="shared" si="94"/>
        <v>West VirginiaWyoming</v>
      </c>
      <c r="D3049" s="9" t="s">
        <v>2241</v>
      </c>
      <c r="E3049" s="9" t="s">
        <v>161</v>
      </c>
      <c r="F3049" s="3" t="str">
        <f t="shared" si="95"/>
        <v>54109</v>
      </c>
    </row>
    <row r="3050" spans="1:6" x14ac:dyDescent="0.25">
      <c r="A3050" s="8" t="s">
        <v>2259</v>
      </c>
      <c r="B3050" s="8" t="s">
        <v>384</v>
      </c>
      <c r="C3050" s="6" t="str">
        <f t="shared" si="94"/>
        <v>WisconsinAdams</v>
      </c>
      <c r="D3050" s="9" t="s">
        <v>2260</v>
      </c>
      <c r="E3050" s="9" t="s">
        <v>53</v>
      </c>
      <c r="F3050" s="3" t="str">
        <f t="shared" si="95"/>
        <v>55001</v>
      </c>
    </row>
    <row r="3051" spans="1:6" x14ac:dyDescent="0.25">
      <c r="A3051" s="8" t="s">
        <v>2259</v>
      </c>
      <c r="B3051" s="8" t="s">
        <v>1582</v>
      </c>
      <c r="C3051" s="6" t="str">
        <f t="shared" si="94"/>
        <v>WisconsinAshland</v>
      </c>
      <c r="D3051" s="9" t="s">
        <v>2260</v>
      </c>
      <c r="E3051" s="9" t="s">
        <v>55</v>
      </c>
      <c r="F3051" s="3" t="str">
        <f t="shared" si="95"/>
        <v>55003</v>
      </c>
    </row>
    <row r="3052" spans="1:6" x14ac:dyDescent="0.25">
      <c r="A3052" s="8" t="s">
        <v>2259</v>
      </c>
      <c r="B3052" s="8" t="s">
        <v>2261</v>
      </c>
      <c r="C3052" s="6" t="str">
        <f t="shared" si="94"/>
        <v>WisconsinBarron</v>
      </c>
      <c r="D3052" s="9" t="s">
        <v>2260</v>
      </c>
      <c r="E3052" s="9" t="s">
        <v>57</v>
      </c>
      <c r="F3052" s="3" t="str">
        <f t="shared" si="95"/>
        <v>55005</v>
      </c>
    </row>
    <row r="3053" spans="1:6" x14ac:dyDescent="0.25">
      <c r="A3053" s="8" t="s">
        <v>2259</v>
      </c>
      <c r="B3053" s="8" t="s">
        <v>2262</v>
      </c>
      <c r="C3053" s="6" t="str">
        <f t="shared" si="94"/>
        <v>WisconsinBayfield</v>
      </c>
      <c r="D3053" s="9" t="s">
        <v>2260</v>
      </c>
      <c r="E3053" s="9" t="s">
        <v>59</v>
      </c>
      <c r="F3053" s="3" t="str">
        <f t="shared" si="95"/>
        <v>55007</v>
      </c>
    </row>
    <row r="3054" spans="1:6" x14ac:dyDescent="0.25">
      <c r="A3054" s="8" t="s">
        <v>2259</v>
      </c>
      <c r="B3054" s="8" t="s">
        <v>745</v>
      </c>
      <c r="C3054" s="6" t="str">
        <f t="shared" si="94"/>
        <v>WisconsinBrown</v>
      </c>
      <c r="D3054" s="9" t="s">
        <v>2260</v>
      </c>
      <c r="E3054" s="9" t="s">
        <v>61</v>
      </c>
      <c r="F3054" s="3" t="str">
        <f t="shared" si="95"/>
        <v>55009</v>
      </c>
    </row>
    <row r="3055" spans="1:6" x14ac:dyDescent="0.25">
      <c r="A3055" s="8" t="s">
        <v>2259</v>
      </c>
      <c r="B3055" s="8" t="s">
        <v>1353</v>
      </c>
      <c r="C3055" s="6" t="str">
        <f t="shared" si="94"/>
        <v>WisconsinBuffalo</v>
      </c>
      <c r="D3055" s="9" t="s">
        <v>2260</v>
      </c>
      <c r="E3055" s="9" t="s">
        <v>63</v>
      </c>
      <c r="F3055" s="3" t="str">
        <f t="shared" si="95"/>
        <v>55011</v>
      </c>
    </row>
    <row r="3056" spans="1:6" x14ac:dyDescent="0.25">
      <c r="A3056" s="8" t="s">
        <v>2259</v>
      </c>
      <c r="B3056" s="8" t="s">
        <v>2263</v>
      </c>
      <c r="C3056" s="6" t="str">
        <f t="shared" si="94"/>
        <v>WisconsinBurnett</v>
      </c>
      <c r="D3056" s="9" t="s">
        <v>2260</v>
      </c>
      <c r="E3056" s="9" t="s">
        <v>65</v>
      </c>
      <c r="F3056" s="3" t="str">
        <f t="shared" si="95"/>
        <v>55013</v>
      </c>
    </row>
    <row r="3057" spans="1:6" x14ac:dyDescent="0.25">
      <c r="A3057" s="8" t="s">
        <v>2259</v>
      </c>
      <c r="B3057" s="8" t="s">
        <v>2264</v>
      </c>
      <c r="C3057" s="6" t="str">
        <f t="shared" si="94"/>
        <v>WisconsinCalumet</v>
      </c>
      <c r="D3057" s="9" t="s">
        <v>2260</v>
      </c>
      <c r="E3057" s="9" t="s">
        <v>67</v>
      </c>
      <c r="F3057" s="3" t="str">
        <f t="shared" si="95"/>
        <v>55015</v>
      </c>
    </row>
    <row r="3058" spans="1:6" x14ac:dyDescent="0.25">
      <c r="A3058" s="8" t="s">
        <v>2259</v>
      </c>
      <c r="B3058" s="8" t="s">
        <v>1118</v>
      </c>
      <c r="C3058" s="6" t="str">
        <f t="shared" si="94"/>
        <v>WisconsinChippewa</v>
      </c>
      <c r="D3058" s="9" t="s">
        <v>2260</v>
      </c>
      <c r="E3058" s="9" t="s">
        <v>69</v>
      </c>
      <c r="F3058" s="3" t="str">
        <f t="shared" si="95"/>
        <v>55017</v>
      </c>
    </row>
    <row r="3059" spans="1:6" x14ac:dyDescent="0.25">
      <c r="A3059" s="8" t="s">
        <v>2259</v>
      </c>
      <c r="B3059" s="8" t="s">
        <v>268</v>
      </c>
      <c r="C3059" s="6" t="str">
        <f t="shared" si="94"/>
        <v>WisconsinClark</v>
      </c>
      <c r="D3059" s="9" t="s">
        <v>2260</v>
      </c>
      <c r="E3059" s="9" t="s">
        <v>71</v>
      </c>
      <c r="F3059" s="3" t="str">
        <f t="shared" si="95"/>
        <v>55019</v>
      </c>
    </row>
    <row r="3060" spans="1:6" x14ac:dyDescent="0.25">
      <c r="A3060" s="8" t="s">
        <v>2259</v>
      </c>
      <c r="B3060" s="8" t="s">
        <v>270</v>
      </c>
      <c r="C3060" s="6" t="str">
        <f t="shared" si="94"/>
        <v>WisconsinColumbia</v>
      </c>
      <c r="D3060" s="9" t="s">
        <v>2260</v>
      </c>
      <c r="E3060" s="9" t="s">
        <v>73</v>
      </c>
      <c r="F3060" s="3" t="str">
        <f t="shared" si="95"/>
        <v>55021</v>
      </c>
    </row>
    <row r="3061" spans="1:6" x14ac:dyDescent="0.25">
      <c r="A3061" s="8" t="s">
        <v>2259</v>
      </c>
      <c r="B3061" s="8" t="s">
        <v>273</v>
      </c>
      <c r="C3061" s="6" t="str">
        <f t="shared" si="94"/>
        <v>WisconsinCrawford</v>
      </c>
      <c r="D3061" s="9" t="s">
        <v>2260</v>
      </c>
      <c r="E3061" s="9" t="s">
        <v>75</v>
      </c>
      <c r="F3061" s="3" t="str">
        <f t="shared" si="95"/>
        <v>55023</v>
      </c>
    </row>
    <row r="3062" spans="1:6" x14ac:dyDescent="0.25">
      <c r="A3062" s="8" t="s">
        <v>2259</v>
      </c>
      <c r="B3062" s="8" t="s">
        <v>2265</v>
      </c>
      <c r="C3062" s="6" t="str">
        <f t="shared" si="94"/>
        <v>WisconsinDane</v>
      </c>
      <c r="D3062" s="9" t="s">
        <v>2260</v>
      </c>
      <c r="E3062" s="9" t="s">
        <v>77</v>
      </c>
      <c r="F3062" s="3" t="str">
        <f t="shared" si="95"/>
        <v>55025</v>
      </c>
    </row>
    <row r="3063" spans="1:6" x14ac:dyDescent="0.25">
      <c r="A3063" s="8" t="s">
        <v>2259</v>
      </c>
      <c r="B3063" s="8" t="s">
        <v>544</v>
      </c>
      <c r="C3063" s="6" t="str">
        <f t="shared" si="94"/>
        <v>WisconsinDodge</v>
      </c>
      <c r="D3063" s="9" t="s">
        <v>2260</v>
      </c>
      <c r="E3063" s="9" t="s">
        <v>79</v>
      </c>
      <c r="F3063" s="3" t="str">
        <f t="shared" si="95"/>
        <v>55027</v>
      </c>
    </row>
    <row r="3064" spans="1:6" x14ac:dyDescent="0.25">
      <c r="A3064" s="8" t="s">
        <v>2259</v>
      </c>
      <c r="B3064" s="8" t="s">
        <v>2266</v>
      </c>
      <c r="C3064" s="6" t="str">
        <f t="shared" si="94"/>
        <v>WisconsinDoor</v>
      </c>
      <c r="D3064" s="9" t="s">
        <v>2260</v>
      </c>
      <c r="E3064" s="9" t="s">
        <v>81</v>
      </c>
      <c r="F3064" s="3" t="str">
        <f t="shared" si="95"/>
        <v>55029</v>
      </c>
    </row>
    <row r="3065" spans="1:6" x14ac:dyDescent="0.25">
      <c r="A3065" s="8" t="s">
        <v>2259</v>
      </c>
      <c r="B3065" s="8" t="s">
        <v>404</v>
      </c>
      <c r="C3065" s="6" t="str">
        <f t="shared" si="94"/>
        <v>WisconsinDouglas</v>
      </c>
      <c r="D3065" s="9" t="s">
        <v>2260</v>
      </c>
      <c r="E3065" s="9" t="s">
        <v>83</v>
      </c>
      <c r="F3065" s="3" t="str">
        <f t="shared" si="95"/>
        <v>55031</v>
      </c>
    </row>
    <row r="3066" spans="1:6" x14ac:dyDescent="0.25">
      <c r="A3066" s="8" t="s">
        <v>2259</v>
      </c>
      <c r="B3066" s="8" t="s">
        <v>1559</v>
      </c>
      <c r="C3066" s="6" t="str">
        <f t="shared" si="94"/>
        <v>WisconsinDunn</v>
      </c>
      <c r="D3066" s="9" t="s">
        <v>2260</v>
      </c>
      <c r="E3066" s="9" t="s">
        <v>85</v>
      </c>
      <c r="F3066" s="3" t="str">
        <f t="shared" si="95"/>
        <v>55033</v>
      </c>
    </row>
    <row r="3067" spans="1:6" x14ac:dyDescent="0.25">
      <c r="A3067" s="8" t="s">
        <v>2259</v>
      </c>
      <c r="B3067" s="8" t="s">
        <v>2267</v>
      </c>
      <c r="C3067" s="6" t="str">
        <f t="shared" si="94"/>
        <v>WisconsinEau Claire</v>
      </c>
      <c r="D3067" s="9" t="s">
        <v>2260</v>
      </c>
      <c r="E3067" s="9" t="s">
        <v>87</v>
      </c>
      <c r="F3067" s="3" t="str">
        <f t="shared" si="95"/>
        <v>55035</v>
      </c>
    </row>
    <row r="3068" spans="1:6" x14ac:dyDescent="0.25">
      <c r="A3068" s="8" t="s">
        <v>2259</v>
      </c>
      <c r="B3068" s="8" t="s">
        <v>1728</v>
      </c>
      <c r="C3068" s="6" t="str">
        <f t="shared" si="94"/>
        <v>WisconsinFlorence</v>
      </c>
      <c r="D3068" s="9" t="s">
        <v>2260</v>
      </c>
      <c r="E3068" s="9" t="s">
        <v>89</v>
      </c>
      <c r="F3068" s="3" t="str">
        <f t="shared" si="95"/>
        <v>55037</v>
      </c>
    </row>
    <row r="3069" spans="1:6" ht="29.25" x14ac:dyDescent="0.25">
      <c r="A3069" s="8" t="s">
        <v>2259</v>
      </c>
      <c r="B3069" s="8" t="s">
        <v>2268</v>
      </c>
      <c r="C3069" s="6" t="str">
        <f t="shared" si="94"/>
        <v>WisconsinFond Du Lac</v>
      </c>
      <c r="D3069" s="9" t="s">
        <v>2260</v>
      </c>
      <c r="E3069" s="9" t="s">
        <v>91</v>
      </c>
      <c r="F3069" s="3" t="str">
        <f t="shared" si="95"/>
        <v>55039</v>
      </c>
    </row>
    <row r="3070" spans="1:6" x14ac:dyDescent="0.25">
      <c r="A3070" s="8" t="s">
        <v>2259</v>
      </c>
      <c r="B3070" s="8" t="s">
        <v>1690</v>
      </c>
      <c r="C3070" s="6" t="str">
        <f t="shared" si="94"/>
        <v>WisconsinForest</v>
      </c>
      <c r="D3070" s="9" t="s">
        <v>2260</v>
      </c>
      <c r="E3070" s="9" t="s">
        <v>93</v>
      </c>
      <c r="F3070" s="3" t="str">
        <f t="shared" si="95"/>
        <v>55041</v>
      </c>
    </row>
    <row r="3071" spans="1:6" x14ac:dyDescent="0.25">
      <c r="A3071" s="8" t="s">
        <v>2259</v>
      </c>
      <c r="B3071" s="8" t="s">
        <v>281</v>
      </c>
      <c r="C3071" s="6" t="str">
        <f t="shared" si="94"/>
        <v>WisconsinGrant</v>
      </c>
      <c r="D3071" s="9" t="s">
        <v>2260</v>
      </c>
      <c r="E3071" s="9" t="s">
        <v>95</v>
      </c>
      <c r="F3071" s="3" t="str">
        <f t="shared" si="95"/>
        <v>55043</v>
      </c>
    </row>
    <row r="3072" spans="1:6" x14ac:dyDescent="0.25">
      <c r="A3072" s="8" t="s">
        <v>2259</v>
      </c>
      <c r="B3072" s="8" t="s">
        <v>980</v>
      </c>
      <c r="C3072" s="6" t="str">
        <f t="shared" si="94"/>
        <v>WisconsinGreen</v>
      </c>
      <c r="D3072" s="9" t="s">
        <v>2260</v>
      </c>
      <c r="E3072" s="9" t="s">
        <v>97</v>
      </c>
      <c r="F3072" s="3" t="str">
        <f t="shared" si="95"/>
        <v>55045</v>
      </c>
    </row>
    <row r="3073" spans="1:6" x14ac:dyDescent="0.25">
      <c r="A3073" s="8" t="s">
        <v>2259</v>
      </c>
      <c r="B3073" s="8" t="s">
        <v>2269</v>
      </c>
      <c r="C3073" s="6" t="str">
        <f t="shared" si="94"/>
        <v>WisconsinGreen Lake</v>
      </c>
      <c r="D3073" s="9" t="s">
        <v>2260</v>
      </c>
      <c r="E3073" s="9" t="s">
        <v>99</v>
      </c>
      <c r="F3073" s="3" t="str">
        <f t="shared" si="95"/>
        <v>55047</v>
      </c>
    </row>
    <row r="3074" spans="1:6" x14ac:dyDescent="0.25">
      <c r="A3074" s="8" t="s">
        <v>2259</v>
      </c>
      <c r="B3074" s="8" t="s">
        <v>840</v>
      </c>
      <c r="C3074" s="6" t="str">
        <f t="shared" si="94"/>
        <v>WisconsinIowa</v>
      </c>
      <c r="D3074" s="9" t="s">
        <v>2260</v>
      </c>
      <c r="E3074" s="9" t="s">
        <v>101</v>
      </c>
      <c r="F3074" s="3" t="str">
        <f t="shared" si="95"/>
        <v>55049</v>
      </c>
    </row>
    <row r="3075" spans="1:6" x14ac:dyDescent="0.25">
      <c r="A3075" s="8" t="s">
        <v>2259</v>
      </c>
      <c r="B3075" s="8" t="s">
        <v>1132</v>
      </c>
      <c r="C3075" s="6" t="str">
        <f t="shared" si="94"/>
        <v>WisconsinIron</v>
      </c>
      <c r="D3075" s="9" t="s">
        <v>2260</v>
      </c>
      <c r="E3075" s="9" t="s">
        <v>103</v>
      </c>
      <c r="F3075" s="3" t="str">
        <f t="shared" si="95"/>
        <v>55051</v>
      </c>
    </row>
    <row r="3076" spans="1:6" x14ac:dyDescent="0.25">
      <c r="A3076" s="8" t="s">
        <v>2259</v>
      </c>
      <c r="B3076" s="8" t="s">
        <v>122</v>
      </c>
      <c r="C3076" s="6" t="str">
        <f t="shared" ref="C3076:C3139" si="96">_xlfn.CONCAT(A3076,B3076)</f>
        <v>WisconsinJackson</v>
      </c>
      <c r="D3076" s="9" t="s">
        <v>2260</v>
      </c>
      <c r="E3076" s="9" t="s">
        <v>105</v>
      </c>
      <c r="F3076" s="3" t="str">
        <f t="shared" ref="F3076:F3139" si="97">_xlfn.CONCAT(D3076,E3076)</f>
        <v>55053</v>
      </c>
    </row>
    <row r="3077" spans="1:6" x14ac:dyDescent="0.25">
      <c r="A3077" s="8" t="s">
        <v>2259</v>
      </c>
      <c r="B3077" s="8" t="s">
        <v>124</v>
      </c>
      <c r="C3077" s="6" t="str">
        <f t="shared" si="96"/>
        <v>WisconsinJefferson</v>
      </c>
      <c r="D3077" s="9" t="s">
        <v>2260</v>
      </c>
      <c r="E3077" s="9" t="s">
        <v>107</v>
      </c>
      <c r="F3077" s="3" t="str">
        <f t="shared" si="97"/>
        <v>55055</v>
      </c>
    </row>
    <row r="3078" spans="1:6" x14ac:dyDescent="0.25">
      <c r="A3078" s="8" t="s">
        <v>2259</v>
      </c>
      <c r="B3078" s="8" t="s">
        <v>205</v>
      </c>
      <c r="C3078" s="6" t="str">
        <f t="shared" si="96"/>
        <v>WisconsinJuneau</v>
      </c>
      <c r="D3078" s="9" t="s">
        <v>2260</v>
      </c>
      <c r="E3078" s="9" t="s">
        <v>109</v>
      </c>
      <c r="F3078" s="3" t="str">
        <f t="shared" si="97"/>
        <v>55057</v>
      </c>
    </row>
    <row r="3079" spans="1:6" x14ac:dyDescent="0.25">
      <c r="A3079" s="8" t="s">
        <v>2259</v>
      </c>
      <c r="B3079" s="8" t="s">
        <v>2270</v>
      </c>
      <c r="C3079" s="6" t="str">
        <f t="shared" si="96"/>
        <v>WisconsinKenosha</v>
      </c>
      <c r="D3079" s="9" t="s">
        <v>2260</v>
      </c>
      <c r="E3079" s="9" t="s">
        <v>111</v>
      </c>
      <c r="F3079" s="3" t="str">
        <f t="shared" si="97"/>
        <v>55059</v>
      </c>
    </row>
    <row r="3080" spans="1:6" x14ac:dyDescent="0.25">
      <c r="A3080" s="8" t="s">
        <v>2259</v>
      </c>
      <c r="B3080" s="8" t="s">
        <v>2271</v>
      </c>
      <c r="C3080" s="6" t="str">
        <f t="shared" si="96"/>
        <v>WisconsinKewaunee</v>
      </c>
      <c r="D3080" s="9" t="s">
        <v>2260</v>
      </c>
      <c r="E3080" s="9" t="s">
        <v>113</v>
      </c>
      <c r="F3080" s="3" t="str">
        <f t="shared" si="97"/>
        <v>55061</v>
      </c>
    </row>
    <row r="3081" spans="1:6" x14ac:dyDescent="0.25">
      <c r="A3081" s="8" t="s">
        <v>2259</v>
      </c>
      <c r="B3081" s="8" t="s">
        <v>2272</v>
      </c>
      <c r="C3081" s="6" t="str">
        <f t="shared" si="96"/>
        <v>WisconsinLa Crosse</v>
      </c>
      <c r="D3081" s="9" t="s">
        <v>2260</v>
      </c>
      <c r="E3081" s="9" t="s">
        <v>115</v>
      </c>
      <c r="F3081" s="3" t="str">
        <f t="shared" si="97"/>
        <v>55063</v>
      </c>
    </row>
    <row r="3082" spans="1:6" x14ac:dyDescent="0.25">
      <c r="A3082" s="8" t="s">
        <v>2259</v>
      </c>
      <c r="B3082" s="8" t="s">
        <v>288</v>
      </c>
      <c r="C3082" s="6" t="str">
        <f t="shared" si="96"/>
        <v>WisconsinLafayette</v>
      </c>
      <c r="D3082" s="9" t="s">
        <v>2260</v>
      </c>
      <c r="E3082" s="9" t="s">
        <v>117</v>
      </c>
      <c r="F3082" s="3" t="str">
        <f t="shared" si="97"/>
        <v>55065</v>
      </c>
    </row>
    <row r="3083" spans="1:6" x14ac:dyDescent="0.25">
      <c r="A3083" s="8" t="s">
        <v>2259</v>
      </c>
      <c r="B3083" s="8" t="s">
        <v>2273</v>
      </c>
      <c r="C3083" s="6" t="str">
        <f t="shared" si="96"/>
        <v>WisconsinLanglade</v>
      </c>
      <c r="D3083" s="9" t="s">
        <v>2260</v>
      </c>
      <c r="E3083" s="9" t="s">
        <v>119</v>
      </c>
      <c r="F3083" s="3" t="str">
        <f t="shared" si="97"/>
        <v>55067</v>
      </c>
    </row>
    <row r="3084" spans="1:6" x14ac:dyDescent="0.25">
      <c r="A3084" s="8" t="s">
        <v>2259</v>
      </c>
      <c r="B3084" s="8" t="s">
        <v>289</v>
      </c>
      <c r="C3084" s="6" t="str">
        <f t="shared" si="96"/>
        <v>WisconsinLincoln</v>
      </c>
      <c r="D3084" s="9" t="s">
        <v>2260</v>
      </c>
      <c r="E3084" s="9" t="s">
        <v>121</v>
      </c>
      <c r="F3084" s="3" t="str">
        <f t="shared" si="97"/>
        <v>55069</v>
      </c>
    </row>
    <row r="3085" spans="1:6" x14ac:dyDescent="0.25">
      <c r="A3085" s="8" t="s">
        <v>2259</v>
      </c>
      <c r="B3085" s="8" t="s">
        <v>2274</v>
      </c>
      <c r="C3085" s="6" t="str">
        <f t="shared" si="96"/>
        <v>WisconsinManitowoc</v>
      </c>
      <c r="D3085" s="9" t="s">
        <v>2260</v>
      </c>
      <c r="E3085" s="9" t="s">
        <v>123</v>
      </c>
      <c r="F3085" s="3" t="str">
        <f t="shared" si="97"/>
        <v>55071</v>
      </c>
    </row>
    <row r="3086" spans="1:6" x14ac:dyDescent="0.25">
      <c r="A3086" s="8" t="s">
        <v>2259</v>
      </c>
      <c r="B3086" s="8" t="s">
        <v>2275</v>
      </c>
      <c r="C3086" s="6" t="str">
        <f t="shared" si="96"/>
        <v>WisconsinMarathon</v>
      </c>
      <c r="D3086" s="9" t="s">
        <v>2260</v>
      </c>
      <c r="E3086" s="9" t="s">
        <v>125</v>
      </c>
      <c r="F3086" s="3" t="str">
        <f t="shared" si="97"/>
        <v>55073</v>
      </c>
    </row>
    <row r="3087" spans="1:6" x14ac:dyDescent="0.25">
      <c r="A3087" s="8" t="s">
        <v>2259</v>
      </c>
      <c r="B3087" s="8" t="s">
        <v>2276</v>
      </c>
      <c r="C3087" s="6" t="str">
        <f t="shared" si="96"/>
        <v>WisconsinMarinette</v>
      </c>
      <c r="D3087" s="9" t="s">
        <v>2260</v>
      </c>
      <c r="E3087" s="9" t="s">
        <v>127</v>
      </c>
      <c r="F3087" s="3" t="str">
        <f t="shared" si="97"/>
        <v>55075</v>
      </c>
    </row>
    <row r="3088" spans="1:6" x14ac:dyDescent="0.25">
      <c r="A3088" s="8" t="s">
        <v>2259</v>
      </c>
      <c r="B3088" s="8" t="s">
        <v>1144</v>
      </c>
      <c r="C3088" s="6" t="str">
        <f t="shared" si="96"/>
        <v>WisconsinMarquette</v>
      </c>
      <c r="D3088" s="9" t="s">
        <v>2260</v>
      </c>
      <c r="E3088" s="9" t="s">
        <v>129</v>
      </c>
      <c r="F3088" s="3" t="str">
        <f t="shared" si="97"/>
        <v>55077</v>
      </c>
    </row>
    <row r="3089" spans="1:6" x14ac:dyDescent="0.25">
      <c r="A3089" s="8" t="s">
        <v>2259</v>
      </c>
      <c r="B3089" s="8" t="s">
        <v>1146</v>
      </c>
      <c r="C3089" s="6" t="str">
        <f t="shared" si="96"/>
        <v>WisconsinMenominee</v>
      </c>
      <c r="D3089" s="9" t="s">
        <v>2260</v>
      </c>
      <c r="E3089" s="9" t="s">
        <v>2277</v>
      </c>
      <c r="F3089" s="3" t="str">
        <f t="shared" si="97"/>
        <v>55078</v>
      </c>
    </row>
    <row r="3090" spans="1:6" x14ac:dyDescent="0.25">
      <c r="A3090" s="8" t="s">
        <v>2259</v>
      </c>
      <c r="B3090" s="8" t="s">
        <v>2278</v>
      </c>
      <c r="C3090" s="6" t="str">
        <f t="shared" si="96"/>
        <v>WisconsinMilwaukee</v>
      </c>
      <c r="D3090" s="9" t="s">
        <v>2260</v>
      </c>
      <c r="E3090" s="9" t="s">
        <v>131</v>
      </c>
      <c r="F3090" s="3" t="str">
        <f t="shared" si="97"/>
        <v>55079</v>
      </c>
    </row>
    <row r="3091" spans="1:6" x14ac:dyDescent="0.25">
      <c r="A3091" s="8" t="s">
        <v>2259</v>
      </c>
      <c r="B3091" s="8" t="s">
        <v>150</v>
      </c>
      <c r="C3091" s="6" t="str">
        <f t="shared" si="96"/>
        <v>WisconsinMonroe</v>
      </c>
      <c r="D3091" s="9" t="s">
        <v>2260</v>
      </c>
      <c r="E3091" s="9" t="s">
        <v>133</v>
      </c>
      <c r="F3091" s="3" t="str">
        <f t="shared" si="97"/>
        <v>55081</v>
      </c>
    </row>
    <row r="3092" spans="1:6" x14ac:dyDescent="0.25">
      <c r="A3092" s="8" t="s">
        <v>2259</v>
      </c>
      <c r="B3092" s="8" t="s">
        <v>2279</v>
      </c>
      <c r="C3092" s="6" t="str">
        <f t="shared" si="96"/>
        <v>WisconsinOconto</v>
      </c>
      <c r="D3092" s="9" t="s">
        <v>2260</v>
      </c>
      <c r="E3092" s="9" t="s">
        <v>135</v>
      </c>
      <c r="F3092" s="3" t="str">
        <f t="shared" si="97"/>
        <v>55083</v>
      </c>
    </row>
    <row r="3093" spans="1:6" x14ac:dyDescent="0.25">
      <c r="A3093" s="8" t="s">
        <v>2259</v>
      </c>
      <c r="B3093" s="8" t="s">
        <v>733</v>
      </c>
      <c r="C3093" s="6" t="str">
        <f t="shared" si="96"/>
        <v>WisconsinOneida</v>
      </c>
      <c r="D3093" s="9" t="s">
        <v>2260</v>
      </c>
      <c r="E3093" s="9" t="s">
        <v>137</v>
      </c>
      <c r="F3093" s="3" t="str">
        <f t="shared" si="97"/>
        <v>55085</v>
      </c>
    </row>
    <row r="3094" spans="1:6" x14ac:dyDescent="0.25">
      <c r="A3094" s="8" t="s">
        <v>2259</v>
      </c>
      <c r="B3094" s="8" t="s">
        <v>2280</v>
      </c>
      <c r="C3094" s="6" t="str">
        <f t="shared" si="96"/>
        <v>WisconsinOutagamie</v>
      </c>
      <c r="D3094" s="9" t="s">
        <v>2260</v>
      </c>
      <c r="E3094" s="9" t="s">
        <v>139</v>
      </c>
      <c r="F3094" s="3" t="str">
        <f t="shared" si="97"/>
        <v>55087</v>
      </c>
    </row>
    <row r="3095" spans="1:6" x14ac:dyDescent="0.25">
      <c r="A3095" s="8" t="s">
        <v>2259</v>
      </c>
      <c r="B3095" s="8" t="s">
        <v>2281</v>
      </c>
      <c r="C3095" s="6" t="str">
        <f t="shared" si="96"/>
        <v>WisconsinOzaukee</v>
      </c>
      <c r="D3095" s="9" t="s">
        <v>2260</v>
      </c>
      <c r="E3095" s="9" t="s">
        <v>141</v>
      </c>
      <c r="F3095" s="3" t="str">
        <f t="shared" si="97"/>
        <v>55089</v>
      </c>
    </row>
    <row r="3096" spans="1:6" x14ac:dyDescent="0.25">
      <c r="A3096" s="8" t="s">
        <v>2259</v>
      </c>
      <c r="B3096" s="8" t="s">
        <v>2282</v>
      </c>
      <c r="C3096" s="6" t="str">
        <f t="shared" si="96"/>
        <v>WisconsinPepin</v>
      </c>
      <c r="D3096" s="9" t="s">
        <v>2260</v>
      </c>
      <c r="E3096" s="9" t="s">
        <v>143</v>
      </c>
      <c r="F3096" s="3" t="str">
        <f t="shared" si="97"/>
        <v>55091</v>
      </c>
    </row>
    <row r="3097" spans="1:6" x14ac:dyDescent="0.25">
      <c r="A3097" s="8" t="s">
        <v>2259</v>
      </c>
      <c r="B3097" s="8" t="s">
        <v>623</v>
      </c>
      <c r="C3097" s="6" t="str">
        <f t="shared" si="96"/>
        <v>WisconsinPierce</v>
      </c>
      <c r="D3097" s="9" t="s">
        <v>2260</v>
      </c>
      <c r="E3097" s="9" t="s">
        <v>145</v>
      </c>
      <c r="F3097" s="3" t="str">
        <f t="shared" si="97"/>
        <v>55093</v>
      </c>
    </row>
    <row r="3098" spans="1:6" x14ac:dyDescent="0.25">
      <c r="A3098" s="8" t="s">
        <v>2259</v>
      </c>
      <c r="B3098" s="8" t="s">
        <v>300</v>
      </c>
      <c r="C3098" s="6" t="str">
        <f t="shared" si="96"/>
        <v>WisconsinPolk</v>
      </c>
      <c r="D3098" s="9" t="s">
        <v>2260</v>
      </c>
      <c r="E3098" s="9" t="s">
        <v>147</v>
      </c>
      <c r="F3098" s="3" t="str">
        <f t="shared" si="97"/>
        <v>55095</v>
      </c>
    </row>
    <row r="3099" spans="1:6" x14ac:dyDescent="0.25">
      <c r="A3099" s="8" t="s">
        <v>2259</v>
      </c>
      <c r="B3099" s="8" t="s">
        <v>1606</v>
      </c>
      <c r="C3099" s="6" t="str">
        <f t="shared" si="96"/>
        <v>WisconsinPortage</v>
      </c>
      <c r="D3099" s="9" t="s">
        <v>2260</v>
      </c>
      <c r="E3099" s="9" t="s">
        <v>149</v>
      </c>
      <c r="F3099" s="3" t="str">
        <f t="shared" si="97"/>
        <v>55097</v>
      </c>
    </row>
    <row r="3100" spans="1:6" x14ac:dyDescent="0.25">
      <c r="A3100" s="8" t="s">
        <v>2259</v>
      </c>
      <c r="B3100" s="8" t="s">
        <v>2283</v>
      </c>
      <c r="C3100" s="6" t="str">
        <f t="shared" si="96"/>
        <v>WisconsinPrice</v>
      </c>
      <c r="D3100" s="9" t="s">
        <v>2260</v>
      </c>
      <c r="E3100" s="9" t="s">
        <v>151</v>
      </c>
      <c r="F3100" s="3" t="str">
        <f t="shared" si="97"/>
        <v>55099</v>
      </c>
    </row>
    <row r="3101" spans="1:6" x14ac:dyDescent="0.25">
      <c r="A3101" s="8" t="s">
        <v>2259</v>
      </c>
      <c r="B3101" s="8" t="s">
        <v>2284</v>
      </c>
      <c r="C3101" s="6" t="str">
        <f t="shared" si="96"/>
        <v>WisconsinRacine</v>
      </c>
      <c r="D3101" s="9" t="s">
        <v>2260</v>
      </c>
      <c r="E3101" s="9" t="s">
        <v>153</v>
      </c>
      <c r="F3101" s="3" t="str">
        <f t="shared" si="97"/>
        <v>55101</v>
      </c>
    </row>
    <row r="3102" spans="1:6" x14ac:dyDescent="0.25">
      <c r="A3102" s="8" t="s">
        <v>2259</v>
      </c>
      <c r="B3102" s="8" t="s">
        <v>783</v>
      </c>
      <c r="C3102" s="6" t="str">
        <f t="shared" si="96"/>
        <v>WisconsinRichland</v>
      </c>
      <c r="D3102" s="9" t="s">
        <v>2260</v>
      </c>
      <c r="E3102" s="9" t="s">
        <v>155</v>
      </c>
      <c r="F3102" s="3" t="str">
        <f t="shared" si="97"/>
        <v>55103</v>
      </c>
    </row>
    <row r="3103" spans="1:6" x14ac:dyDescent="0.25">
      <c r="A3103" s="8" t="s">
        <v>2259</v>
      </c>
      <c r="B3103" s="8" t="s">
        <v>1215</v>
      </c>
      <c r="C3103" s="6" t="str">
        <f t="shared" si="96"/>
        <v>WisconsinRock</v>
      </c>
      <c r="D3103" s="9" t="s">
        <v>2260</v>
      </c>
      <c r="E3103" s="9" t="s">
        <v>157</v>
      </c>
      <c r="F3103" s="3" t="str">
        <f t="shared" si="97"/>
        <v>55105</v>
      </c>
    </row>
    <row r="3104" spans="1:6" x14ac:dyDescent="0.25">
      <c r="A3104" s="8" t="s">
        <v>2259</v>
      </c>
      <c r="B3104" s="8" t="s">
        <v>1969</v>
      </c>
      <c r="C3104" s="6" t="str">
        <f t="shared" si="96"/>
        <v>WisconsinRusk</v>
      </c>
      <c r="D3104" s="9" t="s">
        <v>2260</v>
      </c>
      <c r="E3104" s="9" t="s">
        <v>159</v>
      </c>
      <c r="F3104" s="3" t="str">
        <f t="shared" si="97"/>
        <v>55107</v>
      </c>
    </row>
    <row r="3105" spans="1:6" x14ac:dyDescent="0.25">
      <c r="A3105" s="8" t="s">
        <v>2259</v>
      </c>
      <c r="B3105" s="8" t="s">
        <v>2285</v>
      </c>
      <c r="C3105" s="6" t="str">
        <f t="shared" si="96"/>
        <v>WisconsinSt Croix</v>
      </c>
      <c r="D3105" s="9" t="s">
        <v>2260</v>
      </c>
      <c r="E3105" s="9" t="s">
        <v>161</v>
      </c>
      <c r="F3105" s="3" t="str">
        <f t="shared" si="97"/>
        <v>55109</v>
      </c>
    </row>
    <row r="3106" spans="1:6" x14ac:dyDescent="0.25">
      <c r="A3106" s="8" t="s">
        <v>2259</v>
      </c>
      <c r="B3106" s="8" t="s">
        <v>2286</v>
      </c>
      <c r="C3106" s="6" t="str">
        <f t="shared" si="96"/>
        <v>WisconsinSauk</v>
      </c>
      <c r="D3106" s="9" t="s">
        <v>2260</v>
      </c>
      <c r="E3106" s="9" t="s">
        <v>163</v>
      </c>
      <c r="F3106" s="3" t="str">
        <f t="shared" si="97"/>
        <v>55111</v>
      </c>
    </row>
    <row r="3107" spans="1:6" x14ac:dyDescent="0.25">
      <c r="A3107" s="8" t="s">
        <v>2259</v>
      </c>
      <c r="B3107" s="8" t="s">
        <v>2287</v>
      </c>
      <c r="C3107" s="6" t="str">
        <f t="shared" si="96"/>
        <v>WisconsinSawyer</v>
      </c>
      <c r="D3107" s="9" t="s">
        <v>2260</v>
      </c>
      <c r="E3107" s="9" t="s">
        <v>165</v>
      </c>
      <c r="F3107" s="3" t="str">
        <f t="shared" si="97"/>
        <v>55113</v>
      </c>
    </row>
    <row r="3108" spans="1:6" x14ac:dyDescent="0.25">
      <c r="A3108" s="8" t="s">
        <v>2259</v>
      </c>
      <c r="B3108" s="8" t="s">
        <v>2288</v>
      </c>
      <c r="C3108" s="6" t="str">
        <f t="shared" si="96"/>
        <v>WisconsinShawano</v>
      </c>
      <c r="D3108" s="9" t="s">
        <v>2260</v>
      </c>
      <c r="E3108" s="9" t="s">
        <v>167</v>
      </c>
      <c r="F3108" s="3" t="str">
        <f t="shared" si="97"/>
        <v>55115</v>
      </c>
    </row>
    <row r="3109" spans="1:6" x14ac:dyDescent="0.25">
      <c r="A3109" s="8" t="s">
        <v>2259</v>
      </c>
      <c r="B3109" s="8" t="s">
        <v>2289</v>
      </c>
      <c r="C3109" s="6" t="str">
        <f t="shared" si="96"/>
        <v>WisconsinSheboygan</v>
      </c>
      <c r="D3109" s="9" t="s">
        <v>2260</v>
      </c>
      <c r="E3109" s="9" t="s">
        <v>169</v>
      </c>
      <c r="F3109" s="3" t="str">
        <f t="shared" si="97"/>
        <v>55117</v>
      </c>
    </row>
    <row r="3110" spans="1:6" x14ac:dyDescent="0.25">
      <c r="A3110" s="8" t="s">
        <v>2259</v>
      </c>
      <c r="B3110" s="8" t="s">
        <v>506</v>
      </c>
      <c r="C3110" s="6" t="str">
        <f t="shared" si="96"/>
        <v>WisconsinTaylor</v>
      </c>
      <c r="D3110" s="9" t="s">
        <v>2260</v>
      </c>
      <c r="E3110" s="9" t="s">
        <v>171</v>
      </c>
      <c r="F3110" s="3" t="str">
        <f t="shared" si="97"/>
        <v>55119</v>
      </c>
    </row>
    <row r="3111" spans="1:6" ht="29.25" x14ac:dyDescent="0.25">
      <c r="A3111" s="8" t="s">
        <v>2259</v>
      </c>
      <c r="B3111" s="8" t="s">
        <v>2290</v>
      </c>
      <c r="C3111" s="6" t="str">
        <f t="shared" si="96"/>
        <v>WisconsinTrempealeau</v>
      </c>
      <c r="D3111" s="9" t="s">
        <v>2260</v>
      </c>
      <c r="E3111" s="9" t="s">
        <v>173</v>
      </c>
      <c r="F3111" s="3" t="str">
        <f t="shared" si="97"/>
        <v>55121</v>
      </c>
    </row>
    <row r="3112" spans="1:6" x14ac:dyDescent="0.25">
      <c r="A3112" s="8" t="s">
        <v>2259</v>
      </c>
      <c r="B3112" s="8" t="s">
        <v>1055</v>
      </c>
      <c r="C3112" s="6" t="str">
        <f t="shared" si="96"/>
        <v>WisconsinVernon</v>
      </c>
      <c r="D3112" s="9" t="s">
        <v>2260</v>
      </c>
      <c r="E3112" s="9" t="s">
        <v>175</v>
      </c>
      <c r="F3112" s="3" t="str">
        <f t="shared" si="97"/>
        <v>55123</v>
      </c>
    </row>
    <row r="3113" spans="1:6" x14ac:dyDescent="0.25">
      <c r="A3113" s="8" t="s">
        <v>2259</v>
      </c>
      <c r="B3113" s="8" t="s">
        <v>2291</v>
      </c>
      <c r="C3113" s="6" t="str">
        <f t="shared" si="96"/>
        <v>WisconsinVilas</v>
      </c>
      <c r="D3113" s="9" t="s">
        <v>2260</v>
      </c>
      <c r="E3113" s="9" t="s">
        <v>177</v>
      </c>
      <c r="F3113" s="3" t="str">
        <f t="shared" si="97"/>
        <v>55125</v>
      </c>
    </row>
    <row r="3114" spans="1:6" x14ac:dyDescent="0.25">
      <c r="A3114" s="8" t="s">
        <v>2259</v>
      </c>
      <c r="B3114" s="8" t="s">
        <v>1778</v>
      </c>
      <c r="C3114" s="6" t="str">
        <f t="shared" si="96"/>
        <v>WisconsinWalworth</v>
      </c>
      <c r="D3114" s="9" t="s">
        <v>2260</v>
      </c>
      <c r="E3114" s="9" t="s">
        <v>179</v>
      </c>
      <c r="F3114" s="3" t="str">
        <f t="shared" si="97"/>
        <v>55127</v>
      </c>
    </row>
    <row r="3115" spans="1:6" x14ac:dyDescent="0.25">
      <c r="A3115" s="8" t="s">
        <v>2259</v>
      </c>
      <c r="B3115" s="8" t="s">
        <v>2292</v>
      </c>
      <c r="C3115" s="6" t="str">
        <f t="shared" si="96"/>
        <v>WisconsinWashburn</v>
      </c>
      <c r="D3115" s="9" t="s">
        <v>2260</v>
      </c>
      <c r="E3115" s="9" t="s">
        <v>181</v>
      </c>
      <c r="F3115" s="3" t="str">
        <f t="shared" si="97"/>
        <v>55129</v>
      </c>
    </row>
    <row r="3116" spans="1:6" x14ac:dyDescent="0.25">
      <c r="A3116" s="8" t="s">
        <v>2259</v>
      </c>
      <c r="B3116" s="8" t="s">
        <v>180</v>
      </c>
      <c r="C3116" s="6" t="str">
        <f t="shared" si="96"/>
        <v>WisconsinWashington</v>
      </c>
      <c r="D3116" s="9" t="s">
        <v>2260</v>
      </c>
      <c r="E3116" s="9" t="s">
        <v>183</v>
      </c>
      <c r="F3116" s="3" t="str">
        <f t="shared" si="97"/>
        <v>55131</v>
      </c>
    </row>
    <row r="3117" spans="1:6" x14ac:dyDescent="0.25">
      <c r="A3117" s="8" t="s">
        <v>2259</v>
      </c>
      <c r="B3117" s="8" t="s">
        <v>2293</v>
      </c>
      <c r="C3117" s="6" t="str">
        <f t="shared" si="96"/>
        <v>WisconsinWaukesha</v>
      </c>
      <c r="D3117" s="9" t="s">
        <v>2260</v>
      </c>
      <c r="E3117" s="9" t="s">
        <v>185</v>
      </c>
      <c r="F3117" s="3" t="str">
        <f t="shared" si="97"/>
        <v>55133</v>
      </c>
    </row>
    <row r="3118" spans="1:6" x14ac:dyDescent="0.25">
      <c r="A3118" s="8" t="s">
        <v>2259</v>
      </c>
      <c r="B3118" s="8" t="s">
        <v>2294</v>
      </c>
      <c r="C3118" s="6" t="str">
        <f t="shared" si="96"/>
        <v>WisconsinWaupaca</v>
      </c>
      <c r="D3118" s="9" t="s">
        <v>2260</v>
      </c>
      <c r="E3118" s="9" t="s">
        <v>311</v>
      </c>
      <c r="F3118" s="3" t="str">
        <f t="shared" si="97"/>
        <v>55135</v>
      </c>
    </row>
    <row r="3119" spans="1:6" x14ac:dyDescent="0.25">
      <c r="A3119" s="8" t="s">
        <v>2259</v>
      </c>
      <c r="B3119" s="8" t="s">
        <v>2295</v>
      </c>
      <c r="C3119" s="6" t="str">
        <f t="shared" si="96"/>
        <v>WisconsinWaushara</v>
      </c>
      <c r="D3119" s="9" t="s">
        <v>2260</v>
      </c>
      <c r="E3119" s="9" t="s">
        <v>313</v>
      </c>
      <c r="F3119" s="3" t="str">
        <f t="shared" si="97"/>
        <v>55137</v>
      </c>
    </row>
    <row r="3120" spans="1:6" x14ac:dyDescent="0.25">
      <c r="A3120" s="8" t="s">
        <v>2259</v>
      </c>
      <c r="B3120" s="8" t="s">
        <v>795</v>
      </c>
      <c r="C3120" s="6" t="str">
        <f t="shared" si="96"/>
        <v>WisconsinWinnebago</v>
      </c>
      <c r="D3120" s="9" t="s">
        <v>2260</v>
      </c>
      <c r="E3120" s="9" t="s">
        <v>315</v>
      </c>
      <c r="F3120" s="3" t="str">
        <f t="shared" si="97"/>
        <v>55139</v>
      </c>
    </row>
    <row r="3121" spans="1:6" x14ac:dyDescent="0.25">
      <c r="A3121" s="8" t="s">
        <v>2259</v>
      </c>
      <c r="B3121" s="8" t="s">
        <v>1615</v>
      </c>
      <c r="C3121" s="6" t="str">
        <f t="shared" si="96"/>
        <v>WisconsinWood</v>
      </c>
      <c r="D3121" s="9" t="s">
        <v>2260</v>
      </c>
      <c r="E3121" s="9" t="s">
        <v>317</v>
      </c>
      <c r="F3121" s="3" t="str">
        <f t="shared" si="97"/>
        <v>55141</v>
      </c>
    </row>
    <row r="3122" spans="1:6" x14ac:dyDescent="0.25">
      <c r="A3122" s="8" t="s">
        <v>1480</v>
      </c>
      <c r="B3122" s="8" t="s">
        <v>1452</v>
      </c>
      <c r="C3122" s="6" t="str">
        <f t="shared" si="96"/>
        <v>WyomingAlbany</v>
      </c>
      <c r="D3122" s="9" t="s">
        <v>2296</v>
      </c>
      <c r="E3122" s="9" t="s">
        <v>53</v>
      </c>
      <c r="F3122" s="3" t="str">
        <f t="shared" si="97"/>
        <v>56001</v>
      </c>
    </row>
    <row r="3123" spans="1:6" x14ac:dyDescent="0.25">
      <c r="A3123" s="8" t="s">
        <v>1480</v>
      </c>
      <c r="B3123" s="8" t="s">
        <v>1312</v>
      </c>
      <c r="C3123" s="6" t="str">
        <f t="shared" si="96"/>
        <v>WyomingBig Horn</v>
      </c>
      <c r="D3123" s="9" t="s">
        <v>2296</v>
      </c>
      <c r="E3123" s="9" t="s">
        <v>55</v>
      </c>
      <c r="F3123" s="3" t="str">
        <f t="shared" si="97"/>
        <v>56003</v>
      </c>
    </row>
    <row r="3124" spans="1:6" x14ac:dyDescent="0.25">
      <c r="A3124" s="8" t="s">
        <v>1480</v>
      </c>
      <c r="B3124" s="8" t="s">
        <v>969</v>
      </c>
      <c r="C3124" s="6" t="str">
        <f t="shared" si="96"/>
        <v>WyomingCampbell</v>
      </c>
      <c r="D3124" s="9" t="s">
        <v>2296</v>
      </c>
      <c r="E3124" s="9" t="s">
        <v>57</v>
      </c>
      <c r="F3124" s="3" t="str">
        <f t="shared" si="97"/>
        <v>56005</v>
      </c>
    </row>
    <row r="3125" spans="1:6" x14ac:dyDescent="0.25">
      <c r="A3125" s="8" t="s">
        <v>1480</v>
      </c>
      <c r="B3125" s="8" t="s">
        <v>1314</v>
      </c>
      <c r="C3125" s="6" t="str">
        <f t="shared" si="96"/>
        <v>WyomingCarbon</v>
      </c>
      <c r="D3125" s="9" t="s">
        <v>2296</v>
      </c>
      <c r="E3125" s="9" t="s">
        <v>59</v>
      </c>
      <c r="F3125" s="3" t="str">
        <f t="shared" si="97"/>
        <v>56007</v>
      </c>
    </row>
    <row r="3126" spans="1:6" x14ac:dyDescent="0.25">
      <c r="A3126" s="8" t="s">
        <v>1480</v>
      </c>
      <c r="B3126" s="8" t="s">
        <v>2297</v>
      </c>
      <c r="C3126" s="6" t="str">
        <f t="shared" si="96"/>
        <v>WyomingConverse</v>
      </c>
      <c r="D3126" s="9" t="s">
        <v>2296</v>
      </c>
      <c r="E3126" s="9" t="s">
        <v>61</v>
      </c>
      <c r="F3126" s="3" t="str">
        <f t="shared" si="97"/>
        <v>56009</v>
      </c>
    </row>
    <row r="3127" spans="1:6" x14ac:dyDescent="0.25">
      <c r="A3127" s="8" t="s">
        <v>1480</v>
      </c>
      <c r="B3127" s="8" t="s">
        <v>1662</v>
      </c>
      <c r="C3127" s="6" t="str">
        <f t="shared" si="96"/>
        <v>WyomingCrook</v>
      </c>
      <c r="D3127" s="9" t="s">
        <v>2296</v>
      </c>
      <c r="E3127" s="9" t="s">
        <v>63</v>
      </c>
      <c r="F3127" s="3" t="str">
        <f t="shared" si="97"/>
        <v>56011</v>
      </c>
    </row>
    <row r="3128" spans="1:6" x14ac:dyDescent="0.25">
      <c r="A3128" s="8" t="s">
        <v>1480</v>
      </c>
      <c r="B3128" s="8" t="s">
        <v>408</v>
      </c>
      <c r="C3128" s="6" t="str">
        <f t="shared" si="96"/>
        <v>WyomingFremont</v>
      </c>
      <c r="D3128" s="9" t="s">
        <v>2296</v>
      </c>
      <c r="E3128" s="9" t="s">
        <v>65</v>
      </c>
      <c r="F3128" s="3" t="str">
        <f t="shared" si="97"/>
        <v>56013</v>
      </c>
    </row>
    <row r="3129" spans="1:6" x14ac:dyDescent="0.25">
      <c r="A3129" s="8" t="s">
        <v>1480</v>
      </c>
      <c r="B3129" s="8" t="s">
        <v>2298</v>
      </c>
      <c r="C3129" s="6" t="str">
        <f t="shared" si="96"/>
        <v>WyomingGoshen</v>
      </c>
      <c r="D3129" s="9" t="s">
        <v>2296</v>
      </c>
      <c r="E3129" s="9" t="s">
        <v>67</v>
      </c>
      <c r="F3129" s="3" t="str">
        <f t="shared" si="97"/>
        <v>56015</v>
      </c>
    </row>
    <row r="3130" spans="1:6" x14ac:dyDescent="0.25">
      <c r="A3130" s="8" t="s">
        <v>1480</v>
      </c>
      <c r="B3130" s="8" t="s">
        <v>2299</v>
      </c>
      <c r="C3130" s="6" t="str">
        <f t="shared" si="96"/>
        <v>WyomingHot Springs</v>
      </c>
      <c r="D3130" s="9" t="s">
        <v>2296</v>
      </c>
      <c r="E3130" s="9" t="s">
        <v>69</v>
      </c>
      <c r="F3130" s="3" t="str">
        <f t="shared" si="97"/>
        <v>56017</v>
      </c>
    </row>
    <row r="3131" spans="1:6" x14ac:dyDescent="0.25">
      <c r="A3131" s="8" t="s">
        <v>1480</v>
      </c>
      <c r="B3131" s="8" t="s">
        <v>287</v>
      </c>
      <c r="C3131" s="6" t="str">
        <f t="shared" si="96"/>
        <v>WyomingJohnson</v>
      </c>
      <c r="D3131" s="9" t="s">
        <v>2296</v>
      </c>
      <c r="E3131" s="9" t="s">
        <v>71</v>
      </c>
      <c r="F3131" s="3" t="str">
        <f t="shared" si="97"/>
        <v>56019</v>
      </c>
    </row>
    <row r="3132" spans="1:6" x14ac:dyDescent="0.25">
      <c r="A3132" s="8" t="s">
        <v>1480</v>
      </c>
      <c r="B3132" s="8" t="s">
        <v>2300</v>
      </c>
      <c r="C3132" s="6" t="str">
        <f t="shared" si="96"/>
        <v>WyomingLaramie</v>
      </c>
      <c r="D3132" s="9" t="s">
        <v>2296</v>
      </c>
      <c r="E3132" s="9" t="s">
        <v>73</v>
      </c>
      <c r="F3132" s="3" t="str">
        <f t="shared" si="97"/>
        <v>56021</v>
      </c>
    </row>
    <row r="3133" spans="1:6" x14ac:dyDescent="0.25">
      <c r="A3133" s="8" t="s">
        <v>1480</v>
      </c>
      <c r="B3133" s="8" t="s">
        <v>289</v>
      </c>
      <c r="C3133" s="6" t="str">
        <f t="shared" si="96"/>
        <v>WyomingLincoln</v>
      </c>
      <c r="D3133" s="9" t="s">
        <v>2296</v>
      </c>
      <c r="E3133" s="9" t="s">
        <v>75</v>
      </c>
      <c r="F3133" s="3" t="str">
        <f t="shared" si="97"/>
        <v>56023</v>
      </c>
    </row>
    <row r="3134" spans="1:6" x14ac:dyDescent="0.25">
      <c r="A3134" s="8" t="s">
        <v>1480</v>
      </c>
      <c r="B3134" s="8" t="s">
        <v>2301</v>
      </c>
      <c r="C3134" s="6" t="str">
        <f t="shared" si="96"/>
        <v>WyomingNatrona</v>
      </c>
      <c r="D3134" s="9" t="s">
        <v>2296</v>
      </c>
      <c r="E3134" s="9" t="s">
        <v>77</v>
      </c>
      <c r="F3134" s="3" t="str">
        <f t="shared" si="97"/>
        <v>56025</v>
      </c>
    </row>
    <row r="3135" spans="1:6" x14ac:dyDescent="0.25">
      <c r="A3135" s="8" t="s">
        <v>1480</v>
      </c>
      <c r="B3135" s="8" t="s">
        <v>2302</v>
      </c>
      <c r="C3135" s="6" t="str">
        <f t="shared" si="96"/>
        <v>WyomingNiobrara</v>
      </c>
      <c r="D3135" s="9" t="s">
        <v>2296</v>
      </c>
      <c r="E3135" s="9" t="s">
        <v>79</v>
      </c>
      <c r="F3135" s="3" t="str">
        <f t="shared" si="97"/>
        <v>56027</v>
      </c>
    </row>
    <row r="3136" spans="1:6" x14ac:dyDescent="0.25">
      <c r="A3136" s="8" t="s">
        <v>1480</v>
      </c>
      <c r="B3136" s="8" t="s">
        <v>427</v>
      </c>
      <c r="C3136" s="6" t="str">
        <f t="shared" si="96"/>
        <v>WyomingPark</v>
      </c>
      <c r="D3136" s="9" t="s">
        <v>2296</v>
      </c>
      <c r="E3136" s="9" t="s">
        <v>81</v>
      </c>
      <c r="F3136" s="3" t="str">
        <f t="shared" si="97"/>
        <v>56029</v>
      </c>
    </row>
    <row r="3137" spans="1:6" x14ac:dyDescent="0.25">
      <c r="A3137" s="8" t="s">
        <v>1480</v>
      </c>
      <c r="B3137" s="8" t="s">
        <v>1296</v>
      </c>
      <c r="C3137" s="6" t="str">
        <f t="shared" si="96"/>
        <v>WyomingPlatte</v>
      </c>
      <c r="D3137" s="9" t="s">
        <v>2296</v>
      </c>
      <c r="E3137" s="9" t="s">
        <v>83</v>
      </c>
      <c r="F3137" s="3" t="str">
        <f t="shared" si="97"/>
        <v>56031</v>
      </c>
    </row>
    <row r="3138" spans="1:6" x14ac:dyDescent="0.25">
      <c r="A3138" s="8" t="s">
        <v>1480</v>
      </c>
      <c r="B3138" s="8" t="s">
        <v>941</v>
      </c>
      <c r="C3138" s="6" t="str">
        <f t="shared" si="96"/>
        <v>WyomingSheridan</v>
      </c>
      <c r="D3138" s="9" t="s">
        <v>2296</v>
      </c>
      <c r="E3138" s="9" t="s">
        <v>85</v>
      </c>
      <c r="F3138" s="3" t="str">
        <f t="shared" si="97"/>
        <v>56033</v>
      </c>
    </row>
    <row r="3139" spans="1:6" x14ac:dyDescent="0.25">
      <c r="A3139" s="8" t="s">
        <v>1480</v>
      </c>
      <c r="B3139" s="8" t="s">
        <v>2303</v>
      </c>
      <c r="C3139" s="6" t="str">
        <f t="shared" si="96"/>
        <v>WyomingSublette</v>
      </c>
      <c r="D3139" s="9" t="s">
        <v>2296</v>
      </c>
      <c r="E3139" s="9" t="s">
        <v>87</v>
      </c>
      <c r="F3139" s="3" t="str">
        <f t="shared" si="97"/>
        <v>56035</v>
      </c>
    </row>
    <row r="3140" spans="1:6" ht="29.25" x14ac:dyDescent="0.25">
      <c r="A3140" s="8" t="s">
        <v>1480</v>
      </c>
      <c r="B3140" s="8" t="s">
        <v>2304</v>
      </c>
      <c r="C3140" s="6" t="str">
        <f t="shared" ref="C3140:C3144" si="98">_xlfn.CONCAT(A3140,B3140)</f>
        <v>WyomingSweetwater</v>
      </c>
      <c r="D3140" s="9" t="s">
        <v>2296</v>
      </c>
      <c r="E3140" s="9" t="s">
        <v>89</v>
      </c>
      <c r="F3140" s="3" t="str">
        <f t="shared" ref="F3140:F3144" si="99">_xlfn.CONCAT(D3140,E3140)</f>
        <v>56037</v>
      </c>
    </row>
    <row r="3141" spans="1:6" x14ac:dyDescent="0.25">
      <c r="A3141" s="8" t="s">
        <v>1480</v>
      </c>
      <c r="B3141" s="8" t="s">
        <v>738</v>
      </c>
      <c r="C3141" s="6" t="str">
        <f t="shared" si="98"/>
        <v>WyomingTeton</v>
      </c>
      <c r="D3141" s="9" t="s">
        <v>2296</v>
      </c>
      <c r="E3141" s="9" t="s">
        <v>91</v>
      </c>
      <c r="F3141" s="3" t="str">
        <f t="shared" si="99"/>
        <v>56039</v>
      </c>
    </row>
    <row r="3142" spans="1:6" x14ac:dyDescent="0.25">
      <c r="A3142" s="8" t="s">
        <v>1480</v>
      </c>
      <c r="B3142" s="8" t="s">
        <v>2305</v>
      </c>
      <c r="C3142" s="6" t="str">
        <f t="shared" si="98"/>
        <v>WyomingUinta</v>
      </c>
      <c r="D3142" s="9" t="s">
        <v>2296</v>
      </c>
      <c r="E3142" s="9" t="s">
        <v>93</v>
      </c>
      <c r="F3142" s="3" t="str">
        <f t="shared" si="99"/>
        <v>56041</v>
      </c>
    </row>
    <row r="3143" spans="1:6" x14ac:dyDescent="0.25">
      <c r="A3143" s="8" t="s">
        <v>1480</v>
      </c>
      <c r="B3143" s="8" t="s">
        <v>2306</v>
      </c>
      <c r="C3143" s="6" t="str">
        <f t="shared" si="98"/>
        <v>WyomingWashakie</v>
      </c>
      <c r="D3143" s="9" t="s">
        <v>2296</v>
      </c>
      <c r="E3143" s="9" t="s">
        <v>95</v>
      </c>
      <c r="F3143" s="3" t="str">
        <f t="shared" si="99"/>
        <v>56043</v>
      </c>
    </row>
    <row r="3144" spans="1:6" x14ac:dyDescent="0.25">
      <c r="A3144" s="8" t="s">
        <v>1480</v>
      </c>
      <c r="B3144" s="8" t="s">
        <v>2307</v>
      </c>
      <c r="C3144" s="6" t="str">
        <f t="shared" si="98"/>
        <v>WyomingWeston</v>
      </c>
      <c r="D3144" s="9" t="s">
        <v>2296</v>
      </c>
      <c r="E3144" s="9" t="s">
        <v>97</v>
      </c>
      <c r="F3144" s="3" t="str">
        <f t="shared" si="99"/>
        <v>56045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9FBE-9DC0-400D-A627-43F534451DF3}">
  <sheetPr filterMode="1"/>
  <dimension ref="A1:J3111"/>
  <sheetViews>
    <sheetView topLeftCell="A2411" workbookViewId="0">
      <selection activeCell="L3107" sqref="L3107"/>
    </sheetView>
  </sheetViews>
  <sheetFormatPr defaultRowHeight="15" x14ac:dyDescent="0.25"/>
  <cols>
    <col min="9" max="9" width="47.7109375" bestFit="1" customWidth="1"/>
  </cols>
  <sheetData>
    <row r="1" spans="1:10" x14ac:dyDescent="0.25">
      <c r="A1" t="s">
        <v>46</v>
      </c>
      <c r="B1" t="s">
        <v>2309</v>
      </c>
      <c r="C1" t="s">
        <v>2310</v>
      </c>
      <c r="D1" t="s">
        <v>2311</v>
      </c>
      <c r="E1" t="s">
        <v>2312</v>
      </c>
      <c r="F1" t="s">
        <v>2313</v>
      </c>
      <c r="G1" t="s">
        <v>2314</v>
      </c>
      <c r="H1" t="s">
        <v>2315</v>
      </c>
      <c r="I1" t="s">
        <v>2416</v>
      </c>
      <c r="J1" t="s">
        <v>2417</v>
      </c>
    </row>
    <row r="2" spans="1:10" hidden="1" x14ac:dyDescent="0.25">
      <c r="A2" t="s">
        <v>50</v>
      </c>
      <c r="B2" t="s">
        <v>51</v>
      </c>
      <c r="C2">
        <v>49174</v>
      </c>
      <c r="D2">
        <v>49811</v>
      </c>
      <c r="E2">
        <v>53079</v>
      </c>
      <c r="F2">
        <v>1667</v>
      </c>
      <c r="G2" t="s">
        <v>2316</v>
      </c>
      <c r="H2" t="s">
        <v>2316</v>
      </c>
      <c r="I2" t="str">
        <f>_xlfn.CONCAT(A2,B2)</f>
        <v>AlabamaAutauga</v>
      </c>
      <c r="J2" t="str">
        <f t="shared" ref="J2:J65" si="0">VLOOKUP(I2,fipsLookup,4,FALSE)</f>
        <v>01001</v>
      </c>
    </row>
    <row r="3" spans="1:10" hidden="1" x14ac:dyDescent="0.25">
      <c r="A3" t="s">
        <v>50</v>
      </c>
      <c r="B3" t="s">
        <v>54</v>
      </c>
      <c r="C3">
        <v>56285</v>
      </c>
      <c r="D3">
        <v>57621</v>
      </c>
      <c r="E3">
        <v>60969</v>
      </c>
      <c r="F3">
        <v>914</v>
      </c>
      <c r="G3" t="s">
        <v>2316</v>
      </c>
      <c r="H3" t="s">
        <v>2316</v>
      </c>
      <c r="I3" t="str">
        <f t="shared" ref="I3:I66" si="1">_xlfn.CONCAT(A3,B3)</f>
        <v>AlabamaBaldwin</v>
      </c>
      <c r="J3" t="str">
        <f t="shared" si="0"/>
        <v>01003</v>
      </c>
    </row>
    <row r="4" spans="1:10" hidden="1" x14ac:dyDescent="0.25">
      <c r="A4" t="s">
        <v>50</v>
      </c>
      <c r="B4" t="s">
        <v>56</v>
      </c>
      <c r="C4">
        <v>40954</v>
      </c>
      <c r="D4">
        <v>41031</v>
      </c>
      <c r="E4">
        <v>41531</v>
      </c>
      <c r="F4">
        <v>2892</v>
      </c>
      <c r="G4" t="s">
        <v>2316</v>
      </c>
      <c r="H4" t="s">
        <v>2316</v>
      </c>
      <c r="I4" t="str">
        <f t="shared" si="1"/>
        <v>AlabamaBarbour</v>
      </c>
      <c r="J4" t="str">
        <f t="shared" si="0"/>
        <v>01005</v>
      </c>
    </row>
    <row r="5" spans="1:10" hidden="1" x14ac:dyDescent="0.25">
      <c r="A5" t="s">
        <v>50</v>
      </c>
      <c r="B5" t="s">
        <v>58</v>
      </c>
      <c r="C5">
        <v>37362</v>
      </c>
      <c r="D5">
        <v>38196</v>
      </c>
      <c r="E5">
        <v>39835</v>
      </c>
      <c r="F5">
        <v>2982</v>
      </c>
      <c r="G5" t="s">
        <v>2316</v>
      </c>
      <c r="H5" t="s">
        <v>2316</v>
      </c>
      <c r="I5" t="str">
        <f t="shared" si="1"/>
        <v>AlabamaBibb</v>
      </c>
      <c r="J5" t="str">
        <f t="shared" si="0"/>
        <v>01007</v>
      </c>
    </row>
    <row r="6" spans="1:10" hidden="1" x14ac:dyDescent="0.25">
      <c r="A6" t="s">
        <v>50</v>
      </c>
      <c r="B6" t="s">
        <v>60</v>
      </c>
      <c r="C6">
        <v>42975</v>
      </c>
      <c r="D6">
        <v>44063</v>
      </c>
      <c r="E6">
        <v>45021</v>
      </c>
      <c r="F6">
        <v>2601</v>
      </c>
      <c r="G6" t="s">
        <v>2316</v>
      </c>
      <c r="H6" t="s">
        <v>2316</v>
      </c>
      <c r="I6" t="str">
        <f t="shared" si="1"/>
        <v>AlabamaBlount</v>
      </c>
      <c r="J6" t="str">
        <f t="shared" si="0"/>
        <v>01009</v>
      </c>
    </row>
    <row r="7" spans="1:10" hidden="1" x14ac:dyDescent="0.25">
      <c r="A7" t="s">
        <v>50</v>
      </c>
      <c r="B7" t="s">
        <v>62</v>
      </c>
      <c r="C7">
        <v>34068</v>
      </c>
      <c r="D7">
        <v>33429</v>
      </c>
      <c r="E7">
        <v>36061</v>
      </c>
      <c r="F7">
        <v>3069</v>
      </c>
      <c r="G7" t="s">
        <v>2316</v>
      </c>
      <c r="H7" t="s">
        <v>2316</v>
      </c>
      <c r="I7" t="str">
        <f t="shared" si="1"/>
        <v>AlabamaBullock</v>
      </c>
      <c r="J7" t="str">
        <f t="shared" si="0"/>
        <v>01011</v>
      </c>
    </row>
    <row r="8" spans="1:10" hidden="1" x14ac:dyDescent="0.25">
      <c r="A8" t="s">
        <v>50</v>
      </c>
      <c r="B8" t="s">
        <v>64</v>
      </c>
      <c r="C8">
        <v>45438</v>
      </c>
      <c r="D8">
        <v>47502</v>
      </c>
      <c r="E8">
        <v>49192</v>
      </c>
      <c r="F8">
        <v>2147</v>
      </c>
      <c r="G8" t="s">
        <v>2316</v>
      </c>
      <c r="H8" t="s">
        <v>2316</v>
      </c>
      <c r="I8" t="str">
        <f t="shared" si="1"/>
        <v>AlabamaButler</v>
      </c>
      <c r="J8" t="str">
        <f t="shared" si="0"/>
        <v>01013</v>
      </c>
    </row>
    <row r="9" spans="1:10" hidden="1" x14ac:dyDescent="0.25">
      <c r="A9" t="s">
        <v>50</v>
      </c>
      <c r="B9" t="s">
        <v>66</v>
      </c>
      <c r="C9">
        <v>43215</v>
      </c>
      <c r="D9">
        <v>42668</v>
      </c>
      <c r="E9">
        <v>44737</v>
      </c>
      <c r="F9">
        <v>2624</v>
      </c>
      <c r="G9" t="s">
        <v>2316</v>
      </c>
      <c r="H9" t="s">
        <v>2316</v>
      </c>
      <c r="I9" t="str">
        <f t="shared" si="1"/>
        <v>AlabamaCalhoun</v>
      </c>
      <c r="J9" t="str">
        <f t="shared" si="0"/>
        <v>01015</v>
      </c>
    </row>
    <row r="10" spans="1:10" hidden="1" x14ac:dyDescent="0.25">
      <c r="A10" t="s">
        <v>50</v>
      </c>
      <c r="B10" t="s">
        <v>68</v>
      </c>
      <c r="C10">
        <v>39269</v>
      </c>
      <c r="D10">
        <v>39447</v>
      </c>
      <c r="E10">
        <v>40735</v>
      </c>
      <c r="F10">
        <v>2940</v>
      </c>
      <c r="G10" t="s">
        <v>2316</v>
      </c>
      <c r="H10" t="s">
        <v>2316</v>
      </c>
      <c r="I10" t="str">
        <f t="shared" si="1"/>
        <v>AlabamaChambers</v>
      </c>
      <c r="J10" t="str">
        <f t="shared" si="0"/>
        <v>01017</v>
      </c>
    </row>
    <row r="11" spans="1:10" hidden="1" x14ac:dyDescent="0.25">
      <c r="A11" t="s">
        <v>50</v>
      </c>
      <c r="B11" t="s">
        <v>70</v>
      </c>
      <c r="C11">
        <v>44590</v>
      </c>
      <c r="D11">
        <v>44563</v>
      </c>
      <c r="E11">
        <v>45099</v>
      </c>
      <c r="F11">
        <v>2591</v>
      </c>
      <c r="G11" t="s">
        <v>2316</v>
      </c>
      <c r="H11" t="s">
        <v>2316</v>
      </c>
      <c r="I11" t="str">
        <f t="shared" si="1"/>
        <v>AlabamaCherokee</v>
      </c>
      <c r="J11" t="str">
        <f t="shared" si="0"/>
        <v>01019</v>
      </c>
    </row>
    <row r="12" spans="1:10" hidden="1" x14ac:dyDescent="0.25">
      <c r="A12" t="s">
        <v>50</v>
      </c>
      <c r="B12" t="s">
        <v>72</v>
      </c>
      <c r="C12">
        <v>42839</v>
      </c>
      <c r="D12">
        <v>43454</v>
      </c>
      <c r="E12">
        <v>46120</v>
      </c>
      <c r="F12">
        <v>2492</v>
      </c>
      <c r="G12" t="s">
        <v>2316</v>
      </c>
      <c r="H12" t="s">
        <v>2316</v>
      </c>
      <c r="I12" t="str">
        <f t="shared" si="1"/>
        <v>AlabamaChilton</v>
      </c>
      <c r="J12" t="str">
        <f t="shared" si="0"/>
        <v>01021</v>
      </c>
    </row>
    <row r="13" spans="1:10" hidden="1" x14ac:dyDescent="0.25">
      <c r="A13" t="s">
        <v>50</v>
      </c>
      <c r="B13" t="s">
        <v>74</v>
      </c>
      <c r="C13">
        <v>43626</v>
      </c>
      <c r="D13">
        <v>47125</v>
      </c>
      <c r="E13">
        <v>49356</v>
      </c>
      <c r="F13">
        <v>2125</v>
      </c>
      <c r="G13" t="s">
        <v>2316</v>
      </c>
      <c r="H13" t="s">
        <v>2316</v>
      </c>
      <c r="I13" t="str">
        <f t="shared" si="1"/>
        <v>AlabamaChoctaw</v>
      </c>
      <c r="J13" t="str">
        <f t="shared" si="0"/>
        <v>01023</v>
      </c>
    </row>
    <row r="14" spans="1:10" hidden="1" x14ac:dyDescent="0.25">
      <c r="A14" t="s">
        <v>50</v>
      </c>
      <c r="B14" t="s">
        <v>76</v>
      </c>
      <c r="C14">
        <v>45076</v>
      </c>
      <c r="D14">
        <v>44788</v>
      </c>
      <c r="E14">
        <v>47362</v>
      </c>
      <c r="F14">
        <v>2360.5</v>
      </c>
      <c r="G14" t="s">
        <v>2316</v>
      </c>
      <c r="H14" t="s">
        <v>2316</v>
      </c>
      <c r="I14" t="str">
        <f t="shared" si="1"/>
        <v>AlabamaClarke</v>
      </c>
      <c r="J14" t="str">
        <f t="shared" si="0"/>
        <v>01025</v>
      </c>
    </row>
    <row r="15" spans="1:10" hidden="1" x14ac:dyDescent="0.25">
      <c r="A15" t="s">
        <v>50</v>
      </c>
      <c r="B15" t="s">
        <v>78</v>
      </c>
      <c r="C15">
        <v>39465</v>
      </c>
      <c r="D15">
        <v>39456</v>
      </c>
      <c r="E15">
        <v>39082</v>
      </c>
      <c r="F15">
        <v>3009</v>
      </c>
      <c r="G15" t="s">
        <v>2316</v>
      </c>
      <c r="H15" t="s">
        <v>2316</v>
      </c>
      <c r="I15" t="str">
        <f t="shared" si="1"/>
        <v>AlabamaClay</v>
      </c>
      <c r="J15" t="str">
        <f t="shared" si="0"/>
        <v>01027</v>
      </c>
    </row>
    <row r="16" spans="1:10" hidden="1" x14ac:dyDescent="0.25">
      <c r="A16" t="s">
        <v>50</v>
      </c>
      <c r="B16" t="s">
        <v>80</v>
      </c>
      <c r="C16">
        <v>42929</v>
      </c>
      <c r="D16">
        <v>44251</v>
      </c>
      <c r="E16">
        <v>44266</v>
      </c>
      <c r="F16">
        <v>2686</v>
      </c>
      <c r="G16" t="s">
        <v>2316</v>
      </c>
      <c r="H16" t="s">
        <v>2316</v>
      </c>
      <c r="I16" t="str">
        <f t="shared" si="1"/>
        <v>AlabamaCleburne</v>
      </c>
      <c r="J16" t="str">
        <f t="shared" si="0"/>
        <v>01029</v>
      </c>
    </row>
    <row r="17" spans="1:10" hidden="1" x14ac:dyDescent="0.25">
      <c r="A17" t="s">
        <v>50</v>
      </c>
      <c r="B17" t="s">
        <v>82</v>
      </c>
      <c r="C17">
        <v>50369</v>
      </c>
      <c r="D17">
        <v>51776</v>
      </c>
      <c r="E17">
        <v>53573</v>
      </c>
      <c r="F17">
        <v>1600</v>
      </c>
      <c r="G17" t="s">
        <v>2316</v>
      </c>
      <c r="H17" t="s">
        <v>2316</v>
      </c>
      <c r="I17" t="str">
        <f t="shared" si="1"/>
        <v>AlabamaCoffee</v>
      </c>
      <c r="J17" t="str">
        <f t="shared" si="0"/>
        <v>01031</v>
      </c>
    </row>
    <row r="18" spans="1:10" hidden="1" x14ac:dyDescent="0.25">
      <c r="A18" t="s">
        <v>50</v>
      </c>
      <c r="B18" t="s">
        <v>84</v>
      </c>
      <c r="C18">
        <v>44126</v>
      </c>
      <c r="D18">
        <v>44800</v>
      </c>
      <c r="E18">
        <v>47137</v>
      </c>
      <c r="F18">
        <v>2391</v>
      </c>
      <c r="G18" t="s">
        <v>2316</v>
      </c>
      <c r="H18" t="s">
        <v>2316</v>
      </c>
      <c r="I18" t="str">
        <f t="shared" si="1"/>
        <v>AlabamaColbert</v>
      </c>
      <c r="J18" t="str">
        <f t="shared" si="0"/>
        <v>01033</v>
      </c>
    </row>
    <row r="19" spans="1:10" hidden="1" x14ac:dyDescent="0.25">
      <c r="A19" t="s">
        <v>50</v>
      </c>
      <c r="B19" t="s">
        <v>86</v>
      </c>
      <c r="C19">
        <v>41418</v>
      </c>
      <c r="D19">
        <v>41390</v>
      </c>
      <c r="E19">
        <v>42999</v>
      </c>
      <c r="F19">
        <v>2778</v>
      </c>
      <c r="G19" t="s">
        <v>2316</v>
      </c>
      <c r="H19" t="s">
        <v>2316</v>
      </c>
      <c r="I19" t="str">
        <f t="shared" si="1"/>
        <v>AlabamaConecuh</v>
      </c>
      <c r="J19" t="str">
        <f t="shared" si="0"/>
        <v>01035</v>
      </c>
    </row>
    <row r="20" spans="1:10" hidden="1" x14ac:dyDescent="0.25">
      <c r="A20" t="s">
        <v>50</v>
      </c>
      <c r="B20" t="s">
        <v>88</v>
      </c>
      <c r="C20">
        <v>39176</v>
      </c>
      <c r="D20">
        <v>38739</v>
      </c>
      <c r="E20">
        <v>40420</v>
      </c>
      <c r="F20">
        <v>2951</v>
      </c>
      <c r="G20" t="s">
        <v>2316</v>
      </c>
      <c r="H20" t="s">
        <v>2316</v>
      </c>
      <c r="I20" t="str">
        <f t="shared" si="1"/>
        <v>AlabamaCoosa</v>
      </c>
      <c r="J20" t="str">
        <f t="shared" si="0"/>
        <v>01037</v>
      </c>
    </row>
    <row r="21" spans="1:10" hidden="1" x14ac:dyDescent="0.25">
      <c r="A21" t="s">
        <v>50</v>
      </c>
      <c r="B21" t="s">
        <v>90</v>
      </c>
      <c r="C21">
        <v>41775</v>
      </c>
      <c r="D21">
        <v>42259</v>
      </c>
      <c r="E21">
        <v>43081</v>
      </c>
      <c r="F21">
        <v>2775</v>
      </c>
      <c r="G21" t="s">
        <v>2316</v>
      </c>
      <c r="H21" t="s">
        <v>2316</v>
      </c>
      <c r="I21" t="str">
        <f t="shared" si="1"/>
        <v>AlabamaCovington</v>
      </c>
      <c r="J21" t="str">
        <f t="shared" si="0"/>
        <v>01039</v>
      </c>
    </row>
    <row r="22" spans="1:10" hidden="1" x14ac:dyDescent="0.25">
      <c r="A22" t="s">
        <v>50</v>
      </c>
      <c r="B22" t="s">
        <v>92</v>
      </c>
      <c r="C22">
        <v>45819</v>
      </c>
      <c r="D22">
        <v>48617</v>
      </c>
      <c r="E22">
        <v>47732</v>
      </c>
      <c r="F22">
        <v>2321</v>
      </c>
      <c r="G22" t="s">
        <v>2316</v>
      </c>
      <c r="H22" t="s">
        <v>2316</v>
      </c>
      <c r="I22" t="str">
        <f t="shared" si="1"/>
        <v>AlabamaCrenshaw</v>
      </c>
      <c r="J22" t="str">
        <f t="shared" si="0"/>
        <v>01041</v>
      </c>
    </row>
    <row r="23" spans="1:10" hidden="1" x14ac:dyDescent="0.25">
      <c r="A23" t="s">
        <v>50</v>
      </c>
      <c r="B23" t="s">
        <v>94</v>
      </c>
      <c r="C23">
        <v>46886</v>
      </c>
      <c r="D23">
        <v>49758</v>
      </c>
      <c r="E23">
        <v>50812</v>
      </c>
      <c r="F23">
        <v>1938</v>
      </c>
      <c r="G23" t="s">
        <v>2316</v>
      </c>
      <c r="H23" t="s">
        <v>2316</v>
      </c>
      <c r="I23" t="str">
        <f t="shared" si="1"/>
        <v>AlabamaCullman</v>
      </c>
      <c r="J23" t="str">
        <f t="shared" si="0"/>
        <v>01043</v>
      </c>
    </row>
    <row r="24" spans="1:10" hidden="1" x14ac:dyDescent="0.25">
      <c r="A24" t="s">
        <v>50</v>
      </c>
      <c r="B24" t="s">
        <v>96</v>
      </c>
      <c r="C24">
        <v>44186</v>
      </c>
      <c r="D24">
        <v>44871</v>
      </c>
      <c r="E24">
        <v>45756</v>
      </c>
      <c r="F24">
        <v>2527</v>
      </c>
      <c r="G24" t="s">
        <v>2316</v>
      </c>
      <c r="H24" t="s">
        <v>2316</v>
      </c>
      <c r="I24" t="str">
        <f t="shared" si="1"/>
        <v>AlabamaDale</v>
      </c>
      <c r="J24" t="str">
        <f t="shared" si="0"/>
        <v>01045</v>
      </c>
    </row>
    <row r="25" spans="1:10" hidden="1" x14ac:dyDescent="0.25">
      <c r="A25" t="s">
        <v>50</v>
      </c>
      <c r="B25" t="s">
        <v>98</v>
      </c>
      <c r="C25">
        <v>42508</v>
      </c>
      <c r="D25">
        <v>42394</v>
      </c>
      <c r="E25">
        <v>45618</v>
      </c>
      <c r="F25">
        <v>2544</v>
      </c>
      <c r="G25" t="s">
        <v>2316</v>
      </c>
      <c r="H25" t="s">
        <v>2316</v>
      </c>
      <c r="I25" t="str">
        <f t="shared" si="1"/>
        <v>AlabamaDallas</v>
      </c>
      <c r="J25" t="str">
        <f t="shared" si="0"/>
        <v>01047</v>
      </c>
    </row>
    <row r="26" spans="1:10" hidden="1" x14ac:dyDescent="0.25">
      <c r="A26" t="s">
        <v>50</v>
      </c>
      <c r="B26" t="s">
        <v>2317</v>
      </c>
      <c r="C26">
        <v>40075</v>
      </c>
      <c r="D26">
        <v>42093</v>
      </c>
      <c r="E26">
        <v>41750</v>
      </c>
      <c r="F26">
        <v>2877</v>
      </c>
      <c r="G26" t="s">
        <v>2316</v>
      </c>
      <c r="H26" t="s">
        <v>2316</v>
      </c>
      <c r="I26" t="str">
        <f t="shared" si="1"/>
        <v>AlabamaDeKalb</v>
      </c>
      <c r="J26" t="str">
        <f t="shared" si="0"/>
        <v>01049</v>
      </c>
    </row>
    <row r="27" spans="1:10" hidden="1" x14ac:dyDescent="0.25">
      <c r="A27" t="s">
        <v>50</v>
      </c>
      <c r="B27" t="s">
        <v>102</v>
      </c>
      <c r="C27">
        <v>48569</v>
      </c>
      <c r="D27">
        <v>48671</v>
      </c>
      <c r="E27">
        <v>51950</v>
      </c>
      <c r="F27">
        <v>1800</v>
      </c>
      <c r="G27" t="s">
        <v>2316</v>
      </c>
      <c r="H27" t="s">
        <v>2316</v>
      </c>
      <c r="I27" t="str">
        <f t="shared" si="1"/>
        <v>AlabamaElmore</v>
      </c>
      <c r="J27" t="str">
        <f t="shared" si="0"/>
        <v>01051</v>
      </c>
    </row>
    <row r="28" spans="1:10" hidden="1" x14ac:dyDescent="0.25">
      <c r="A28" t="s">
        <v>50</v>
      </c>
      <c r="B28" t="s">
        <v>104</v>
      </c>
      <c r="C28">
        <v>40120</v>
      </c>
      <c r="D28">
        <v>40411</v>
      </c>
      <c r="E28">
        <v>42089</v>
      </c>
      <c r="F28">
        <v>2852</v>
      </c>
      <c r="G28" t="s">
        <v>2316</v>
      </c>
      <c r="H28" t="s">
        <v>2316</v>
      </c>
      <c r="I28" t="str">
        <f t="shared" si="1"/>
        <v>AlabamaEscambia</v>
      </c>
      <c r="J28" t="str">
        <f t="shared" si="0"/>
        <v>01053</v>
      </c>
    </row>
    <row r="29" spans="1:10" hidden="1" x14ac:dyDescent="0.25">
      <c r="A29" t="s">
        <v>50</v>
      </c>
      <c r="B29" t="s">
        <v>106</v>
      </c>
      <c r="C29">
        <v>42777</v>
      </c>
      <c r="D29">
        <v>43196</v>
      </c>
      <c r="E29">
        <v>45062</v>
      </c>
      <c r="F29">
        <v>2595</v>
      </c>
      <c r="G29" t="s">
        <v>2316</v>
      </c>
      <c r="H29" t="s">
        <v>2316</v>
      </c>
      <c r="I29" t="str">
        <f t="shared" si="1"/>
        <v>AlabamaEtowah</v>
      </c>
      <c r="J29" t="str">
        <f t="shared" si="0"/>
        <v>01055</v>
      </c>
    </row>
    <row r="30" spans="1:10" hidden="1" x14ac:dyDescent="0.25">
      <c r="A30" t="s">
        <v>50</v>
      </c>
      <c r="B30" t="s">
        <v>108</v>
      </c>
      <c r="C30">
        <v>42191</v>
      </c>
      <c r="D30">
        <v>42765</v>
      </c>
      <c r="E30">
        <v>42346</v>
      </c>
      <c r="F30">
        <v>2832.5</v>
      </c>
      <c r="G30" t="s">
        <v>2316</v>
      </c>
      <c r="H30" t="s">
        <v>2316</v>
      </c>
      <c r="I30" t="str">
        <f t="shared" si="1"/>
        <v>AlabamaFayette</v>
      </c>
      <c r="J30" t="str">
        <f t="shared" si="0"/>
        <v>01057</v>
      </c>
    </row>
    <row r="31" spans="1:10" hidden="1" x14ac:dyDescent="0.25">
      <c r="A31" t="s">
        <v>50</v>
      </c>
      <c r="B31" t="s">
        <v>110</v>
      </c>
      <c r="C31">
        <v>40296</v>
      </c>
      <c r="D31">
        <v>42616</v>
      </c>
      <c r="E31">
        <v>42272</v>
      </c>
      <c r="F31">
        <v>2843</v>
      </c>
      <c r="G31" t="s">
        <v>2316</v>
      </c>
      <c r="H31" t="s">
        <v>2316</v>
      </c>
      <c r="I31" t="str">
        <f t="shared" si="1"/>
        <v>AlabamaFranklin</v>
      </c>
      <c r="J31" t="str">
        <f t="shared" si="0"/>
        <v>01059</v>
      </c>
    </row>
    <row r="32" spans="1:10" hidden="1" x14ac:dyDescent="0.25">
      <c r="A32" t="s">
        <v>50</v>
      </c>
      <c r="B32" t="s">
        <v>112</v>
      </c>
      <c r="C32">
        <v>42146</v>
      </c>
      <c r="D32">
        <v>42484</v>
      </c>
      <c r="E32">
        <v>43566</v>
      </c>
      <c r="F32">
        <v>2740</v>
      </c>
      <c r="G32" t="s">
        <v>2316</v>
      </c>
      <c r="H32" t="s">
        <v>2316</v>
      </c>
      <c r="I32" t="str">
        <f t="shared" si="1"/>
        <v>AlabamaGeneva</v>
      </c>
      <c r="J32" t="str">
        <f t="shared" si="0"/>
        <v>01061</v>
      </c>
    </row>
    <row r="33" spans="1:10" hidden="1" x14ac:dyDescent="0.25">
      <c r="A33" t="s">
        <v>50</v>
      </c>
      <c r="B33" t="s">
        <v>114</v>
      </c>
      <c r="C33">
        <v>40198</v>
      </c>
      <c r="D33">
        <v>38247</v>
      </c>
      <c r="E33">
        <v>39811</v>
      </c>
      <c r="F33">
        <v>2985</v>
      </c>
      <c r="G33" t="s">
        <v>2316</v>
      </c>
      <c r="H33" t="s">
        <v>2316</v>
      </c>
      <c r="I33" t="str">
        <f t="shared" si="1"/>
        <v>AlabamaGreene</v>
      </c>
      <c r="J33" t="str">
        <f t="shared" si="0"/>
        <v>01063</v>
      </c>
    </row>
    <row r="34" spans="1:10" hidden="1" x14ac:dyDescent="0.25">
      <c r="A34" t="s">
        <v>50</v>
      </c>
      <c r="B34" t="s">
        <v>116</v>
      </c>
      <c r="C34">
        <v>44809</v>
      </c>
      <c r="D34">
        <v>44433</v>
      </c>
      <c r="E34">
        <v>46181</v>
      </c>
      <c r="F34">
        <v>2486</v>
      </c>
      <c r="G34" t="s">
        <v>2316</v>
      </c>
      <c r="H34" t="s">
        <v>2316</v>
      </c>
      <c r="I34" t="str">
        <f t="shared" si="1"/>
        <v>AlabamaHale</v>
      </c>
      <c r="J34" t="str">
        <f t="shared" si="0"/>
        <v>01065</v>
      </c>
    </row>
    <row r="35" spans="1:10" hidden="1" x14ac:dyDescent="0.25">
      <c r="A35" t="s">
        <v>50</v>
      </c>
      <c r="B35" t="s">
        <v>118</v>
      </c>
      <c r="C35">
        <v>53672</v>
      </c>
      <c r="D35">
        <v>53003</v>
      </c>
      <c r="E35">
        <v>53701</v>
      </c>
      <c r="F35">
        <v>1582</v>
      </c>
      <c r="G35" t="s">
        <v>2316</v>
      </c>
      <c r="H35" t="s">
        <v>2316</v>
      </c>
      <c r="I35" t="str">
        <f t="shared" si="1"/>
        <v>AlabamaHenry</v>
      </c>
      <c r="J35" t="str">
        <f t="shared" si="0"/>
        <v>01067</v>
      </c>
    </row>
    <row r="36" spans="1:10" hidden="1" x14ac:dyDescent="0.25">
      <c r="A36" t="s">
        <v>50</v>
      </c>
      <c r="B36" t="s">
        <v>120</v>
      </c>
      <c r="C36">
        <v>51535</v>
      </c>
      <c r="D36">
        <v>51977</v>
      </c>
      <c r="E36">
        <v>54541</v>
      </c>
      <c r="F36">
        <v>1497</v>
      </c>
      <c r="G36" t="s">
        <v>2316</v>
      </c>
      <c r="H36" t="s">
        <v>2316</v>
      </c>
      <c r="I36" t="str">
        <f t="shared" si="1"/>
        <v>AlabamaHouston</v>
      </c>
      <c r="J36" t="str">
        <f t="shared" si="0"/>
        <v>01069</v>
      </c>
    </row>
    <row r="37" spans="1:10" hidden="1" x14ac:dyDescent="0.25">
      <c r="A37" t="s">
        <v>50</v>
      </c>
      <c r="B37" t="s">
        <v>122</v>
      </c>
      <c r="C37">
        <v>43162</v>
      </c>
      <c r="D37">
        <v>44123</v>
      </c>
      <c r="E37">
        <v>45322</v>
      </c>
      <c r="F37">
        <v>2569.5</v>
      </c>
      <c r="G37" t="s">
        <v>2316</v>
      </c>
      <c r="H37" t="s">
        <v>2316</v>
      </c>
      <c r="I37" t="str">
        <f t="shared" si="1"/>
        <v>AlabamaJackson</v>
      </c>
      <c r="J37" t="str">
        <f t="shared" si="0"/>
        <v>01071</v>
      </c>
    </row>
    <row r="38" spans="1:10" hidden="1" x14ac:dyDescent="0.25">
      <c r="A38" t="s">
        <v>50</v>
      </c>
      <c r="B38" t="s">
        <v>124</v>
      </c>
      <c r="C38">
        <v>64992</v>
      </c>
      <c r="D38">
        <v>67431</v>
      </c>
      <c r="E38">
        <v>71275</v>
      </c>
      <c r="F38">
        <v>434</v>
      </c>
      <c r="G38" t="s">
        <v>2318</v>
      </c>
      <c r="H38" t="s">
        <v>2316</v>
      </c>
      <c r="I38" t="str">
        <f t="shared" si="1"/>
        <v>AlabamaJefferson</v>
      </c>
      <c r="J38" t="str">
        <f t="shared" si="0"/>
        <v>01073</v>
      </c>
    </row>
    <row r="39" spans="1:10" hidden="1" x14ac:dyDescent="0.25">
      <c r="A39" t="s">
        <v>50</v>
      </c>
      <c r="B39" t="s">
        <v>126</v>
      </c>
      <c r="C39">
        <v>39831</v>
      </c>
      <c r="D39">
        <v>39774</v>
      </c>
      <c r="E39">
        <v>41514</v>
      </c>
      <c r="F39">
        <v>2895</v>
      </c>
      <c r="G39" t="s">
        <v>2316</v>
      </c>
      <c r="H39" t="s">
        <v>2316</v>
      </c>
      <c r="I39" t="str">
        <f t="shared" si="1"/>
        <v>AlabamaLamar</v>
      </c>
      <c r="J39" t="str">
        <f t="shared" si="0"/>
        <v>01075</v>
      </c>
    </row>
    <row r="40" spans="1:10" hidden="1" x14ac:dyDescent="0.25">
      <c r="A40" t="s">
        <v>50</v>
      </c>
      <c r="B40" t="s">
        <v>128</v>
      </c>
      <c r="C40">
        <v>44823</v>
      </c>
      <c r="D40">
        <v>44959</v>
      </c>
      <c r="E40">
        <v>47168</v>
      </c>
      <c r="F40">
        <v>2386</v>
      </c>
      <c r="G40" t="s">
        <v>2316</v>
      </c>
      <c r="H40" t="s">
        <v>2316</v>
      </c>
      <c r="I40" t="str">
        <f t="shared" si="1"/>
        <v>AlabamaLauderdale</v>
      </c>
      <c r="J40" t="str">
        <f t="shared" si="0"/>
        <v>01077</v>
      </c>
    </row>
    <row r="41" spans="1:10" hidden="1" x14ac:dyDescent="0.25">
      <c r="A41" t="s">
        <v>50</v>
      </c>
      <c r="B41" t="s">
        <v>130</v>
      </c>
      <c r="C41">
        <v>42235</v>
      </c>
      <c r="D41">
        <v>43891</v>
      </c>
      <c r="E41">
        <v>44413</v>
      </c>
      <c r="F41">
        <v>2660</v>
      </c>
      <c r="G41" t="s">
        <v>2316</v>
      </c>
      <c r="H41" t="s">
        <v>2316</v>
      </c>
      <c r="I41" t="str">
        <f t="shared" si="1"/>
        <v>AlabamaLawrence</v>
      </c>
      <c r="J41" t="str">
        <f t="shared" si="0"/>
        <v>01079</v>
      </c>
    </row>
    <row r="42" spans="1:10" hidden="1" x14ac:dyDescent="0.25">
      <c r="A42" t="s">
        <v>50</v>
      </c>
      <c r="B42" t="s">
        <v>132</v>
      </c>
      <c r="C42">
        <v>45218</v>
      </c>
      <c r="D42">
        <v>46140</v>
      </c>
      <c r="E42">
        <v>48511</v>
      </c>
      <c r="F42">
        <v>2225</v>
      </c>
      <c r="G42" t="s">
        <v>2316</v>
      </c>
      <c r="H42" t="s">
        <v>2316</v>
      </c>
      <c r="I42" t="str">
        <f t="shared" si="1"/>
        <v>AlabamaLee</v>
      </c>
      <c r="J42" t="str">
        <f t="shared" si="0"/>
        <v>01081</v>
      </c>
    </row>
    <row r="43" spans="1:10" hidden="1" x14ac:dyDescent="0.25">
      <c r="A43" t="s">
        <v>50</v>
      </c>
      <c r="B43" t="s">
        <v>134</v>
      </c>
      <c r="C43">
        <v>53156</v>
      </c>
      <c r="D43">
        <v>53965</v>
      </c>
      <c r="E43">
        <v>57194</v>
      </c>
      <c r="F43">
        <v>1227</v>
      </c>
      <c r="G43" t="s">
        <v>2316</v>
      </c>
      <c r="H43" t="s">
        <v>2316</v>
      </c>
      <c r="I43" t="str">
        <f t="shared" si="1"/>
        <v>AlabamaLimestone</v>
      </c>
      <c r="J43" t="str">
        <f t="shared" si="0"/>
        <v>01083</v>
      </c>
    </row>
    <row r="44" spans="1:10" hidden="1" x14ac:dyDescent="0.25">
      <c r="A44" t="s">
        <v>50</v>
      </c>
      <c r="B44" t="s">
        <v>136</v>
      </c>
      <c r="C44">
        <v>48439</v>
      </c>
      <c r="D44">
        <v>50657</v>
      </c>
      <c r="E44">
        <v>52211</v>
      </c>
      <c r="F44">
        <v>1764</v>
      </c>
      <c r="G44" t="s">
        <v>2316</v>
      </c>
      <c r="H44" t="s">
        <v>2316</v>
      </c>
      <c r="I44" t="str">
        <f t="shared" si="1"/>
        <v>AlabamaLowndes</v>
      </c>
      <c r="J44" t="str">
        <f t="shared" si="0"/>
        <v>01085</v>
      </c>
    </row>
    <row r="45" spans="1:10" hidden="1" x14ac:dyDescent="0.25">
      <c r="A45" t="s">
        <v>50</v>
      </c>
      <c r="B45" t="s">
        <v>138</v>
      </c>
      <c r="C45">
        <v>38030</v>
      </c>
      <c r="D45">
        <v>38926</v>
      </c>
      <c r="E45">
        <v>41172</v>
      </c>
      <c r="F45">
        <v>2914</v>
      </c>
      <c r="G45" t="s">
        <v>2316</v>
      </c>
      <c r="H45" t="s">
        <v>2316</v>
      </c>
      <c r="I45" t="str">
        <f t="shared" si="1"/>
        <v>AlabamaMacon</v>
      </c>
      <c r="J45" t="str">
        <f t="shared" si="0"/>
        <v>01087</v>
      </c>
    </row>
    <row r="46" spans="1:10" hidden="1" x14ac:dyDescent="0.25">
      <c r="A46" t="s">
        <v>50</v>
      </c>
      <c r="B46" t="s">
        <v>140</v>
      </c>
      <c r="C46">
        <v>60517</v>
      </c>
      <c r="D46">
        <v>62533</v>
      </c>
      <c r="E46">
        <v>66005</v>
      </c>
      <c r="F46">
        <v>638</v>
      </c>
      <c r="G46" t="s">
        <v>2318</v>
      </c>
      <c r="H46" t="s">
        <v>2316</v>
      </c>
      <c r="I46" t="str">
        <f t="shared" si="1"/>
        <v>AlabamaMadison</v>
      </c>
      <c r="J46" t="str">
        <f t="shared" si="0"/>
        <v>01089</v>
      </c>
    </row>
    <row r="47" spans="1:10" hidden="1" x14ac:dyDescent="0.25">
      <c r="A47" t="s">
        <v>50</v>
      </c>
      <c r="B47" t="s">
        <v>142</v>
      </c>
      <c r="C47">
        <v>47419</v>
      </c>
      <c r="D47">
        <v>47701</v>
      </c>
      <c r="E47">
        <v>50216</v>
      </c>
      <c r="F47">
        <v>2007.5</v>
      </c>
      <c r="G47" t="s">
        <v>2316</v>
      </c>
      <c r="H47" t="s">
        <v>2316</v>
      </c>
      <c r="I47" t="str">
        <f t="shared" si="1"/>
        <v>AlabamaMarengo</v>
      </c>
      <c r="J47" t="str">
        <f t="shared" si="0"/>
        <v>01091</v>
      </c>
    </row>
    <row r="48" spans="1:10" hidden="1" x14ac:dyDescent="0.25">
      <c r="A48" t="s">
        <v>50</v>
      </c>
      <c r="B48" t="s">
        <v>144</v>
      </c>
      <c r="C48">
        <v>41506</v>
      </c>
      <c r="D48">
        <v>43428</v>
      </c>
      <c r="E48">
        <v>45211</v>
      </c>
      <c r="F48">
        <v>2583</v>
      </c>
      <c r="G48" t="s">
        <v>2316</v>
      </c>
      <c r="H48" t="s">
        <v>2316</v>
      </c>
      <c r="I48" t="str">
        <f t="shared" si="1"/>
        <v>AlabamaMarion</v>
      </c>
      <c r="J48" t="str">
        <f t="shared" si="0"/>
        <v>01093</v>
      </c>
    </row>
    <row r="49" spans="1:10" hidden="1" x14ac:dyDescent="0.25">
      <c r="A49" t="s">
        <v>50</v>
      </c>
      <c r="B49" t="s">
        <v>146</v>
      </c>
      <c r="C49">
        <v>45985</v>
      </c>
      <c r="D49">
        <v>47142</v>
      </c>
      <c r="E49">
        <v>48602</v>
      </c>
      <c r="F49">
        <v>2214</v>
      </c>
      <c r="G49" t="s">
        <v>2316</v>
      </c>
      <c r="H49" t="s">
        <v>2316</v>
      </c>
      <c r="I49" t="str">
        <f t="shared" si="1"/>
        <v>AlabamaMarshall</v>
      </c>
      <c r="J49" t="str">
        <f t="shared" si="0"/>
        <v>01095</v>
      </c>
    </row>
    <row r="50" spans="1:10" hidden="1" x14ac:dyDescent="0.25">
      <c r="A50" t="s">
        <v>50</v>
      </c>
      <c r="B50" t="s">
        <v>148</v>
      </c>
      <c r="C50">
        <v>47670</v>
      </c>
      <c r="D50">
        <v>48419</v>
      </c>
      <c r="E50">
        <v>50513</v>
      </c>
      <c r="F50">
        <v>1969</v>
      </c>
      <c r="G50" t="s">
        <v>2316</v>
      </c>
      <c r="H50" t="s">
        <v>2316</v>
      </c>
      <c r="I50" t="str">
        <f t="shared" si="1"/>
        <v>AlabamaMobile</v>
      </c>
      <c r="J50" t="str">
        <f t="shared" si="0"/>
        <v>01097</v>
      </c>
    </row>
    <row r="51" spans="1:10" hidden="1" x14ac:dyDescent="0.25">
      <c r="A51" t="s">
        <v>50</v>
      </c>
      <c r="B51" t="s">
        <v>150</v>
      </c>
      <c r="C51">
        <v>42511</v>
      </c>
      <c r="D51">
        <v>42390</v>
      </c>
      <c r="E51">
        <v>43607</v>
      </c>
      <c r="F51">
        <v>2737</v>
      </c>
      <c r="G51" t="s">
        <v>2316</v>
      </c>
      <c r="H51" t="s">
        <v>2316</v>
      </c>
      <c r="I51" t="str">
        <f t="shared" si="1"/>
        <v>AlabamaMonroe</v>
      </c>
      <c r="J51" t="str">
        <f t="shared" si="0"/>
        <v>01099</v>
      </c>
    </row>
    <row r="52" spans="1:10" hidden="1" x14ac:dyDescent="0.25">
      <c r="A52" t="s">
        <v>50</v>
      </c>
      <c r="B52" t="s">
        <v>152</v>
      </c>
      <c r="C52">
        <v>49587</v>
      </c>
      <c r="D52">
        <v>50777</v>
      </c>
      <c r="E52">
        <v>53891</v>
      </c>
      <c r="F52">
        <v>1554</v>
      </c>
      <c r="G52" t="s">
        <v>2316</v>
      </c>
      <c r="H52" t="s">
        <v>2316</v>
      </c>
      <c r="I52" t="str">
        <f t="shared" si="1"/>
        <v>AlabamaMontgomery</v>
      </c>
      <c r="J52" t="str">
        <f t="shared" si="0"/>
        <v>01101</v>
      </c>
    </row>
    <row r="53" spans="1:10" hidden="1" x14ac:dyDescent="0.25">
      <c r="A53" t="s">
        <v>50</v>
      </c>
      <c r="B53" t="s">
        <v>154</v>
      </c>
      <c r="C53">
        <v>46508</v>
      </c>
      <c r="D53">
        <v>47549</v>
      </c>
      <c r="E53">
        <v>49630</v>
      </c>
      <c r="F53">
        <v>2087</v>
      </c>
      <c r="G53" t="s">
        <v>2316</v>
      </c>
      <c r="H53" t="s">
        <v>2316</v>
      </c>
      <c r="I53" t="str">
        <f t="shared" si="1"/>
        <v>AlabamaMorgan</v>
      </c>
      <c r="J53" t="str">
        <f t="shared" si="0"/>
        <v>01103</v>
      </c>
    </row>
    <row r="54" spans="1:10" hidden="1" x14ac:dyDescent="0.25">
      <c r="A54" t="s">
        <v>50</v>
      </c>
      <c r="B54" t="s">
        <v>156</v>
      </c>
      <c r="C54">
        <v>40333</v>
      </c>
      <c r="D54">
        <v>40149</v>
      </c>
      <c r="E54">
        <v>43279</v>
      </c>
      <c r="F54">
        <v>2763</v>
      </c>
      <c r="G54" t="s">
        <v>2316</v>
      </c>
      <c r="H54" t="s">
        <v>2316</v>
      </c>
      <c r="I54" t="str">
        <f t="shared" si="1"/>
        <v>AlabamaPerry</v>
      </c>
      <c r="J54" t="str">
        <f t="shared" si="0"/>
        <v>01105</v>
      </c>
    </row>
    <row r="55" spans="1:10" hidden="1" x14ac:dyDescent="0.25">
      <c r="A55" t="s">
        <v>50</v>
      </c>
      <c r="B55" t="s">
        <v>158</v>
      </c>
      <c r="C55">
        <v>43902</v>
      </c>
      <c r="D55">
        <v>41570</v>
      </c>
      <c r="E55">
        <v>42292</v>
      </c>
      <c r="F55">
        <v>2842</v>
      </c>
      <c r="G55" t="s">
        <v>2316</v>
      </c>
      <c r="H55" t="s">
        <v>2316</v>
      </c>
      <c r="I55" t="str">
        <f t="shared" si="1"/>
        <v>AlabamaPickens</v>
      </c>
      <c r="J55" t="str">
        <f t="shared" si="0"/>
        <v>01107</v>
      </c>
    </row>
    <row r="56" spans="1:10" hidden="1" x14ac:dyDescent="0.25">
      <c r="A56" t="s">
        <v>50</v>
      </c>
      <c r="B56" t="s">
        <v>160</v>
      </c>
      <c r="C56">
        <v>45632</v>
      </c>
      <c r="D56">
        <v>48000</v>
      </c>
      <c r="E56">
        <v>49237</v>
      </c>
      <c r="F56">
        <v>2141</v>
      </c>
      <c r="G56" t="s">
        <v>2316</v>
      </c>
      <c r="H56" t="s">
        <v>2316</v>
      </c>
      <c r="I56" t="str">
        <f t="shared" si="1"/>
        <v>AlabamaPike</v>
      </c>
      <c r="J56" t="str">
        <f t="shared" si="0"/>
        <v>01109</v>
      </c>
    </row>
    <row r="57" spans="1:10" hidden="1" x14ac:dyDescent="0.25">
      <c r="A57" t="s">
        <v>50</v>
      </c>
      <c r="B57" t="s">
        <v>162</v>
      </c>
      <c r="C57">
        <v>42014</v>
      </c>
      <c r="D57">
        <v>42457</v>
      </c>
      <c r="E57">
        <v>42104</v>
      </c>
      <c r="F57">
        <v>2851</v>
      </c>
      <c r="G57" t="s">
        <v>2316</v>
      </c>
      <c r="H57" t="s">
        <v>2316</v>
      </c>
      <c r="I57" t="str">
        <f t="shared" si="1"/>
        <v>AlabamaRandolph</v>
      </c>
      <c r="J57" t="str">
        <f t="shared" si="0"/>
        <v>01111</v>
      </c>
    </row>
    <row r="58" spans="1:10" hidden="1" x14ac:dyDescent="0.25">
      <c r="A58" t="s">
        <v>50</v>
      </c>
      <c r="B58" t="s">
        <v>164</v>
      </c>
      <c r="C58">
        <v>39914</v>
      </c>
      <c r="D58">
        <v>39111</v>
      </c>
      <c r="E58">
        <v>41186</v>
      </c>
      <c r="F58">
        <v>2912</v>
      </c>
      <c r="G58" t="s">
        <v>2316</v>
      </c>
      <c r="H58" t="s">
        <v>2316</v>
      </c>
      <c r="I58" t="str">
        <f t="shared" si="1"/>
        <v>AlabamaRussell</v>
      </c>
      <c r="J58" t="str">
        <f t="shared" si="0"/>
        <v>01113</v>
      </c>
    </row>
    <row r="59" spans="1:10" hidden="1" x14ac:dyDescent="0.25">
      <c r="A59" t="s">
        <v>50</v>
      </c>
      <c r="B59" t="s">
        <v>2319</v>
      </c>
      <c r="C59">
        <v>47303</v>
      </c>
      <c r="D59">
        <v>48215</v>
      </c>
      <c r="E59">
        <v>50493</v>
      </c>
      <c r="F59">
        <v>1971</v>
      </c>
      <c r="G59" t="s">
        <v>2316</v>
      </c>
      <c r="H59" t="s">
        <v>2316</v>
      </c>
      <c r="I59" t="str">
        <f t="shared" si="1"/>
        <v>AlabamaSt. Clair</v>
      </c>
      <c r="J59" t="e">
        <f t="shared" si="0"/>
        <v>#N/A</v>
      </c>
    </row>
    <row r="60" spans="1:10" hidden="1" x14ac:dyDescent="0.25">
      <c r="A60" t="s">
        <v>50</v>
      </c>
      <c r="B60" t="s">
        <v>168</v>
      </c>
      <c r="C60">
        <v>65158</v>
      </c>
      <c r="D60">
        <v>67354</v>
      </c>
      <c r="E60">
        <v>71565</v>
      </c>
      <c r="F60">
        <v>426</v>
      </c>
      <c r="G60" t="s">
        <v>2318</v>
      </c>
      <c r="H60" t="s">
        <v>2316</v>
      </c>
      <c r="I60" t="str">
        <f t="shared" si="1"/>
        <v>AlabamaShelby</v>
      </c>
      <c r="J60" t="str">
        <f t="shared" si="0"/>
        <v>01117</v>
      </c>
    </row>
    <row r="61" spans="1:10" hidden="1" x14ac:dyDescent="0.25">
      <c r="A61" t="s">
        <v>50</v>
      </c>
      <c r="B61" t="s">
        <v>170</v>
      </c>
      <c r="C61">
        <v>39173</v>
      </c>
      <c r="D61">
        <v>38777</v>
      </c>
      <c r="E61">
        <v>41168</v>
      </c>
      <c r="F61">
        <v>2915</v>
      </c>
      <c r="G61" t="s">
        <v>2316</v>
      </c>
      <c r="H61" t="s">
        <v>2316</v>
      </c>
      <c r="I61" t="str">
        <f t="shared" si="1"/>
        <v>AlabamaSumter</v>
      </c>
      <c r="J61" t="str">
        <f t="shared" si="0"/>
        <v>01119</v>
      </c>
    </row>
    <row r="62" spans="1:10" hidden="1" x14ac:dyDescent="0.25">
      <c r="A62" t="s">
        <v>50</v>
      </c>
      <c r="B62" t="s">
        <v>172</v>
      </c>
      <c r="C62">
        <v>41267</v>
      </c>
      <c r="D62">
        <v>41455</v>
      </c>
      <c r="E62">
        <v>43284</v>
      </c>
      <c r="F62">
        <v>2762</v>
      </c>
      <c r="G62" t="s">
        <v>2316</v>
      </c>
      <c r="H62" t="s">
        <v>2316</v>
      </c>
      <c r="I62" t="str">
        <f t="shared" si="1"/>
        <v>AlabamaTalladega</v>
      </c>
      <c r="J62" t="str">
        <f t="shared" si="0"/>
        <v>01121</v>
      </c>
    </row>
    <row r="63" spans="1:10" hidden="1" x14ac:dyDescent="0.25">
      <c r="A63" t="s">
        <v>50</v>
      </c>
      <c r="B63" t="s">
        <v>174</v>
      </c>
      <c r="C63">
        <v>48690</v>
      </c>
      <c r="D63">
        <v>49046</v>
      </c>
      <c r="E63">
        <v>51662</v>
      </c>
      <c r="F63">
        <v>1831</v>
      </c>
      <c r="G63" t="s">
        <v>2316</v>
      </c>
      <c r="H63" t="s">
        <v>2316</v>
      </c>
      <c r="I63" t="str">
        <f t="shared" si="1"/>
        <v>AlabamaTallapoosa</v>
      </c>
      <c r="J63" t="str">
        <f t="shared" si="0"/>
        <v>01123</v>
      </c>
    </row>
    <row r="64" spans="1:10" hidden="1" x14ac:dyDescent="0.25">
      <c r="A64" t="s">
        <v>50</v>
      </c>
      <c r="B64" t="s">
        <v>176</v>
      </c>
      <c r="C64">
        <v>41246</v>
      </c>
      <c r="D64">
        <v>42186</v>
      </c>
      <c r="E64">
        <v>44456</v>
      </c>
      <c r="F64">
        <v>2654</v>
      </c>
      <c r="G64" t="s">
        <v>2316</v>
      </c>
      <c r="H64" t="s">
        <v>2316</v>
      </c>
      <c r="I64" t="str">
        <f t="shared" si="1"/>
        <v>AlabamaTuscaloosa</v>
      </c>
      <c r="J64" t="str">
        <f t="shared" si="0"/>
        <v>01125</v>
      </c>
    </row>
    <row r="65" spans="1:10" hidden="1" x14ac:dyDescent="0.25">
      <c r="A65" t="s">
        <v>50</v>
      </c>
      <c r="B65" t="s">
        <v>178</v>
      </c>
      <c r="C65">
        <v>46956</v>
      </c>
      <c r="D65">
        <v>49274</v>
      </c>
      <c r="E65">
        <v>51485</v>
      </c>
      <c r="F65">
        <v>1851</v>
      </c>
      <c r="G65" t="s">
        <v>2316</v>
      </c>
      <c r="H65" t="s">
        <v>2316</v>
      </c>
      <c r="I65" t="str">
        <f t="shared" si="1"/>
        <v>AlabamaWalker</v>
      </c>
      <c r="J65" t="str">
        <f t="shared" si="0"/>
        <v>01127</v>
      </c>
    </row>
    <row r="66" spans="1:10" hidden="1" x14ac:dyDescent="0.25">
      <c r="A66" t="s">
        <v>50</v>
      </c>
      <c r="B66" t="s">
        <v>180</v>
      </c>
      <c r="C66">
        <v>44306</v>
      </c>
      <c r="D66">
        <v>45502</v>
      </c>
      <c r="E66">
        <v>46859</v>
      </c>
      <c r="F66">
        <v>2424</v>
      </c>
      <c r="G66" t="s">
        <v>2316</v>
      </c>
      <c r="H66" t="s">
        <v>2316</v>
      </c>
      <c r="I66" t="str">
        <f t="shared" si="1"/>
        <v>AlabamaWashington</v>
      </c>
      <c r="J66" t="str">
        <f t="shared" ref="J66:J129" si="2">VLOOKUP(I66,fipsLookup,4,FALSE)</f>
        <v>01129</v>
      </c>
    </row>
    <row r="67" spans="1:10" hidden="1" x14ac:dyDescent="0.25">
      <c r="A67" t="s">
        <v>50</v>
      </c>
      <c r="B67" t="s">
        <v>182</v>
      </c>
      <c r="C67">
        <v>39574</v>
      </c>
      <c r="D67">
        <v>38804</v>
      </c>
      <c r="E67">
        <v>41486</v>
      </c>
      <c r="F67">
        <v>2896</v>
      </c>
      <c r="G67" t="s">
        <v>2316</v>
      </c>
      <c r="H67" t="s">
        <v>2316</v>
      </c>
      <c r="I67" t="str">
        <f t="shared" ref="I67:I130" si="3">_xlfn.CONCAT(A67,B67)</f>
        <v>AlabamaWilcox</v>
      </c>
      <c r="J67" t="str">
        <f t="shared" si="2"/>
        <v>01131</v>
      </c>
    </row>
    <row r="68" spans="1:10" hidden="1" x14ac:dyDescent="0.25">
      <c r="A68" t="s">
        <v>50</v>
      </c>
      <c r="B68" t="s">
        <v>184</v>
      </c>
      <c r="C68">
        <v>42783</v>
      </c>
      <c r="D68">
        <v>43713</v>
      </c>
      <c r="E68">
        <v>44873</v>
      </c>
      <c r="F68">
        <v>2614</v>
      </c>
      <c r="G68" t="s">
        <v>2316</v>
      </c>
      <c r="H68" t="s">
        <v>2316</v>
      </c>
      <c r="I68" t="str">
        <f t="shared" si="3"/>
        <v>AlabamaWinston</v>
      </c>
      <c r="J68" t="str">
        <f t="shared" si="2"/>
        <v>01133</v>
      </c>
    </row>
    <row r="69" spans="1:10" hidden="1" x14ac:dyDescent="0.25">
      <c r="A69" t="s">
        <v>186</v>
      </c>
      <c r="B69" t="s">
        <v>2320</v>
      </c>
      <c r="C69">
        <v>59263</v>
      </c>
      <c r="D69">
        <v>63498</v>
      </c>
      <c r="E69">
        <v>65421</v>
      </c>
      <c r="F69">
        <v>675</v>
      </c>
      <c r="G69" t="s">
        <v>2318</v>
      </c>
      <c r="H69" t="s">
        <v>2316</v>
      </c>
      <c r="I69" t="str">
        <f t="shared" si="3"/>
        <v>AlaskaAleutians East Borough</v>
      </c>
      <c r="J69" t="e">
        <f t="shared" si="2"/>
        <v>#N/A</v>
      </c>
    </row>
    <row r="70" spans="1:10" hidden="1" x14ac:dyDescent="0.25">
      <c r="A70" t="s">
        <v>186</v>
      </c>
      <c r="B70" t="s">
        <v>2321</v>
      </c>
      <c r="C70">
        <v>63931</v>
      </c>
      <c r="D70">
        <v>68799</v>
      </c>
      <c r="E70">
        <v>72234</v>
      </c>
      <c r="F70">
        <v>398</v>
      </c>
      <c r="G70" t="s">
        <v>2318</v>
      </c>
      <c r="H70" t="s">
        <v>2316</v>
      </c>
      <c r="I70" t="str">
        <f t="shared" si="3"/>
        <v>AlaskaAleutians West Census Area</v>
      </c>
      <c r="J70" t="e">
        <f t="shared" si="2"/>
        <v>#N/A</v>
      </c>
    </row>
    <row r="71" spans="1:10" hidden="1" x14ac:dyDescent="0.25">
      <c r="A71" t="s">
        <v>186</v>
      </c>
      <c r="B71" t="s">
        <v>2322</v>
      </c>
      <c r="C71">
        <v>71884</v>
      </c>
      <c r="D71">
        <v>76211</v>
      </c>
      <c r="E71">
        <v>79183</v>
      </c>
      <c r="F71">
        <v>242</v>
      </c>
      <c r="G71" t="s">
        <v>2318</v>
      </c>
      <c r="H71" t="s">
        <v>2316</v>
      </c>
      <c r="I71" t="str">
        <f t="shared" si="3"/>
        <v>AlaskaAnchorage Municipality</v>
      </c>
      <c r="J71" t="e">
        <f t="shared" si="2"/>
        <v>#N/A</v>
      </c>
    </row>
    <row r="72" spans="1:10" hidden="1" x14ac:dyDescent="0.25">
      <c r="A72" t="s">
        <v>186</v>
      </c>
      <c r="B72" t="s">
        <v>2323</v>
      </c>
      <c r="C72">
        <v>46898</v>
      </c>
      <c r="D72">
        <v>49351</v>
      </c>
      <c r="E72">
        <v>48831</v>
      </c>
      <c r="F72">
        <v>2188</v>
      </c>
      <c r="G72" t="s">
        <v>2316</v>
      </c>
      <c r="H72" t="s">
        <v>2316</v>
      </c>
      <c r="I72" t="str">
        <f t="shared" si="3"/>
        <v>AlaskaBethel Census Area</v>
      </c>
      <c r="J72" t="e">
        <f t="shared" si="2"/>
        <v>#N/A</v>
      </c>
    </row>
    <row r="73" spans="1:10" hidden="1" x14ac:dyDescent="0.25">
      <c r="A73" t="s">
        <v>186</v>
      </c>
      <c r="B73" t="s">
        <v>2324</v>
      </c>
      <c r="C73">
        <v>161764</v>
      </c>
      <c r="D73">
        <v>158309</v>
      </c>
      <c r="E73">
        <v>169751</v>
      </c>
      <c r="F73">
        <v>10</v>
      </c>
      <c r="G73" t="s">
        <v>2318</v>
      </c>
      <c r="H73" t="s">
        <v>2316</v>
      </c>
      <c r="I73" t="str">
        <f t="shared" si="3"/>
        <v>AlaskaBristol Bay Borough</v>
      </c>
      <c r="J73" t="e">
        <f t="shared" si="2"/>
        <v>#N/A</v>
      </c>
    </row>
    <row r="74" spans="1:10" hidden="1" x14ac:dyDescent="0.25">
      <c r="A74" t="s">
        <v>186</v>
      </c>
      <c r="B74" t="s">
        <v>2325</v>
      </c>
      <c r="C74">
        <v>68663</v>
      </c>
      <c r="D74">
        <v>70051</v>
      </c>
      <c r="E74">
        <v>75423</v>
      </c>
      <c r="F74">
        <v>323</v>
      </c>
      <c r="G74" t="s">
        <v>2318</v>
      </c>
      <c r="H74" t="s">
        <v>2316</v>
      </c>
      <c r="I74" t="str">
        <f t="shared" si="3"/>
        <v>AlaskaChugach Census Area</v>
      </c>
      <c r="J74" t="e">
        <f t="shared" si="2"/>
        <v>#N/A</v>
      </c>
    </row>
    <row r="75" spans="1:10" hidden="1" x14ac:dyDescent="0.25">
      <c r="A75" t="s">
        <v>186</v>
      </c>
      <c r="B75" t="s">
        <v>2326</v>
      </c>
      <c r="C75">
        <v>58782</v>
      </c>
      <c r="D75">
        <v>57322</v>
      </c>
      <c r="E75">
        <v>58759</v>
      </c>
      <c r="F75">
        <v>1091</v>
      </c>
      <c r="G75" t="s">
        <v>2316</v>
      </c>
      <c r="H75" t="s">
        <v>2316</v>
      </c>
      <c r="I75" t="str">
        <f t="shared" si="3"/>
        <v>AlaskaCopper River Census Area</v>
      </c>
      <c r="J75" t="e">
        <f t="shared" si="2"/>
        <v>#N/A</v>
      </c>
    </row>
    <row r="76" spans="1:10" hidden="1" x14ac:dyDescent="0.25">
      <c r="A76" t="s">
        <v>186</v>
      </c>
      <c r="B76" t="s">
        <v>2327</v>
      </c>
      <c r="C76">
        <v>109241</v>
      </c>
      <c r="D76">
        <v>120328</v>
      </c>
      <c r="E76">
        <v>127445</v>
      </c>
      <c r="F76">
        <v>27</v>
      </c>
      <c r="G76" t="s">
        <v>2318</v>
      </c>
      <c r="H76" t="s">
        <v>2316</v>
      </c>
      <c r="I76" t="str">
        <f t="shared" si="3"/>
        <v>AlaskaDenali Borough</v>
      </c>
      <c r="J76" t="e">
        <f t="shared" si="2"/>
        <v>#N/A</v>
      </c>
    </row>
    <row r="77" spans="1:10" hidden="1" x14ac:dyDescent="0.25">
      <c r="A77" t="s">
        <v>186</v>
      </c>
      <c r="B77" t="s">
        <v>2328</v>
      </c>
      <c r="C77">
        <v>58646</v>
      </c>
      <c r="D77">
        <v>60654</v>
      </c>
      <c r="E77">
        <v>65625</v>
      </c>
      <c r="F77">
        <v>659</v>
      </c>
      <c r="G77" t="s">
        <v>2318</v>
      </c>
      <c r="H77" t="s">
        <v>2316</v>
      </c>
      <c r="I77" t="str">
        <f t="shared" si="3"/>
        <v>AlaskaDillingham Census Area</v>
      </c>
      <c r="J77" t="e">
        <f t="shared" si="2"/>
        <v>#N/A</v>
      </c>
    </row>
    <row r="78" spans="1:10" hidden="1" x14ac:dyDescent="0.25">
      <c r="A78" t="s">
        <v>186</v>
      </c>
      <c r="B78" t="s">
        <v>2329</v>
      </c>
      <c r="C78">
        <v>65085</v>
      </c>
      <c r="D78">
        <v>67899</v>
      </c>
      <c r="E78">
        <v>69775</v>
      </c>
      <c r="F78">
        <v>477</v>
      </c>
      <c r="G78" t="s">
        <v>2318</v>
      </c>
      <c r="H78" t="s">
        <v>2316</v>
      </c>
      <c r="I78" t="str">
        <f t="shared" si="3"/>
        <v>AlaskaFairbanks North Star Borough</v>
      </c>
      <c r="J78" t="e">
        <f t="shared" si="2"/>
        <v>#N/A</v>
      </c>
    </row>
    <row r="79" spans="1:10" hidden="1" x14ac:dyDescent="0.25">
      <c r="A79" t="s">
        <v>186</v>
      </c>
      <c r="B79" t="s">
        <v>2330</v>
      </c>
      <c r="C79">
        <v>85606</v>
      </c>
      <c r="D79">
        <v>84928</v>
      </c>
      <c r="E79">
        <v>91194</v>
      </c>
      <c r="F79">
        <v>121</v>
      </c>
      <c r="G79" t="s">
        <v>2318</v>
      </c>
      <c r="H79" t="s">
        <v>2316</v>
      </c>
      <c r="I79" t="str">
        <f t="shared" si="3"/>
        <v>AlaskaHaines Borough</v>
      </c>
      <c r="J79" t="e">
        <f t="shared" si="2"/>
        <v>#N/A</v>
      </c>
    </row>
    <row r="80" spans="1:10" hidden="1" x14ac:dyDescent="0.25">
      <c r="A80" t="s">
        <v>186</v>
      </c>
      <c r="B80" t="s">
        <v>2331</v>
      </c>
      <c r="C80">
        <v>60801</v>
      </c>
      <c r="D80">
        <v>68190</v>
      </c>
      <c r="E80">
        <v>73176</v>
      </c>
      <c r="F80">
        <v>381</v>
      </c>
      <c r="G80" t="s">
        <v>2318</v>
      </c>
      <c r="H80" t="s">
        <v>2316</v>
      </c>
      <c r="I80" t="str">
        <f t="shared" si="3"/>
        <v>AlaskaHoonah-Angoon Census Area</v>
      </c>
      <c r="J80" t="e">
        <f t="shared" si="2"/>
        <v>#N/A</v>
      </c>
    </row>
    <row r="81" spans="1:10" hidden="1" x14ac:dyDescent="0.25">
      <c r="A81" t="s">
        <v>186</v>
      </c>
      <c r="B81" t="s">
        <v>2332</v>
      </c>
      <c r="C81">
        <v>74274</v>
      </c>
      <c r="D81">
        <v>78743</v>
      </c>
      <c r="E81">
        <v>82234</v>
      </c>
      <c r="F81">
        <v>203</v>
      </c>
      <c r="G81" t="s">
        <v>2318</v>
      </c>
      <c r="H81" t="s">
        <v>2316</v>
      </c>
      <c r="I81" t="str">
        <f t="shared" si="3"/>
        <v>AlaskaJuneau City and Borough</v>
      </c>
      <c r="J81" t="e">
        <f t="shared" si="2"/>
        <v>#N/A</v>
      </c>
    </row>
    <row r="82" spans="1:10" hidden="1" x14ac:dyDescent="0.25">
      <c r="A82" t="s">
        <v>186</v>
      </c>
      <c r="B82" t="s">
        <v>2333</v>
      </c>
      <c r="C82">
        <v>59083</v>
      </c>
      <c r="D82">
        <v>60430</v>
      </c>
      <c r="E82">
        <v>62052</v>
      </c>
      <c r="F82">
        <v>852</v>
      </c>
      <c r="G82" t="s">
        <v>2316</v>
      </c>
      <c r="H82" t="s">
        <v>2316</v>
      </c>
      <c r="I82" t="str">
        <f t="shared" si="3"/>
        <v>AlaskaKenai Peninsula Borough</v>
      </c>
      <c r="J82" t="e">
        <f t="shared" si="2"/>
        <v>#N/A</v>
      </c>
    </row>
    <row r="83" spans="1:10" hidden="1" x14ac:dyDescent="0.25">
      <c r="A83" t="s">
        <v>186</v>
      </c>
      <c r="B83" t="s">
        <v>2334</v>
      </c>
      <c r="C83">
        <v>69518</v>
      </c>
      <c r="D83">
        <v>73240</v>
      </c>
      <c r="E83">
        <v>76446</v>
      </c>
      <c r="F83">
        <v>297</v>
      </c>
      <c r="G83" t="s">
        <v>2318</v>
      </c>
      <c r="H83" t="s">
        <v>2316</v>
      </c>
      <c r="I83" t="str">
        <f t="shared" si="3"/>
        <v>AlaskaKetchikan Gateway Borough</v>
      </c>
      <c r="J83" t="e">
        <f t="shared" si="2"/>
        <v>#N/A</v>
      </c>
    </row>
    <row r="84" spans="1:10" hidden="1" x14ac:dyDescent="0.25">
      <c r="A84" t="s">
        <v>186</v>
      </c>
      <c r="B84" t="s">
        <v>2335</v>
      </c>
      <c r="C84">
        <v>68674</v>
      </c>
      <c r="D84">
        <v>71821</v>
      </c>
      <c r="E84">
        <v>76625</v>
      </c>
      <c r="F84">
        <v>293</v>
      </c>
      <c r="G84" t="s">
        <v>2318</v>
      </c>
      <c r="H84" t="s">
        <v>2316</v>
      </c>
      <c r="I84" t="str">
        <f t="shared" si="3"/>
        <v>AlaskaKodiak Island Borough</v>
      </c>
      <c r="J84" t="e">
        <f t="shared" si="2"/>
        <v>#N/A</v>
      </c>
    </row>
    <row r="85" spans="1:10" hidden="1" x14ac:dyDescent="0.25">
      <c r="A85" t="s">
        <v>186</v>
      </c>
      <c r="B85" t="s">
        <v>2336</v>
      </c>
      <c r="C85">
        <v>35942</v>
      </c>
      <c r="D85">
        <v>37623</v>
      </c>
      <c r="E85">
        <v>36808</v>
      </c>
      <c r="F85">
        <v>3061</v>
      </c>
      <c r="G85" t="s">
        <v>2316</v>
      </c>
      <c r="H85" t="s">
        <v>2316</v>
      </c>
      <c r="I85" t="str">
        <f t="shared" si="3"/>
        <v>AlaskaKusilvak Census Area</v>
      </c>
      <c r="J85" t="e">
        <f t="shared" si="2"/>
        <v>#N/A</v>
      </c>
    </row>
    <row r="86" spans="1:10" hidden="1" x14ac:dyDescent="0.25">
      <c r="A86" t="s">
        <v>186</v>
      </c>
      <c r="B86" t="s">
        <v>2337</v>
      </c>
      <c r="C86">
        <v>64112</v>
      </c>
      <c r="D86">
        <v>68662</v>
      </c>
      <c r="E86">
        <v>74906</v>
      </c>
      <c r="F86">
        <v>340</v>
      </c>
      <c r="G86" t="s">
        <v>2318</v>
      </c>
      <c r="H86" t="s">
        <v>2316</v>
      </c>
      <c r="I86" t="str">
        <f t="shared" si="3"/>
        <v>AlaskaLake and Peninsula Borough</v>
      </c>
      <c r="J86" t="e">
        <f t="shared" si="2"/>
        <v>#N/A</v>
      </c>
    </row>
    <row r="87" spans="1:10" hidden="1" x14ac:dyDescent="0.25">
      <c r="A87" t="s">
        <v>186</v>
      </c>
      <c r="B87" t="s">
        <v>2338</v>
      </c>
      <c r="C87">
        <v>54989</v>
      </c>
      <c r="D87">
        <v>58406</v>
      </c>
      <c r="E87">
        <v>60538</v>
      </c>
      <c r="F87">
        <v>954</v>
      </c>
      <c r="G87" t="s">
        <v>2316</v>
      </c>
      <c r="H87" t="s">
        <v>2316</v>
      </c>
      <c r="I87" t="str">
        <f t="shared" si="3"/>
        <v>AlaskaMatanuska-Susitna Borough</v>
      </c>
      <c r="J87" t="e">
        <f t="shared" si="2"/>
        <v>#N/A</v>
      </c>
    </row>
    <row r="88" spans="1:10" hidden="1" x14ac:dyDescent="0.25">
      <c r="A88" t="s">
        <v>186</v>
      </c>
      <c r="B88" t="s">
        <v>2339</v>
      </c>
      <c r="C88">
        <v>57703</v>
      </c>
      <c r="D88">
        <v>63875</v>
      </c>
      <c r="E88">
        <v>63573</v>
      </c>
      <c r="F88">
        <v>762</v>
      </c>
      <c r="G88" t="s">
        <v>2318</v>
      </c>
      <c r="H88" t="s">
        <v>2316</v>
      </c>
      <c r="I88" t="str">
        <f t="shared" si="3"/>
        <v>AlaskaNome Census Area</v>
      </c>
      <c r="J88" t="e">
        <f t="shared" si="2"/>
        <v>#N/A</v>
      </c>
    </row>
    <row r="89" spans="1:10" hidden="1" x14ac:dyDescent="0.25">
      <c r="A89" t="s">
        <v>186</v>
      </c>
      <c r="B89" t="s">
        <v>2340</v>
      </c>
      <c r="C89">
        <v>71188</v>
      </c>
      <c r="D89">
        <v>77074</v>
      </c>
      <c r="E89">
        <v>85731</v>
      </c>
      <c r="F89">
        <v>158</v>
      </c>
      <c r="G89" t="s">
        <v>2318</v>
      </c>
      <c r="H89" t="s">
        <v>2316</v>
      </c>
      <c r="I89" t="str">
        <f t="shared" si="3"/>
        <v>AlaskaNorth Slope Borough</v>
      </c>
      <c r="J89" t="e">
        <f t="shared" si="2"/>
        <v>#N/A</v>
      </c>
    </row>
    <row r="90" spans="1:10" hidden="1" x14ac:dyDescent="0.25">
      <c r="A90" t="s">
        <v>186</v>
      </c>
      <c r="B90" t="s">
        <v>2341</v>
      </c>
      <c r="C90">
        <v>51584</v>
      </c>
      <c r="D90">
        <v>55714</v>
      </c>
      <c r="E90">
        <v>57442</v>
      </c>
      <c r="F90">
        <v>1204</v>
      </c>
      <c r="G90" t="s">
        <v>2316</v>
      </c>
      <c r="H90" t="s">
        <v>2316</v>
      </c>
      <c r="I90" t="str">
        <f t="shared" si="3"/>
        <v>AlaskaNorthwest Arctic Borough</v>
      </c>
      <c r="J90" t="e">
        <f t="shared" si="2"/>
        <v>#N/A</v>
      </c>
    </row>
    <row r="91" spans="1:10" hidden="1" x14ac:dyDescent="0.25">
      <c r="A91" t="s">
        <v>186</v>
      </c>
      <c r="B91" t="s">
        <v>2342</v>
      </c>
      <c r="C91">
        <v>75966</v>
      </c>
      <c r="D91">
        <v>74771</v>
      </c>
      <c r="E91">
        <v>78454</v>
      </c>
      <c r="F91">
        <v>256</v>
      </c>
      <c r="G91" t="s">
        <v>2318</v>
      </c>
      <c r="H91" t="s">
        <v>2316</v>
      </c>
      <c r="I91" t="str">
        <f t="shared" si="3"/>
        <v>AlaskaPetersburg Borough</v>
      </c>
      <c r="J91" t="e">
        <f t="shared" si="2"/>
        <v>#N/A</v>
      </c>
    </row>
    <row r="92" spans="1:10" hidden="1" x14ac:dyDescent="0.25">
      <c r="A92" t="s">
        <v>186</v>
      </c>
      <c r="B92" t="s">
        <v>2343</v>
      </c>
      <c r="C92">
        <v>54015</v>
      </c>
      <c r="D92">
        <v>53750</v>
      </c>
      <c r="E92">
        <v>55055</v>
      </c>
      <c r="F92">
        <v>1444</v>
      </c>
      <c r="G92" t="s">
        <v>2316</v>
      </c>
      <c r="H92" t="s">
        <v>2316</v>
      </c>
      <c r="I92" t="str">
        <f t="shared" si="3"/>
        <v>AlaskaPrince of Wales-Hyder Census Area</v>
      </c>
      <c r="J92" t="e">
        <f t="shared" si="2"/>
        <v>#N/A</v>
      </c>
    </row>
    <row r="93" spans="1:10" hidden="1" x14ac:dyDescent="0.25">
      <c r="A93" t="s">
        <v>186</v>
      </c>
      <c r="B93" t="s">
        <v>2344</v>
      </c>
      <c r="C93">
        <v>78130</v>
      </c>
      <c r="D93">
        <v>79940</v>
      </c>
      <c r="E93">
        <v>85253</v>
      </c>
      <c r="F93">
        <v>161</v>
      </c>
      <c r="G93" t="s">
        <v>2318</v>
      </c>
      <c r="H93" t="s">
        <v>2316</v>
      </c>
      <c r="I93" t="str">
        <f t="shared" si="3"/>
        <v>AlaskaSitka City and Borough</v>
      </c>
      <c r="J93" t="e">
        <f t="shared" si="2"/>
        <v>#N/A</v>
      </c>
    </row>
    <row r="94" spans="1:10" hidden="1" x14ac:dyDescent="0.25">
      <c r="A94" t="s">
        <v>186</v>
      </c>
      <c r="B94" t="s">
        <v>2345</v>
      </c>
      <c r="C94">
        <v>69062</v>
      </c>
      <c r="D94">
        <v>75179</v>
      </c>
      <c r="E94">
        <v>82617</v>
      </c>
      <c r="F94">
        <v>194</v>
      </c>
      <c r="G94" t="s">
        <v>2318</v>
      </c>
      <c r="H94" t="s">
        <v>2316</v>
      </c>
      <c r="I94" t="str">
        <f t="shared" si="3"/>
        <v>AlaskaSkagway Municipality</v>
      </c>
      <c r="J94" t="e">
        <f t="shared" si="2"/>
        <v>#N/A</v>
      </c>
    </row>
    <row r="95" spans="1:10" hidden="1" x14ac:dyDescent="0.25">
      <c r="A95" t="s">
        <v>186</v>
      </c>
      <c r="B95" t="s">
        <v>2346</v>
      </c>
      <c r="C95">
        <v>59271</v>
      </c>
      <c r="D95">
        <v>60687</v>
      </c>
      <c r="E95">
        <v>62909</v>
      </c>
      <c r="F95">
        <v>797</v>
      </c>
      <c r="G95" t="s">
        <v>2316</v>
      </c>
      <c r="H95" t="s">
        <v>2316</v>
      </c>
      <c r="I95" t="str">
        <f t="shared" si="3"/>
        <v>AlaskaSoutheast Fairbanks Census Area</v>
      </c>
      <c r="J95" t="e">
        <f t="shared" si="2"/>
        <v>#N/A</v>
      </c>
    </row>
    <row r="96" spans="1:10" hidden="1" x14ac:dyDescent="0.25">
      <c r="A96" t="s">
        <v>186</v>
      </c>
      <c r="B96" t="s">
        <v>2347</v>
      </c>
      <c r="C96">
        <v>60337</v>
      </c>
      <c r="D96">
        <v>61239</v>
      </c>
      <c r="E96">
        <v>65946</v>
      </c>
      <c r="F96">
        <v>641</v>
      </c>
      <c r="G96" t="s">
        <v>2318</v>
      </c>
      <c r="H96" t="s">
        <v>2316</v>
      </c>
      <c r="I96" t="str">
        <f t="shared" si="3"/>
        <v>AlaskaWrangell City and Borough</v>
      </c>
      <c r="J96" t="e">
        <f t="shared" si="2"/>
        <v>#N/A</v>
      </c>
    </row>
    <row r="97" spans="1:10" hidden="1" x14ac:dyDescent="0.25">
      <c r="A97" t="s">
        <v>186</v>
      </c>
      <c r="B97" t="s">
        <v>2348</v>
      </c>
      <c r="C97">
        <v>62975</v>
      </c>
      <c r="D97">
        <v>63206</v>
      </c>
      <c r="E97">
        <v>65099</v>
      </c>
      <c r="F97">
        <v>689</v>
      </c>
      <c r="G97" t="s">
        <v>2318</v>
      </c>
      <c r="H97" t="s">
        <v>2316</v>
      </c>
      <c r="I97" t="str">
        <f t="shared" si="3"/>
        <v>AlaskaYakutat City and Borough</v>
      </c>
      <c r="J97" t="e">
        <f t="shared" si="2"/>
        <v>#N/A</v>
      </c>
    </row>
    <row r="98" spans="1:10" hidden="1" x14ac:dyDescent="0.25">
      <c r="A98" t="s">
        <v>186</v>
      </c>
      <c r="B98" t="s">
        <v>2349</v>
      </c>
      <c r="C98">
        <v>62243</v>
      </c>
      <c r="D98">
        <v>65698</v>
      </c>
      <c r="E98">
        <v>69573</v>
      </c>
      <c r="F98">
        <v>485</v>
      </c>
      <c r="G98" t="s">
        <v>2318</v>
      </c>
      <c r="H98" t="s">
        <v>2316</v>
      </c>
      <c r="I98" t="str">
        <f t="shared" si="3"/>
        <v>AlaskaYukon-Koyukuk Census Area</v>
      </c>
      <c r="J98" t="e">
        <f t="shared" si="2"/>
        <v>#N/A</v>
      </c>
    </row>
    <row r="99" spans="1:10" hidden="1" x14ac:dyDescent="0.25">
      <c r="A99" t="s">
        <v>241</v>
      </c>
      <c r="B99" t="s">
        <v>242</v>
      </c>
      <c r="C99">
        <v>46084</v>
      </c>
      <c r="D99">
        <v>46201</v>
      </c>
      <c r="E99">
        <v>47885</v>
      </c>
      <c r="F99">
        <v>2301</v>
      </c>
      <c r="G99" t="s">
        <v>2316</v>
      </c>
      <c r="H99" t="s">
        <v>2318</v>
      </c>
      <c r="I99" t="str">
        <f t="shared" si="3"/>
        <v>ArizonaApache</v>
      </c>
      <c r="J99" t="str">
        <f t="shared" si="2"/>
        <v>04001</v>
      </c>
    </row>
    <row r="100" spans="1:10" hidden="1" x14ac:dyDescent="0.25">
      <c r="A100" t="s">
        <v>241</v>
      </c>
      <c r="B100" t="s">
        <v>244</v>
      </c>
      <c r="C100">
        <v>49715</v>
      </c>
      <c r="D100">
        <v>50530</v>
      </c>
      <c r="E100">
        <v>53304</v>
      </c>
      <c r="F100">
        <v>1632</v>
      </c>
      <c r="G100" t="s">
        <v>2316</v>
      </c>
      <c r="H100" t="s">
        <v>2318</v>
      </c>
      <c r="I100" t="str">
        <f t="shared" si="3"/>
        <v>ArizonaCochise</v>
      </c>
      <c r="J100" t="str">
        <f t="shared" si="2"/>
        <v>04003</v>
      </c>
    </row>
    <row r="101" spans="1:10" hidden="1" x14ac:dyDescent="0.25">
      <c r="A101" t="s">
        <v>241</v>
      </c>
      <c r="B101" t="s">
        <v>245</v>
      </c>
      <c r="C101">
        <v>58092</v>
      </c>
      <c r="D101">
        <v>58396</v>
      </c>
      <c r="E101">
        <v>62002</v>
      </c>
      <c r="F101">
        <v>854</v>
      </c>
      <c r="G101" t="s">
        <v>2316</v>
      </c>
      <c r="H101" t="s">
        <v>2318</v>
      </c>
      <c r="I101" t="str">
        <f t="shared" si="3"/>
        <v>ArizonaCoconino</v>
      </c>
      <c r="J101" t="str">
        <f t="shared" si="2"/>
        <v>04005</v>
      </c>
    </row>
    <row r="102" spans="1:10" hidden="1" x14ac:dyDescent="0.25">
      <c r="A102" t="s">
        <v>241</v>
      </c>
      <c r="B102" t="s">
        <v>246</v>
      </c>
      <c r="C102">
        <v>49597</v>
      </c>
      <c r="D102">
        <v>50254</v>
      </c>
      <c r="E102">
        <v>52984</v>
      </c>
      <c r="F102">
        <v>1678</v>
      </c>
      <c r="G102" t="s">
        <v>2316</v>
      </c>
      <c r="H102" t="s">
        <v>2318</v>
      </c>
      <c r="I102" t="str">
        <f t="shared" si="3"/>
        <v>ArizonaGila</v>
      </c>
      <c r="J102" t="str">
        <f t="shared" si="2"/>
        <v>04007</v>
      </c>
    </row>
    <row r="103" spans="1:10" hidden="1" x14ac:dyDescent="0.25">
      <c r="A103" t="s">
        <v>241</v>
      </c>
      <c r="B103" t="s">
        <v>247</v>
      </c>
      <c r="C103">
        <v>39152</v>
      </c>
      <c r="D103">
        <v>41593</v>
      </c>
      <c r="E103">
        <v>42787</v>
      </c>
      <c r="F103">
        <v>2794</v>
      </c>
      <c r="G103" t="s">
        <v>2316</v>
      </c>
      <c r="H103" t="s">
        <v>2318</v>
      </c>
      <c r="I103" t="str">
        <f t="shared" si="3"/>
        <v>ArizonaGraham</v>
      </c>
      <c r="J103" t="str">
        <f t="shared" si="2"/>
        <v>04009</v>
      </c>
    </row>
    <row r="104" spans="1:10" hidden="1" x14ac:dyDescent="0.25">
      <c r="A104" t="s">
        <v>241</v>
      </c>
      <c r="B104" t="s">
        <v>248</v>
      </c>
      <c r="C104">
        <v>48308</v>
      </c>
      <c r="D104">
        <v>54052</v>
      </c>
      <c r="E104">
        <v>57359</v>
      </c>
      <c r="F104">
        <v>1214</v>
      </c>
      <c r="G104" t="s">
        <v>2316</v>
      </c>
      <c r="H104" t="s">
        <v>2318</v>
      </c>
      <c r="I104" t="str">
        <f t="shared" si="3"/>
        <v>ArizonaGreenlee</v>
      </c>
      <c r="J104" t="str">
        <f t="shared" si="2"/>
        <v>04011</v>
      </c>
    </row>
    <row r="105" spans="1:10" hidden="1" x14ac:dyDescent="0.25">
      <c r="A105" t="s">
        <v>241</v>
      </c>
      <c r="B105" t="s">
        <v>249</v>
      </c>
      <c r="C105">
        <v>52938</v>
      </c>
      <c r="D105">
        <v>56698</v>
      </c>
      <c r="E105">
        <v>58739</v>
      </c>
      <c r="F105">
        <v>1094</v>
      </c>
      <c r="G105" t="s">
        <v>2316</v>
      </c>
      <c r="H105" t="s">
        <v>2318</v>
      </c>
      <c r="I105" t="str">
        <f t="shared" si="3"/>
        <v>ArizonaLa Paz</v>
      </c>
      <c r="J105" t="str">
        <f t="shared" si="2"/>
        <v>04012</v>
      </c>
    </row>
    <row r="106" spans="1:10" x14ac:dyDescent="0.25">
      <c r="A106" t="s">
        <v>241</v>
      </c>
      <c r="B106" t="s">
        <v>251</v>
      </c>
      <c r="C106">
        <v>61611</v>
      </c>
      <c r="D106">
        <v>64155</v>
      </c>
      <c r="E106">
        <v>68111</v>
      </c>
      <c r="F106">
        <v>537</v>
      </c>
      <c r="G106" t="s">
        <v>2318</v>
      </c>
      <c r="H106" t="s">
        <v>2318</v>
      </c>
      <c r="I106" t="str">
        <f t="shared" si="3"/>
        <v>ArizonaMaricopa</v>
      </c>
      <c r="J106" t="str">
        <f t="shared" si="2"/>
        <v>04013</v>
      </c>
    </row>
    <row r="107" spans="1:10" hidden="1" x14ac:dyDescent="0.25">
      <c r="A107" t="s">
        <v>241</v>
      </c>
      <c r="B107" t="s">
        <v>252</v>
      </c>
      <c r="C107">
        <v>42978</v>
      </c>
      <c r="D107">
        <v>43657</v>
      </c>
      <c r="E107">
        <v>46777</v>
      </c>
      <c r="F107">
        <v>2432</v>
      </c>
      <c r="G107" t="s">
        <v>2316</v>
      </c>
      <c r="H107" t="s">
        <v>2318</v>
      </c>
      <c r="I107" t="str">
        <f t="shared" si="3"/>
        <v>ArizonaMohave</v>
      </c>
      <c r="J107" t="str">
        <f t="shared" si="2"/>
        <v>04015</v>
      </c>
    </row>
    <row r="108" spans="1:10" hidden="1" x14ac:dyDescent="0.25">
      <c r="A108" t="s">
        <v>241</v>
      </c>
      <c r="B108" t="s">
        <v>253</v>
      </c>
      <c r="C108">
        <v>42360</v>
      </c>
      <c r="D108">
        <v>42925</v>
      </c>
      <c r="E108">
        <v>44667</v>
      </c>
      <c r="F108">
        <v>2631</v>
      </c>
      <c r="G108" t="s">
        <v>2316</v>
      </c>
      <c r="H108" t="s">
        <v>2318</v>
      </c>
      <c r="I108" t="str">
        <f t="shared" si="3"/>
        <v>ArizonaNavajo</v>
      </c>
      <c r="J108" t="str">
        <f t="shared" si="2"/>
        <v>04017</v>
      </c>
    </row>
    <row r="109" spans="1:10" hidden="1" x14ac:dyDescent="0.25">
      <c r="A109" t="s">
        <v>241</v>
      </c>
      <c r="B109" t="s">
        <v>254</v>
      </c>
      <c r="C109">
        <v>53631</v>
      </c>
      <c r="D109">
        <v>54776</v>
      </c>
      <c r="E109">
        <v>58232</v>
      </c>
      <c r="F109">
        <v>1135</v>
      </c>
      <c r="G109" t="s">
        <v>2316</v>
      </c>
      <c r="H109" t="s">
        <v>2318</v>
      </c>
      <c r="I109" t="str">
        <f t="shared" si="3"/>
        <v>ArizonaPima</v>
      </c>
      <c r="J109" t="str">
        <f t="shared" si="2"/>
        <v>04019</v>
      </c>
    </row>
    <row r="110" spans="1:10" hidden="1" x14ac:dyDescent="0.25">
      <c r="A110" t="s">
        <v>241</v>
      </c>
      <c r="B110" t="s">
        <v>255</v>
      </c>
      <c r="C110">
        <v>44808</v>
      </c>
      <c r="D110">
        <v>46876</v>
      </c>
      <c r="E110">
        <v>49829</v>
      </c>
      <c r="F110">
        <v>2053</v>
      </c>
      <c r="G110" t="s">
        <v>2316</v>
      </c>
      <c r="H110" t="s">
        <v>2318</v>
      </c>
      <c r="I110" t="str">
        <f t="shared" si="3"/>
        <v>ArizonaPinal</v>
      </c>
      <c r="J110" t="str">
        <f t="shared" si="2"/>
        <v>04021</v>
      </c>
    </row>
    <row r="111" spans="1:10" hidden="1" x14ac:dyDescent="0.25">
      <c r="A111" t="s">
        <v>241</v>
      </c>
      <c r="B111" t="s">
        <v>256</v>
      </c>
      <c r="C111">
        <v>47893</v>
      </c>
      <c r="D111">
        <v>46692</v>
      </c>
      <c r="E111">
        <v>49416</v>
      </c>
      <c r="F111">
        <v>2119</v>
      </c>
      <c r="G111" t="s">
        <v>2316</v>
      </c>
      <c r="H111" t="s">
        <v>2318</v>
      </c>
      <c r="I111" t="str">
        <f t="shared" si="3"/>
        <v>ArizonaSanta Cruz</v>
      </c>
      <c r="J111" t="str">
        <f t="shared" si="2"/>
        <v>04023</v>
      </c>
    </row>
    <row r="112" spans="1:10" hidden="1" x14ac:dyDescent="0.25">
      <c r="A112" t="s">
        <v>241</v>
      </c>
      <c r="B112" t="s">
        <v>257</v>
      </c>
      <c r="C112">
        <v>50645</v>
      </c>
      <c r="D112">
        <v>51921</v>
      </c>
      <c r="E112">
        <v>55913</v>
      </c>
      <c r="F112">
        <v>1360</v>
      </c>
      <c r="G112" t="s">
        <v>2316</v>
      </c>
      <c r="H112" t="s">
        <v>2318</v>
      </c>
      <c r="I112" t="str">
        <f t="shared" si="3"/>
        <v>ArizonaYavapai</v>
      </c>
      <c r="J112" t="str">
        <f t="shared" si="2"/>
        <v>04025</v>
      </c>
    </row>
    <row r="113" spans="1:10" hidden="1" x14ac:dyDescent="0.25">
      <c r="A113" t="s">
        <v>241</v>
      </c>
      <c r="B113" t="s">
        <v>258</v>
      </c>
      <c r="C113">
        <v>44461</v>
      </c>
      <c r="D113">
        <v>45028</v>
      </c>
      <c r="E113">
        <v>46441</v>
      </c>
      <c r="F113">
        <v>2461</v>
      </c>
      <c r="G113" t="s">
        <v>2316</v>
      </c>
      <c r="H113" t="s">
        <v>2318</v>
      </c>
      <c r="I113" t="str">
        <f t="shared" si="3"/>
        <v>ArizonaYuma</v>
      </c>
      <c r="J113" t="str">
        <f t="shared" si="2"/>
        <v>04027</v>
      </c>
    </row>
    <row r="114" spans="1:10" hidden="1" x14ac:dyDescent="0.25">
      <c r="A114" t="s">
        <v>259</v>
      </c>
      <c r="B114" t="s">
        <v>259</v>
      </c>
      <c r="C114">
        <v>59314</v>
      </c>
      <c r="D114">
        <v>59601</v>
      </c>
      <c r="E114">
        <v>63938</v>
      </c>
      <c r="F114">
        <v>735</v>
      </c>
      <c r="G114" t="s">
        <v>2318</v>
      </c>
      <c r="H114" t="s">
        <v>2316</v>
      </c>
      <c r="I114" t="str">
        <f t="shared" si="3"/>
        <v>ArkansasArkansas</v>
      </c>
      <c r="J114" t="str">
        <f t="shared" si="2"/>
        <v>05001</v>
      </c>
    </row>
    <row r="115" spans="1:10" hidden="1" x14ac:dyDescent="0.25">
      <c r="A115" t="s">
        <v>259</v>
      </c>
      <c r="B115" t="s">
        <v>261</v>
      </c>
      <c r="C115">
        <v>43191</v>
      </c>
      <c r="D115">
        <v>45808</v>
      </c>
      <c r="E115">
        <v>46686</v>
      </c>
      <c r="F115">
        <v>2441</v>
      </c>
      <c r="G115" t="s">
        <v>2316</v>
      </c>
      <c r="H115" t="s">
        <v>2316</v>
      </c>
      <c r="I115" t="str">
        <f t="shared" si="3"/>
        <v>ArkansasAshley</v>
      </c>
      <c r="J115" t="str">
        <f t="shared" si="2"/>
        <v>05003</v>
      </c>
    </row>
    <row r="116" spans="1:10" hidden="1" x14ac:dyDescent="0.25">
      <c r="A116" t="s">
        <v>259</v>
      </c>
      <c r="B116" t="s">
        <v>262</v>
      </c>
      <c r="C116">
        <v>44248</v>
      </c>
      <c r="D116">
        <v>44928</v>
      </c>
      <c r="E116">
        <v>46819</v>
      </c>
      <c r="F116">
        <v>2427.5</v>
      </c>
      <c r="G116" t="s">
        <v>2316</v>
      </c>
      <c r="H116" t="s">
        <v>2316</v>
      </c>
      <c r="I116" t="str">
        <f t="shared" si="3"/>
        <v>ArkansasBaxter</v>
      </c>
      <c r="J116" t="str">
        <f t="shared" si="2"/>
        <v>05005</v>
      </c>
    </row>
    <row r="117" spans="1:10" hidden="1" x14ac:dyDescent="0.25">
      <c r="A117" t="s">
        <v>259</v>
      </c>
      <c r="B117" t="s">
        <v>263</v>
      </c>
      <c r="C117">
        <v>102736</v>
      </c>
      <c r="D117">
        <v>116838</v>
      </c>
      <c r="E117">
        <v>123114</v>
      </c>
      <c r="F117">
        <v>31</v>
      </c>
      <c r="G117" t="s">
        <v>2318</v>
      </c>
      <c r="H117" t="s">
        <v>2316</v>
      </c>
      <c r="I117" t="str">
        <f t="shared" si="3"/>
        <v>ArkansasBenton</v>
      </c>
      <c r="J117" t="str">
        <f t="shared" si="2"/>
        <v>05007</v>
      </c>
    </row>
    <row r="118" spans="1:10" hidden="1" x14ac:dyDescent="0.25">
      <c r="A118" t="s">
        <v>259</v>
      </c>
      <c r="B118" t="s">
        <v>264</v>
      </c>
      <c r="C118">
        <v>42915</v>
      </c>
      <c r="D118">
        <v>43571</v>
      </c>
      <c r="E118">
        <v>44528</v>
      </c>
      <c r="F118">
        <v>2649</v>
      </c>
      <c r="G118" t="s">
        <v>2316</v>
      </c>
      <c r="H118" t="s">
        <v>2316</v>
      </c>
      <c r="I118" t="str">
        <f t="shared" si="3"/>
        <v>ArkansasBoone</v>
      </c>
      <c r="J118" t="str">
        <f t="shared" si="2"/>
        <v>05009</v>
      </c>
    </row>
    <row r="119" spans="1:10" hidden="1" x14ac:dyDescent="0.25">
      <c r="A119" t="s">
        <v>259</v>
      </c>
      <c r="B119" t="s">
        <v>265</v>
      </c>
      <c r="C119">
        <v>47499</v>
      </c>
      <c r="D119">
        <v>48498</v>
      </c>
      <c r="E119">
        <v>48387</v>
      </c>
      <c r="F119">
        <v>2237.5</v>
      </c>
      <c r="G119" t="s">
        <v>2316</v>
      </c>
      <c r="H119" t="s">
        <v>2316</v>
      </c>
      <c r="I119" t="str">
        <f t="shared" si="3"/>
        <v>ArkansasBradley</v>
      </c>
      <c r="J119" t="str">
        <f t="shared" si="2"/>
        <v>05011</v>
      </c>
    </row>
    <row r="120" spans="1:10" hidden="1" x14ac:dyDescent="0.25">
      <c r="A120" t="s">
        <v>259</v>
      </c>
      <c r="B120" t="s">
        <v>66</v>
      </c>
      <c r="C120">
        <v>46680</v>
      </c>
      <c r="D120">
        <v>46697</v>
      </c>
      <c r="E120">
        <v>49037</v>
      </c>
      <c r="F120">
        <v>2168</v>
      </c>
      <c r="G120" t="s">
        <v>2316</v>
      </c>
      <c r="H120" t="s">
        <v>2316</v>
      </c>
      <c r="I120" t="str">
        <f t="shared" si="3"/>
        <v>ArkansasCalhoun</v>
      </c>
      <c r="J120" t="str">
        <f t="shared" si="2"/>
        <v>05013</v>
      </c>
    </row>
    <row r="121" spans="1:10" hidden="1" x14ac:dyDescent="0.25">
      <c r="A121" t="s">
        <v>259</v>
      </c>
      <c r="B121" t="s">
        <v>266</v>
      </c>
      <c r="C121">
        <v>41135</v>
      </c>
      <c r="D121">
        <v>42656</v>
      </c>
      <c r="E121">
        <v>41516</v>
      </c>
      <c r="F121">
        <v>2894</v>
      </c>
      <c r="G121" t="s">
        <v>2316</v>
      </c>
      <c r="H121" t="s">
        <v>2316</v>
      </c>
      <c r="I121" t="str">
        <f t="shared" si="3"/>
        <v>ArkansasCarroll</v>
      </c>
      <c r="J121" t="str">
        <f t="shared" si="2"/>
        <v>05015</v>
      </c>
    </row>
    <row r="122" spans="1:10" hidden="1" x14ac:dyDescent="0.25">
      <c r="A122" t="s">
        <v>259</v>
      </c>
      <c r="B122" t="s">
        <v>267</v>
      </c>
      <c r="C122">
        <v>48190</v>
      </c>
      <c r="D122">
        <v>47833</v>
      </c>
      <c r="E122">
        <v>49835</v>
      </c>
      <c r="F122">
        <v>2052</v>
      </c>
      <c r="G122" t="s">
        <v>2316</v>
      </c>
      <c r="H122" t="s">
        <v>2316</v>
      </c>
      <c r="I122" t="str">
        <f t="shared" si="3"/>
        <v>ArkansasChicot</v>
      </c>
      <c r="J122" t="str">
        <f t="shared" si="2"/>
        <v>05017</v>
      </c>
    </row>
    <row r="123" spans="1:10" hidden="1" x14ac:dyDescent="0.25">
      <c r="A123" t="s">
        <v>259</v>
      </c>
      <c r="B123" t="s">
        <v>268</v>
      </c>
      <c r="C123">
        <v>43413</v>
      </c>
      <c r="D123">
        <v>42652</v>
      </c>
      <c r="E123">
        <v>44397</v>
      </c>
      <c r="F123">
        <v>2662</v>
      </c>
      <c r="G123" t="s">
        <v>2316</v>
      </c>
      <c r="H123" t="s">
        <v>2316</v>
      </c>
      <c r="I123" t="str">
        <f t="shared" si="3"/>
        <v>ArkansasClark</v>
      </c>
      <c r="J123" t="str">
        <f t="shared" si="2"/>
        <v>05019</v>
      </c>
    </row>
    <row r="124" spans="1:10" hidden="1" x14ac:dyDescent="0.25">
      <c r="A124" t="s">
        <v>259</v>
      </c>
      <c r="B124" t="s">
        <v>78</v>
      </c>
      <c r="C124">
        <v>44081</v>
      </c>
      <c r="D124">
        <v>44983</v>
      </c>
      <c r="E124">
        <v>46032</v>
      </c>
      <c r="F124">
        <v>2504</v>
      </c>
      <c r="G124" t="s">
        <v>2316</v>
      </c>
      <c r="H124" t="s">
        <v>2316</v>
      </c>
      <c r="I124" t="str">
        <f t="shared" si="3"/>
        <v>ArkansasClay</v>
      </c>
      <c r="J124" t="str">
        <f t="shared" si="2"/>
        <v>05021</v>
      </c>
    </row>
    <row r="125" spans="1:10" hidden="1" x14ac:dyDescent="0.25">
      <c r="A125" t="s">
        <v>259</v>
      </c>
      <c r="B125" t="s">
        <v>80</v>
      </c>
      <c r="C125">
        <v>47988</v>
      </c>
      <c r="D125">
        <v>48829</v>
      </c>
      <c r="E125">
        <v>51355</v>
      </c>
      <c r="F125">
        <v>1869</v>
      </c>
      <c r="G125" t="s">
        <v>2316</v>
      </c>
      <c r="H125" t="s">
        <v>2316</v>
      </c>
      <c r="I125" t="str">
        <f t="shared" si="3"/>
        <v>ArkansasCleburne</v>
      </c>
      <c r="J125" t="str">
        <f t="shared" si="2"/>
        <v>05023</v>
      </c>
    </row>
    <row r="126" spans="1:10" hidden="1" x14ac:dyDescent="0.25">
      <c r="A126" t="s">
        <v>259</v>
      </c>
      <c r="B126" t="s">
        <v>269</v>
      </c>
      <c r="C126">
        <v>49834</v>
      </c>
      <c r="D126">
        <v>53182</v>
      </c>
      <c r="E126">
        <v>50996</v>
      </c>
      <c r="F126">
        <v>1913</v>
      </c>
      <c r="G126" t="s">
        <v>2316</v>
      </c>
      <c r="H126" t="s">
        <v>2316</v>
      </c>
      <c r="I126" t="str">
        <f t="shared" si="3"/>
        <v>ArkansasCleveland</v>
      </c>
      <c r="J126" t="str">
        <f t="shared" si="2"/>
        <v>05025</v>
      </c>
    </row>
    <row r="127" spans="1:10" hidden="1" x14ac:dyDescent="0.25">
      <c r="A127" t="s">
        <v>259</v>
      </c>
      <c r="B127" t="s">
        <v>270</v>
      </c>
      <c r="C127">
        <v>44543</v>
      </c>
      <c r="D127">
        <v>45919</v>
      </c>
      <c r="E127">
        <v>48542</v>
      </c>
      <c r="F127">
        <v>2221</v>
      </c>
      <c r="G127" t="s">
        <v>2316</v>
      </c>
      <c r="H127" t="s">
        <v>2316</v>
      </c>
      <c r="I127" t="str">
        <f t="shared" si="3"/>
        <v>ArkansasColumbia</v>
      </c>
      <c r="J127" t="str">
        <f t="shared" si="2"/>
        <v>05027</v>
      </c>
    </row>
    <row r="128" spans="1:10" hidden="1" x14ac:dyDescent="0.25">
      <c r="A128" t="s">
        <v>259</v>
      </c>
      <c r="B128" t="s">
        <v>271</v>
      </c>
      <c r="C128">
        <v>46645</v>
      </c>
      <c r="D128">
        <v>49627</v>
      </c>
      <c r="E128">
        <v>49464</v>
      </c>
      <c r="F128">
        <v>2113</v>
      </c>
      <c r="G128" t="s">
        <v>2316</v>
      </c>
      <c r="H128" t="s">
        <v>2316</v>
      </c>
      <c r="I128" t="str">
        <f t="shared" si="3"/>
        <v>ArkansasConway</v>
      </c>
      <c r="J128" t="str">
        <f t="shared" si="2"/>
        <v>05029</v>
      </c>
    </row>
    <row r="129" spans="1:10" hidden="1" x14ac:dyDescent="0.25">
      <c r="A129" t="s">
        <v>259</v>
      </c>
      <c r="B129" t="s">
        <v>272</v>
      </c>
      <c r="C129">
        <v>47006</v>
      </c>
      <c r="D129">
        <v>47688</v>
      </c>
      <c r="E129">
        <v>49625</v>
      </c>
      <c r="F129">
        <v>2088.5</v>
      </c>
      <c r="G129" t="s">
        <v>2316</v>
      </c>
      <c r="H129" t="s">
        <v>2316</v>
      </c>
      <c r="I129" t="str">
        <f t="shared" si="3"/>
        <v>ArkansasCraighead</v>
      </c>
      <c r="J129" t="str">
        <f t="shared" si="2"/>
        <v>05031</v>
      </c>
    </row>
    <row r="130" spans="1:10" hidden="1" x14ac:dyDescent="0.25">
      <c r="A130" t="s">
        <v>259</v>
      </c>
      <c r="B130" t="s">
        <v>273</v>
      </c>
      <c r="C130">
        <v>41707</v>
      </c>
      <c r="D130">
        <v>42418</v>
      </c>
      <c r="E130">
        <v>43595</v>
      </c>
      <c r="F130">
        <v>2738</v>
      </c>
      <c r="G130" t="s">
        <v>2316</v>
      </c>
      <c r="H130" t="s">
        <v>2316</v>
      </c>
      <c r="I130" t="str">
        <f t="shared" si="3"/>
        <v>ArkansasCrawford</v>
      </c>
      <c r="J130" t="str">
        <f t="shared" ref="J130:J193" si="4">VLOOKUP(I130,fipsLookup,4,FALSE)</f>
        <v>05033</v>
      </c>
    </row>
    <row r="131" spans="1:10" hidden="1" x14ac:dyDescent="0.25">
      <c r="A131" t="s">
        <v>259</v>
      </c>
      <c r="B131" t="s">
        <v>274</v>
      </c>
      <c r="C131">
        <v>45472</v>
      </c>
      <c r="D131">
        <v>46207</v>
      </c>
      <c r="E131">
        <v>47271</v>
      </c>
      <c r="F131">
        <v>2373</v>
      </c>
      <c r="G131" t="s">
        <v>2316</v>
      </c>
      <c r="H131" t="s">
        <v>2316</v>
      </c>
      <c r="I131" t="str">
        <f t="shared" ref="I131:I194" si="5">_xlfn.CONCAT(A131,B131)</f>
        <v>ArkansasCrittenden</v>
      </c>
      <c r="J131" t="str">
        <f t="shared" si="4"/>
        <v>05035</v>
      </c>
    </row>
    <row r="132" spans="1:10" hidden="1" x14ac:dyDescent="0.25">
      <c r="A132" t="s">
        <v>259</v>
      </c>
      <c r="B132" t="s">
        <v>275</v>
      </c>
      <c r="C132">
        <v>43198</v>
      </c>
      <c r="D132">
        <v>43308</v>
      </c>
      <c r="E132">
        <v>45553</v>
      </c>
      <c r="F132">
        <v>2551</v>
      </c>
      <c r="G132" t="s">
        <v>2316</v>
      </c>
      <c r="H132" t="s">
        <v>2316</v>
      </c>
      <c r="I132" t="str">
        <f t="shared" si="5"/>
        <v>ArkansasCross</v>
      </c>
      <c r="J132" t="str">
        <f t="shared" si="4"/>
        <v>05037</v>
      </c>
    </row>
    <row r="133" spans="1:10" hidden="1" x14ac:dyDescent="0.25">
      <c r="A133" t="s">
        <v>259</v>
      </c>
      <c r="B133" t="s">
        <v>98</v>
      </c>
      <c r="C133">
        <v>46801</v>
      </c>
      <c r="D133">
        <v>47557</v>
      </c>
      <c r="E133">
        <v>48893</v>
      </c>
      <c r="F133">
        <v>2182</v>
      </c>
      <c r="G133" t="s">
        <v>2316</v>
      </c>
      <c r="H133" t="s">
        <v>2316</v>
      </c>
      <c r="I133" t="str">
        <f t="shared" si="5"/>
        <v>ArkansasDallas</v>
      </c>
      <c r="J133" t="str">
        <f t="shared" si="4"/>
        <v>05039</v>
      </c>
    </row>
    <row r="134" spans="1:10" hidden="1" x14ac:dyDescent="0.25">
      <c r="A134" t="s">
        <v>259</v>
      </c>
      <c r="B134" t="s">
        <v>276</v>
      </c>
      <c r="C134">
        <v>49693</v>
      </c>
      <c r="D134">
        <v>49781</v>
      </c>
      <c r="E134">
        <v>51547</v>
      </c>
      <c r="F134">
        <v>1845.5</v>
      </c>
      <c r="G134" t="s">
        <v>2316</v>
      </c>
      <c r="H134" t="s">
        <v>2316</v>
      </c>
      <c r="I134" t="str">
        <f t="shared" si="5"/>
        <v>ArkansasDesha</v>
      </c>
      <c r="J134" t="str">
        <f t="shared" si="4"/>
        <v>05041</v>
      </c>
    </row>
    <row r="135" spans="1:10" hidden="1" x14ac:dyDescent="0.25">
      <c r="A135" t="s">
        <v>259</v>
      </c>
      <c r="B135" t="s">
        <v>277</v>
      </c>
      <c r="C135">
        <v>46335</v>
      </c>
      <c r="D135">
        <v>47521</v>
      </c>
      <c r="E135">
        <v>48730</v>
      </c>
      <c r="F135">
        <v>2200</v>
      </c>
      <c r="G135" t="s">
        <v>2316</v>
      </c>
      <c r="H135" t="s">
        <v>2316</v>
      </c>
      <c r="I135" t="str">
        <f t="shared" si="5"/>
        <v>ArkansasDrew</v>
      </c>
      <c r="J135" t="str">
        <f t="shared" si="4"/>
        <v>05043</v>
      </c>
    </row>
    <row r="136" spans="1:10" hidden="1" x14ac:dyDescent="0.25">
      <c r="A136" t="s">
        <v>259</v>
      </c>
      <c r="B136" t="s">
        <v>278</v>
      </c>
      <c r="C136">
        <v>47749</v>
      </c>
      <c r="D136">
        <v>48658</v>
      </c>
      <c r="E136">
        <v>51017</v>
      </c>
      <c r="F136">
        <v>1908.5</v>
      </c>
      <c r="G136" t="s">
        <v>2316</v>
      </c>
      <c r="H136" t="s">
        <v>2316</v>
      </c>
      <c r="I136" t="str">
        <f t="shared" si="5"/>
        <v>ArkansasFaulkner</v>
      </c>
      <c r="J136" t="str">
        <f t="shared" si="4"/>
        <v>05045</v>
      </c>
    </row>
    <row r="137" spans="1:10" hidden="1" x14ac:dyDescent="0.25">
      <c r="A137" t="s">
        <v>259</v>
      </c>
      <c r="B137" t="s">
        <v>110</v>
      </c>
      <c r="C137">
        <v>41147</v>
      </c>
      <c r="D137">
        <v>43540</v>
      </c>
      <c r="E137">
        <v>42944</v>
      </c>
      <c r="F137">
        <v>2784</v>
      </c>
      <c r="G137" t="s">
        <v>2316</v>
      </c>
      <c r="H137" t="s">
        <v>2316</v>
      </c>
      <c r="I137" t="str">
        <f t="shared" si="5"/>
        <v>ArkansasFranklin</v>
      </c>
      <c r="J137" t="str">
        <f t="shared" si="4"/>
        <v>05047</v>
      </c>
    </row>
    <row r="138" spans="1:10" hidden="1" x14ac:dyDescent="0.25">
      <c r="A138" t="s">
        <v>259</v>
      </c>
      <c r="B138" t="s">
        <v>279</v>
      </c>
      <c r="C138">
        <v>35207</v>
      </c>
      <c r="D138">
        <v>35245</v>
      </c>
      <c r="E138">
        <v>36218</v>
      </c>
      <c r="F138">
        <v>3067</v>
      </c>
      <c r="G138" t="s">
        <v>2316</v>
      </c>
      <c r="H138" t="s">
        <v>2316</v>
      </c>
      <c r="I138" t="str">
        <f t="shared" si="5"/>
        <v>ArkansasFulton</v>
      </c>
      <c r="J138" t="str">
        <f t="shared" si="4"/>
        <v>05049</v>
      </c>
    </row>
    <row r="139" spans="1:10" hidden="1" x14ac:dyDescent="0.25">
      <c r="A139" t="s">
        <v>259</v>
      </c>
      <c r="B139" t="s">
        <v>280</v>
      </c>
      <c r="C139">
        <v>48218</v>
      </c>
      <c r="D139">
        <v>49641</v>
      </c>
      <c r="E139">
        <v>52506</v>
      </c>
      <c r="F139">
        <v>1735</v>
      </c>
      <c r="G139" t="s">
        <v>2316</v>
      </c>
      <c r="H139" t="s">
        <v>2316</v>
      </c>
      <c r="I139" t="str">
        <f t="shared" si="5"/>
        <v>ArkansasGarland</v>
      </c>
      <c r="J139" t="str">
        <f t="shared" si="4"/>
        <v>05051</v>
      </c>
    </row>
    <row r="140" spans="1:10" hidden="1" x14ac:dyDescent="0.25">
      <c r="A140" t="s">
        <v>259</v>
      </c>
      <c r="B140" t="s">
        <v>281</v>
      </c>
      <c r="C140">
        <v>46320</v>
      </c>
      <c r="D140">
        <v>47895</v>
      </c>
      <c r="E140">
        <v>50128</v>
      </c>
      <c r="F140">
        <v>2021</v>
      </c>
      <c r="G140" t="s">
        <v>2316</v>
      </c>
      <c r="H140" t="s">
        <v>2316</v>
      </c>
      <c r="I140" t="str">
        <f t="shared" si="5"/>
        <v>ArkansasGrant</v>
      </c>
      <c r="J140" t="str">
        <f t="shared" si="4"/>
        <v>05053</v>
      </c>
    </row>
    <row r="141" spans="1:10" hidden="1" x14ac:dyDescent="0.25">
      <c r="A141" t="s">
        <v>259</v>
      </c>
      <c r="B141" t="s">
        <v>114</v>
      </c>
      <c r="C141">
        <v>41940</v>
      </c>
      <c r="D141">
        <v>42168</v>
      </c>
      <c r="E141">
        <v>43710</v>
      </c>
      <c r="F141">
        <v>2733</v>
      </c>
      <c r="G141" t="s">
        <v>2316</v>
      </c>
      <c r="H141" t="s">
        <v>2316</v>
      </c>
      <c r="I141" t="str">
        <f t="shared" si="5"/>
        <v>ArkansasGreene</v>
      </c>
      <c r="J141" t="str">
        <f t="shared" si="4"/>
        <v>05055</v>
      </c>
    </row>
    <row r="142" spans="1:10" hidden="1" x14ac:dyDescent="0.25">
      <c r="A142" t="s">
        <v>259</v>
      </c>
      <c r="B142" t="s">
        <v>282</v>
      </c>
      <c r="C142">
        <v>40914</v>
      </c>
      <c r="D142">
        <v>44087</v>
      </c>
      <c r="E142">
        <v>42015</v>
      </c>
      <c r="F142">
        <v>2858</v>
      </c>
      <c r="G142" t="s">
        <v>2316</v>
      </c>
      <c r="H142" t="s">
        <v>2316</v>
      </c>
      <c r="I142" t="str">
        <f t="shared" si="5"/>
        <v>ArkansasHempstead</v>
      </c>
      <c r="J142" t="str">
        <f t="shared" si="4"/>
        <v>05057</v>
      </c>
    </row>
    <row r="143" spans="1:10" hidden="1" x14ac:dyDescent="0.25">
      <c r="A143" t="s">
        <v>259</v>
      </c>
      <c r="B143" t="s">
        <v>283</v>
      </c>
      <c r="C143">
        <v>37726</v>
      </c>
      <c r="D143">
        <v>38566</v>
      </c>
      <c r="E143">
        <v>39936</v>
      </c>
      <c r="F143">
        <v>2978</v>
      </c>
      <c r="G143" t="s">
        <v>2316</v>
      </c>
      <c r="H143" t="s">
        <v>2316</v>
      </c>
      <c r="I143" t="str">
        <f t="shared" si="5"/>
        <v>ArkansasHot Spring</v>
      </c>
      <c r="J143" t="str">
        <f t="shared" si="4"/>
        <v>05059</v>
      </c>
    </row>
    <row r="144" spans="1:10" hidden="1" x14ac:dyDescent="0.25">
      <c r="A144" t="s">
        <v>259</v>
      </c>
      <c r="B144" t="s">
        <v>284</v>
      </c>
      <c r="C144">
        <v>43568</v>
      </c>
      <c r="D144">
        <v>48857</v>
      </c>
      <c r="E144">
        <v>44311</v>
      </c>
      <c r="F144">
        <v>2677</v>
      </c>
      <c r="G144" t="s">
        <v>2316</v>
      </c>
      <c r="H144" t="s">
        <v>2316</v>
      </c>
      <c r="I144" t="str">
        <f t="shared" si="5"/>
        <v>ArkansasHoward</v>
      </c>
      <c r="J144" t="str">
        <f t="shared" si="4"/>
        <v>05061</v>
      </c>
    </row>
    <row r="145" spans="1:10" hidden="1" x14ac:dyDescent="0.25">
      <c r="A145" t="s">
        <v>259</v>
      </c>
      <c r="B145" t="s">
        <v>285</v>
      </c>
      <c r="C145">
        <v>42999</v>
      </c>
      <c r="D145">
        <v>45816</v>
      </c>
      <c r="E145">
        <v>47318</v>
      </c>
      <c r="F145">
        <v>2369</v>
      </c>
      <c r="G145" t="s">
        <v>2316</v>
      </c>
      <c r="H145" t="s">
        <v>2316</v>
      </c>
      <c r="I145" t="str">
        <f t="shared" si="5"/>
        <v>ArkansasIndependence</v>
      </c>
      <c r="J145" t="str">
        <f t="shared" si="4"/>
        <v>05063</v>
      </c>
    </row>
    <row r="146" spans="1:10" hidden="1" x14ac:dyDescent="0.25">
      <c r="A146" t="s">
        <v>259</v>
      </c>
      <c r="B146" t="s">
        <v>286</v>
      </c>
      <c r="C146">
        <v>34729</v>
      </c>
      <c r="D146">
        <v>36053</v>
      </c>
      <c r="E146">
        <v>38281</v>
      </c>
      <c r="F146">
        <v>3034</v>
      </c>
      <c r="G146" t="s">
        <v>2316</v>
      </c>
      <c r="H146" t="s">
        <v>2316</v>
      </c>
      <c r="I146" t="str">
        <f t="shared" si="5"/>
        <v>ArkansasIzard</v>
      </c>
      <c r="J146" t="str">
        <f t="shared" si="4"/>
        <v>05065</v>
      </c>
    </row>
    <row r="147" spans="1:10" hidden="1" x14ac:dyDescent="0.25">
      <c r="A147" t="s">
        <v>259</v>
      </c>
      <c r="B147" t="s">
        <v>122</v>
      </c>
      <c r="C147">
        <v>44489</v>
      </c>
      <c r="D147">
        <v>46970</v>
      </c>
      <c r="E147">
        <v>49638</v>
      </c>
      <c r="F147">
        <v>2086</v>
      </c>
      <c r="G147" t="s">
        <v>2316</v>
      </c>
      <c r="H147" t="s">
        <v>2316</v>
      </c>
      <c r="I147" t="str">
        <f t="shared" si="5"/>
        <v>ArkansasJackson</v>
      </c>
      <c r="J147" t="str">
        <f t="shared" si="4"/>
        <v>05067</v>
      </c>
    </row>
    <row r="148" spans="1:10" hidden="1" x14ac:dyDescent="0.25">
      <c r="A148" t="s">
        <v>259</v>
      </c>
      <c r="B148" t="s">
        <v>124</v>
      </c>
      <c r="C148">
        <v>41329</v>
      </c>
      <c r="D148">
        <v>41959</v>
      </c>
      <c r="E148">
        <v>43046</v>
      </c>
      <c r="F148">
        <v>2776</v>
      </c>
      <c r="G148" t="s">
        <v>2316</v>
      </c>
      <c r="H148" t="s">
        <v>2316</v>
      </c>
      <c r="I148" t="str">
        <f t="shared" si="5"/>
        <v>ArkansasJefferson</v>
      </c>
      <c r="J148" t="str">
        <f t="shared" si="4"/>
        <v>05069</v>
      </c>
    </row>
    <row r="149" spans="1:10" hidden="1" x14ac:dyDescent="0.25">
      <c r="A149" t="s">
        <v>259</v>
      </c>
      <c r="B149" t="s">
        <v>287</v>
      </c>
      <c r="C149">
        <v>35320</v>
      </c>
      <c r="D149">
        <v>36276</v>
      </c>
      <c r="E149">
        <v>35549</v>
      </c>
      <c r="F149">
        <v>3080</v>
      </c>
      <c r="G149" t="s">
        <v>2316</v>
      </c>
      <c r="H149" t="s">
        <v>2316</v>
      </c>
      <c r="I149" t="str">
        <f t="shared" si="5"/>
        <v>ArkansasJohnson</v>
      </c>
      <c r="J149" t="str">
        <f t="shared" si="4"/>
        <v>05071</v>
      </c>
    </row>
    <row r="150" spans="1:10" hidden="1" x14ac:dyDescent="0.25">
      <c r="A150" t="s">
        <v>259</v>
      </c>
      <c r="B150" t="s">
        <v>288</v>
      </c>
      <c r="C150">
        <v>47801</v>
      </c>
      <c r="D150">
        <v>50981</v>
      </c>
      <c r="E150">
        <v>50109</v>
      </c>
      <c r="F150">
        <v>2025</v>
      </c>
      <c r="G150" t="s">
        <v>2316</v>
      </c>
      <c r="H150" t="s">
        <v>2316</v>
      </c>
      <c r="I150" t="str">
        <f t="shared" si="5"/>
        <v>ArkansasLafayette</v>
      </c>
      <c r="J150" t="str">
        <f t="shared" si="4"/>
        <v>05073</v>
      </c>
    </row>
    <row r="151" spans="1:10" hidden="1" x14ac:dyDescent="0.25">
      <c r="A151" t="s">
        <v>259</v>
      </c>
      <c r="B151" t="s">
        <v>130</v>
      </c>
      <c r="C151">
        <v>40541</v>
      </c>
      <c r="D151">
        <v>43390</v>
      </c>
      <c r="E151">
        <v>43536</v>
      </c>
      <c r="F151">
        <v>2745</v>
      </c>
      <c r="G151" t="s">
        <v>2316</v>
      </c>
      <c r="H151" t="s">
        <v>2316</v>
      </c>
      <c r="I151" t="str">
        <f t="shared" si="5"/>
        <v>ArkansasLawrence</v>
      </c>
      <c r="J151" t="str">
        <f t="shared" si="4"/>
        <v>05075</v>
      </c>
    </row>
    <row r="152" spans="1:10" hidden="1" x14ac:dyDescent="0.25">
      <c r="A152" t="s">
        <v>259</v>
      </c>
      <c r="B152" t="s">
        <v>132</v>
      </c>
      <c r="C152">
        <v>38543</v>
      </c>
      <c r="D152">
        <v>37941</v>
      </c>
      <c r="E152">
        <v>37402</v>
      </c>
      <c r="F152">
        <v>3049</v>
      </c>
      <c r="G152" t="s">
        <v>2316</v>
      </c>
      <c r="H152" t="s">
        <v>2316</v>
      </c>
      <c r="I152" t="str">
        <f t="shared" si="5"/>
        <v>ArkansasLee</v>
      </c>
      <c r="J152" t="str">
        <f t="shared" si="4"/>
        <v>05077</v>
      </c>
    </row>
    <row r="153" spans="1:10" hidden="1" x14ac:dyDescent="0.25">
      <c r="A153" t="s">
        <v>259</v>
      </c>
      <c r="B153" t="s">
        <v>289</v>
      </c>
      <c r="C153">
        <v>32926</v>
      </c>
      <c r="D153">
        <v>34185</v>
      </c>
      <c r="E153">
        <v>32565</v>
      </c>
      <c r="F153">
        <v>3104</v>
      </c>
      <c r="G153" t="s">
        <v>2316</v>
      </c>
      <c r="H153" t="s">
        <v>2316</v>
      </c>
      <c r="I153" t="str">
        <f t="shared" si="5"/>
        <v>ArkansasLincoln</v>
      </c>
      <c r="J153" t="str">
        <f t="shared" si="4"/>
        <v>05079</v>
      </c>
    </row>
    <row r="154" spans="1:10" hidden="1" x14ac:dyDescent="0.25">
      <c r="A154" t="s">
        <v>259</v>
      </c>
      <c r="B154" t="s">
        <v>290</v>
      </c>
      <c r="C154">
        <v>40962</v>
      </c>
      <c r="D154">
        <v>42173</v>
      </c>
      <c r="E154">
        <v>42731</v>
      </c>
      <c r="F154">
        <v>2800</v>
      </c>
      <c r="G154" t="s">
        <v>2316</v>
      </c>
      <c r="H154" t="s">
        <v>2316</v>
      </c>
      <c r="I154" t="str">
        <f t="shared" si="5"/>
        <v>ArkansasLittle River</v>
      </c>
      <c r="J154" t="str">
        <f t="shared" si="4"/>
        <v>05081</v>
      </c>
    </row>
    <row r="155" spans="1:10" hidden="1" x14ac:dyDescent="0.25">
      <c r="A155" t="s">
        <v>259</v>
      </c>
      <c r="B155" t="s">
        <v>291</v>
      </c>
      <c r="C155">
        <v>39450</v>
      </c>
      <c r="D155">
        <v>41720</v>
      </c>
      <c r="E155">
        <v>40613</v>
      </c>
      <c r="F155">
        <v>2945</v>
      </c>
      <c r="G155" t="s">
        <v>2316</v>
      </c>
      <c r="H155" t="s">
        <v>2316</v>
      </c>
      <c r="I155" t="str">
        <f t="shared" si="5"/>
        <v>ArkansasLogan</v>
      </c>
      <c r="J155" t="str">
        <f t="shared" si="4"/>
        <v>05083</v>
      </c>
    </row>
    <row r="156" spans="1:10" hidden="1" x14ac:dyDescent="0.25">
      <c r="A156" t="s">
        <v>259</v>
      </c>
      <c r="B156" t="s">
        <v>292</v>
      </c>
      <c r="C156">
        <v>49254</v>
      </c>
      <c r="D156">
        <v>49389</v>
      </c>
      <c r="E156">
        <v>51952</v>
      </c>
      <c r="F156">
        <v>1799</v>
      </c>
      <c r="G156" t="s">
        <v>2316</v>
      </c>
      <c r="H156" t="s">
        <v>2316</v>
      </c>
      <c r="I156" t="str">
        <f t="shared" si="5"/>
        <v>ArkansasLonoke</v>
      </c>
      <c r="J156" t="str">
        <f t="shared" si="4"/>
        <v>05085</v>
      </c>
    </row>
    <row r="157" spans="1:10" hidden="1" x14ac:dyDescent="0.25">
      <c r="A157" t="s">
        <v>259</v>
      </c>
      <c r="B157" t="s">
        <v>140</v>
      </c>
      <c r="C157">
        <v>43456</v>
      </c>
      <c r="D157">
        <v>46040</v>
      </c>
      <c r="E157">
        <v>42673</v>
      </c>
      <c r="F157">
        <v>2805.5</v>
      </c>
      <c r="G157" t="s">
        <v>2316</v>
      </c>
      <c r="H157" t="s">
        <v>2316</v>
      </c>
      <c r="I157" t="str">
        <f t="shared" si="5"/>
        <v>ArkansasMadison</v>
      </c>
      <c r="J157" t="str">
        <f t="shared" si="4"/>
        <v>05087</v>
      </c>
    </row>
    <row r="158" spans="1:10" hidden="1" x14ac:dyDescent="0.25">
      <c r="A158" t="s">
        <v>259</v>
      </c>
      <c r="B158" t="s">
        <v>144</v>
      </c>
      <c r="C158">
        <v>37642</v>
      </c>
      <c r="D158">
        <v>37718</v>
      </c>
      <c r="E158">
        <v>39163</v>
      </c>
      <c r="F158">
        <v>3006</v>
      </c>
      <c r="G158" t="s">
        <v>2316</v>
      </c>
      <c r="H158" t="s">
        <v>2316</v>
      </c>
      <c r="I158" t="str">
        <f t="shared" si="5"/>
        <v>ArkansasMarion</v>
      </c>
      <c r="J158" t="str">
        <f t="shared" si="4"/>
        <v>05089</v>
      </c>
    </row>
    <row r="159" spans="1:10" hidden="1" x14ac:dyDescent="0.25">
      <c r="A159" t="s">
        <v>259</v>
      </c>
      <c r="B159" t="s">
        <v>293</v>
      </c>
      <c r="C159">
        <v>40940</v>
      </c>
      <c r="D159">
        <v>40710</v>
      </c>
      <c r="E159">
        <v>42293</v>
      </c>
      <c r="F159">
        <v>2841</v>
      </c>
      <c r="G159" t="s">
        <v>2316</v>
      </c>
      <c r="H159" t="s">
        <v>2316</v>
      </c>
      <c r="I159" t="str">
        <f t="shared" si="5"/>
        <v>ArkansasMiller</v>
      </c>
      <c r="J159" t="str">
        <f t="shared" si="4"/>
        <v>05091</v>
      </c>
    </row>
    <row r="160" spans="1:10" hidden="1" x14ac:dyDescent="0.25">
      <c r="A160" t="s">
        <v>259</v>
      </c>
      <c r="B160" t="s">
        <v>294</v>
      </c>
      <c r="C160">
        <v>45419</v>
      </c>
      <c r="D160">
        <v>45175</v>
      </c>
      <c r="E160">
        <v>47237</v>
      </c>
      <c r="F160">
        <v>2377.5</v>
      </c>
      <c r="G160" t="s">
        <v>2316</v>
      </c>
      <c r="H160" t="s">
        <v>2316</v>
      </c>
      <c r="I160" t="str">
        <f t="shared" si="5"/>
        <v>ArkansasMississippi</v>
      </c>
      <c r="J160" t="str">
        <f t="shared" si="4"/>
        <v>05093</v>
      </c>
    </row>
    <row r="161" spans="1:10" hidden="1" x14ac:dyDescent="0.25">
      <c r="A161" t="s">
        <v>259</v>
      </c>
      <c r="B161" t="s">
        <v>150</v>
      </c>
      <c r="C161">
        <v>42738</v>
      </c>
      <c r="D161">
        <v>42766</v>
      </c>
      <c r="E161">
        <v>45511</v>
      </c>
      <c r="F161">
        <v>2556</v>
      </c>
      <c r="G161" t="s">
        <v>2316</v>
      </c>
      <c r="H161" t="s">
        <v>2316</v>
      </c>
      <c r="I161" t="str">
        <f t="shared" si="5"/>
        <v>ArkansasMonroe</v>
      </c>
      <c r="J161" t="str">
        <f t="shared" si="4"/>
        <v>05095</v>
      </c>
    </row>
    <row r="162" spans="1:10" hidden="1" x14ac:dyDescent="0.25">
      <c r="A162" t="s">
        <v>259</v>
      </c>
      <c r="B162" t="s">
        <v>152</v>
      </c>
      <c r="C162">
        <v>38258</v>
      </c>
      <c r="D162">
        <v>39259</v>
      </c>
      <c r="E162">
        <v>40367</v>
      </c>
      <c r="F162">
        <v>2956</v>
      </c>
      <c r="G162" t="s">
        <v>2316</v>
      </c>
      <c r="H162" t="s">
        <v>2316</v>
      </c>
      <c r="I162" t="str">
        <f t="shared" si="5"/>
        <v>ArkansasMontgomery</v>
      </c>
      <c r="J162" t="e">
        <f t="shared" si="4"/>
        <v>#N/A</v>
      </c>
    </row>
    <row r="163" spans="1:10" hidden="1" x14ac:dyDescent="0.25">
      <c r="A163" t="s">
        <v>259</v>
      </c>
      <c r="B163" t="s">
        <v>295</v>
      </c>
      <c r="C163">
        <v>39520</v>
      </c>
      <c r="D163">
        <v>41155</v>
      </c>
      <c r="E163">
        <v>39904</v>
      </c>
      <c r="F163">
        <v>2980</v>
      </c>
      <c r="G163" t="s">
        <v>2316</v>
      </c>
      <c r="H163" t="s">
        <v>2316</v>
      </c>
      <c r="I163" t="str">
        <f t="shared" si="5"/>
        <v>ArkansasNevada</v>
      </c>
      <c r="J163" t="str">
        <f t="shared" si="4"/>
        <v>05099</v>
      </c>
    </row>
    <row r="164" spans="1:10" hidden="1" x14ac:dyDescent="0.25">
      <c r="A164" t="s">
        <v>259</v>
      </c>
      <c r="B164" t="s">
        <v>296</v>
      </c>
      <c r="C164">
        <v>39416</v>
      </c>
      <c r="D164">
        <v>38692</v>
      </c>
      <c r="E164">
        <v>39704</v>
      </c>
      <c r="F164">
        <v>2989</v>
      </c>
      <c r="G164" t="s">
        <v>2316</v>
      </c>
      <c r="H164" t="s">
        <v>2316</v>
      </c>
      <c r="I164" t="str">
        <f t="shared" si="5"/>
        <v>ArkansasNewton</v>
      </c>
      <c r="J164" t="str">
        <f t="shared" si="4"/>
        <v>05101</v>
      </c>
    </row>
    <row r="165" spans="1:10" hidden="1" x14ac:dyDescent="0.25">
      <c r="A165" t="s">
        <v>259</v>
      </c>
      <c r="B165" t="s">
        <v>297</v>
      </c>
      <c r="C165">
        <v>47200</v>
      </c>
      <c r="D165">
        <v>48863</v>
      </c>
      <c r="E165">
        <v>51167</v>
      </c>
      <c r="F165">
        <v>1894</v>
      </c>
      <c r="G165" t="s">
        <v>2316</v>
      </c>
      <c r="H165" t="s">
        <v>2316</v>
      </c>
      <c r="I165" t="str">
        <f t="shared" si="5"/>
        <v>ArkansasOuachita</v>
      </c>
      <c r="J165" t="str">
        <f t="shared" si="4"/>
        <v>05103</v>
      </c>
    </row>
    <row r="166" spans="1:10" hidden="1" x14ac:dyDescent="0.25">
      <c r="A166" t="s">
        <v>259</v>
      </c>
      <c r="B166" t="s">
        <v>156</v>
      </c>
      <c r="C166">
        <v>44206</v>
      </c>
      <c r="D166">
        <v>46682</v>
      </c>
      <c r="E166">
        <v>47868</v>
      </c>
      <c r="F166">
        <v>2305</v>
      </c>
      <c r="G166" t="s">
        <v>2316</v>
      </c>
      <c r="H166" t="s">
        <v>2316</v>
      </c>
      <c r="I166" t="str">
        <f t="shared" si="5"/>
        <v>ArkansasPerry</v>
      </c>
      <c r="J166" t="str">
        <f t="shared" si="4"/>
        <v>05105</v>
      </c>
    </row>
    <row r="167" spans="1:10" hidden="1" x14ac:dyDescent="0.25">
      <c r="A167" t="s">
        <v>259</v>
      </c>
      <c r="B167" t="s">
        <v>298</v>
      </c>
      <c r="C167">
        <v>46103</v>
      </c>
      <c r="D167">
        <v>45580</v>
      </c>
      <c r="E167">
        <v>46576</v>
      </c>
      <c r="F167">
        <v>2452</v>
      </c>
      <c r="G167" t="s">
        <v>2316</v>
      </c>
      <c r="H167" t="s">
        <v>2316</v>
      </c>
      <c r="I167" t="str">
        <f t="shared" si="5"/>
        <v>ArkansasPhillips</v>
      </c>
      <c r="J167" t="str">
        <f t="shared" si="4"/>
        <v>05107</v>
      </c>
    </row>
    <row r="168" spans="1:10" hidden="1" x14ac:dyDescent="0.25">
      <c r="A168" t="s">
        <v>259</v>
      </c>
      <c r="B168" t="s">
        <v>160</v>
      </c>
      <c r="C168">
        <v>40945</v>
      </c>
      <c r="D168">
        <v>43077</v>
      </c>
      <c r="E168">
        <v>42381</v>
      </c>
      <c r="F168">
        <v>2827</v>
      </c>
      <c r="G168" t="s">
        <v>2316</v>
      </c>
      <c r="H168" t="s">
        <v>2316</v>
      </c>
      <c r="I168" t="str">
        <f t="shared" si="5"/>
        <v>ArkansasPike</v>
      </c>
      <c r="J168" t="str">
        <f t="shared" si="4"/>
        <v>05109</v>
      </c>
    </row>
    <row r="169" spans="1:10" hidden="1" x14ac:dyDescent="0.25">
      <c r="A169" t="s">
        <v>259</v>
      </c>
      <c r="B169" t="s">
        <v>299</v>
      </c>
      <c r="C169">
        <v>43038</v>
      </c>
      <c r="D169">
        <v>44827</v>
      </c>
      <c r="E169">
        <v>46750</v>
      </c>
      <c r="F169">
        <v>2434</v>
      </c>
      <c r="G169" t="s">
        <v>2316</v>
      </c>
      <c r="H169" t="s">
        <v>2316</v>
      </c>
      <c r="I169" t="str">
        <f t="shared" si="5"/>
        <v>ArkansasPoinsett</v>
      </c>
      <c r="J169" t="str">
        <f t="shared" si="4"/>
        <v>05111</v>
      </c>
    </row>
    <row r="170" spans="1:10" hidden="1" x14ac:dyDescent="0.25">
      <c r="A170" t="s">
        <v>259</v>
      </c>
      <c r="B170" t="s">
        <v>300</v>
      </c>
      <c r="C170">
        <v>38223</v>
      </c>
      <c r="D170">
        <v>40970</v>
      </c>
      <c r="E170">
        <v>39863</v>
      </c>
      <c r="F170">
        <v>2981</v>
      </c>
      <c r="G170" t="s">
        <v>2316</v>
      </c>
      <c r="H170" t="s">
        <v>2316</v>
      </c>
      <c r="I170" t="str">
        <f t="shared" si="5"/>
        <v>ArkansasPolk</v>
      </c>
      <c r="J170" t="str">
        <f t="shared" si="4"/>
        <v>05113</v>
      </c>
    </row>
    <row r="171" spans="1:10" hidden="1" x14ac:dyDescent="0.25">
      <c r="A171" t="s">
        <v>259</v>
      </c>
      <c r="B171" t="s">
        <v>301</v>
      </c>
      <c r="C171">
        <v>41611</v>
      </c>
      <c r="D171">
        <v>42596</v>
      </c>
      <c r="E171">
        <v>43838</v>
      </c>
      <c r="F171">
        <v>2722</v>
      </c>
      <c r="G171" t="s">
        <v>2316</v>
      </c>
      <c r="H171" t="s">
        <v>2316</v>
      </c>
      <c r="I171" t="str">
        <f t="shared" si="5"/>
        <v>ArkansasPope</v>
      </c>
      <c r="J171" t="str">
        <f t="shared" si="4"/>
        <v>05115</v>
      </c>
    </row>
    <row r="172" spans="1:10" hidden="1" x14ac:dyDescent="0.25">
      <c r="A172" t="s">
        <v>259</v>
      </c>
      <c r="B172" t="s">
        <v>302</v>
      </c>
      <c r="C172">
        <v>44518</v>
      </c>
      <c r="D172">
        <v>45200</v>
      </c>
      <c r="E172">
        <v>49123</v>
      </c>
      <c r="F172">
        <v>2160</v>
      </c>
      <c r="G172" t="s">
        <v>2316</v>
      </c>
      <c r="H172" t="s">
        <v>2316</v>
      </c>
      <c r="I172" t="str">
        <f t="shared" si="5"/>
        <v>ArkansasPrairie</v>
      </c>
      <c r="J172" t="str">
        <f t="shared" si="4"/>
        <v>05117</v>
      </c>
    </row>
    <row r="173" spans="1:10" hidden="1" x14ac:dyDescent="0.25">
      <c r="A173" t="s">
        <v>259</v>
      </c>
      <c r="B173" t="s">
        <v>303</v>
      </c>
      <c r="C173">
        <v>60866</v>
      </c>
      <c r="D173">
        <v>62244</v>
      </c>
      <c r="E173">
        <v>65851</v>
      </c>
      <c r="F173">
        <v>648</v>
      </c>
      <c r="G173" t="s">
        <v>2318</v>
      </c>
      <c r="H173" t="s">
        <v>2316</v>
      </c>
      <c r="I173" t="str">
        <f t="shared" si="5"/>
        <v>ArkansasPulaski</v>
      </c>
      <c r="J173" t="str">
        <f t="shared" si="4"/>
        <v>05119</v>
      </c>
    </row>
    <row r="174" spans="1:10" hidden="1" x14ac:dyDescent="0.25">
      <c r="A174" t="s">
        <v>259</v>
      </c>
      <c r="B174" t="s">
        <v>162</v>
      </c>
      <c r="C174">
        <v>40480</v>
      </c>
      <c r="D174">
        <v>41323</v>
      </c>
      <c r="E174">
        <v>41112</v>
      </c>
      <c r="F174">
        <v>2919.5</v>
      </c>
      <c r="G174" t="s">
        <v>2316</v>
      </c>
      <c r="H174" t="s">
        <v>2316</v>
      </c>
      <c r="I174" t="str">
        <f t="shared" si="5"/>
        <v>ArkansasRandolph</v>
      </c>
      <c r="J174" t="str">
        <f t="shared" si="4"/>
        <v>05121</v>
      </c>
    </row>
    <row r="175" spans="1:10" hidden="1" x14ac:dyDescent="0.25">
      <c r="A175" t="s">
        <v>259</v>
      </c>
      <c r="B175" t="s">
        <v>2350</v>
      </c>
      <c r="C175">
        <v>36737</v>
      </c>
      <c r="D175">
        <v>36624</v>
      </c>
      <c r="E175">
        <v>37401</v>
      </c>
      <c r="F175">
        <v>3050</v>
      </c>
      <c r="G175" t="s">
        <v>2316</v>
      </c>
      <c r="H175" t="s">
        <v>2316</v>
      </c>
      <c r="I175" t="str">
        <f t="shared" si="5"/>
        <v>ArkansasSt. Francis</v>
      </c>
      <c r="J175" t="e">
        <f t="shared" si="4"/>
        <v>#N/A</v>
      </c>
    </row>
    <row r="176" spans="1:10" hidden="1" x14ac:dyDescent="0.25">
      <c r="A176" t="s">
        <v>259</v>
      </c>
      <c r="B176" t="s">
        <v>305</v>
      </c>
      <c r="C176">
        <v>51493</v>
      </c>
      <c r="D176">
        <v>51944</v>
      </c>
      <c r="E176">
        <v>54851</v>
      </c>
      <c r="F176">
        <v>1466</v>
      </c>
      <c r="G176" t="s">
        <v>2316</v>
      </c>
      <c r="H176" t="s">
        <v>2316</v>
      </c>
      <c r="I176" t="str">
        <f t="shared" si="5"/>
        <v>ArkansasSaline</v>
      </c>
      <c r="J176" t="str">
        <f t="shared" si="4"/>
        <v>05125</v>
      </c>
    </row>
    <row r="177" spans="1:10" hidden="1" x14ac:dyDescent="0.25">
      <c r="A177" t="s">
        <v>259</v>
      </c>
      <c r="B177" t="s">
        <v>306</v>
      </c>
      <c r="C177">
        <v>39341</v>
      </c>
      <c r="D177">
        <v>41143</v>
      </c>
      <c r="E177">
        <v>38982</v>
      </c>
      <c r="F177">
        <v>3016</v>
      </c>
      <c r="G177" t="s">
        <v>2316</v>
      </c>
      <c r="H177" t="s">
        <v>2316</v>
      </c>
      <c r="I177" t="str">
        <f t="shared" si="5"/>
        <v>ArkansasScott</v>
      </c>
      <c r="J177" t="str">
        <f t="shared" si="4"/>
        <v>05127</v>
      </c>
    </row>
    <row r="178" spans="1:10" hidden="1" x14ac:dyDescent="0.25">
      <c r="A178" t="s">
        <v>259</v>
      </c>
      <c r="B178" t="s">
        <v>307</v>
      </c>
      <c r="C178">
        <v>35386</v>
      </c>
      <c r="D178">
        <v>33890</v>
      </c>
      <c r="E178">
        <v>35719</v>
      </c>
      <c r="F178">
        <v>3077</v>
      </c>
      <c r="G178" t="s">
        <v>2316</v>
      </c>
      <c r="H178" t="s">
        <v>2316</v>
      </c>
      <c r="I178" t="str">
        <f t="shared" si="5"/>
        <v>ArkansasSearcy</v>
      </c>
      <c r="J178" t="str">
        <f t="shared" si="4"/>
        <v>05129</v>
      </c>
    </row>
    <row r="179" spans="1:10" hidden="1" x14ac:dyDescent="0.25">
      <c r="A179" t="s">
        <v>259</v>
      </c>
      <c r="B179" t="s">
        <v>308</v>
      </c>
      <c r="C179">
        <v>48400</v>
      </c>
      <c r="D179">
        <v>48589</v>
      </c>
      <c r="E179">
        <v>50348</v>
      </c>
      <c r="F179">
        <v>1989.5</v>
      </c>
      <c r="G179" t="s">
        <v>2316</v>
      </c>
      <c r="H179" t="s">
        <v>2316</v>
      </c>
      <c r="I179" t="str">
        <f t="shared" si="5"/>
        <v>ArkansasSebastian</v>
      </c>
      <c r="J179" t="str">
        <f t="shared" si="4"/>
        <v>05131</v>
      </c>
    </row>
    <row r="180" spans="1:10" hidden="1" x14ac:dyDescent="0.25">
      <c r="A180" t="s">
        <v>259</v>
      </c>
      <c r="B180" t="s">
        <v>309</v>
      </c>
      <c r="C180">
        <v>42258</v>
      </c>
      <c r="D180">
        <v>45766</v>
      </c>
      <c r="E180">
        <v>42946</v>
      </c>
      <c r="F180">
        <v>2783</v>
      </c>
      <c r="G180" t="s">
        <v>2316</v>
      </c>
      <c r="H180" t="s">
        <v>2316</v>
      </c>
      <c r="I180" t="str">
        <f t="shared" si="5"/>
        <v>ArkansasSevier</v>
      </c>
      <c r="J180" t="str">
        <f t="shared" si="4"/>
        <v>05133</v>
      </c>
    </row>
    <row r="181" spans="1:10" hidden="1" x14ac:dyDescent="0.25">
      <c r="A181" t="s">
        <v>259</v>
      </c>
      <c r="B181" t="s">
        <v>310</v>
      </c>
      <c r="C181">
        <v>41580</v>
      </c>
      <c r="D181">
        <v>44259</v>
      </c>
      <c r="E181">
        <v>43491</v>
      </c>
      <c r="F181">
        <v>2747</v>
      </c>
      <c r="G181" t="s">
        <v>2316</v>
      </c>
      <c r="H181" t="s">
        <v>2316</v>
      </c>
      <c r="I181" t="str">
        <f t="shared" si="5"/>
        <v>ArkansasSharp</v>
      </c>
      <c r="J181" t="str">
        <f t="shared" si="4"/>
        <v>05135</v>
      </c>
    </row>
    <row r="182" spans="1:10" hidden="1" x14ac:dyDescent="0.25">
      <c r="A182" t="s">
        <v>259</v>
      </c>
      <c r="B182" t="s">
        <v>312</v>
      </c>
      <c r="C182">
        <v>38457</v>
      </c>
      <c r="D182">
        <v>37771</v>
      </c>
      <c r="E182">
        <v>39075</v>
      </c>
      <c r="F182">
        <v>3010</v>
      </c>
      <c r="G182" t="s">
        <v>2316</v>
      </c>
      <c r="H182" t="s">
        <v>2316</v>
      </c>
      <c r="I182" t="str">
        <f t="shared" si="5"/>
        <v>ArkansasStone</v>
      </c>
      <c r="J182" t="str">
        <f t="shared" si="4"/>
        <v>05137</v>
      </c>
    </row>
    <row r="183" spans="1:10" hidden="1" x14ac:dyDescent="0.25">
      <c r="A183" t="s">
        <v>259</v>
      </c>
      <c r="B183" t="s">
        <v>314</v>
      </c>
      <c r="C183">
        <v>51839</v>
      </c>
      <c r="D183">
        <v>53759</v>
      </c>
      <c r="E183">
        <v>56838</v>
      </c>
      <c r="F183">
        <v>1270</v>
      </c>
      <c r="G183" t="s">
        <v>2316</v>
      </c>
      <c r="H183" t="s">
        <v>2316</v>
      </c>
      <c r="I183" t="str">
        <f t="shared" si="5"/>
        <v>ArkansasUnion</v>
      </c>
      <c r="J183" t="str">
        <f t="shared" si="4"/>
        <v>05139</v>
      </c>
    </row>
    <row r="184" spans="1:10" hidden="1" x14ac:dyDescent="0.25">
      <c r="A184" t="s">
        <v>259</v>
      </c>
      <c r="B184" t="s">
        <v>316</v>
      </c>
      <c r="C184">
        <v>39297</v>
      </c>
      <c r="D184">
        <v>39623</v>
      </c>
      <c r="E184">
        <v>41926</v>
      </c>
      <c r="F184">
        <v>2866</v>
      </c>
      <c r="G184" t="s">
        <v>2316</v>
      </c>
      <c r="H184" t="s">
        <v>2316</v>
      </c>
      <c r="I184" t="str">
        <f t="shared" si="5"/>
        <v>ArkansasVan Buren</v>
      </c>
      <c r="J184" t="str">
        <f t="shared" si="4"/>
        <v>05141</v>
      </c>
    </row>
    <row r="185" spans="1:10" hidden="1" x14ac:dyDescent="0.25">
      <c r="A185" t="s">
        <v>259</v>
      </c>
      <c r="B185" t="s">
        <v>180</v>
      </c>
      <c r="C185">
        <v>49529</v>
      </c>
      <c r="D185">
        <v>50623</v>
      </c>
      <c r="E185">
        <v>51797</v>
      </c>
      <c r="F185">
        <v>1819</v>
      </c>
      <c r="G185" t="s">
        <v>2316</v>
      </c>
      <c r="H185" t="s">
        <v>2316</v>
      </c>
      <c r="I185" t="str">
        <f t="shared" si="5"/>
        <v>ArkansasWashington</v>
      </c>
      <c r="J185" t="str">
        <f t="shared" si="4"/>
        <v>05143</v>
      </c>
    </row>
    <row r="186" spans="1:10" hidden="1" x14ac:dyDescent="0.25">
      <c r="A186" t="s">
        <v>259</v>
      </c>
      <c r="B186" t="s">
        <v>319</v>
      </c>
      <c r="C186">
        <v>43808</v>
      </c>
      <c r="D186">
        <v>44544</v>
      </c>
      <c r="E186">
        <v>46269</v>
      </c>
      <c r="F186">
        <v>2477</v>
      </c>
      <c r="G186" t="s">
        <v>2316</v>
      </c>
      <c r="H186" t="s">
        <v>2316</v>
      </c>
      <c r="I186" t="str">
        <f t="shared" si="5"/>
        <v>ArkansasWhite</v>
      </c>
      <c r="J186" t="str">
        <f t="shared" si="4"/>
        <v>05145</v>
      </c>
    </row>
    <row r="187" spans="1:10" hidden="1" x14ac:dyDescent="0.25">
      <c r="A187" t="s">
        <v>259</v>
      </c>
      <c r="B187" t="s">
        <v>321</v>
      </c>
      <c r="C187">
        <v>50233</v>
      </c>
      <c r="D187">
        <v>51621</v>
      </c>
      <c r="E187">
        <v>57492</v>
      </c>
      <c r="F187">
        <v>1200</v>
      </c>
      <c r="G187" t="s">
        <v>2316</v>
      </c>
      <c r="H187" t="s">
        <v>2316</v>
      </c>
      <c r="I187" t="str">
        <f t="shared" si="5"/>
        <v>ArkansasWoodruff</v>
      </c>
      <c r="J187" t="str">
        <f t="shared" si="4"/>
        <v>05147</v>
      </c>
    </row>
    <row r="188" spans="1:10" hidden="1" x14ac:dyDescent="0.25">
      <c r="A188" t="s">
        <v>259</v>
      </c>
      <c r="B188" t="s">
        <v>323</v>
      </c>
      <c r="C188">
        <v>42402</v>
      </c>
      <c r="D188">
        <v>45795</v>
      </c>
      <c r="E188">
        <v>44170</v>
      </c>
      <c r="F188">
        <v>2697</v>
      </c>
      <c r="G188" t="s">
        <v>2316</v>
      </c>
      <c r="H188" t="s">
        <v>2316</v>
      </c>
      <c r="I188" t="str">
        <f t="shared" si="5"/>
        <v>ArkansasYell</v>
      </c>
      <c r="J188" t="str">
        <f t="shared" si="4"/>
        <v>05149</v>
      </c>
    </row>
    <row r="189" spans="1:10" hidden="1" x14ac:dyDescent="0.25">
      <c r="A189" t="s">
        <v>325</v>
      </c>
      <c r="B189" t="s">
        <v>326</v>
      </c>
      <c r="C189">
        <v>98370</v>
      </c>
      <c r="D189">
        <v>100836</v>
      </c>
      <c r="E189">
        <v>106657</v>
      </c>
      <c r="F189">
        <v>56</v>
      </c>
      <c r="G189" t="s">
        <v>2318</v>
      </c>
      <c r="H189" t="s">
        <v>2316</v>
      </c>
      <c r="I189" t="str">
        <f t="shared" si="5"/>
        <v>CaliforniaAlameda</v>
      </c>
      <c r="J189" t="str">
        <f t="shared" si="4"/>
        <v>06001</v>
      </c>
    </row>
    <row r="190" spans="1:10" hidden="1" x14ac:dyDescent="0.25">
      <c r="A190" t="s">
        <v>325</v>
      </c>
      <c r="B190" t="s">
        <v>328</v>
      </c>
      <c r="C190">
        <v>72843</v>
      </c>
      <c r="D190">
        <v>67603</v>
      </c>
      <c r="E190">
        <v>75395</v>
      </c>
      <c r="F190">
        <v>326</v>
      </c>
      <c r="G190" t="s">
        <v>2318</v>
      </c>
      <c r="H190" t="s">
        <v>2316</v>
      </c>
      <c r="I190" t="str">
        <f t="shared" si="5"/>
        <v>CaliforniaAlpine</v>
      </c>
      <c r="J190" t="str">
        <f t="shared" si="4"/>
        <v>06003</v>
      </c>
    </row>
    <row r="191" spans="1:10" hidden="1" x14ac:dyDescent="0.25">
      <c r="A191" t="s">
        <v>325</v>
      </c>
      <c r="B191" t="s">
        <v>329</v>
      </c>
      <c r="C191">
        <v>49945</v>
      </c>
      <c r="D191">
        <v>47792</v>
      </c>
      <c r="E191">
        <v>50020</v>
      </c>
      <c r="F191">
        <v>2034</v>
      </c>
      <c r="G191" t="s">
        <v>2316</v>
      </c>
      <c r="H191" t="s">
        <v>2316</v>
      </c>
      <c r="I191" t="str">
        <f t="shared" si="5"/>
        <v>CaliforniaAmador</v>
      </c>
      <c r="J191" t="str">
        <f t="shared" si="4"/>
        <v>06005</v>
      </c>
    </row>
    <row r="192" spans="1:10" hidden="1" x14ac:dyDescent="0.25">
      <c r="A192" t="s">
        <v>325</v>
      </c>
      <c r="B192" t="s">
        <v>330</v>
      </c>
      <c r="C192">
        <v>55937</v>
      </c>
      <c r="D192">
        <v>53962</v>
      </c>
      <c r="E192">
        <v>56847</v>
      </c>
      <c r="F192">
        <v>1267</v>
      </c>
      <c r="G192" t="s">
        <v>2316</v>
      </c>
      <c r="H192" t="s">
        <v>2316</v>
      </c>
      <c r="I192" t="str">
        <f t="shared" si="5"/>
        <v>CaliforniaButte</v>
      </c>
      <c r="J192" t="str">
        <f t="shared" si="4"/>
        <v>06007</v>
      </c>
    </row>
    <row r="193" spans="1:10" hidden="1" x14ac:dyDescent="0.25">
      <c r="A193" t="s">
        <v>325</v>
      </c>
      <c r="B193" t="s">
        <v>331</v>
      </c>
      <c r="C193">
        <v>56645</v>
      </c>
      <c r="D193">
        <v>55582</v>
      </c>
      <c r="E193">
        <v>58425</v>
      </c>
      <c r="F193">
        <v>1114</v>
      </c>
      <c r="G193" t="s">
        <v>2316</v>
      </c>
      <c r="H193" t="s">
        <v>2316</v>
      </c>
      <c r="I193" t="str">
        <f t="shared" si="5"/>
        <v>CaliforniaCalaveras</v>
      </c>
      <c r="J193" t="str">
        <f t="shared" si="4"/>
        <v>06009</v>
      </c>
    </row>
    <row r="194" spans="1:10" hidden="1" x14ac:dyDescent="0.25">
      <c r="A194" t="s">
        <v>325</v>
      </c>
      <c r="B194" t="s">
        <v>332</v>
      </c>
      <c r="C194">
        <v>59056</v>
      </c>
      <c r="D194">
        <v>55572</v>
      </c>
      <c r="E194">
        <v>58303</v>
      </c>
      <c r="F194">
        <v>1130</v>
      </c>
      <c r="G194" t="s">
        <v>2316</v>
      </c>
      <c r="H194" t="s">
        <v>2316</v>
      </c>
      <c r="I194" t="str">
        <f t="shared" si="5"/>
        <v>CaliforniaColusa</v>
      </c>
      <c r="J194" t="str">
        <f t="shared" ref="J194:J257" si="6">VLOOKUP(I194,fipsLookup,4,FALSE)</f>
        <v>06011</v>
      </c>
    </row>
    <row r="195" spans="1:10" hidden="1" x14ac:dyDescent="0.25">
      <c r="A195" t="s">
        <v>325</v>
      </c>
      <c r="B195" t="s">
        <v>333</v>
      </c>
      <c r="C195">
        <v>94437</v>
      </c>
      <c r="D195">
        <v>97061</v>
      </c>
      <c r="E195">
        <v>103218</v>
      </c>
      <c r="F195">
        <v>67</v>
      </c>
      <c r="G195" t="s">
        <v>2318</v>
      </c>
      <c r="H195" t="s">
        <v>2316</v>
      </c>
      <c r="I195" t="str">
        <f t="shared" ref="I195:I258" si="7">_xlfn.CONCAT(A195,B195)</f>
        <v>CaliforniaContra Costa</v>
      </c>
      <c r="J195" t="str">
        <f t="shared" si="6"/>
        <v>06013</v>
      </c>
    </row>
    <row r="196" spans="1:10" hidden="1" x14ac:dyDescent="0.25">
      <c r="A196" t="s">
        <v>325</v>
      </c>
      <c r="B196" t="s">
        <v>334</v>
      </c>
      <c r="C196">
        <v>44626</v>
      </c>
      <c r="D196">
        <v>43820</v>
      </c>
      <c r="E196">
        <v>47141</v>
      </c>
      <c r="F196">
        <v>2389</v>
      </c>
      <c r="G196" t="s">
        <v>2316</v>
      </c>
      <c r="H196" t="s">
        <v>2316</v>
      </c>
      <c r="I196" t="str">
        <f t="shared" si="7"/>
        <v>CaliforniaDel Norte</v>
      </c>
      <c r="J196" t="str">
        <f t="shared" si="6"/>
        <v>06015</v>
      </c>
    </row>
    <row r="197" spans="1:10" hidden="1" x14ac:dyDescent="0.25">
      <c r="A197" t="s">
        <v>325</v>
      </c>
      <c r="B197" t="s">
        <v>335</v>
      </c>
      <c r="C197">
        <v>79332</v>
      </c>
      <c r="D197">
        <v>79567</v>
      </c>
      <c r="E197">
        <v>84533</v>
      </c>
      <c r="F197">
        <v>168</v>
      </c>
      <c r="G197" t="s">
        <v>2318</v>
      </c>
      <c r="H197" t="s">
        <v>2316</v>
      </c>
      <c r="I197" t="str">
        <f t="shared" si="7"/>
        <v>CaliforniaEl Dorado</v>
      </c>
      <c r="J197" t="str">
        <f t="shared" si="6"/>
        <v>06017</v>
      </c>
    </row>
    <row r="198" spans="1:10" hidden="1" x14ac:dyDescent="0.25">
      <c r="A198" t="s">
        <v>325</v>
      </c>
      <c r="B198" t="s">
        <v>336</v>
      </c>
      <c r="C198">
        <v>51977</v>
      </c>
      <c r="D198">
        <v>50440</v>
      </c>
      <c r="E198">
        <v>52728</v>
      </c>
      <c r="F198">
        <v>1708</v>
      </c>
      <c r="G198" t="s">
        <v>2316</v>
      </c>
      <c r="H198" t="s">
        <v>2316</v>
      </c>
      <c r="I198" t="str">
        <f t="shared" si="7"/>
        <v>CaliforniaFresno</v>
      </c>
      <c r="J198" t="str">
        <f t="shared" si="6"/>
        <v>06019</v>
      </c>
    </row>
    <row r="199" spans="1:10" hidden="1" x14ac:dyDescent="0.25">
      <c r="A199" t="s">
        <v>325</v>
      </c>
      <c r="B199" t="s">
        <v>337</v>
      </c>
      <c r="C199">
        <v>52296</v>
      </c>
      <c r="D199">
        <v>51112</v>
      </c>
      <c r="E199">
        <v>53013</v>
      </c>
      <c r="F199">
        <v>1672.5</v>
      </c>
      <c r="G199" t="s">
        <v>2316</v>
      </c>
      <c r="H199" t="s">
        <v>2316</v>
      </c>
      <c r="I199" t="str">
        <f t="shared" si="7"/>
        <v>CaliforniaGlenn</v>
      </c>
      <c r="J199" t="str">
        <f t="shared" si="6"/>
        <v>06021</v>
      </c>
    </row>
    <row r="200" spans="1:10" hidden="1" x14ac:dyDescent="0.25">
      <c r="A200" t="s">
        <v>325</v>
      </c>
      <c r="B200" t="s">
        <v>338</v>
      </c>
      <c r="C200">
        <v>53997</v>
      </c>
      <c r="D200">
        <v>53540</v>
      </c>
      <c r="E200">
        <v>57264</v>
      </c>
      <c r="F200">
        <v>1222</v>
      </c>
      <c r="G200" t="s">
        <v>2316</v>
      </c>
      <c r="H200" t="s">
        <v>2316</v>
      </c>
      <c r="I200" t="str">
        <f t="shared" si="7"/>
        <v>CaliforniaHumboldt</v>
      </c>
      <c r="J200" t="str">
        <f t="shared" si="6"/>
        <v>06023</v>
      </c>
    </row>
    <row r="201" spans="1:10" hidden="1" x14ac:dyDescent="0.25">
      <c r="A201" t="s">
        <v>325</v>
      </c>
      <c r="B201" t="s">
        <v>339</v>
      </c>
      <c r="C201">
        <v>48487</v>
      </c>
      <c r="D201">
        <v>45622</v>
      </c>
      <c r="E201">
        <v>47991</v>
      </c>
      <c r="F201">
        <v>2289</v>
      </c>
      <c r="G201" t="s">
        <v>2316</v>
      </c>
      <c r="H201" t="s">
        <v>2316</v>
      </c>
      <c r="I201" t="str">
        <f t="shared" si="7"/>
        <v>CaliforniaImperial</v>
      </c>
      <c r="J201" t="str">
        <f t="shared" si="6"/>
        <v>06025</v>
      </c>
    </row>
    <row r="202" spans="1:10" hidden="1" x14ac:dyDescent="0.25">
      <c r="A202" t="s">
        <v>325</v>
      </c>
      <c r="B202" t="s">
        <v>340</v>
      </c>
      <c r="C202">
        <v>61080</v>
      </c>
      <c r="D202">
        <v>59323</v>
      </c>
      <c r="E202">
        <v>64246</v>
      </c>
      <c r="F202">
        <v>719</v>
      </c>
      <c r="G202" t="s">
        <v>2318</v>
      </c>
      <c r="H202" t="s">
        <v>2316</v>
      </c>
      <c r="I202" t="str">
        <f t="shared" si="7"/>
        <v>CaliforniaInyo</v>
      </c>
      <c r="J202" t="str">
        <f t="shared" si="6"/>
        <v>06027</v>
      </c>
    </row>
    <row r="203" spans="1:10" hidden="1" x14ac:dyDescent="0.25">
      <c r="A203" t="s">
        <v>325</v>
      </c>
      <c r="B203" t="s">
        <v>341</v>
      </c>
      <c r="C203">
        <v>46934</v>
      </c>
      <c r="D203">
        <v>44595</v>
      </c>
      <c r="E203">
        <v>47350</v>
      </c>
      <c r="F203">
        <v>2363</v>
      </c>
      <c r="G203" t="s">
        <v>2316</v>
      </c>
      <c r="H203" t="s">
        <v>2316</v>
      </c>
      <c r="I203" t="str">
        <f t="shared" si="7"/>
        <v>CaliforniaKern</v>
      </c>
      <c r="J203" t="str">
        <f t="shared" si="6"/>
        <v>06029</v>
      </c>
    </row>
    <row r="204" spans="1:10" hidden="1" x14ac:dyDescent="0.25">
      <c r="A204" t="s">
        <v>325</v>
      </c>
      <c r="B204" t="s">
        <v>342</v>
      </c>
      <c r="C204">
        <v>43867</v>
      </c>
      <c r="D204">
        <v>42565</v>
      </c>
      <c r="E204">
        <v>43994</v>
      </c>
      <c r="F204">
        <v>2709</v>
      </c>
      <c r="G204" t="s">
        <v>2316</v>
      </c>
      <c r="H204" t="s">
        <v>2316</v>
      </c>
      <c r="I204" t="str">
        <f t="shared" si="7"/>
        <v>CaliforniaKings</v>
      </c>
      <c r="J204" t="str">
        <f t="shared" si="6"/>
        <v>06031</v>
      </c>
    </row>
    <row r="205" spans="1:10" hidden="1" x14ac:dyDescent="0.25">
      <c r="A205" t="s">
        <v>325</v>
      </c>
      <c r="B205" t="s">
        <v>343</v>
      </c>
      <c r="C205">
        <v>46918</v>
      </c>
      <c r="D205">
        <v>45403</v>
      </c>
      <c r="E205">
        <v>48198</v>
      </c>
      <c r="F205">
        <v>2264</v>
      </c>
      <c r="G205" t="s">
        <v>2316</v>
      </c>
      <c r="H205" t="s">
        <v>2316</v>
      </c>
      <c r="I205" t="str">
        <f t="shared" si="7"/>
        <v>CaliforniaLake</v>
      </c>
      <c r="J205" t="str">
        <f t="shared" si="6"/>
        <v>06033</v>
      </c>
    </row>
    <row r="206" spans="1:10" hidden="1" x14ac:dyDescent="0.25">
      <c r="A206" t="s">
        <v>325</v>
      </c>
      <c r="B206" t="s">
        <v>344</v>
      </c>
      <c r="C206">
        <v>40835</v>
      </c>
      <c r="D206">
        <v>41087</v>
      </c>
      <c r="E206">
        <v>43736</v>
      </c>
      <c r="F206">
        <v>2731</v>
      </c>
      <c r="G206" t="s">
        <v>2316</v>
      </c>
      <c r="H206" t="s">
        <v>2316</v>
      </c>
      <c r="I206" t="str">
        <f t="shared" si="7"/>
        <v>CaliforniaLassen</v>
      </c>
      <c r="J206" t="str">
        <f t="shared" si="6"/>
        <v>06035</v>
      </c>
    </row>
    <row r="207" spans="1:10" hidden="1" x14ac:dyDescent="0.25">
      <c r="A207" t="s">
        <v>325</v>
      </c>
      <c r="B207" t="s">
        <v>345</v>
      </c>
      <c r="C207">
        <v>73343</v>
      </c>
      <c r="D207">
        <v>74378</v>
      </c>
      <c r="E207">
        <v>78302</v>
      </c>
      <c r="F207">
        <v>258</v>
      </c>
      <c r="G207" t="s">
        <v>2318</v>
      </c>
      <c r="H207" t="s">
        <v>2316</v>
      </c>
      <c r="I207" t="str">
        <f t="shared" si="7"/>
        <v>CaliforniaLos Angeles</v>
      </c>
      <c r="J207" t="str">
        <f t="shared" si="6"/>
        <v>06037</v>
      </c>
    </row>
    <row r="208" spans="1:10" hidden="1" x14ac:dyDescent="0.25">
      <c r="A208" t="s">
        <v>325</v>
      </c>
      <c r="B208" t="s">
        <v>346</v>
      </c>
      <c r="C208">
        <v>47871</v>
      </c>
      <c r="D208">
        <v>45181</v>
      </c>
      <c r="E208">
        <v>46709</v>
      </c>
      <c r="F208">
        <v>2440</v>
      </c>
      <c r="G208" t="s">
        <v>2316</v>
      </c>
      <c r="H208" t="s">
        <v>2316</v>
      </c>
      <c r="I208" t="str">
        <f t="shared" si="7"/>
        <v>CaliforniaMadera</v>
      </c>
      <c r="J208" t="str">
        <f t="shared" si="6"/>
        <v>06039</v>
      </c>
    </row>
    <row r="209" spans="1:10" hidden="1" x14ac:dyDescent="0.25">
      <c r="A209" t="s">
        <v>325</v>
      </c>
      <c r="B209" t="s">
        <v>347</v>
      </c>
      <c r="C209">
        <v>164340</v>
      </c>
      <c r="D209">
        <v>168814</v>
      </c>
      <c r="E209">
        <v>180575</v>
      </c>
      <c r="F209">
        <v>7</v>
      </c>
      <c r="G209" t="s">
        <v>2318</v>
      </c>
      <c r="H209" t="s">
        <v>2316</v>
      </c>
      <c r="I209" t="str">
        <f t="shared" si="7"/>
        <v>CaliforniaMarin</v>
      </c>
      <c r="J209" t="str">
        <f t="shared" si="6"/>
        <v>06041</v>
      </c>
    </row>
    <row r="210" spans="1:10" hidden="1" x14ac:dyDescent="0.25">
      <c r="A210" t="s">
        <v>325</v>
      </c>
      <c r="B210" t="s">
        <v>348</v>
      </c>
      <c r="C210">
        <v>60465</v>
      </c>
      <c r="D210">
        <v>60943</v>
      </c>
      <c r="E210">
        <v>65423</v>
      </c>
      <c r="F210">
        <v>674</v>
      </c>
      <c r="G210" t="s">
        <v>2318</v>
      </c>
      <c r="H210" t="s">
        <v>2316</v>
      </c>
      <c r="I210" t="str">
        <f t="shared" si="7"/>
        <v>CaliforniaMariposa</v>
      </c>
      <c r="J210" t="str">
        <f t="shared" si="6"/>
        <v>06043</v>
      </c>
    </row>
    <row r="211" spans="1:10" hidden="1" x14ac:dyDescent="0.25">
      <c r="A211" t="s">
        <v>325</v>
      </c>
      <c r="B211" t="s">
        <v>349</v>
      </c>
      <c r="C211">
        <v>56305</v>
      </c>
      <c r="D211">
        <v>55104</v>
      </c>
      <c r="E211">
        <v>59050</v>
      </c>
      <c r="F211">
        <v>1072</v>
      </c>
      <c r="G211" t="s">
        <v>2316</v>
      </c>
      <c r="H211" t="s">
        <v>2316</v>
      </c>
      <c r="I211" t="str">
        <f t="shared" si="7"/>
        <v>CaliforniaMendocino</v>
      </c>
      <c r="J211" t="str">
        <f t="shared" si="6"/>
        <v>06045</v>
      </c>
    </row>
    <row r="212" spans="1:10" hidden="1" x14ac:dyDescent="0.25">
      <c r="A212" t="s">
        <v>325</v>
      </c>
      <c r="B212" t="s">
        <v>350</v>
      </c>
      <c r="C212">
        <v>47854</v>
      </c>
      <c r="D212">
        <v>45918</v>
      </c>
      <c r="E212">
        <v>46654</v>
      </c>
      <c r="F212">
        <v>2445.5</v>
      </c>
      <c r="G212" t="s">
        <v>2316</v>
      </c>
      <c r="H212" t="s">
        <v>2316</v>
      </c>
      <c r="I212" t="str">
        <f t="shared" si="7"/>
        <v>CaliforniaMerced</v>
      </c>
      <c r="J212" t="str">
        <f t="shared" si="6"/>
        <v>06047</v>
      </c>
    </row>
    <row r="213" spans="1:10" hidden="1" x14ac:dyDescent="0.25">
      <c r="A213" t="s">
        <v>325</v>
      </c>
      <c r="B213" t="s">
        <v>351</v>
      </c>
      <c r="C213">
        <v>55635</v>
      </c>
      <c r="D213">
        <v>57888</v>
      </c>
      <c r="E213">
        <v>60674</v>
      </c>
      <c r="F213">
        <v>938</v>
      </c>
      <c r="G213" t="s">
        <v>2316</v>
      </c>
      <c r="H213" t="s">
        <v>2316</v>
      </c>
      <c r="I213" t="str">
        <f t="shared" si="7"/>
        <v>CaliforniaModoc</v>
      </c>
      <c r="J213" t="str">
        <f t="shared" si="6"/>
        <v>06049</v>
      </c>
    </row>
    <row r="214" spans="1:10" hidden="1" x14ac:dyDescent="0.25">
      <c r="A214" t="s">
        <v>325</v>
      </c>
      <c r="B214" t="s">
        <v>352</v>
      </c>
      <c r="C214">
        <v>63295</v>
      </c>
      <c r="D214">
        <v>65921</v>
      </c>
      <c r="E214">
        <v>70699</v>
      </c>
      <c r="F214">
        <v>450</v>
      </c>
      <c r="G214" t="s">
        <v>2318</v>
      </c>
      <c r="H214" t="s">
        <v>2316</v>
      </c>
      <c r="I214" t="str">
        <f t="shared" si="7"/>
        <v>CaliforniaMono</v>
      </c>
      <c r="J214" t="str">
        <f t="shared" si="6"/>
        <v>06051</v>
      </c>
    </row>
    <row r="215" spans="1:10" hidden="1" x14ac:dyDescent="0.25">
      <c r="A215" t="s">
        <v>325</v>
      </c>
      <c r="B215" t="s">
        <v>353</v>
      </c>
      <c r="C215">
        <v>64975</v>
      </c>
      <c r="D215">
        <v>65331</v>
      </c>
      <c r="E215">
        <v>68943</v>
      </c>
      <c r="F215">
        <v>502</v>
      </c>
      <c r="G215" t="s">
        <v>2318</v>
      </c>
      <c r="H215" t="s">
        <v>2316</v>
      </c>
      <c r="I215" t="str">
        <f t="shared" si="7"/>
        <v>CaliforniaMonterey</v>
      </c>
      <c r="J215" t="str">
        <f t="shared" si="6"/>
        <v>06053</v>
      </c>
    </row>
    <row r="216" spans="1:10" hidden="1" x14ac:dyDescent="0.25">
      <c r="A216" t="s">
        <v>325</v>
      </c>
      <c r="B216" t="s">
        <v>354</v>
      </c>
      <c r="C216">
        <v>87015</v>
      </c>
      <c r="D216">
        <v>89219</v>
      </c>
      <c r="E216">
        <v>94973</v>
      </c>
      <c r="F216">
        <v>100</v>
      </c>
      <c r="G216" t="s">
        <v>2318</v>
      </c>
      <c r="H216" t="s">
        <v>2316</v>
      </c>
      <c r="I216" t="str">
        <f t="shared" si="7"/>
        <v>CaliforniaNapa</v>
      </c>
      <c r="J216" t="str">
        <f t="shared" si="6"/>
        <v>06055</v>
      </c>
    </row>
    <row r="217" spans="1:10" hidden="1" x14ac:dyDescent="0.25">
      <c r="A217" t="s">
        <v>325</v>
      </c>
      <c r="B217" t="s">
        <v>295</v>
      </c>
      <c r="C217">
        <v>70364</v>
      </c>
      <c r="D217">
        <v>71115</v>
      </c>
      <c r="E217">
        <v>75539</v>
      </c>
      <c r="F217">
        <v>318</v>
      </c>
      <c r="G217" t="s">
        <v>2318</v>
      </c>
      <c r="H217" t="s">
        <v>2316</v>
      </c>
      <c r="I217" t="str">
        <f t="shared" si="7"/>
        <v>CaliforniaNevada</v>
      </c>
      <c r="J217" t="str">
        <f t="shared" si="6"/>
        <v>06057</v>
      </c>
    </row>
    <row r="218" spans="1:10" hidden="1" x14ac:dyDescent="0.25">
      <c r="A218" t="s">
        <v>325</v>
      </c>
      <c r="B218" t="s">
        <v>355</v>
      </c>
      <c r="C218">
        <v>81505</v>
      </c>
      <c r="D218">
        <v>84109</v>
      </c>
      <c r="E218">
        <v>88897</v>
      </c>
      <c r="F218">
        <v>138</v>
      </c>
      <c r="G218" t="s">
        <v>2318</v>
      </c>
      <c r="H218" t="s">
        <v>2316</v>
      </c>
      <c r="I218" t="str">
        <f t="shared" si="7"/>
        <v>CaliforniaOrange</v>
      </c>
      <c r="J218" t="str">
        <f t="shared" si="6"/>
        <v>06059</v>
      </c>
    </row>
    <row r="219" spans="1:10" hidden="1" x14ac:dyDescent="0.25">
      <c r="A219" t="s">
        <v>325</v>
      </c>
      <c r="B219" t="s">
        <v>356</v>
      </c>
      <c r="C219">
        <v>79424</v>
      </c>
      <c r="D219">
        <v>80052</v>
      </c>
      <c r="E219">
        <v>85265</v>
      </c>
      <c r="F219">
        <v>160</v>
      </c>
      <c r="G219" t="s">
        <v>2318</v>
      </c>
      <c r="H219" t="s">
        <v>2316</v>
      </c>
      <c r="I219" t="str">
        <f t="shared" si="7"/>
        <v>CaliforniaPlacer</v>
      </c>
      <c r="J219" t="str">
        <f t="shared" si="6"/>
        <v>06061</v>
      </c>
    </row>
    <row r="220" spans="1:10" hidden="1" x14ac:dyDescent="0.25">
      <c r="A220" t="s">
        <v>325</v>
      </c>
      <c r="B220" t="s">
        <v>357</v>
      </c>
      <c r="C220">
        <v>58564</v>
      </c>
      <c r="D220">
        <v>59805</v>
      </c>
      <c r="E220">
        <v>64856</v>
      </c>
      <c r="F220">
        <v>696</v>
      </c>
      <c r="G220" t="s">
        <v>2318</v>
      </c>
      <c r="H220" t="s">
        <v>2316</v>
      </c>
      <c r="I220" t="str">
        <f t="shared" si="7"/>
        <v>CaliforniaPlumas</v>
      </c>
      <c r="J220" t="str">
        <f t="shared" si="6"/>
        <v>06063</v>
      </c>
    </row>
    <row r="221" spans="1:10" hidden="1" x14ac:dyDescent="0.25">
      <c r="A221" t="s">
        <v>325</v>
      </c>
      <c r="B221" t="s">
        <v>358</v>
      </c>
      <c r="C221">
        <v>51558</v>
      </c>
      <c r="D221">
        <v>50995</v>
      </c>
      <c r="E221">
        <v>53750</v>
      </c>
      <c r="F221">
        <v>1576</v>
      </c>
      <c r="G221" t="s">
        <v>2316</v>
      </c>
      <c r="H221" t="s">
        <v>2316</v>
      </c>
      <c r="I221" t="str">
        <f t="shared" si="7"/>
        <v>CaliforniaRiverside</v>
      </c>
      <c r="J221" t="str">
        <f t="shared" si="6"/>
        <v>06065</v>
      </c>
    </row>
    <row r="222" spans="1:10" hidden="1" x14ac:dyDescent="0.25">
      <c r="A222" t="s">
        <v>325</v>
      </c>
      <c r="B222" t="s">
        <v>359</v>
      </c>
      <c r="C222">
        <v>61752</v>
      </c>
      <c r="D222">
        <v>61965</v>
      </c>
      <c r="E222">
        <v>65104</v>
      </c>
      <c r="F222">
        <v>688</v>
      </c>
      <c r="G222" t="s">
        <v>2318</v>
      </c>
      <c r="H222" t="s">
        <v>2316</v>
      </c>
      <c r="I222" t="str">
        <f t="shared" si="7"/>
        <v>CaliforniaSacramento</v>
      </c>
      <c r="J222" t="str">
        <f t="shared" si="6"/>
        <v>06067</v>
      </c>
    </row>
    <row r="223" spans="1:10" hidden="1" x14ac:dyDescent="0.25">
      <c r="A223" t="s">
        <v>325</v>
      </c>
      <c r="B223" t="s">
        <v>360</v>
      </c>
      <c r="C223">
        <v>62228</v>
      </c>
      <c r="D223">
        <v>62275</v>
      </c>
      <c r="E223">
        <v>66310</v>
      </c>
      <c r="F223">
        <v>626</v>
      </c>
      <c r="G223" t="s">
        <v>2318</v>
      </c>
      <c r="H223" t="s">
        <v>2316</v>
      </c>
      <c r="I223" t="str">
        <f t="shared" si="7"/>
        <v>CaliforniaSan Benito</v>
      </c>
      <c r="J223" t="str">
        <f t="shared" si="6"/>
        <v>06069</v>
      </c>
    </row>
    <row r="224" spans="1:10" hidden="1" x14ac:dyDescent="0.25">
      <c r="A224" t="s">
        <v>325</v>
      </c>
      <c r="B224" t="s">
        <v>361</v>
      </c>
      <c r="C224">
        <v>49741</v>
      </c>
      <c r="D224">
        <v>48683</v>
      </c>
      <c r="E224">
        <v>51194</v>
      </c>
      <c r="F224">
        <v>1890</v>
      </c>
      <c r="G224" t="s">
        <v>2316</v>
      </c>
      <c r="H224" t="s">
        <v>2316</v>
      </c>
      <c r="I224" t="str">
        <f t="shared" si="7"/>
        <v>CaliforniaSan Bernardino</v>
      </c>
      <c r="J224" t="str">
        <f t="shared" si="6"/>
        <v>06071</v>
      </c>
    </row>
    <row r="225" spans="1:10" hidden="1" x14ac:dyDescent="0.25">
      <c r="A225" t="s">
        <v>325</v>
      </c>
      <c r="B225" t="s">
        <v>362</v>
      </c>
      <c r="C225">
        <v>73084</v>
      </c>
      <c r="D225">
        <v>74476</v>
      </c>
      <c r="E225">
        <v>79122</v>
      </c>
      <c r="F225">
        <v>244</v>
      </c>
      <c r="G225" t="s">
        <v>2318</v>
      </c>
      <c r="H225" t="s">
        <v>2316</v>
      </c>
      <c r="I225" t="str">
        <f t="shared" si="7"/>
        <v>CaliforniaSan Diego</v>
      </c>
      <c r="J225" t="str">
        <f t="shared" si="6"/>
        <v>06073</v>
      </c>
    </row>
    <row r="226" spans="1:10" hidden="1" x14ac:dyDescent="0.25">
      <c r="A226" t="s">
        <v>325</v>
      </c>
      <c r="B226" t="s">
        <v>363</v>
      </c>
      <c r="C226">
        <v>160155</v>
      </c>
      <c r="D226">
        <v>155190</v>
      </c>
      <c r="E226">
        <v>164807</v>
      </c>
      <c r="F226">
        <v>11</v>
      </c>
      <c r="G226" t="s">
        <v>2318</v>
      </c>
      <c r="H226" t="s">
        <v>2316</v>
      </c>
      <c r="I226" t="str">
        <f t="shared" si="7"/>
        <v>CaliforniaSan Francisco</v>
      </c>
      <c r="J226" t="str">
        <f t="shared" si="6"/>
        <v>06075</v>
      </c>
    </row>
    <row r="227" spans="1:10" hidden="1" x14ac:dyDescent="0.25">
      <c r="A227" t="s">
        <v>325</v>
      </c>
      <c r="B227" t="s">
        <v>364</v>
      </c>
      <c r="C227">
        <v>55952</v>
      </c>
      <c r="D227">
        <v>56363</v>
      </c>
      <c r="E227">
        <v>59361</v>
      </c>
      <c r="F227">
        <v>1053</v>
      </c>
      <c r="G227" t="s">
        <v>2316</v>
      </c>
      <c r="H227" t="s">
        <v>2316</v>
      </c>
      <c r="I227" t="str">
        <f t="shared" si="7"/>
        <v>CaliforniaSan Joaquin</v>
      </c>
      <c r="J227" t="str">
        <f t="shared" si="6"/>
        <v>06077</v>
      </c>
    </row>
    <row r="228" spans="1:10" hidden="1" x14ac:dyDescent="0.25">
      <c r="A228" t="s">
        <v>325</v>
      </c>
      <c r="B228" t="s">
        <v>365</v>
      </c>
      <c r="C228">
        <v>68378</v>
      </c>
      <c r="D228">
        <v>68364</v>
      </c>
      <c r="E228">
        <v>72721</v>
      </c>
      <c r="F228">
        <v>390</v>
      </c>
      <c r="G228" t="s">
        <v>2318</v>
      </c>
      <c r="H228" t="s">
        <v>2316</v>
      </c>
      <c r="I228" t="str">
        <f t="shared" si="7"/>
        <v>CaliforniaSan Luis Obispo</v>
      </c>
      <c r="J228" t="str">
        <f t="shared" si="6"/>
        <v>06079</v>
      </c>
    </row>
    <row r="229" spans="1:10" hidden="1" x14ac:dyDescent="0.25">
      <c r="A229" t="s">
        <v>325</v>
      </c>
      <c r="B229" t="s">
        <v>366</v>
      </c>
      <c r="C229">
        <v>173524</v>
      </c>
      <c r="D229">
        <v>162863</v>
      </c>
      <c r="E229">
        <v>172828</v>
      </c>
      <c r="F229">
        <v>9</v>
      </c>
      <c r="G229" t="s">
        <v>2318</v>
      </c>
      <c r="H229" t="s">
        <v>2316</v>
      </c>
      <c r="I229" t="str">
        <f t="shared" si="7"/>
        <v>CaliforniaSan Mateo</v>
      </c>
      <c r="J229" t="str">
        <f t="shared" si="6"/>
        <v>06081</v>
      </c>
    </row>
    <row r="230" spans="1:10" hidden="1" x14ac:dyDescent="0.25">
      <c r="A230" t="s">
        <v>325</v>
      </c>
      <c r="B230" t="s">
        <v>367</v>
      </c>
      <c r="C230">
        <v>76392</v>
      </c>
      <c r="D230">
        <v>77419</v>
      </c>
      <c r="E230">
        <v>82736</v>
      </c>
      <c r="F230">
        <v>192</v>
      </c>
      <c r="G230" t="s">
        <v>2318</v>
      </c>
      <c r="H230" t="s">
        <v>2316</v>
      </c>
      <c r="I230" t="str">
        <f t="shared" si="7"/>
        <v>CaliforniaSanta Barbara</v>
      </c>
      <c r="J230" t="str">
        <f t="shared" si="6"/>
        <v>06083</v>
      </c>
    </row>
    <row r="231" spans="1:10" hidden="1" x14ac:dyDescent="0.25">
      <c r="A231" t="s">
        <v>325</v>
      </c>
      <c r="B231" t="s">
        <v>368</v>
      </c>
      <c r="C231">
        <v>143938</v>
      </c>
      <c r="D231">
        <v>142708</v>
      </c>
      <c r="E231">
        <v>151003</v>
      </c>
      <c r="F231">
        <v>14</v>
      </c>
      <c r="G231" t="s">
        <v>2318</v>
      </c>
      <c r="H231" t="s">
        <v>2316</v>
      </c>
      <c r="I231" t="str">
        <f t="shared" si="7"/>
        <v>CaliforniaSanta Clara</v>
      </c>
      <c r="J231" t="str">
        <f t="shared" si="6"/>
        <v>06085</v>
      </c>
    </row>
    <row r="232" spans="1:10" hidden="1" x14ac:dyDescent="0.25">
      <c r="A232" t="s">
        <v>325</v>
      </c>
      <c r="B232" t="s">
        <v>256</v>
      </c>
      <c r="C232">
        <v>88329</v>
      </c>
      <c r="D232">
        <v>83277</v>
      </c>
      <c r="E232">
        <v>88581</v>
      </c>
      <c r="F232">
        <v>142</v>
      </c>
      <c r="G232" t="s">
        <v>2318</v>
      </c>
      <c r="H232" t="s">
        <v>2316</v>
      </c>
      <c r="I232" t="str">
        <f t="shared" si="7"/>
        <v>CaliforniaSanta Cruz</v>
      </c>
      <c r="J232" t="str">
        <f t="shared" si="6"/>
        <v>06087</v>
      </c>
    </row>
    <row r="233" spans="1:10" hidden="1" x14ac:dyDescent="0.25">
      <c r="A233" t="s">
        <v>325</v>
      </c>
      <c r="B233" t="s">
        <v>369</v>
      </c>
      <c r="C233">
        <v>54385</v>
      </c>
      <c r="D233">
        <v>54099</v>
      </c>
      <c r="E233">
        <v>57637</v>
      </c>
      <c r="F233">
        <v>1179</v>
      </c>
      <c r="G233" t="s">
        <v>2316</v>
      </c>
      <c r="H233" t="s">
        <v>2316</v>
      </c>
      <c r="I233" t="str">
        <f t="shared" si="7"/>
        <v>CaliforniaShasta</v>
      </c>
      <c r="J233" t="str">
        <f t="shared" si="6"/>
        <v>06089</v>
      </c>
    </row>
    <row r="234" spans="1:10" hidden="1" x14ac:dyDescent="0.25">
      <c r="A234" t="s">
        <v>325</v>
      </c>
      <c r="B234" t="s">
        <v>370</v>
      </c>
      <c r="C234">
        <v>47419</v>
      </c>
      <c r="D234">
        <v>50451</v>
      </c>
      <c r="E234">
        <v>53251</v>
      </c>
      <c r="F234">
        <v>1640</v>
      </c>
      <c r="G234" t="s">
        <v>2316</v>
      </c>
      <c r="H234" t="s">
        <v>2316</v>
      </c>
      <c r="I234" t="str">
        <f t="shared" si="7"/>
        <v>CaliforniaSierra</v>
      </c>
      <c r="J234" t="str">
        <f t="shared" si="6"/>
        <v>06091</v>
      </c>
    </row>
    <row r="235" spans="1:10" hidden="1" x14ac:dyDescent="0.25">
      <c r="A235" t="s">
        <v>325</v>
      </c>
      <c r="B235" t="s">
        <v>371</v>
      </c>
      <c r="C235">
        <v>52624</v>
      </c>
      <c r="D235">
        <v>51657</v>
      </c>
      <c r="E235">
        <v>55052</v>
      </c>
      <c r="F235">
        <v>1445</v>
      </c>
      <c r="G235" t="s">
        <v>2316</v>
      </c>
      <c r="H235" t="s">
        <v>2316</v>
      </c>
      <c r="I235" t="str">
        <f t="shared" si="7"/>
        <v>CaliforniaSiskiyou</v>
      </c>
      <c r="J235" t="str">
        <f t="shared" si="6"/>
        <v>06093</v>
      </c>
    </row>
    <row r="236" spans="1:10" hidden="1" x14ac:dyDescent="0.25">
      <c r="A236" t="s">
        <v>325</v>
      </c>
      <c r="B236" t="s">
        <v>372</v>
      </c>
      <c r="C236">
        <v>59755</v>
      </c>
      <c r="D236">
        <v>61019</v>
      </c>
      <c r="E236">
        <v>64514</v>
      </c>
      <c r="F236">
        <v>711</v>
      </c>
      <c r="G236" t="s">
        <v>2318</v>
      </c>
      <c r="H236" t="s">
        <v>2316</v>
      </c>
      <c r="I236" t="str">
        <f t="shared" si="7"/>
        <v>CaliforniaSolano</v>
      </c>
      <c r="J236" t="str">
        <f t="shared" si="6"/>
        <v>06095</v>
      </c>
    </row>
    <row r="237" spans="1:10" hidden="1" x14ac:dyDescent="0.25">
      <c r="A237" t="s">
        <v>325</v>
      </c>
      <c r="B237" t="s">
        <v>373</v>
      </c>
      <c r="C237">
        <v>78100</v>
      </c>
      <c r="D237">
        <v>78660</v>
      </c>
      <c r="E237">
        <v>83408</v>
      </c>
      <c r="F237">
        <v>184</v>
      </c>
      <c r="G237" t="s">
        <v>2318</v>
      </c>
      <c r="H237" t="s">
        <v>2316</v>
      </c>
      <c r="I237" t="str">
        <f t="shared" si="7"/>
        <v>CaliforniaSonoma</v>
      </c>
      <c r="J237" t="str">
        <f t="shared" si="6"/>
        <v>06097</v>
      </c>
    </row>
    <row r="238" spans="1:10" hidden="1" x14ac:dyDescent="0.25">
      <c r="A238" t="s">
        <v>325</v>
      </c>
      <c r="B238" t="s">
        <v>374</v>
      </c>
      <c r="C238">
        <v>52389</v>
      </c>
      <c r="D238">
        <v>51092</v>
      </c>
      <c r="E238">
        <v>53058</v>
      </c>
      <c r="F238">
        <v>1671</v>
      </c>
      <c r="G238" t="s">
        <v>2316</v>
      </c>
      <c r="H238" t="s">
        <v>2316</v>
      </c>
      <c r="I238" t="str">
        <f t="shared" si="7"/>
        <v>CaliforniaStanislaus</v>
      </c>
      <c r="J238" t="str">
        <f t="shared" si="6"/>
        <v>06099</v>
      </c>
    </row>
    <row r="239" spans="1:10" hidden="1" x14ac:dyDescent="0.25">
      <c r="A239" t="s">
        <v>325</v>
      </c>
      <c r="B239" t="s">
        <v>375</v>
      </c>
      <c r="C239">
        <v>53513</v>
      </c>
      <c r="D239">
        <v>51756</v>
      </c>
      <c r="E239">
        <v>53900</v>
      </c>
      <c r="F239">
        <v>1552</v>
      </c>
      <c r="G239" t="s">
        <v>2316</v>
      </c>
      <c r="H239" t="s">
        <v>2316</v>
      </c>
      <c r="I239" t="str">
        <f t="shared" si="7"/>
        <v>CaliforniaSutter</v>
      </c>
      <c r="J239" t="str">
        <f t="shared" si="6"/>
        <v>06101</v>
      </c>
    </row>
    <row r="240" spans="1:10" hidden="1" x14ac:dyDescent="0.25">
      <c r="A240" t="s">
        <v>325</v>
      </c>
      <c r="B240" t="s">
        <v>376</v>
      </c>
      <c r="C240">
        <v>48029</v>
      </c>
      <c r="D240">
        <v>46286</v>
      </c>
      <c r="E240">
        <v>49265</v>
      </c>
      <c r="F240">
        <v>2136</v>
      </c>
      <c r="G240" t="s">
        <v>2316</v>
      </c>
      <c r="H240" t="s">
        <v>2316</v>
      </c>
      <c r="I240" t="str">
        <f t="shared" si="7"/>
        <v>CaliforniaTehama</v>
      </c>
      <c r="J240" t="str">
        <f t="shared" si="6"/>
        <v>06103</v>
      </c>
    </row>
    <row r="241" spans="1:10" hidden="1" x14ac:dyDescent="0.25">
      <c r="A241" t="s">
        <v>325</v>
      </c>
      <c r="B241" t="s">
        <v>377</v>
      </c>
      <c r="C241">
        <v>35829</v>
      </c>
      <c r="D241">
        <v>35925</v>
      </c>
      <c r="E241">
        <v>38243</v>
      </c>
      <c r="F241">
        <v>3036</v>
      </c>
      <c r="G241" t="s">
        <v>2316</v>
      </c>
      <c r="H241" t="s">
        <v>2316</v>
      </c>
      <c r="I241" t="str">
        <f t="shared" si="7"/>
        <v>CaliforniaTrinity</v>
      </c>
      <c r="J241" t="str">
        <f t="shared" si="6"/>
        <v>06105</v>
      </c>
    </row>
    <row r="242" spans="1:10" hidden="1" x14ac:dyDescent="0.25">
      <c r="A242" t="s">
        <v>325</v>
      </c>
      <c r="B242" t="s">
        <v>378</v>
      </c>
      <c r="C242">
        <v>49064</v>
      </c>
      <c r="D242">
        <v>46995</v>
      </c>
      <c r="E242">
        <v>48253</v>
      </c>
      <c r="F242">
        <v>2257</v>
      </c>
      <c r="G242" t="s">
        <v>2316</v>
      </c>
      <c r="H242" t="s">
        <v>2316</v>
      </c>
      <c r="I242" t="str">
        <f t="shared" si="7"/>
        <v>CaliforniaTulare</v>
      </c>
      <c r="J242" t="str">
        <f t="shared" si="6"/>
        <v>06107</v>
      </c>
    </row>
    <row r="243" spans="1:10" hidden="1" x14ac:dyDescent="0.25">
      <c r="A243" t="s">
        <v>325</v>
      </c>
      <c r="B243" t="s">
        <v>379</v>
      </c>
      <c r="C243">
        <v>52854</v>
      </c>
      <c r="D243">
        <v>52565</v>
      </c>
      <c r="E243">
        <v>56239</v>
      </c>
      <c r="F243">
        <v>1326</v>
      </c>
      <c r="G243" t="s">
        <v>2316</v>
      </c>
      <c r="H243" t="s">
        <v>2316</v>
      </c>
      <c r="I243" t="str">
        <f t="shared" si="7"/>
        <v>CaliforniaTuolumne</v>
      </c>
      <c r="J243" t="str">
        <f t="shared" si="6"/>
        <v>06109</v>
      </c>
    </row>
    <row r="244" spans="1:10" hidden="1" x14ac:dyDescent="0.25">
      <c r="A244" t="s">
        <v>325</v>
      </c>
      <c r="B244" t="s">
        <v>380</v>
      </c>
      <c r="C244">
        <v>74252</v>
      </c>
      <c r="D244">
        <v>73994</v>
      </c>
      <c r="E244">
        <v>78091</v>
      </c>
      <c r="F244">
        <v>262</v>
      </c>
      <c r="G244" t="s">
        <v>2318</v>
      </c>
      <c r="H244" t="s">
        <v>2316</v>
      </c>
      <c r="I244" t="str">
        <f t="shared" si="7"/>
        <v>CaliforniaVentura</v>
      </c>
      <c r="J244" t="str">
        <f t="shared" si="6"/>
        <v>06111</v>
      </c>
    </row>
    <row r="245" spans="1:10" hidden="1" x14ac:dyDescent="0.25">
      <c r="A245" t="s">
        <v>325</v>
      </c>
      <c r="B245" t="s">
        <v>381</v>
      </c>
      <c r="C245">
        <v>66181</v>
      </c>
      <c r="D245">
        <v>63544</v>
      </c>
      <c r="E245">
        <v>67778</v>
      </c>
      <c r="F245">
        <v>552</v>
      </c>
      <c r="G245" t="s">
        <v>2318</v>
      </c>
      <c r="H245" t="s">
        <v>2316</v>
      </c>
      <c r="I245" t="str">
        <f t="shared" si="7"/>
        <v>CaliforniaYolo</v>
      </c>
      <c r="J245" t="str">
        <f t="shared" si="6"/>
        <v>06113</v>
      </c>
    </row>
    <row r="246" spans="1:10" hidden="1" x14ac:dyDescent="0.25">
      <c r="A246" t="s">
        <v>325</v>
      </c>
      <c r="B246" t="s">
        <v>382</v>
      </c>
      <c r="C246">
        <v>49250</v>
      </c>
      <c r="D246">
        <v>48398</v>
      </c>
      <c r="E246">
        <v>50587</v>
      </c>
      <c r="F246">
        <v>1962.5</v>
      </c>
      <c r="G246" t="s">
        <v>2316</v>
      </c>
      <c r="H246" t="s">
        <v>2316</v>
      </c>
      <c r="I246" t="str">
        <f t="shared" si="7"/>
        <v>CaliforniaYuba</v>
      </c>
      <c r="J246" t="str">
        <f t="shared" si="6"/>
        <v>06115</v>
      </c>
    </row>
    <row r="247" spans="1:10" hidden="1" x14ac:dyDescent="0.25">
      <c r="A247" t="s">
        <v>383</v>
      </c>
      <c r="B247" t="s">
        <v>384</v>
      </c>
      <c r="C247">
        <v>53144</v>
      </c>
      <c r="D247">
        <v>56659</v>
      </c>
      <c r="E247">
        <v>58851</v>
      </c>
      <c r="F247">
        <v>1086.5</v>
      </c>
      <c r="G247" t="s">
        <v>2316</v>
      </c>
      <c r="H247" t="s">
        <v>2318</v>
      </c>
      <c r="I247" t="str">
        <f t="shared" si="7"/>
        <v>ColoradoAdams</v>
      </c>
      <c r="J247" t="str">
        <f t="shared" si="6"/>
        <v>08001</v>
      </c>
    </row>
    <row r="248" spans="1:10" hidden="1" x14ac:dyDescent="0.25">
      <c r="A248" t="s">
        <v>383</v>
      </c>
      <c r="B248" t="s">
        <v>386</v>
      </c>
      <c r="C248">
        <v>44180</v>
      </c>
      <c r="D248">
        <v>44109</v>
      </c>
      <c r="E248">
        <v>44666</v>
      </c>
      <c r="F248">
        <v>2632</v>
      </c>
      <c r="G248" t="s">
        <v>2316</v>
      </c>
      <c r="H248" t="s">
        <v>2318</v>
      </c>
      <c r="I248" t="str">
        <f t="shared" si="7"/>
        <v>ColoradoAlamosa</v>
      </c>
      <c r="J248" t="str">
        <f t="shared" si="6"/>
        <v>08003</v>
      </c>
    </row>
    <row r="249" spans="1:10" x14ac:dyDescent="0.25">
      <c r="A249" t="s">
        <v>383</v>
      </c>
      <c r="B249" t="s">
        <v>387</v>
      </c>
      <c r="C249">
        <v>73433</v>
      </c>
      <c r="D249">
        <v>77902</v>
      </c>
      <c r="E249">
        <v>81414</v>
      </c>
      <c r="F249">
        <v>213</v>
      </c>
      <c r="G249" t="s">
        <v>2318</v>
      </c>
      <c r="H249" t="s">
        <v>2318</v>
      </c>
      <c r="I249" t="str">
        <f t="shared" si="7"/>
        <v>ColoradoArapahoe</v>
      </c>
      <c r="J249" t="str">
        <f t="shared" si="6"/>
        <v>08005</v>
      </c>
    </row>
    <row r="250" spans="1:10" hidden="1" x14ac:dyDescent="0.25">
      <c r="A250" t="s">
        <v>383</v>
      </c>
      <c r="B250" t="s">
        <v>388</v>
      </c>
      <c r="C250">
        <v>53303</v>
      </c>
      <c r="D250">
        <v>55462</v>
      </c>
      <c r="E250">
        <v>58325</v>
      </c>
      <c r="F250">
        <v>1126</v>
      </c>
      <c r="G250" t="s">
        <v>2316</v>
      </c>
      <c r="H250" t="s">
        <v>2318</v>
      </c>
      <c r="I250" t="str">
        <f t="shared" si="7"/>
        <v>ColoradoArchuleta</v>
      </c>
      <c r="J250" t="str">
        <f t="shared" si="6"/>
        <v>08007</v>
      </c>
    </row>
    <row r="251" spans="1:10" hidden="1" x14ac:dyDescent="0.25">
      <c r="A251" t="s">
        <v>383</v>
      </c>
      <c r="B251" t="s">
        <v>389</v>
      </c>
      <c r="C251">
        <v>50041</v>
      </c>
      <c r="D251">
        <v>58111</v>
      </c>
      <c r="E251">
        <v>60686</v>
      </c>
      <c r="F251">
        <v>936</v>
      </c>
      <c r="G251" t="s">
        <v>2316</v>
      </c>
      <c r="H251" t="s">
        <v>2318</v>
      </c>
      <c r="I251" t="str">
        <f t="shared" si="7"/>
        <v>ColoradoBaca</v>
      </c>
      <c r="J251" t="str">
        <f t="shared" si="6"/>
        <v>08009</v>
      </c>
    </row>
    <row r="252" spans="1:10" hidden="1" x14ac:dyDescent="0.25">
      <c r="A252" t="s">
        <v>383</v>
      </c>
      <c r="B252" t="s">
        <v>390</v>
      </c>
      <c r="C252">
        <v>35090</v>
      </c>
      <c r="D252">
        <v>34435</v>
      </c>
      <c r="E252">
        <v>34152</v>
      </c>
      <c r="F252">
        <v>3095</v>
      </c>
      <c r="G252" t="s">
        <v>2316</v>
      </c>
      <c r="H252" t="s">
        <v>2318</v>
      </c>
      <c r="I252" t="str">
        <f t="shared" si="7"/>
        <v>ColoradoBent</v>
      </c>
      <c r="J252" t="str">
        <f t="shared" si="6"/>
        <v>08011</v>
      </c>
    </row>
    <row r="253" spans="1:10" x14ac:dyDescent="0.25">
      <c r="A253" t="s">
        <v>383</v>
      </c>
      <c r="B253" t="s">
        <v>391</v>
      </c>
      <c r="C253">
        <v>92317</v>
      </c>
      <c r="D253">
        <v>95454</v>
      </c>
      <c r="E253">
        <v>100242</v>
      </c>
      <c r="F253">
        <v>78</v>
      </c>
      <c r="G253" t="s">
        <v>2318</v>
      </c>
      <c r="H253" t="s">
        <v>2318</v>
      </c>
      <c r="I253" t="str">
        <f t="shared" si="7"/>
        <v>ColoradoBoulder</v>
      </c>
      <c r="J253" t="str">
        <f t="shared" si="6"/>
        <v>08013</v>
      </c>
    </row>
    <row r="254" spans="1:10" x14ac:dyDescent="0.25">
      <c r="A254" t="s">
        <v>383</v>
      </c>
      <c r="B254" t="s">
        <v>392</v>
      </c>
      <c r="C254">
        <v>81234</v>
      </c>
      <c r="D254">
        <v>85815</v>
      </c>
      <c r="E254">
        <v>90712</v>
      </c>
      <c r="F254">
        <v>127</v>
      </c>
      <c r="G254" t="s">
        <v>2318</v>
      </c>
      <c r="H254" t="s">
        <v>2318</v>
      </c>
      <c r="I254" t="str">
        <f t="shared" si="7"/>
        <v>ColoradoBroomfield</v>
      </c>
      <c r="J254" t="str">
        <f t="shared" si="6"/>
        <v>08014</v>
      </c>
    </row>
    <row r="255" spans="1:10" x14ac:dyDescent="0.25">
      <c r="A255" t="s">
        <v>383</v>
      </c>
      <c r="B255" t="s">
        <v>394</v>
      </c>
      <c r="C255">
        <v>62006</v>
      </c>
      <c r="D255">
        <v>62680</v>
      </c>
      <c r="E255">
        <v>66503</v>
      </c>
      <c r="F255">
        <v>614</v>
      </c>
      <c r="G255" t="s">
        <v>2318</v>
      </c>
      <c r="H255" t="s">
        <v>2318</v>
      </c>
      <c r="I255" t="str">
        <f t="shared" si="7"/>
        <v>ColoradoChaffee</v>
      </c>
      <c r="J255" t="str">
        <f t="shared" si="6"/>
        <v>08015</v>
      </c>
    </row>
    <row r="256" spans="1:10" x14ac:dyDescent="0.25">
      <c r="A256" t="s">
        <v>383</v>
      </c>
      <c r="B256" t="s">
        <v>395</v>
      </c>
      <c r="C256">
        <v>68557</v>
      </c>
      <c r="D256">
        <v>80140</v>
      </c>
      <c r="E256">
        <v>83285</v>
      </c>
      <c r="F256">
        <v>187</v>
      </c>
      <c r="G256" t="s">
        <v>2318</v>
      </c>
      <c r="H256" t="s">
        <v>2318</v>
      </c>
      <c r="I256" t="str">
        <f t="shared" si="7"/>
        <v>ColoradoCheyenne</v>
      </c>
      <c r="J256" t="str">
        <f t="shared" si="6"/>
        <v>08017</v>
      </c>
    </row>
    <row r="257" spans="1:10" x14ac:dyDescent="0.25">
      <c r="A257" t="s">
        <v>383</v>
      </c>
      <c r="B257" t="s">
        <v>396</v>
      </c>
      <c r="C257">
        <v>72334</v>
      </c>
      <c r="D257">
        <v>74570</v>
      </c>
      <c r="E257">
        <v>78739</v>
      </c>
      <c r="F257">
        <v>249</v>
      </c>
      <c r="G257" t="s">
        <v>2318</v>
      </c>
      <c r="H257" t="s">
        <v>2318</v>
      </c>
      <c r="I257" t="str">
        <f t="shared" si="7"/>
        <v>ColoradoClear Creek</v>
      </c>
      <c r="J257" t="str">
        <f t="shared" si="6"/>
        <v>08019</v>
      </c>
    </row>
    <row r="258" spans="1:10" hidden="1" x14ac:dyDescent="0.25">
      <c r="A258" t="s">
        <v>383</v>
      </c>
      <c r="B258" t="s">
        <v>397</v>
      </c>
      <c r="C258">
        <v>45732</v>
      </c>
      <c r="D258">
        <v>45375</v>
      </c>
      <c r="E258">
        <v>46523</v>
      </c>
      <c r="F258">
        <v>2456</v>
      </c>
      <c r="G258" t="s">
        <v>2316</v>
      </c>
      <c r="H258" t="s">
        <v>2318</v>
      </c>
      <c r="I258" t="str">
        <f t="shared" si="7"/>
        <v>ColoradoConejos</v>
      </c>
      <c r="J258" t="str">
        <f t="shared" ref="J258:J321" si="8">VLOOKUP(I258,fipsLookup,4,FALSE)</f>
        <v>08021</v>
      </c>
    </row>
    <row r="259" spans="1:10" hidden="1" x14ac:dyDescent="0.25">
      <c r="A259" t="s">
        <v>383</v>
      </c>
      <c r="B259" t="s">
        <v>398</v>
      </c>
      <c r="C259">
        <v>41771</v>
      </c>
      <c r="D259">
        <v>40297</v>
      </c>
      <c r="E259">
        <v>40830</v>
      </c>
      <c r="F259">
        <v>2934</v>
      </c>
      <c r="G259" t="s">
        <v>2316</v>
      </c>
      <c r="H259" t="s">
        <v>2318</v>
      </c>
      <c r="I259" t="str">
        <f t="shared" ref="I259:I322" si="9">_xlfn.CONCAT(A259,B259)</f>
        <v>ColoradoCostilla</v>
      </c>
      <c r="J259" t="str">
        <f t="shared" si="8"/>
        <v>08023</v>
      </c>
    </row>
    <row r="260" spans="1:10" hidden="1" x14ac:dyDescent="0.25">
      <c r="A260" t="s">
        <v>383</v>
      </c>
      <c r="B260" t="s">
        <v>399</v>
      </c>
      <c r="C260">
        <v>25108</v>
      </c>
      <c r="D260">
        <v>24084</v>
      </c>
      <c r="E260">
        <v>25013</v>
      </c>
      <c r="F260">
        <v>3110</v>
      </c>
      <c r="G260" t="s">
        <v>2316</v>
      </c>
      <c r="H260" t="s">
        <v>2318</v>
      </c>
      <c r="I260" t="str">
        <f t="shared" si="9"/>
        <v>ColoradoCrowley</v>
      </c>
      <c r="J260" t="str">
        <f t="shared" si="8"/>
        <v>08025</v>
      </c>
    </row>
    <row r="261" spans="1:10" hidden="1" x14ac:dyDescent="0.25">
      <c r="A261" t="s">
        <v>383</v>
      </c>
      <c r="B261" t="s">
        <v>400</v>
      </c>
      <c r="C261">
        <v>51112</v>
      </c>
      <c r="D261">
        <v>52328</v>
      </c>
      <c r="E261">
        <v>53797</v>
      </c>
      <c r="F261">
        <v>1568.5</v>
      </c>
      <c r="G261" t="s">
        <v>2316</v>
      </c>
      <c r="H261" t="s">
        <v>2318</v>
      </c>
      <c r="I261" t="str">
        <f t="shared" si="9"/>
        <v>ColoradoCuster</v>
      </c>
      <c r="J261" t="str">
        <f t="shared" si="8"/>
        <v>08027</v>
      </c>
    </row>
    <row r="262" spans="1:10" hidden="1" x14ac:dyDescent="0.25">
      <c r="A262" t="s">
        <v>383</v>
      </c>
      <c r="B262" t="s">
        <v>401</v>
      </c>
      <c r="C262">
        <v>46230</v>
      </c>
      <c r="D262">
        <v>48013</v>
      </c>
      <c r="E262">
        <v>50137</v>
      </c>
      <c r="F262">
        <v>2019</v>
      </c>
      <c r="G262" t="s">
        <v>2316</v>
      </c>
      <c r="H262" t="s">
        <v>2318</v>
      </c>
      <c r="I262" t="str">
        <f t="shared" si="9"/>
        <v>ColoradoDelta</v>
      </c>
      <c r="J262" t="str">
        <f t="shared" si="8"/>
        <v>08029</v>
      </c>
    </row>
    <row r="263" spans="1:10" x14ac:dyDescent="0.25">
      <c r="A263" t="s">
        <v>383</v>
      </c>
      <c r="B263" t="s">
        <v>402</v>
      </c>
      <c r="C263">
        <v>103320</v>
      </c>
      <c r="D263">
        <v>114769</v>
      </c>
      <c r="E263">
        <v>116530</v>
      </c>
      <c r="F263">
        <v>38</v>
      </c>
      <c r="G263" t="s">
        <v>2318</v>
      </c>
      <c r="H263" t="s">
        <v>2318</v>
      </c>
      <c r="I263" t="str">
        <f t="shared" si="9"/>
        <v>ColoradoDenver</v>
      </c>
      <c r="J263" t="str">
        <f t="shared" si="8"/>
        <v>08031</v>
      </c>
    </row>
    <row r="264" spans="1:10" hidden="1" x14ac:dyDescent="0.25">
      <c r="A264" t="s">
        <v>383</v>
      </c>
      <c r="B264" t="s">
        <v>403</v>
      </c>
      <c r="C264">
        <v>42066</v>
      </c>
      <c r="D264">
        <v>40011</v>
      </c>
      <c r="E264">
        <v>40158</v>
      </c>
      <c r="F264">
        <v>2969</v>
      </c>
      <c r="G264" t="s">
        <v>2316</v>
      </c>
      <c r="H264" t="s">
        <v>2318</v>
      </c>
      <c r="I264" t="str">
        <f t="shared" si="9"/>
        <v>ColoradoDolores</v>
      </c>
      <c r="J264" t="str">
        <f t="shared" si="8"/>
        <v>08033</v>
      </c>
    </row>
    <row r="265" spans="1:10" x14ac:dyDescent="0.25">
      <c r="A265" t="s">
        <v>383</v>
      </c>
      <c r="B265" t="s">
        <v>404</v>
      </c>
      <c r="C265">
        <v>89702</v>
      </c>
      <c r="D265">
        <v>97353</v>
      </c>
      <c r="E265">
        <v>102928</v>
      </c>
      <c r="F265">
        <v>69</v>
      </c>
      <c r="G265" t="s">
        <v>2318</v>
      </c>
      <c r="H265" t="s">
        <v>2318</v>
      </c>
      <c r="I265" t="str">
        <f t="shared" si="9"/>
        <v>ColoradoDouglas</v>
      </c>
      <c r="J265" t="str">
        <f t="shared" si="8"/>
        <v>08035</v>
      </c>
    </row>
    <row r="266" spans="1:10" x14ac:dyDescent="0.25">
      <c r="A266" t="s">
        <v>383</v>
      </c>
      <c r="B266" t="s">
        <v>405</v>
      </c>
      <c r="C266">
        <v>102019</v>
      </c>
      <c r="D266">
        <v>117317</v>
      </c>
      <c r="E266">
        <v>128041</v>
      </c>
      <c r="F266">
        <v>26</v>
      </c>
      <c r="G266" t="s">
        <v>2318</v>
      </c>
      <c r="H266" t="s">
        <v>2318</v>
      </c>
      <c r="I266" t="str">
        <f t="shared" si="9"/>
        <v>ColoradoEagle</v>
      </c>
      <c r="J266" t="str">
        <f t="shared" si="8"/>
        <v>08037</v>
      </c>
    </row>
    <row r="267" spans="1:10" x14ac:dyDescent="0.25">
      <c r="A267" t="s">
        <v>383</v>
      </c>
      <c r="B267" t="s">
        <v>406</v>
      </c>
      <c r="C267">
        <v>71317</v>
      </c>
      <c r="D267">
        <v>73541</v>
      </c>
      <c r="E267">
        <v>76970</v>
      </c>
      <c r="F267">
        <v>287</v>
      </c>
      <c r="G267" t="s">
        <v>2318</v>
      </c>
      <c r="H267" t="s">
        <v>2318</v>
      </c>
      <c r="I267" t="str">
        <f t="shared" si="9"/>
        <v>ColoradoElbert</v>
      </c>
      <c r="J267" t="str">
        <f t="shared" si="8"/>
        <v>08039</v>
      </c>
    </row>
    <row r="268" spans="1:10" x14ac:dyDescent="0.25">
      <c r="A268" t="s">
        <v>383</v>
      </c>
      <c r="B268" t="s">
        <v>407</v>
      </c>
      <c r="C268">
        <v>59507</v>
      </c>
      <c r="D268">
        <v>61990</v>
      </c>
      <c r="E268">
        <v>65715</v>
      </c>
      <c r="F268">
        <v>655</v>
      </c>
      <c r="G268" t="s">
        <v>2318</v>
      </c>
      <c r="H268" t="s">
        <v>2318</v>
      </c>
      <c r="I268" t="str">
        <f t="shared" si="9"/>
        <v>ColoradoEl Paso</v>
      </c>
      <c r="J268" t="str">
        <f t="shared" si="8"/>
        <v>08041</v>
      </c>
    </row>
    <row r="269" spans="1:10" hidden="1" x14ac:dyDescent="0.25">
      <c r="A269" t="s">
        <v>383</v>
      </c>
      <c r="B269" t="s">
        <v>408</v>
      </c>
      <c r="C269">
        <v>41689</v>
      </c>
      <c r="D269">
        <v>42300</v>
      </c>
      <c r="E269">
        <v>43608</v>
      </c>
      <c r="F269">
        <v>2736</v>
      </c>
      <c r="G269" t="s">
        <v>2316</v>
      </c>
      <c r="H269" t="s">
        <v>2318</v>
      </c>
      <c r="I269" t="str">
        <f t="shared" si="9"/>
        <v>ColoradoFremont</v>
      </c>
      <c r="J269" t="str">
        <f t="shared" si="8"/>
        <v>08043</v>
      </c>
    </row>
    <row r="270" spans="1:10" x14ac:dyDescent="0.25">
      <c r="A270" t="s">
        <v>383</v>
      </c>
      <c r="B270" t="s">
        <v>409</v>
      </c>
      <c r="C270">
        <v>62077</v>
      </c>
      <c r="D270">
        <v>66646</v>
      </c>
      <c r="E270">
        <v>71629</v>
      </c>
      <c r="F270">
        <v>421</v>
      </c>
      <c r="G270" t="s">
        <v>2318</v>
      </c>
      <c r="H270" t="s">
        <v>2318</v>
      </c>
      <c r="I270" t="str">
        <f t="shared" si="9"/>
        <v>ColoradoGarfield</v>
      </c>
      <c r="J270" t="str">
        <f t="shared" si="8"/>
        <v>08045</v>
      </c>
    </row>
    <row r="271" spans="1:10" x14ac:dyDescent="0.25">
      <c r="A271" t="s">
        <v>383</v>
      </c>
      <c r="B271" t="s">
        <v>410</v>
      </c>
      <c r="C271">
        <v>62704</v>
      </c>
      <c r="D271">
        <v>66634</v>
      </c>
      <c r="E271">
        <v>69394</v>
      </c>
      <c r="F271">
        <v>487</v>
      </c>
      <c r="G271" t="s">
        <v>2318</v>
      </c>
      <c r="H271" t="s">
        <v>2318</v>
      </c>
      <c r="I271" t="str">
        <f t="shared" si="9"/>
        <v>ColoradoGilpin</v>
      </c>
      <c r="J271" t="str">
        <f t="shared" si="8"/>
        <v>08047</v>
      </c>
    </row>
    <row r="272" spans="1:10" x14ac:dyDescent="0.25">
      <c r="A272" t="s">
        <v>383</v>
      </c>
      <c r="B272" t="s">
        <v>411</v>
      </c>
      <c r="C272">
        <v>62941</v>
      </c>
      <c r="D272">
        <v>69728</v>
      </c>
      <c r="E272">
        <v>73848</v>
      </c>
      <c r="F272">
        <v>365</v>
      </c>
      <c r="G272" t="s">
        <v>2318</v>
      </c>
      <c r="H272" t="s">
        <v>2318</v>
      </c>
      <c r="I272" t="str">
        <f t="shared" si="9"/>
        <v>ColoradoGrand</v>
      </c>
      <c r="J272" t="str">
        <f t="shared" si="8"/>
        <v>08049</v>
      </c>
    </row>
    <row r="273" spans="1:10" x14ac:dyDescent="0.25">
      <c r="A273" t="s">
        <v>383</v>
      </c>
      <c r="B273" t="s">
        <v>412</v>
      </c>
      <c r="C273">
        <v>61661</v>
      </c>
      <c r="D273">
        <v>65783</v>
      </c>
      <c r="E273">
        <v>70391</v>
      </c>
      <c r="F273">
        <v>460</v>
      </c>
      <c r="G273" t="s">
        <v>2318</v>
      </c>
      <c r="H273" t="s">
        <v>2318</v>
      </c>
      <c r="I273" t="str">
        <f t="shared" si="9"/>
        <v>ColoradoGunnison</v>
      </c>
      <c r="J273" t="str">
        <f t="shared" si="8"/>
        <v>08051</v>
      </c>
    </row>
    <row r="274" spans="1:10" x14ac:dyDescent="0.25">
      <c r="A274" t="s">
        <v>383</v>
      </c>
      <c r="B274" t="s">
        <v>413</v>
      </c>
      <c r="C274">
        <v>59426</v>
      </c>
      <c r="D274">
        <v>63872</v>
      </c>
      <c r="E274">
        <v>70643</v>
      </c>
      <c r="F274">
        <v>453</v>
      </c>
      <c r="G274" t="s">
        <v>2318</v>
      </c>
      <c r="H274" t="s">
        <v>2318</v>
      </c>
      <c r="I274" t="str">
        <f t="shared" si="9"/>
        <v>ColoradoHinsdale</v>
      </c>
      <c r="J274" t="str">
        <f t="shared" si="8"/>
        <v>08053</v>
      </c>
    </row>
    <row r="275" spans="1:10" hidden="1" x14ac:dyDescent="0.25">
      <c r="A275" t="s">
        <v>383</v>
      </c>
      <c r="B275" t="s">
        <v>414</v>
      </c>
      <c r="C275">
        <v>49354</v>
      </c>
      <c r="D275">
        <v>46852</v>
      </c>
      <c r="E275">
        <v>49718</v>
      </c>
      <c r="F275">
        <v>2072.5</v>
      </c>
      <c r="G275" t="s">
        <v>2316</v>
      </c>
      <c r="H275" t="s">
        <v>2318</v>
      </c>
      <c r="I275" t="str">
        <f t="shared" si="9"/>
        <v>ColoradoHuerfano</v>
      </c>
      <c r="J275" t="str">
        <f t="shared" si="8"/>
        <v>08055</v>
      </c>
    </row>
    <row r="276" spans="1:10" x14ac:dyDescent="0.25">
      <c r="A276" t="s">
        <v>383</v>
      </c>
      <c r="B276" t="s">
        <v>122</v>
      </c>
      <c r="C276">
        <v>61509</v>
      </c>
      <c r="D276">
        <v>66407</v>
      </c>
      <c r="E276">
        <v>68367</v>
      </c>
      <c r="F276">
        <v>520.5</v>
      </c>
      <c r="G276" t="s">
        <v>2318</v>
      </c>
      <c r="H276" t="s">
        <v>2318</v>
      </c>
      <c r="I276" t="str">
        <f t="shared" si="9"/>
        <v>ColoradoJackson</v>
      </c>
      <c r="J276" t="str">
        <f t="shared" si="8"/>
        <v>08057</v>
      </c>
    </row>
    <row r="277" spans="1:10" x14ac:dyDescent="0.25">
      <c r="A277" t="s">
        <v>383</v>
      </c>
      <c r="B277" t="s">
        <v>124</v>
      </c>
      <c r="C277">
        <v>75279</v>
      </c>
      <c r="D277">
        <v>81635</v>
      </c>
      <c r="E277">
        <v>85164</v>
      </c>
      <c r="F277">
        <v>162</v>
      </c>
      <c r="G277" t="s">
        <v>2318</v>
      </c>
      <c r="H277" t="s">
        <v>2318</v>
      </c>
      <c r="I277" t="str">
        <f t="shared" si="9"/>
        <v>ColoradoJefferson</v>
      </c>
      <c r="J277" t="str">
        <f t="shared" si="8"/>
        <v>08059</v>
      </c>
    </row>
    <row r="278" spans="1:10" x14ac:dyDescent="0.25">
      <c r="A278" t="s">
        <v>383</v>
      </c>
      <c r="B278" t="s">
        <v>415</v>
      </c>
      <c r="C278">
        <v>68632</v>
      </c>
      <c r="D278">
        <v>70125</v>
      </c>
      <c r="E278">
        <v>74467</v>
      </c>
      <c r="F278">
        <v>352</v>
      </c>
      <c r="G278" t="s">
        <v>2318</v>
      </c>
      <c r="H278" t="s">
        <v>2318</v>
      </c>
      <c r="I278" t="str">
        <f t="shared" si="9"/>
        <v>ColoradoKiowa</v>
      </c>
      <c r="J278" t="str">
        <f t="shared" si="8"/>
        <v>08061</v>
      </c>
    </row>
    <row r="279" spans="1:10" hidden="1" x14ac:dyDescent="0.25">
      <c r="A279" t="s">
        <v>383</v>
      </c>
      <c r="B279" t="s">
        <v>416</v>
      </c>
      <c r="C279">
        <v>53091</v>
      </c>
      <c r="D279">
        <v>52167</v>
      </c>
      <c r="E279">
        <v>55134</v>
      </c>
      <c r="F279">
        <v>1434.5</v>
      </c>
      <c r="G279" t="s">
        <v>2316</v>
      </c>
      <c r="H279" t="s">
        <v>2318</v>
      </c>
      <c r="I279" t="str">
        <f t="shared" si="9"/>
        <v>ColoradoKit Carson</v>
      </c>
      <c r="J279" t="str">
        <f t="shared" si="8"/>
        <v>08063</v>
      </c>
    </row>
    <row r="280" spans="1:10" hidden="1" x14ac:dyDescent="0.25">
      <c r="A280" t="s">
        <v>383</v>
      </c>
      <c r="B280" t="s">
        <v>343</v>
      </c>
      <c r="C280">
        <v>48591</v>
      </c>
      <c r="D280">
        <v>51267</v>
      </c>
      <c r="E280">
        <v>53990</v>
      </c>
      <c r="F280">
        <v>1540</v>
      </c>
      <c r="G280" t="s">
        <v>2316</v>
      </c>
      <c r="H280" t="s">
        <v>2318</v>
      </c>
      <c r="I280" t="str">
        <f t="shared" si="9"/>
        <v>ColoradoLake</v>
      </c>
      <c r="J280" t="str">
        <f t="shared" si="8"/>
        <v>08065</v>
      </c>
    </row>
    <row r="281" spans="1:10" x14ac:dyDescent="0.25">
      <c r="A281" t="s">
        <v>383</v>
      </c>
      <c r="B281" t="s">
        <v>417</v>
      </c>
      <c r="C281">
        <v>65107</v>
      </c>
      <c r="D281">
        <v>71568</v>
      </c>
      <c r="E281">
        <v>76558</v>
      </c>
      <c r="F281">
        <v>294</v>
      </c>
      <c r="G281" t="s">
        <v>2318</v>
      </c>
      <c r="H281" t="s">
        <v>2318</v>
      </c>
      <c r="I281" t="str">
        <f t="shared" si="9"/>
        <v>ColoradoLa Plata</v>
      </c>
      <c r="J281" t="str">
        <f t="shared" si="8"/>
        <v>08067</v>
      </c>
    </row>
    <row r="282" spans="1:10" x14ac:dyDescent="0.25">
      <c r="A282" t="s">
        <v>383</v>
      </c>
      <c r="B282" t="s">
        <v>418</v>
      </c>
      <c r="C282">
        <v>64885</v>
      </c>
      <c r="D282">
        <v>67788</v>
      </c>
      <c r="E282">
        <v>71359</v>
      </c>
      <c r="F282">
        <v>429</v>
      </c>
      <c r="G282" t="s">
        <v>2318</v>
      </c>
      <c r="H282" t="s">
        <v>2318</v>
      </c>
      <c r="I282" t="str">
        <f t="shared" si="9"/>
        <v>ColoradoLarimer</v>
      </c>
      <c r="J282" t="str">
        <f t="shared" si="8"/>
        <v>08069</v>
      </c>
    </row>
    <row r="283" spans="1:10" hidden="1" x14ac:dyDescent="0.25">
      <c r="A283" t="s">
        <v>383</v>
      </c>
      <c r="B283" t="s">
        <v>419</v>
      </c>
      <c r="C283">
        <v>44998</v>
      </c>
      <c r="D283">
        <v>45939</v>
      </c>
      <c r="E283">
        <v>47010</v>
      </c>
      <c r="F283">
        <v>2406</v>
      </c>
      <c r="G283" t="s">
        <v>2316</v>
      </c>
      <c r="H283" t="s">
        <v>2318</v>
      </c>
      <c r="I283" t="str">
        <f t="shared" si="9"/>
        <v>ColoradoLas Animas</v>
      </c>
      <c r="J283" t="str">
        <f t="shared" si="8"/>
        <v>08071</v>
      </c>
    </row>
    <row r="284" spans="1:10" hidden="1" x14ac:dyDescent="0.25">
      <c r="A284" t="s">
        <v>383</v>
      </c>
      <c r="B284" t="s">
        <v>289</v>
      </c>
      <c r="C284">
        <v>37772</v>
      </c>
      <c r="D284">
        <v>40407</v>
      </c>
      <c r="E284">
        <v>41629</v>
      </c>
      <c r="F284">
        <v>2885</v>
      </c>
      <c r="G284" t="s">
        <v>2316</v>
      </c>
      <c r="H284" t="s">
        <v>2318</v>
      </c>
      <c r="I284" t="str">
        <f t="shared" si="9"/>
        <v>ColoradoLincoln</v>
      </c>
      <c r="J284" t="str">
        <f t="shared" si="8"/>
        <v>08073</v>
      </c>
    </row>
    <row r="285" spans="1:10" hidden="1" x14ac:dyDescent="0.25">
      <c r="A285" t="s">
        <v>383</v>
      </c>
      <c r="B285" t="s">
        <v>291</v>
      </c>
      <c r="C285">
        <v>49769</v>
      </c>
      <c r="D285">
        <v>52895</v>
      </c>
      <c r="E285">
        <v>55137</v>
      </c>
      <c r="F285">
        <v>1433</v>
      </c>
      <c r="G285" t="s">
        <v>2316</v>
      </c>
      <c r="H285" t="s">
        <v>2318</v>
      </c>
      <c r="I285" t="str">
        <f t="shared" si="9"/>
        <v>ColoradoLogan</v>
      </c>
      <c r="J285" t="str">
        <f t="shared" si="8"/>
        <v>08075</v>
      </c>
    </row>
    <row r="286" spans="1:10" hidden="1" x14ac:dyDescent="0.25">
      <c r="A286" t="s">
        <v>383</v>
      </c>
      <c r="B286" t="s">
        <v>420</v>
      </c>
      <c r="C286">
        <v>52891</v>
      </c>
      <c r="D286">
        <v>55220</v>
      </c>
      <c r="E286">
        <v>57653</v>
      </c>
      <c r="F286">
        <v>1177</v>
      </c>
      <c r="G286" t="s">
        <v>2316</v>
      </c>
      <c r="H286" t="s">
        <v>2318</v>
      </c>
      <c r="I286" t="str">
        <f t="shared" si="9"/>
        <v>ColoradoMesa</v>
      </c>
      <c r="J286" t="str">
        <f t="shared" si="8"/>
        <v>08077</v>
      </c>
    </row>
    <row r="287" spans="1:10" x14ac:dyDescent="0.25">
      <c r="A287" t="s">
        <v>383</v>
      </c>
      <c r="B287" t="s">
        <v>421</v>
      </c>
      <c r="C287">
        <v>67545</v>
      </c>
      <c r="D287">
        <v>71242</v>
      </c>
      <c r="E287">
        <v>76234</v>
      </c>
      <c r="F287">
        <v>300</v>
      </c>
      <c r="G287" t="s">
        <v>2318</v>
      </c>
      <c r="H287" t="s">
        <v>2318</v>
      </c>
      <c r="I287" t="str">
        <f t="shared" si="9"/>
        <v>ColoradoMineral</v>
      </c>
      <c r="J287" t="str">
        <f t="shared" si="8"/>
        <v>08079</v>
      </c>
    </row>
    <row r="288" spans="1:10" hidden="1" x14ac:dyDescent="0.25">
      <c r="A288" t="s">
        <v>383</v>
      </c>
      <c r="B288" t="s">
        <v>422</v>
      </c>
      <c r="C288">
        <v>46205</v>
      </c>
      <c r="D288">
        <v>49289</v>
      </c>
      <c r="E288">
        <v>52090</v>
      </c>
      <c r="F288">
        <v>1777</v>
      </c>
      <c r="G288" t="s">
        <v>2316</v>
      </c>
      <c r="H288" t="s">
        <v>2318</v>
      </c>
      <c r="I288" t="str">
        <f t="shared" si="9"/>
        <v>ColoradoMoffat</v>
      </c>
      <c r="J288" t="str">
        <f t="shared" si="8"/>
        <v>08081</v>
      </c>
    </row>
    <row r="289" spans="1:10" hidden="1" x14ac:dyDescent="0.25">
      <c r="A289" t="s">
        <v>383</v>
      </c>
      <c r="B289" t="s">
        <v>423</v>
      </c>
      <c r="C289">
        <v>51147</v>
      </c>
      <c r="D289">
        <v>51125</v>
      </c>
      <c r="E289">
        <v>53105</v>
      </c>
      <c r="F289">
        <v>1660</v>
      </c>
      <c r="G289" t="s">
        <v>2316</v>
      </c>
      <c r="H289" t="s">
        <v>2318</v>
      </c>
      <c r="I289" t="str">
        <f t="shared" si="9"/>
        <v>ColoradoMontezuma</v>
      </c>
      <c r="J289" t="str">
        <f t="shared" si="8"/>
        <v>08083</v>
      </c>
    </row>
    <row r="290" spans="1:10" hidden="1" x14ac:dyDescent="0.25">
      <c r="A290" t="s">
        <v>383</v>
      </c>
      <c r="B290" t="s">
        <v>424</v>
      </c>
      <c r="C290">
        <v>50406</v>
      </c>
      <c r="D290">
        <v>53361</v>
      </c>
      <c r="E290">
        <v>55673</v>
      </c>
      <c r="F290">
        <v>1381.5</v>
      </c>
      <c r="G290" t="s">
        <v>2316</v>
      </c>
      <c r="H290" t="s">
        <v>2318</v>
      </c>
      <c r="I290" t="str">
        <f t="shared" si="9"/>
        <v>ColoradoMontrose</v>
      </c>
      <c r="J290" t="str">
        <f t="shared" si="8"/>
        <v>08085</v>
      </c>
    </row>
    <row r="291" spans="1:10" hidden="1" x14ac:dyDescent="0.25">
      <c r="A291" t="s">
        <v>383</v>
      </c>
      <c r="B291" t="s">
        <v>154</v>
      </c>
      <c r="C291">
        <v>52132</v>
      </c>
      <c r="D291">
        <v>53164</v>
      </c>
      <c r="E291">
        <v>53136</v>
      </c>
      <c r="F291">
        <v>1656</v>
      </c>
      <c r="G291" t="s">
        <v>2316</v>
      </c>
      <c r="H291" t="s">
        <v>2318</v>
      </c>
      <c r="I291" t="str">
        <f t="shared" si="9"/>
        <v>ColoradoMorgan</v>
      </c>
      <c r="J291" t="str">
        <f t="shared" si="8"/>
        <v>08087</v>
      </c>
    </row>
    <row r="292" spans="1:10" hidden="1" x14ac:dyDescent="0.25">
      <c r="A292" t="s">
        <v>383</v>
      </c>
      <c r="B292" t="s">
        <v>425</v>
      </c>
      <c r="C292">
        <v>42380</v>
      </c>
      <c r="D292">
        <v>42753</v>
      </c>
      <c r="E292">
        <v>44018</v>
      </c>
      <c r="F292">
        <v>2708</v>
      </c>
      <c r="G292" t="s">
        <v>2316</v>
      </c>
      <c r="H292" t="s">
        <v>2318</v>
      </c>
      <c r="I292" t="str">
        <f t="shared" si="9"/>
        <v>ColoradoOtero</v>
      </c>
      <c r="J292" t="str">
        <f t="shared" si="8"/>
        <v>08089</v>
      </c>
    </row>
    <row r="293" spans="1:10" x14ac:dyDescent="0.25">
      <c r="A293" t="s">
        <v>383</v>
      </c>
      <c r="B293" t="s">
        <v>426</v>
      </c>
      <c r="C293">
        <v>82786</v>
      </c>
      <c r="D293">
        <v>83739</v>
      </c>
      <c r="E293">
        <v>88367</v>
      </c>
      <c r="F293">
        <v>144</v>
      </c>
      <c r="G293" t="s">
        <v>2318</v>
      </c>
      <c r="H293" t="s">
        <v>2318</v>
      </c>
      <c r="I293" t="str">
        <f t="shared" si="9"/>
        <v>ColoradoOuray</v>
      </c>
      <c r="J293" t="str">
        <f t="shared" si="8"/>
        <v>08091</v>
      </c>
    </row>
    <row r="294" spans="1:10" hidden="1" x14ac:dyDescent="0.25">
      <c r="A294" t="s">
        <v>383</v>
      </c>
      <c r="B294" t="s">
        <v>427</v>
      </c>
      <c r="C294">
        <v>57733</v>
      </c>
      <c r="D294">
        <v>58892</v>
      </c>
      <c r="E294">
        <v>61974</v>
      </c>
      <c r="F294">
        <v>858.5</v>
      </c>
      <c r="G294" t="s">
        <v>2316</v>
      </c>
      <c r="H294" t="s">
        <v>2318</v>
      </c>
      <c r="I294" t="str">
        <f t="shared" si="9"/>
        <v>ColoradoPark</v>
      </c>
      <c r="J294" t="str">
        <f t="shared" si="8"/>
        <v>08093</v>
      </c>
    </row>
    <row r="295" spans="1:10" hidden="1" x14ac:dyDescent="0.25">
      <c r="A295" t="s">
        <v>383</v>
      </c>
      <c r="B295" t="s">
        <v>298</v>
      </c>
      <c r="C295">
        <v>51382</v>
      </c>
      <c r="D295">
        <v>57212</v>
      </c>
      <c r="E295">
        <v>58035</v>
      </c>
      <c r="F295">
        <v>1151</v>
      </c>
      <c r="G295" t="s">
        <v>2316</v>
      </c>
      <c r="H295" t="s">
        <v>2318</v>
      </c>
      <c r="I295" t="str">
        <f t="shared" si="9"/>
        <v>ColoradoPhillips</v>
      </c>
      <c r="J295" t="str">
        <f t="shared" si="8"/>
        <v>08095</v>
      </c>
    </row>
    <row r="296" spans="1:10" x14ac:dyDescent="0.25">
      <c r="A296" t="s">
        <v>383</v>
      </c>
      <c r="B296" t="s">
        <v>428</v>
      </c>
      <c r="C296">
        <v>189479</v>
      </c>
      <c r="D296">
        <v>232970</v>
      </c>
      <c r="E296">
        <v>255839</v>
      </c>
      <c r="F296">
        <v>3</v>
      </c>
      <c r="G296" t="s">
        <v>2318</v>
      </c>
      <c r="H296" t="s">
        <v>2318</v>
      </c>
      <c r="I296" t="str">
        <f t="shared" si="9"/>
        <v>ColoradoPitkin</v>
      </c>
      <c r="J296" t="str">
        <f t="shared" si="8"/>
        <v>08097</v>
      </c>
    </row>
    <row r="297" spans="1:10" hidden="1" x14ac:dyDescent="0.25">
      <c r="A297" t="s">
        <v>383</v>
      </c>
      <c r="B297" t="s">
        <v>429</v>
      </c>
      <c r="C297">
        <v>45707</v>
      </c>
      <c r="D297">
        <v>46746</v>
      </c>
      <c r="E297">
        <v>49097</v>
      </c>
      <c r="F297">
        <v>2164</v>
      </c>
      <c r="G297" t="s">
        <v>2316</v>
      </c>
      <c r="H297" t="s">
        <v>2318</v>
      </c>
      <c r="I297" t="str">
        <f t="shared" si="9"/>
        <v>ColoradoProwers</v>
      </c>
      <c r="J297" t="str">
        <f t="shared" si="8"/>
        <v>08099</v>
      </c>
    </row>
    <row r="298" spans="1:10" hidden="1" x14ac:dyDescent="0.25">
      <c r="A298" t="s">
        <v>383</v>
      </c>
      <c r="B298" t="s">
        <v>430</v>
      </c>
      <c r="C298">
        <v>46844</v>
      </c>
      <c r="D298">
        <v>47031</v>
      </c>
      <c r="E298">
        <v>48891</v>
      </c>
      <c r="F298">
        <v>2183</v>
      </c>
      <c r="G298" t="s">
        <v>2316</v>
      </c>
      <c r="H298" t="s">
        <v>2318</v>
      </c>
      <c r="I298" t="str">
        <f t="shared" si="9"/>
        <v>ColoradoPueblo</v>
      </c>
      <c r="J298" t="str">
        <f t="shared" si="8"/>
        <v>08101</v>
      </c>
    </row>
    <row r="299" spans="1:10" hidden="1" x14ac:dyDescent="0.25">
      <c r="A299" t="s">
        <v>383</v>
      </c>
      <c r="B299" t="s">
        <v>431</v>
      </c>
      <c r="C299">
        <v>56067</v>
      </c>
      <c r="D299">
        <v>60200</v>
      </c>
      <c r="E299">
        <v>63017</v>
      </c>
      <c r="F299">
        <v>791</v>
      </c>
      <c r="G299" t="s">
        <v>2316</v>
      </c>
      <c r="H299" t="s">
        <v>2318</v>
      </c>
      <c r="I299" t="str">
        <f t="shared" si="9"/>
        <v>ColoradoRio Blanco</v>
      </c>
      <c r="J299" t="str">
        <f t="shared" si="8"/>
        <v>08103</v>
      </c>
    </row>
    <row r="300" spans="1:10" hidden="1" x14ac:dyDescent="0.25">
      <c r="A300" t="s">
        <v>383</v>
      </c>
      <c r="B300" t="s">
        <v>432</v>
      </c>
      <c r="C300">
        <v>55439</v>
      </c>
      <c r="D300">
        <v>56587</v>
      </c>
      <c r="E300">
        <v>60174</v>
      </c>
      <c r="F300">
        <v>983</v>
      </c>
      <c r="G300" t="s">
        <v>2316</v>
      </c>
      <c r="H300" t="s">
        <v>2318</v>
      </c>
      <c r="I300" t="str">
        <f t="shared" si="9"/>
        <v>ColoradoRio Grande</v>
      </c>
      <c r="J300" t="str">
        <f t="shared" si="8"/>
        <v>08105</v>
      </c>
    </row>
    <row r="301" spans="1:10" x14ac:dyDescent="0.25">
      <c r="A301" t="s">
        <v>383</v>
      </c>
      <c r="B301" t="s">
        <v>433</v>
      </c>
      <c r="C301">
        <v>106220</v>
      </c>
      <c r="D301">
        <v>121979</v>
      </c>
      <c r="E301">
        <v>131507</v>
      </c>
      <c r="F301">
        <v>22</v>
      </c>
      <c r="G301" t="s">
        <v>2318</v>
      </c>
      <c r="H301" t="s">
        <v>2318</v>
      </c>
      <c r="I301" t="str">
        <f t="shared" si="9"/>
        <v>ColoradoRoutt</v>
      </c>
      <c r="J301" t="str">
        <f t="shared" si="8"/>
        <v>08107</v>
      </c>
    </row>
    <row r="302" spans="1:10" hidden="1" x14ac:dyDescent="0.25">
      <c r="A302" t="s">
        <v>383</v>
      </c>
      <c r="B302" t="s">
        <v>434</v>
      </c>
      <c r="C302">
        <v>43617</v>
      </c>
      <c r="D302">
        <v>41131</v>
      </c>
      <c r="E302">
        <v>42621</v>
      </c>
      <c r="F302">
        <v>2813</v>
      </c>
      <c r="G302" t="s">
        <v>2316</v>
      </c>
      <c r="H302" t="s">
        <v>2318</v>
      </c>
      <c r="I302" t="str">
        <f t="shared" si="9"/>
        <v>ColoradoSaguache</v>
      </c>
      <c r="J302" t="str">
        <f t="shared" si="8"/>
        <v>08109</v>
      </c>
    </row>
    <row r="303" spans="1:10" hidden="1" x14ac:dyDescent="0.25">
      <c r="A303" t="s">
        <v>383</v>
      </c>
      <c r="B303" t="s">
        <v>435</v>
      </c>
      <c r="C303">
        <v>57626</v>
      </c>
      <c r="D303">
        <v>51290</v>
      </c>
      <c r="E303">
        <v>55971</v>
      </c>
      <c r="F303">
        <v>1354</v>
      </c>
      <c r="G303" t="s">
        <v>2316</v>
      </c>
      <c r="H303" t="s">
        <v>2318</v>
      </c>
      <c r="I303" t="str">
        <f t="shared" si="9"/>
        <v>ColoradoSan Juan</v>
      </c>
      <c r="J303" t="str">
        <f t="shared" si="8"/>
        <v>08111</v>
      </c>
    </row>
    <row r="304" spans="1:10" x14ac:dyDescent="0.25">
      <c r="A304" t="s">
        <v>383</v>
      </c>
      <c r="B304" t="s">
        <v>436</v>
      </c>
      <c r="C304">
        <v>123197</v>
      </c>
      <c r="D304">
        <v>144355</v>
      </c>
      <c r="E304">
        <v>156403</v>
      </c>
      <c r="F304">
        <v>12</v>
      </c>
      <c r="G304" t="s">
        <v>2318</v>
      </c>
      <c r="H304" t="s">
        <v>2318</v>
      </c>
      <c r="I304" t="str">
        <f t="shared" si="9"/>
        <v>ColoradoSan Miguel</v>
      </c>
      <c r="J304" t="str">
        <f t="shared" si="8"/>
        <v>08113</v>
      </c>
    </row>
    <row r="305" spans="1:10" hidden="1" x14ac:dyDescent="0.25">
      <c r="A305" t="s">
        <v>383</v>
      </c>
      <c r="B305" t="s">
        <v>437</v>
      </c>
      <c r="C305">
        <v>52440</v>
      </c>
      <c r="D305">
        <v>56862</v>
      </c>
      <c r="E305">
        <v>54706</v>
      </c>
      <c r="F305">
        <v>1477</v>
      </c>
      <c r="G305" t="s">
        <v>2316</v>
      </c>
      <c r="H305" t="s">
        <v>2318</v>
      </c>
      <c r="I305" t="str">
        <f t="shared" si="9"/>
        <v>ColoradoSedgwick</v>
      </c>
      <c r="J305" t="str">
        <f t="shared" si="8"/>
        <v>08115</v>
      </c>
    </row>
    <row r="306" spans="1:10" x14ac:dyDescent="0.25">
      <c r="A306" t="s">
        <v>383</v>
      </c>
      <c r="B306" t="s">
        <v>438</v>
      </c>
      <c r="C306">
        <v>84785</v>
      </c>
      <c r="D306">
        <v>97495</v>
      </c>
      <c r="E306">
        <v>105034</v>
      </c>
      <c r="F306">
        <v>61</v>
      </c>
      <c r="G306" t="s">
        <v>2318</v>
      </c>
      <c r="H306" t="s">
        <v>2318</v>
      </c>
      <c r="I306" t="str">
        <f t="shared" si="9"/>
        <v>ColoradoSummit</v>
      </c>
      <c r="J306" t="str">
        <f t="shared" si="8"/>
        <v>08117</v>
      </c>
    </row>
    <row r="307" spans="1:10" x14ac:dyDescent="0.25">
      <c r="A307" t="s">
        <v>383</v>
      </c>
      <c r="B307" t="s">
        <v>439</v>
      </c>
      <c r="C307">
        <v>62593</v>
      </c>
      <c r="D307">
        <v>62951</v>
      </c>
      <c r="E307">
        <v>67575</v>
      </c>
      <c r="F307">
        <v>562</v>
      </c>
      <c r="G307" t="s">
        <v>2318</v>
      </c>
      <c r="H307" t="s">
        <v>2318</v>
      </c>
      <c r="I307" t="str">
        <f t="shared" si="9"/>
        <v>ColoradoTeller</v>
      </c>
      <c r="J307" t="str">
        <f t="shared" si="8"/>
        <v>08119</v>
      </c>
    </row>
    <row r="308" spans="1:10" hidden="1" x14ac:dyDescent="0.25">
      <c r="A308" t="s">
        <v>383</v>
      </c>
      <c r="B308" t="s">
        <v>180</v>
      </c>
      <c r="C308">
        <v>47526</v>
      </c>
      <c r="D308">
        <v>53868</v>
      </c>
      <c r="E308">
        <v>49437</v>
      </c>
      <c r="F308">
        <v>2114</v>
      </c>
      <c r="G308" t="s">
        <v>2316</v>
      </c>
      <c r="H308" t="s">
        <v>2318</v>
      </c>
      <c r="I308" t="str">
        <f t="shared" si="9"/>
        <v>ColoradoWashington</v>
      </c>
      <c r="J308" t="str">
        <f t="shared" si="8"/>
        <v>08121</v>
      </c>
    </row>
    <row r="309" spans="1:10" hidden="1" x14ac:dyDescent="0.25">
      <c r="A309" t="s">
        <v>383</v>
      </c>
      <c r="B309" t="s">
        <v>440</v>
      </c>
      <c r="C309">
        <v>56330</v>
      </c>
      <c r="D309">
        <v>59270</v>
      </c>
      <c r="E309">
        <v>62532</v>
      </c>
      <c r="F309">
        <v>819</v>
      </c>
      <c r="G309" t="s">
        <v>2316</v>
      </c>
      <c r="H309" t="s">
        <v>2318</v>
      </c>
      <c r="I309" t="str">
        <f t="shared" si="9"/>
        <v>ColoradoWeld</v>
      </c>
      <c r="J309" t="str">
        <f t="shared" si="8"/>
        <v>08123</v>
      </c>
    </row>
    <row r="310" spans="1:10" hidden="1" x14ac:dyDescent="0.25">
      <c r="A310" t="s">
        <v>383</v>
      </c>
      <c r="B310" t="s">
        <v>258</v>
      </c>
      <c r="C310">
        <v>49496</v>
      </c>
      <c r="D310">
        <v>53296</v>
      </c>
      <c r="E310">
        <v>55215</v>
      </c>
      <c r="F310">
        <v>1423</v>
      </c>
      <c r="G310" t="s">
        <v>2316</v>
      </c>
      <c r="H310" t="s">
        <v>2318</v>
      </c>
      <c r="I310" t="str">
        <f t="shared" si="9"/>
        <v>ColoradoYuma</v>
      </c>
      <c r="J310" t="str">
        <f t="shared" si="8"/>
        <v>08125</v>
      </c>
    </row>
    <row r="311" spans="1:10" hidden="1" x14ac:dyDescent="0.25">
      <c r="A311" t="s">
        <v>441</v>
      </c>
      <c r="B311" t="s">
        <v>442</v>
      </c>
      <c r="C311">
        <v>121905</v>
      </c>
      <c r="D311">
        <v>130214</v>
      </c>
      <c r="E311">
        <v>139006</v>
      </c>
      <c r="F311">
        <v>19</v>
      </c>
      <c r="G311" t="s">
        <v>2318</v>
      </c>
      <c r="H311" t="s">
        <v>2316</v>
      </c>
      <c r="I311" t="str">
        <f t="shared" si="9"/>
        <v>ConnecticutFairfield</v>
      </c>
      <c r="J311" t="str">
        <f t="shared" si="8"/>
        <v>09001</v>
      </c>
    </row>
    <row r="312" spans="1:10" hidden="1" x14ac:dyDescent="0.25">
      <c r="A312" t="s">
        <v>441</v>
      </c>
      <c r="B312" t="s">
        <v>444</v>
      </c>
      <c r="C312">
        <v>69982</v>
      </c>
      <c r="D312">
        <v>71987</v>
      </c>
      <c r="E312">
        <v>75433</v>
      </c>
      <c r="F312">
        <v>322</v>
      </c>
      <c r="G312" t="s">
        <v>2318</v>
      </c>
      <c r="H312" t="s">
        <v>2316</v>
      </c>
      <c r="I312" t="str">
        <f t="shared" si="9"/>
        <v>ConnecticutHartford</v>
      </c>
      <c r="J312" t="str">
        <f t="shared" si="8"/>
        <v>09003</v>
      </c>
    </row>
    <row r="313" spans="1:10" hidden="1" x14ac:dyDescent="0.25">
      <c r="A313" t="s">
        <v>441</v>
      </c>
      <c r="B313" t="s">
        <v>445</v>
      </c>
      <c r="C313">
        <v>76562</v>
      </c>
      <c r="D313">
        <v>76836</v>
      </c>
      <c r="E313">
        <v>82210</v>
      </c>
      <c r="F313">
        <v>204</v>
      </c>
      <c r="G313" t="s">
        <v>2318</v>
      </c>
      <c r="H313" t="s">
        <v>2316</v>
      </c>
      <c r="I313" t="str">
        <f t="shared" si="9"/>
        <v>ConnecticutLitchfield</v>
      </c>
      <c r="J313" t="str">
        <f t="shared" si="8"/>
        <v>09005</v>
      </c>
    </row>
    <row r="314" spans="1:10" hidden="1" x14ac:dyDescent="0.25">
      <c r="A314" t="s">
        <v>441</v>
      </c>
      <c r="B314" t="s">
        <v>446</v>
      </c>
      <c r="C314">
        <v>73540</v>
      </c>
      <c r="D314">
        <v>76251</v>
      </c>
      <c r="E314">
        <v>80853</v>
      </c>
      <c r="F314">
        <v>221</v>
      </c>
      <c r="G314" t="s">
        <v>2318</v>
      </c>
      <c r="H314" t="s">
        <v>2316</v>
      </c>
      <c r="I314" t="str">
        <f t="shared" si="9"/>
        <v>ConnecticutMiddlesex</v>
      </c>
      <c r="J314" t="str">
        <f t="shared" si="8"/>
        <v>09007</v>
      </c>
    </row>
    <row r="315" spans="1:10" hidden="1" x14ac:dyDescent="0.25">
      <c r="A315" t="s">
        <v>441</v>
      </c>
      <c r="B315" t="s">
        <v>447</v>
      </c>
      <c r="C315">
        <v>64206</v>
      </c>
      <c r="D315">
        <v>64998</v>
      </c>
      <c r="E315">
        <v>68387</v>
      </c>
      <c r="F315">
        <v>518</v>
      </c>
      <c r="G315" t="s">
        <v>2318</v>
      </c>
      <c r="H315" t="s">
        <v>2316</v>
      </c>
      <c r="I315" t="str">
        <f t="shared" si="9"/>
        <v>ConnecticutNew Haven</v>
      </c>
      <c r="J315" t="str">
        <f t="shared" si="8"/>
        <v>09009</v>
      </c>
    </row>
    <row r="316" spans="1:10" hidden="1" x14ac:dyDescent="0.25">
      <c r="A316" t="s">
        <v>441</v>
      </c>
      <c r="B316" t="s">
        <v>448</v>
      </c>
      <c r="C316">
        <v>64463</v>
      </c>
      <c r="D316">
        <v>66356</v>
      </c>
      <c r="E316">
        <v>69755</v>
      </c>
      <c r="F316">
        <v>479</v>
      </c>
      <c r="G316" t="s">
        <v>2318</v>
      </c>
      <c r="H316" t="s">
        <v>2316</v>
      </c>
      <c r="I316" t="str">
        <f t="shared" si="9"/>
        <v>ConnecticutNew London</v>
      </c>
      <c r="J316" t="str">
        <f t="shared" si="8"/>
        <v>09011</v>
      </c>
    </row>
    <row r="317" spans="1:10" hidden="1" x14ac:dyDescent="0.25">
      <c r="A317" t="s">
        <v>441</v>
      </c>
      <c r="B317" t="s">
        <v>449</v>
      </c>
      <c r="C317">
        <v>63617</v>
      </c>
      <c r="D317">
        <v>64811</v>
      </c>
      <c r="E317">
        <v>67916</v>
      </c>
      <c r="F317">
        <v>544</v>
      </c>
      <c r="G317" t="s">
        <v>2318</v>
      </c>
      <c r="H317" t="s">
        <v>2316</v>
      </c>
      <c r="I317" t="str">
        <f t="shared" si="9"/>
        <v>ConnecticutTolland</v>
      </c>
      <c r="J317" t="str">
        <f t="shared" si="8"/>
        <v>09013</v>
      </c>
    </row>
    <row r="318" spans="1:10" hidden="1" x14ac:dyDescent="0.25">
      <c r="A318" t="s">
        <v>441</v>
      </c>
      <c r="B318" t="s">
        <v>450</v>
      </c>
      <c r="C318">
        <v>53604</v>
      </c>
      <c r="D318">
        <v>54342</v>
      </c>
      <c r="E318">
        <v>56773</v>
      </c>
      <c r="F318">
        <v>1274.5</v>
      </c>
      <c r="G318" t="s">
        <v>2316</v>
      </c>
      <c r="H318" t="s">
        <v>2316</v>
      </c>
      <c r="I318" t="str">
        <f t="shared" si="9"/>
        <v>ConnecticutWindham</v>
      </c>
      <c r="J318" t="str">
        <f t="shared" si="8"/>
        <v>09015</v>
      </c>
    </row>
    <row r="319" spans="1:10" hidden="1" x14ac:dyDescent="0.25">
      <c r="A319" t="s">
        <v>451</v>
      </c>
      <c r="B319" t="s">
        <v>452</v>
      </c>
      <c r="C319">
        <v>49496</v>
      </c>
      <c r="D319">
        <v>50931</v>
      </c>
      <c r="E319">
        <v>52494</v>
      </c>
      <c r="F319">
        <v>1737</v>
      </c>
      <c r="G319" t="s">
        <v>2316</v>
      </c>
      <c r="H319" t="s">
        <v>2316</v>
      </c>
      <c r="I319" t="str">
        <f t="shared" si="9"/>
        <v>DelawareKent</v>
      </c>
      <c r="J319" t="str">
        <f t="shared" si="8"/>
        <v>10001</v>
      </c>
    </row>
    <row r="320" spans="1:10" hidden="1" x14ac:dyDescent="0.25">
      <c r="A320" t="s">
        <v>451</v>
      </c>
      <c r="B320" t="s">
        <v>454</v>
      </c>
      <c r="C320">
        <v>61746</v>
      </c>
      <c r="D320">
        <v>67096</v>
      </c>
      <c r="E320">
        <v>70792</v>
      </c>
      <c r="F320">
        <v>448</v>
      </c>
      <c r="G320" t="s">
        <v>2318</v>
      </c>
      <c r="H320" t="s">
        <v>2316</v>
      </c>
      <c r="I320" t="str">
        <f t="shared" si="9"/>
        <v>DelawareNew Castle</v>
      </c>
      <c r="J320" t="str">
        <f t="shared" si="8"/>
        <v>10003</v>
      </c>
    </row>
    <row r="321" spans="1:10" hidden="1" x14ac:dyDescent="0.25">
      <c r="A321" t="s">
        <v>451</v>
      </c>
      <c r="B321" t="s">
        <v>455</v>
      </c>
      <c r="C321">
        <v>62311</v>
      </c>
      <c r="D321">
        <v>66480</v>
      </c>
      <c r="E321">
        <v>68532</v>
      </c>
      <c r="F321">
        <v>510</v>
      </c>
      <c r="G321" t="s">
        <v>2318</v>
      </c>
      <c r="H321" t="s">
        <v>2316</v>
      </c>
      <c r="I321" t="str">
        <f t="shared" si="9"/>
        <v>DelawareSussex</v>
      </c>
      <c r="J321" t="str">
        <f t="shared" si="8"/>
        <v>10005</v>
      </c>
    </row>
    <row r="322" spans="1:10" hidden="1" x14ac:dyDescent="0.25">
      <c r="A322" t="s">
        <v>458</v>
      </c>
      <c r="B322" t="s">
        <v>459</v>
      </c>
      <c r="C322">
        <v>51579</v>
      </c>
      <c r="D322">
        <v>52424</v>
      </c>
      <c r="E322">
        <v>55872</v>
      </c>
      <c r="F322">
        <v>1362.5</v>
      </c>
      <c r="G322" t="s">
        <v>2316</v>
      </c>
      <c r="H322" t="s">
        <v>2316</v>
      </c>
      <c r="I322" t="str">
        <f t="shared" si="9"/>
        <v>FloridaAlachua</v>
      </c>
      <c r="J322" t="str">
        <f t="shared" ref="J322:J385" si="10">VLOOKUP(I322,fipsLookup,4,FALSE)</f>
        <v>12001</v>
      </c>
    </row>
    <row r="323" spans="1:10" hidden="1" x14ac:dyDescent="0.25">
      <c r="A323" t="s">
        <v>458</v>
      </c>
      <c r="B323" t="s">
        <v>461</v>
      </c>
      <c r="C323">
        <v>42580</v>
      </c>
      <c r="D323">
        <v>44740</v>
      </c>
      <c r="E323">
        <v>46794</v>
      </c>
      <c r="F323">
        <v>2431</v>
      </c>
      <c r="G323" t="s">
        <v>2316</v>
      </c>
      <c r="H323" t="s">
        <v>2316</v>
      </c>
      <c r="I323" t="str">
        <f t="shared" ref="I323:I386" si="11">_xlfn.CONCAT(A323,B323)</f>
        <v>FloridaBaker</v>
      </c>
      <c r="J323" t="str">
        <f t="shared" si="10"/>
        <v>12003</v>
      </c>
    </row>
    <row r="324" spans="1:10" hidden="1" x14ac:dyDescent="0.25">
      <c r="A324" t="s">
        <v>458</v>
      </c>
      <c r="B324" t="s">
        <v>462</v>
      </c>
      <c r="C324">
        <v>54283</v>
      </c>
      <c r="D324">
        <v>53728</v>
      </c>
      <c r="E324">
        <v>56070</v>
      </c>
      <c r="F324">
        <v>1343.5</v>
      </c>
      <c r="G324" t="s">
        <v>2316</v>
      </c>
      <c r="H324" t="s">
        <v>2316</v>
      </c>
      <c r="I324" t="str">
        <f t="shared" si="11"/>
        <v>FloridaBay</v>
      </c>
      <c r="J324" t="str">
        <f t="shared" si="10"/>
        <v>12005</v>
      </c>
    </row>
    <row r="325" spans="1:10" hidden="1" x14ac:dyDescent="0.25">
      <c r="A325" t="s">
        <v>458</v>
      </c>
      <c r="B325" t="s">
        <v>463</v>
      </c>
      <c r="C325">
        <v>40884</v>
      </c>
      <c r="D325">
        <v>41531</v>
      </c>
      <c r="E325">
        <v>43418</v>
      </c>
      <c r="F325">
        <v>2753</v>
      </c>
      <c r="G325" t="s">
        <v>2316</v>
      </c>
      <c r="H325" t="s">
        <v>2316</v>
      </c>
      <c r="I325" t="str">
        <f t="shared" si="11"/>
        <v>FloridaBradford</v>
      </c>
      <c r="J325" t="str">
        <f t="shared" si="10"/>
        <v>12007</v>
      </c>
    </row>
    <row r="326" spans="1:10" hidden="1" x14ac:dyDescent="0.25">
      <c r="A326" t="s">
        <v>458</v>
      </c>
      <c r="B326" t="s">
        <v>464</v>
      </c>
      <c r="C326">
        <v>55485</v>
      </c>
      <c r="D326">
        <v>56550</v>
      </c>
      <c r="E326">
        <v>60162</v>
      </c>
      <c r="F326">
        <v>986</v>
      </c>
      <c r="G326" t="s">
        <v>2316</v>
      </c>
      <c r="H326" t="s">
        <v>2316</v>
      </c>
      <c r="I326" t="str">
        <f t="shared" si="11"/>
        <v>FloridaBrevard</v>
      </c>
      <c r="J326" t="str">
        <f t="shared" si="10"/>
        <v>12009</v>
      </c>
    </row>
    <row r="327" spans="1:10" hidden="1" x14ac:dyDescent="0.25">
      <c r="A327" t="s">
        <v>458</v>
      </c>
      <c r="B327" t="s">
        <v>465</v>
      </c>
      <c r="C327">
        <v>63072</v>
      </c>
      <c r="D327">
        <v>66274</v>
      </c>
      <c r="E327">
        <v>70982</v>
      </c>
      <c r="F327">
        <v>444</v>
      </c>
      <c r="G327" t="s">
        <v>2318</v>
      </c>
      <c r="H327" t="s">
        <v>2316</v>
      </c>
      <c r="I327" t="str">
        <f t="shared" si="11"/>
        <v>FloridaBroward</v>
      </c>
      <c r="J327" t="str">
        <f t="shared" si="10"/>
        <v>12011</v>
      </c>
    </row>
    <row r="328" spans="1:10" hidden="1" x14ac:dyDescent="0.25">
      <c r="A328" t="s">
        <v>458</v>
      </c>
      <c r="B328" t="s">
        <v>66</v>
      </c>
      <c r="C328">
        <v>36349</v>
      </c>
      <c r="D328">
        <v>36065</v>
      </c>
      <c r="E328">
        <v>38342</v>
      </c>
      <c r="F328">
        <v>3032</v>
      </c>
      <c r="G328" t="s">
        <v>2316</v>
      </c>
      <c r="H328" t="s">
        <v>2316</v>
      </c>
      <c r="I328" t="str">
        <f t="shared" si="11"/>
        <v>FloridaCalhoun</v>
      </c>
      <c r="J328" t="str">
        <f t="shared" si="10"/>
        <v>12013</v>
      </c>
    </row>
    <row r="329" spans="1:10" hidden="1" x14ac:dyDescent="0.25">
      <c r="A329" t="s">
        <v>458</v>
      </c>
      <c r="B329" t="s">
        <v>466</v>
      </c>
      <c r="C329">
        <v>51866</v>
      </c>
      <c r="D329">
        <v>51827</v>
      </c>
      <c r="E329">
        <v>55332</v>
      </c>
      <c r="F329">
        <v>1416</v>
      </c>
      <c r="G329" t="s">
        <v>2316</v>
      </c>
      <c r="H329" t="s">
        <v>2316</v>
      </c>
      <c r="I329" t="str">
        <f t="shared" si="11"/>
        <v>FloridaCharlotte</v>
      </c>
      <c r="J329" t="str">
        <f t="shared" si="10"/>
        <v>12015</v>
      </c>
    </row>
    <row r="330" spans="1:10" hidden="1" x14ac:dyDescent="0.25">
      <c r="A330" t="s">
        <v>458</v>
      </c>
      <c r="B330" t="s">
        <v>467</v>
      </c>
      <c r="C330">
        <v>45422</v>
      </c>
      <c r="D330">
        <v>44901</v>
      </c>
      <c r="E330">
        <v>47178</v>
      </c>
      <c r="F330">
        <v>2384</v>
      </c>
      <c r="G330" t="s">
        <v>2316</v>
      </c>
      <c r="H330" t="s">
        <v>2316</v>
      </c>
      <c r="I330" t="str">
        <f t="shared" si="11"/>
        <v>FloridaCitrus</v>
      </c>
      <c r="J330" t="str">
        <f t="shared" si="10"/>
        <v>12017</v>
      </c>
    </row>
    <row r="331" spans="1:10" hidden="1" x14ac:dyDescent="0.25">
      <c r="A331" t="s">
        <v>458</v>
      </c>
      <c r="B331" t="s">
        <v>78</v>
      </c>
      <c r="C331">
        <v>52615</v>
      </c>
      <c r="D331">
        <v>53891</v>
      </c>
      <c r="E331">
        <v>56382</v>
      </c>
      <c r="F331">
        <v>1307</v>
      </c>
      <c r="G331" t="s">
        <v>2316</v>
      </c>
      <c r="H331" t="s">
        <v>2316</v>
      </c>
      <c r="I331" t="str">
        <f t="shared" si="11"/>
        <v>FloridaClay</v>
      </c>
      <c r="J331" t="str">
        <f t="shared" si="10"/>
        <v>12019</v>
      </c>
    </row>
    <row r="332" spans="1:10" hidden="1" x14ac:dyDescent="0.25">
      <c r="A332" t="s">
        <v>458</v>
      </c>
      <c r="B332" t="s">
        <v>468</v>
      </c>
      <c r="C332">
        <v>121237</v>
      </c>
      <c r="D332">
        <v>125249</v>
      </c>
      <c r="E332">
        <v>134527</v>
      </c>
      <c r="F332">
        <v>20</v>
      </c>
      <c r="G332" t="s">
        <v>2318</v>
      </c>
      <c r="H332" t="s">
        <v>2316</v>
      </c>
      <c r="I332" t="str">
        <f t="shared" si="11"/>
        <v>FloridaCollier</v>
      </c>
      <c r="J332" t="str">
        <f t="shared" si="10"/>
        <v>12021</v>
      </c>
    </row>
    <row r="333" spans="1:10" hidden="1" x14ac:dyDescent="0.25">
      <c r="A333" t="s">
        <v>458</v>
      </c>
      <c r="B333" t="s">
        <v>270</v>
      </c>
      <c r="C333">
        <v>43662</v>
      </c>
      <c r="D333">
        <v>43339</v>
      </c>
      <c r="E333">
        <v>45995</v>
      </c>
      <c r="F333">
        <v>2508</v>
      </c>
      <c r="G333" t="s">
        <v>2316</v>
      </c>
      <c r="H333" t="s">
        <v>2316</v>
      </c>
      <c r="I333" t="str">
        <f t="shared" si="11"/>
        <v>FloridaColumbia</v>
      </c>
      <c r="J333" t="str">
        <f t="shared" si="10"/>
        <v>12023</v>
      </c>
    </row>
    <row r="334" spans="1:10" hidden="1" x14ac:dyDescent="0.25">
      <c r="A334" t="s">
        <v>458</v>
      </c>
      <c r="B334" t="s">
        <v>2351</v>
      </c>
      <c r="C334">
        <v>33227</v>
      </c>
      <c r="D334">
        <v>33328</v>
      </c>
      <c r="E334">
        <v>34786</v>
      </c>
      <c r="F334">
        <v>3087</v>
      </c>
      <c r="G334" t="s">
        <v>2316</v>
      </c>
      <c r="H334" t="s">
        <v>2316</v>
      </c>
      <c r="I334" t="str">
        <f t="shared" si="11"/>
        <v>FloridaDeSoto</v>
      </c>
      <c r="J334" t="e">
        <f t="shared" si="10"/>
        <v>#N/A</v>
      </c>
    </row>
    <row r="335" spans="1:10" hidden="1" x14ac:dyDescent="0.25">
      <c r="A335" t="s">
        <v>458</v>
      </c>
      <c r="B335" t="s">
        <v>470</v>
      </c>
      <c r="C335">
        <v>35310</v>
      </c>
      <c r="D335">
        <v>33669</v>
      </c>
      <c r="E335">
        <v>35895</v>
      </c>
      <c r="F335">
        <v>3074</v>
      </c>
      <c r="G335" t="s">
        <v>2316</v>
      </c>
      <c r="H335" t="s">
        <v>2316</v>
      </c>
      <c r="I335" t="str">
        <f t="shared" si="11"/>
        <v>FloridaDixie</v>
      </c>
      <c r="J335" t="str">
        <f t="shared" si="10"/>
        <v>12029</v>
      </c>
    </row>
    <row r="336" spans="1:10" hidden="1" x14ac:dyDescent="0.25">
      <c r="A336" t="s">
        <v>458</v>
      </c>
      <c r="B336" t="s">
        <v>471</v>
      </c>
      <c r="C336">
        <v>55081</v>
      </c>
      <c r="D336">
        <v>56582</v>
      </c>
      <c r="E336">
        <v>58975</v>
      </c>
      <c r="F336">
        <v>1074</v>
      </c>
      <c r="G336" t="s">
        <v>2316</v>
      </c>
      <c r="H336" t="s">
        <v>2316</v>
      </c>
      <c r="I336" t="str">
        <f t="shared" si="11"/>
        <v>FloridaDuval</v>
      </c>
      <c r="J336" t="str">
        <f t="shared" si="10"/>
        <v>12031</v>
      </c>
    </row>
    <row r="337" spans="1:10" hidden="1" x14ac:dyDescent="0.25">
      <c r="A337" t="s">
        <v>458</v>
      </c>
      <c r="B337" t="s">
        <v>104</v>
      </c>
      <c r="C337">
        <v>51712</v>
      </c>
      <c r="D337">
        <v>52909</v>
      </c>
      <c r="E337">
        <v>55416</v>
      </c>
      <c r="F337">
        <v>1404</v>
      </c>
      <c r="G337" t="s">
        <v>2316</v>
      </c>
      <c r="H337" t="s">
        <v>2316</v>
      </c>
      <c r="I337" t="str">
        <f t="shared" si="11"/>
        <v>FloridaEscambia</v>
      </c>
      <c r="J337" t="str">
        <f t="shared" si="10"/>
        <v>12033</v>
      </c>
    </row>
    <row r="338" spans="1:10" hidden="1" x14ac:dyDescent="0.25">
      <c r="A338" t="s">
        <v>458</v>
      </c>
      <c r="B338" t="s">
        <v>472</v>
      </c>
      <c r="C338">
        <v>57803</v>
      </c>
      <c r="D338">
        <v>59190</v>
      </c>
      <c r="E338">
        <v>63819</v>
      </c>
      <c r="F338">
        <v>745</v>
      </c>
      <c r="G338" t="s">
        <v>2318</v>
      </c>
      <c r="H338" t="s">
        <v>2316</v>
      </c>
      <c r="I338" t="str">
        <f t="shared" si="11"/>
        <v>FloridaFlagler</v>
      </c>
      <c r="J338" t="str">
        <f t="shared" si="10"/>
        <v>12035</v>
      </c>
    </row>
    <row r="339" spans="1:10" hidden="1" x14ac:dyDescent="0.25">
      <c r="A339" t="s">
        <v>458</v>
      </c>
      <c r="B339" t="s">
        <v>110</v>
      </c>
      <c r="C339">
        <v>44371</v>
      </c>
      <c r="D339">
        <v>43481</v>
      </c>
      <c r="E339">
        <v>45384</v>
      </c>
      <c r="F339">
        <v>2567</v>
      </c>
      <c r="G339" t="s">
        <v>2316</v>
      </c>
      <c r="H339" t="s">
        <v>2316</v>
      </c>
      <c r="I339" t="str">
        <f t="shared" si="11"/>
        <v>FloridaFranklin</v>
      </c>
      <c r="J339" t="str">
        <f t="shared" si="10"/>
        <v>12037</v>
      </c>
    </row>
    <row r="340" spans="1:10" hidden="1" x14ac:dyDescent="0.25">
      <c r="A340" t="s">
        <v>458</v>
      </c>
      <c r="B340" t="s">
        <v>473</v>
      </c>
      <c r="C340">
        <v>44798</v>
      </c>
      <c r="D340">
        <v>44754</v>
      </c>
      <c r="E340">
        <v>47181</v>
      </c>
      <c r="F340">
        <v>2383</v>
      </c>
      <c r="G340" t="s">
        <v>2316</v>
      </c>
      <c r="H340" t="s">
        <v>2316</v>
      </c>
      <c r="I340" t="str">
        <f t="shared" si="11"/>
        <v>FloridaGadsden</v>
      </c>
      <c r="J340" t="str">
        <f t="shared" si="10"/>
        <v>12039</v>
      </c>
    </row>
    <row r="341" spans="1:10" hidden="1" x14ac:dyDescent="0.25">
      <c r="A341" t="s">
        <v>458</v>
      </c>
      <c r="B341" t="s">
        <v>474</v>
      </c>
      <c r="C341">
        <v>42808</v>
      </c>
      <c r="D341">
        <v>42433</v>
      </c>
      <c r="E341">
        <v>45053</v>
      </c>
      <c r="F341">
        <v>2599</v>
      </c>
      <c r="G341" t="s">
        <v>2316</v>
      </c>
      <c r="H341" t="s">
        <v>2316</v>
      </c>
      <c r="I341" t="str">
        <f t="shared" si="11"/>
        <v>FloridaGilchrist</v>
      </c>
      <c r="J341" t="str">
        <f t="shared" si="10"/>
        <v>12041</v>
      </c>
    </row>
    <row r="342" spans="1:10" hidden="1" x14ac:dyDescent="0.25">
      <c r="A342" t="s">
        <v>458</v>
      </c>
      <c r="B342" t="s">
        <v>475</v>
      </c>
      <c r="C342">
        <v>32332</v>
      </c>
      <c r="D342">
        <v>31599</v>
      </c>
      <c r="E342">
        <v>32897</v>
      </c>
      <c r="F342">
        <v>3100</v>
      </c>
      <c r="G342" t="s">
        <v>2316</v>
      </c>
      <c r="H342" t="s">
        <v>2316</v>
      </c>
      <c r="I342" t="str">
        <f t="shared" si="11"/>
        <v>FloridaGlades</v>
      </c>
      <c r="J342" t="str">
        <f t="shared" si="10"/>
        <v>12043</v>
      </c>
    </row>
    <row r="343" spans="1:10" hidden="1" x14ac:dyDescent="0.25">
      <c r="A343" t="s">
        <v>458</v>
      </c>
      <c r="B343" t="s">
        <v>476</v>
      </c>
      <c r="C343">
        <v>49772</v>
      </c>
      <c r="D343">
        <v>48352</v>
      </c>
      <c r="E343">
        <v>50687</v>
      </c>
      <c r="F343">
        <v>1952.5</v>
      </c>
      <c r="G343" t="s">
        <v>2316</v>
      </c>
      <c r="H343" t="s">
        <v>2316</v>
      </c>
      <c r="I343" t="str">
        <f t="shared" si="11"/>
        <v>FloridaGulf</v>
      </c>
      <c r="J343" t="str">
        <f t="shared" si="10"/>
        <v>12045</v>
      </c>
    </row>
    <row r="344" spans="1:10" hidden="1" x14ac:dyDescent="0.25">
      <c r="A344" t="s">
        <v>458</v>
      </c>
      <c r="B344" t="s">
        <v>477</v>
      </c>
      <c r="C344">
        <v>34754</v>
      </c>
      <c r="D344">
        <v>35250</v>
      </c>
      <c r="E344">
        <v>37368</v>
      </c>
      <c r="F344">
        <v>3051</v>
      </c>
      <c r="G344" t="s">
        <v>2316</v>
      </c>
      <c r="H344" t="s">
        <v>2316</v>
      </c>
      <c r="I344" t="str">
        <f t="shared" si="11"/>
        <v>FloridaHamilton</v>
      </c>
      <c r="J344" t="str">
        <f t="shared" si="10"/>
        <v>12047</v>
      </c>
    </row>
    <row r="345" spans="1:10" hidden="1" x14ac:dyDescent="0.25">
      <c r="A345" t="s">
        <v>458</v>
      </c>
      <c r="B345" t="s">
        <v>478</v>
      </c>
      <c r="C345">
        <v>35785</v>
      </c>
      <c r="D345">
        <v>35063</v>
      </c>
      <c r="E345">
        <v>36871</v>
      </c>
      <c r="F345">
        <v>3058</v>
      </c>
      <c r="G345" t="s">
        <v>2316</v>
      </c>
      <c r="H345" t="s">
        <v>2316</v>
      </c>
      <c r="I345" t="str">
        <f t="shared" si="11"/>
        <v>FloridaHardee</v>
      </c>
      <c r="J345" t="str">
        <f t="shared" si="10"/>
        <v>12049</v>
      </c>
    </row>
    <row r="346" spans="1:10" hidden="1" x14ac:dyDescent="0.25">
      <c r="A346" t="s">
        <v>458</v>
      </c>
      <c r="B346" t="s">
        <v>479</v>
      </c>
      <c r="C346">
        <v>40915</v>
      </c>
      <c r="D346">
        <v>39980</v>
      </c>
      <c r="E346">
        <v>41164</v>
      </c>
      <c r="F346">
        <v>2916</v>
      </c>
      <c r="G346" t="s">
        <v>2316</v>
      </c>
      <c r="H346" t="s">
        <v>2316</v>
      </c>
      <c r="I346" t="str">
        <f t="shared" si="11"/>
        <v>FloridaHendry</v>
      </c>
      <c r="J346" t="str">
        <f t="shared" si="10"/>
        <v>12051</v>
      </c>
    </row>
    <row r="347" spans="1:10" hidden="1" x14ac:dyDescent="0.25">
      <c r="A347" t="s">
        <v>458</v>
      </c>
      <c r="B347" t="s">
        <v>480</v>
      </c>
      <c r="C347">
        <v>46617</v>
      </c>
      <c r="D347">
        <v>46269</v>
      </c>
      <c r="E347">
        <v>49176</v>
      </c>
      <c r="F347">
        <v>2150</v>
      </c>
      <c r="G347" t="s">
        <v>2316</v>
      </c>
      <c r="H347" t="s">
        <v>2316</v>
      </c>
      <c r="I347" t="str">
        <f t="shared" si="11"/>
        <v>FloridaHernando</v>
      </c>
      <c r="J347" t="str">
        <f t="shared" si="10"/>
        <v>12053</v>
      </c>
    </row>
    <row r="348" spans="1:10" hidden="1" x14ac:dyDescent="0.25">
      <c r="A348" t="s">
        <v>458</v>
      </c>
      <c r="B348" t="s">
        <v>481</v>
      </c>
      <c r="C348">
        <v>41497</v>
      </c>
      <c r="D348">
        <v>41476</v>
      </c>
      <c r="E348">
        <v>44177</v>
      </c>
      <c r="F348">
        <v>2695</v>
      </c>
      <c r="G348" t="s">
        <v>2316</v>
      </c>
      <c r="H348" t="s">
        <v>2316</v>
      </c>
      <c r="I348" t="str">
        <f t="shared" si="11"/>
        <v>FloridaHighlands</v>
      </c>
      <c r="J348" t="str">
        <f t="shared" si="10"/>
        <v>12055</v>
      </c>
    </row>
    <row r="349" spans="1:10" hidden="1" x14ac:dyDescent="0.25">
      <c r="A349" t="s">
        <v>458</v>
      </c>
      <c r="B349" t="s">
        <v>482</v>
      </c>
      <c r="C349">
        <v>57592</v>
      </c>
      <c r="D349">
        <v>59898</v>
      </c>
      <c r="E349">
        <v>63640</v>
      </c>
      <c r="F349">
        <v>757</v>
      </c>
      <c r="G349" t="s">
        <v>2318</v>
      </c>
      <c r="H349" t="s">
        <v>2316</v>
      </c>
      <c r="I349" t="str">
        <f t="shared" si="11"/>
        <v>FloridaHillsborough</v>
      </c>
      <c r="J349" t="str">
        <f t="shared" si="10"/>
        <v>12057</v>
      </c>
    </row>
    <row r="350" spans="1:10" hidden="1" x14ac:dyDescent="0.25">
      <c r="A350" t="s">
        <v>458</v>
      </c>
      <c r="B350" t="s">
        <v>483</v>
      </c>
      <c r="C350">
        <v>38548</v>
      </c>
      <c r="D350">
        <v>38687</v>
      </c>
      <c r="E350">
        <v>41258</v>
      </c>
      <c r="F350">
        <v>2906</v>
      </c>
      <c r="G350" t="s">
        <v>2316</v>
      </c>
      <c r="H350" t="s">
        <v>2316</v>
      </c>
      <c r="I350" t="str">
        <f t="shared" si="11"/>
        <v>FloridaHolmes</v>
      </c>
      <c r="J350" t="str">
        <f t="shared" si="10"/>
        <v>12059</v>
      </c>
    </row>
    <row r="351" spans="1:10" hidden="1" x14ac:dyDescent="0.25">
      <c r="A351" t="s">
        <v>458</v>
      </c>
      <c r="B351" t="s">
        <v>484</v>
      </c>
      <c r="C351">
        <v>96551</v>
      </c>
      <c r="D351">
        <v>97627</v>
      </c>
      <c r="E351">
        <v>105827</v>
      </c>
      <c r="F351">
        <v>59</v>
      </c>
      <c r="G351" t="s">
        <v>2318</v>
      </c>
      <c r="H351" t="s">
        <v>2316</v>
      </c>
      <c r="I351" t="str">
        <f t="shared" si="11"/>
        <v>FloridaIndian River</v>
      </c>
      <c r="J351" t="str">
        <f t="shared" si="10"/>
        <v>12061</v>
      </c>
    </row>
    <row r="352" spans="1:10" hidden="1" x14ac:dyDescent="0.25">
      <c r="A352" t="s">
        <v>458</v>
      </c>
      <c r="B352" t="s">
        <v>122</v>
      </c>
      <c r="C352">
        <v>40268</v>
      </c>
      <c r="D352">
        <v>39016</v>
      </c>
      <c r="E352">
        <v>40972</v>
      </c>
      <c r="F352">
        <v>2927</v>
      </c>
      <c r="G352" t="s">
        <v>2316</v>
      </c>
      <c r="H352" t="s">
        <v>2316</v>
      </c>
      <c r="I352" t="str">
        <f t="shared" si="11"/>
        <v>FloridaJackson</v>
      </c>
      <c r="J352" t="str">
        <f t="shared" si="10"/>
        <v>12063</v>
      </c>
    </row>
    <row r="353" spans="1:10" hidden="1" x14ac:dyDescent="0.25">
      <c r="A353" t="s">
        <v>458</v>
      </c>
      <c r="B353" t="s">
        <v>124</v>
      </c>
      <c r="C353">
        <v>51618</v>
      </c>
      <c r="D353">
        <v>48296</v>
      </c>
      <c r="E353">
        <v>52094</v>
      </c>
      <c r="F353">
        <v>1776</v>
      </c>
      <c r="G353" t="s">
        <v>2316</v>
      </c>
      <c r="H353" t="s">
        <v>2316</v>
      </c>
      <c r="I353" t="str">
        <f t="shared" si="11"/>
        <v>FloridaJefferson</v>
      </c>
      <c r="J353" t="str">
        <f t="shared" si="10"/>
        <v>12065</v>
      </c>
    </row>
    <row r="354" spans="1:10" hidden="1" x14ac:dyDescent="0.25">
      <c r="A354" t="s">
        <v>458</v>
      </c>
      <c r="B354" t="s">
        <v>288</v>
      </c>
      <c r="C354">
        <v>32558</v>
      </c>
      <c r="D354">
        <v>34524</v>
      </c>
      <c r="E354">
        <v>35986</v>
      </c>
      <c r="F354">
        <v>3072</v>
      </c>
      <c r="G354" t="s">
        <v>2316</v>
      </c>
      <c r="H354" t="s">
        <v>2316</v>
      </c>
      <c r="I354" t="str">
        <f t="shared" si="11"/>
        <v>FloridaLafayette</v>
      </c>
      <c r="J354" t="str">
        <f t="shared" si="10"/>
        <v>12067</v>
      </c>
    </row>
    <row r="355" spans="1:10" hidden="1" x14ac:dyDescent="0.25">
      <c r="A355" t="s">
        <v>458</v>
      </c>
      <c r="B355" t="s">
        <v>343</v>
      </c>
      <c r="C355">
        <v>50743</v>
      </c>
      <c r="D355">
        <v>52042</v>
      </c>
      <c r="E355">
        <v>55387</v>
      </c>
      <c r="F355">
        <v>1407</v>
      </c>
      <c r="G355" t="s">
        <v>2316</v>
      </c>
      <c r="H355" t="s">
        <v>2316</v>
      </c>
      <c r="I355" t="str">
        <f t="shared" si="11"/>
        <v>FloridaLake</v>
      </c>
      <c r="J355" t="str">
        <f t="shared" si="10"/>
        <v>12069</v>
      </c>
    </row>
    <row r="356" spans="1:10" hidden="1" x14ac:dyDescent="0.25">
      <c r="A356" t="s">
        <v>458</v>
      </c>
      <c r="B356" t="s">
        <v>132</v>
      </c>
      <c r="C356">
        <v>61275</v>
      </c>
      <c r="D356">
        <v>61510</v>
      </c>
      <c r="E356">
        <v>65878</v>
      </c>
      <c r="F356">
        <v>647</v>
      </c>
      <c r="G356" t="s">
        <v>2318</v>
      </c>
      <c r="H356" t="s">
        <v>2316</v>
      </c>
      <c r="I356" t="str">
        <f t="shared" si="11"/>
        <v>FloridaLee</v>
      </c>
      <c r="J356" t="str">
        <f t="shared" si="10"/>
        <v>12071</v>
      </c>
    </row>
    <row r="357" spans="1:10" hidden="1" x14ac:dyDescent="0.25">
      <c r="A357" t="s">
        <v>458</v>
      </c>
      <c r="B357" t="s">
        <v>485</v>
      </c>
      <c r="C357">
        <v>53107</v>
      </c>
      <c r="D357">
        <v>53362</v>
      </c>
      <c r="E357">
        <v>57139</v>
      </c>
      <c r="F357">
        <v>1231</v>
      </c>
      <c r="G357" t="s">
        <v>2316</v>
      </c>
      <c r="H357" t="s">
        <v>2316</v>
      </c>
      <c r="I357" t="str">
        <f t="shared" si="11"/>
        <v>FloridaLeon</v>
      </c>
      <c r="J357" t="str">
        <f t="shared" si="10"/>
        <v>12073</v>
      </c>
    </row>
    <row r="358" spans="1:10" hidden="1" x14ac:dyDescent="0.25">
      <c r="A358" t="s">
        <v>458</v>
      </c>
      <c r="B358" t="s">
        <v>486</v>
      </c>
      <c r="C358">
        <v>44348</v>
      </c>
      <c r="D358">
        <v>44480</v>
      </c>
      <c r="E358">
        <v>47517</v>
      </c>
      <c r="F358">
        <v>2345</v>
      </c>
      <c r="G358" t="s">
        <v>2316</v>
      </c>
      <c r="H358" t="s">
        <v>2316</v>
      </c>
      <c r="I358" t="str">
        <f t="shared" si="11"/>
        <v>FloridaLevy</v>
      </c>
      <c r="J358" t="str">
        <f t="shared" si="10"/>
        <v>12075</v>
      </c>
    </row>
    <row r="359" spans="1:10" hidden="1" x14ac:dyDescent="0.25">
      <c r="A359" t="s">
        <v>458</v>
      </c>
      <c r="B359" t="s">
        <v>487</v>
      </c>
      <c r="C359">
        <v>35274</v>
      </c>
      <c r="D359">
        <v>33021</v>
      </c>
      <c r="E359">
        <v>35661</v>
      </c>
      <c r="F359">
        <v>3078</v>
      </c>
      <c r="G359" t="s">
        <v>2316</v>
      </c>
      <c r="H359" t="s">
        <v>2316</v>
      </c>
      <c r="I359" t="str">
        <f t="shared" si="11"/>
        <v>FloridaLiberty</v>
      </c>
      <c r="J359" t="str">
        <f t="shared" si="10"/>
        <v>12077</v>
      </c>
    </row>
    <row r="360" spans="1:10" hidden="1" x14ac:dyDescent="0.25">
      <c r="A360" t="s">
        <v>458</v>
      </c>
      <c r="B360" t="s">
        <v>140</v>
      </c>
      <c r="C360">
        <v>39950</v>
      </c>
      <c r="D360">
        <v>42146</v>
      </c>
      <c r="E360">
        <v>44697</v>
      </c>
      <c r="F360">
        <v>2627</v>
      </c>
      <c r="G360" t="s">
        <v>2316</v>
      </c>
      <c r="H360" t="s">
        <v>2316</v>
      </c>
      <c r="I360" t="str">
        <f t="shared" si="11"/>
        <v>FloridaMadison</v>
      </c>
      <c r="J360" t="str">
        <f t="shared" si="10"/>
        <v>12079</v>
      </c>
    </row>
    <row r="361" spans="1:10" hidden="1" x14ac:dyDescent="0.25">
      <c r="A361" t="s">
        <v>458</v>
      </c>
      <c r="B361" t="s">
        <v>488</v>
      </c>
      <c r="C361">
        <v>57948</v>
      </c>
      <c r="D361">
        <v>60275</v>
      </c>
      <c r="E361">
        <v>64096</v>
      </c>
      <c r="F361">
        <v>728</v>
      </c>
      <c r="G361" t="s">
        <v>2318</v>
      </c>
      <c r="H361" t="s">
        <v>2316</v>
      </c>
      <c r="I361" t="str">
        <f t="shared" si="11"/>
        <v>FloridaManatee</v>
      </c>
      <c r="J361" t="str">
        <f t="shared" si="10"/>
        <v>12081</v>
      </c>
    </row>
    <row r="362" spans="1:10" hidden="1" x14ac:dyDescent="0.25">
      <c r="A362" t="s">
        <v>458</v>
      </c>
      <c r="B362" t="s">
        <v>144</v>
      </c>
      <c r="C362">
        <v>44712</v>
      </c>
      <c r="D362">
        <v>44355</v>
      </c>
      <c r="E362">
        <v>46682</v>
      </c>
      <c r="F362">
        <v>2442</v>
      </c>
      <c r="G362" t="s">
        <v>2316</v>
      </c>
      <c r="H362" t="s">
        <v>2316</v>
      </c>
      <c r="I362" t="str">
        <f t="shared" si="11"/>
        <v>FloridaMarion</v>
      </c>
      <c r="J362" t="str">
        <f t="shared" si="10"/>
        <v>12083</v>
      </c>
    </row>
    <row r="363" spans="1:10" hidden="1" x14ac:dyDescent="0.25">
      <c r="A363" t="s">
        <v>458</v>
      </c>
      <c r="B363" t="s">
        <v>489</v>
      </c>
      <c r="C363">
        <v>100752</v>
      </c>
      <c r="D363">
        <v>105520</v>
      </c>
      <c r="E363">
        <v>114799</v>
      </c>
      <c r="F363">
        <v>42</v>
      </c>
      <c r="G363" t="s">
        <v>2318</v>
      </c>
      <c r="H363" t="s">
        <v>2316</v>
      </c>
      <c r="I363" t="str">
        <f t="shared" si="11"/>
        <v>FloridaMartin</v>
      </c>
      <c r="J363" t="str">
        <f t="shared" si="10"/>
        <v>12085</v>
      </c>
    </row>
    <row r="364" spans="1:10" hidden="1" x14ac:dyDescent="0.25">
      <c r="A364" t="s">
        <v>458</v>
      </c>
      <c r="B364" t="s">
        <v>490</v>
      </c>
      <c r="C364">
        <v>65052</v>
      </c>
      <c r="D364">
        <v>70497</v>
      </c>
      <c r="E364">
        <v>75182</v>
      </c>
      <c r="F364">
        <v>334</v>
      </c>
      <c r="G364" t="s">
        <v>2318</v>
      </c>
      <c r="H364" t="s">
        <v>2316</v>
      </c>
      <c r="I364" t="str">
        <f t="shared" si="11"/>
        <v>FloridaMiami-Dade</v>
      </c>
      <c r="J364" t="str">
        <f t="shared" si="10"/>
        <v>12086</v>
      </c>
    </row>
    <row r="365" spans="1:10" hidden="1" x14ac:dyDescent="0.25">
      <c r="A365" t="s">
        <v>458</v>
      </c>
      <c r="B365" t="s">
        <v>150</v>
      </c>
      <c r="C365">
        <v>105768</v>
      </c>
      <c r="D365">
        <v>118434</v>
      </c>
      <c r="E365">
        <v>130525</v>
      </c>
      <c r="F365">
        <v>24</v>
      </c>
      <c r="G365" t="s">
        <v>2318</v>
      </c>
      <c r="H365" t="s">
        <v>2316</v>
      </c>
      <c r="I365" t="str">
        <f t="shared" si="11"/>
        <v>FloridaMonroe</v>
      </c>
      <c r="J365" t="str">
        <f t="shared" si="10"/>
        <v>12087</v>
      </c>
    </row>
    <row r="366" spans="1:10" hidden="1" x14ac:dyDescent="0.25">
      <c r="A366" t="s">
        <v>458</v>
      </c>
      <c r="B366" t="s">
        <v>492</v>
      </c>
      <c r="C366">
        <v>72314</v>
      </c>
      <c r="D366">
        <v>74845</v>
      </c>
      <c r="E366">
        <v>79701</v>
      </c>
      <c r="F366">
        <v>236</v>
      </c>
      <c r="G366" t="s">
        <v>2318</v>
      </c>
      <c r="H366" t="s">
        <v>2316</v>
      </c>
      <c r="I366" t="str">
        <f t="shared" si="11"/>
        <v>FloridaNassau</v>
      </c>
      <c r="J366" t="str">
        <f t="shared" si="10"/>
        <v>12089</v>
      </c>
    </row>
    <row r="367" spans="1:10" hidden="1" x14ac:dyDescent="0.25">
      <c r="A367" t="s">
        <v>458</v>
      </c>
      <c r="B367" t="s">
        <v>493</v>
      </c>
      <c r="C367">
        <v>58909</v>
      </c>
      <c r="D367">
        <v>59475</v>
      </c>
      <c r="E367">
        <v>62236</v>
      </c>
      <c r="F367">
        <v>835</v>
      </c>
      <c r="G367" t="s">
        <v>2316</v>
      </c>
      <c r="H367" t="s">
        <v>2316</v>
      </c>
      <c r="I367" t="str">
        <f t="shared" si="11"/>
        <v>FloridaOkaloosa</v>
      </c>
      <c r="J367" t="str">
        <f t="shared" si="10"/>
        <v>12091</v>
      </c>
    </row>
    <row r="368" spans="1:10" hidden="1" x14ac:dyDescent="0.25">
      <c r="A368" t="s">
        <v>458</v>
      </c>
      <c r="B368" t="s">
        <v>494</v>
      </c>
      <c r="C368">
        <v>39520</v>
      </c>
      <c r="D368">
        <v>40244</v>
      </c>
      <c r="E368">
        <v>42702</v>
      </c>
      <c r="F368">
        <v>2802</v>
      </c>
      <c r="G368" t="s">
        <v>2316</v>
      </c>
      <c r="H368" t="s">
        <v>2316</v>
      </c>
      <c r="I368" t="str">
        <f t="shared" si="11"/>
        <v>FloridaOkeechobee</v>
      </c>
      <c r="J368" t="str">
        <f t="shared" si="10"/>
        <v>12093</v>
      </c>
    </row>
    <row r="369" spans="1:10" hidden="1" x14ac:dyDescent="0.25">
      <c r="A369" t="s">
        <v>458</v>
      </c>
      <c r="B369" t="s">
        <v>355</v>
      </c>
      <c r="C369">
        <v>54435</v>
      </c>
      <c r="D369">
        <v>56596</v>
      </c>
      <c r="E369">
        <v>59767</v>
      </c>
      <c r="F369">
        <v>1023</v>
      </c>
      <c r="G369" t="s">
        <v>2316</v>
      </c>
      <c r="H369" t="s">
        <v>2316</v>
      </c>
      <c r="I369" t="str">
        <f t="shared" si="11"/>
        <v>FloridaOrange</v>
      </c>
      <c r="J369" t="str">
        <f t="shared" si="10"/>
        <v>12095</v>
      </c>
    </row>
    <row r="370" spans="1:10" hidden="1" x14ac:dyDescent="0.25">
      <c r="A370" t="s">
        <v>458</v>
      </c>
      <c r="B370" t="s">
        <v>495</v>
      </c>
      <c r="C370">
        <v>44178</v>
      </c>
      <c r="D370">
        <v>44905</v>
      </c>
      <c r="E370">
        <v>47824</v>
      </c>
      <c r="F370">
        <v>2310</v>
      </c>
      <c r="G370" t="s">
        <v>2316</v>
      </c>
      <c r="H370" t="s">
        <v>2316</v>
      </c>
      <c r="I370" t="str">
        <f t="shared" si="11"/>
        <v>FloridaOsceola</v>
      </c>
      <c r="J370" t="str">
        <f t="shared" si="10"/>
        <v>12097</v>
      </c>
    </row>
    <row r="371" spans="1:10" hidden="1" x14ac:dyDescent="0.25">
      <c r="A371" t="s">
        <v>458</v>
      </c>
      <c r="B371" t="s">
        <v>496</v>
      </c>
      <c r="C371">
        <v>100792</v>
      </c>
      <c r="D371">
        <v>108679</v>
      </c>
      <c r="E371">
        <v>117322</v>
      </c>
      <c r="F371">
        <v>37</v>
      </c>
      <c r="G371" t="s">
        <v>2318</v>
      </c>
      <c r="H371" t="s">
        <v>2316</v>
      </c>
      <c r="I371" t="str">
        <f t="shared" si="11"/>
        <v>FloridaPalm Beach</v>
      </c>
      <c r="J371" t="str">
        <f t="shared" si="10"/>
        <v>12099</v>
      </c>
    </row>
    <row r="372" spans="1:10" hidden="1" x14ac:dyDescent="0.25">
      <c r="A372" t="s">
        <v>458</v>
      </c>
      <c r="B372" t="s">
        <v>497</v>
      </c>
      <c r="C372">
        <v>51382</v>
      </c>
      <c r="D372">
        <v>53011</v>
      </c>
      <c r="E372">
        <v>56734</v>
      </c>
      <c r="F372">
        <v>1277</v>
      </c>
      <c r="G372" t="s">
        <v>2316</v>
      </c>
      <c r="H372" t="s">
        <v>2316</v>
      </c>
      <c r="I372" t="str">
        <f t="shared" si="11"/>
        <v>FloridaPasco</v>
      </c>
      <c r="J372" t="str">
        <f t="shared" si="10"/>
        <v>12101</v>
      </c>
    </row>
    <row r="373" spans="1:10" hidden="1" x14ac:dyDescent="0.25">
      <c r="A373" t="s">
        <v>458</v>
      </c>
      <c r="B373" t="s">
        <v>498</v>
      </c>
      <c r="C373">
        <v>65465</v>
      </c>
      <c r="D373">
        <v>67409</v>
      </c>
      <c r="E373">
        <v>71904</v>
      </c>
      <c r="F373">
        <v>410.5</v>
      </c>
      <c r="G373" t="s">
        <v>2318</v>
      </c>
      <c r="H373" t="s">
        <v>2316</v>
      </c>
      <c r="I373" t="str">
        <f t="shared" si="11"/>
        <v>FloridaPinellas</v>
      </c>
      <c r="J373" t="str">
        <f t="shared" si="10"/>
        <v>12103</v>
      </c>
    </row>
    <row r="374" spans="1:10" hidden="1" x14ac:dyDescent="0.25">
      <c r="A374" t="s">
        <v>458</v>
      </c>
      <c r="B374" t="s">
        <v>300</v>
      </c>
      <c r="C374">
        <v>43780</v>
      </c>
      <c r="D374">
        <v>43103</v>
      </c>
      <c r="E374">
        <v>44430</v>
      </c>
      <c r="F374">
        <v>2656</v>
      </c>
      <c r="G374" t="s">
        <v>2316</v>
      </c>
      <c r="H374" t="s">
        <v>2316</v>
      </c>
      <c r="I374" t="str">
        <f t="shared" si="11"/>
        <v>FloridaPolk</v>
      </c>
      <c r="J374" t="str">
        <f t="shared" si="10"/>
        <v>12105</v>
      </c>
    </row>
    <row r="375" spans="1:10" hidden="1" x14ac:dyDescent="0.25">
      <c r="A375" t="s">
        <v>458</v>
      </c>
      <c r="B375" t="s">
        <v>499</v>
      </c>
      <c r="C375">
        <v>39785</v>
      </c>
      <c r="D375">
        <v>40205</v>
      </c>
      <c r="E375">
        <v>41712</v>
      </c>
      <c r="F375">
        <v>2879</v>
      </c>
      <c r="G375" t="s">
        <v>2316</v>
      </c>
      <c r="H375" t="s">
        <v>2316</v>
      </c>
      <c r="I375" t="str">
        <f t="shared" si="11"/>
        <v>FloridaPutnam</v>
      </c>
      <c r="J375" t="str">
        <f t="shared" si="10"/>
        <v>12107</v>
      </c>
    </row>
    <row r="376" spans="1:10" hidden="1" x14ac:dyDescent="0.25">
      <c r="A376" t="s">
        <v>458</v>
      </c>
      <c r="B376" t="s">
        <v>2352</v>
      </c>
      <c r="C376">
        <v>81648</v>
      </c>
      <c r="D376">
        <v>83985</v>
      </c>
      <c r="E376">
        <v>89347</v>
      </c>
      <c r="F376">
        <v>135</v>
      </c>
      <c r="G376" t="s">
        <v>2318</v>
      </c>
      <c r="H376" t="s">
        <v>2316</v>
      </c>
      <c r="I376" t="str">
        <f t="shared" si="11"/>
        <v>FloridaSt. Johns</v>
      </c>
      <c r="J376" t="e">
        <f t="shared" si="10"/>
        <v>#N/A</v>
      </c>
    </row>
    <row r="377" spans="1:10" hidden="1" x14ac:dyDescent="0.25">
      <c r="A377" t="s">
        <v>458</v>
      </c>
      <c r="B377" t="s">
        <v>2353</v>
      </c>
      <c r="C377">
        <v>50510</v>
      </c>
      <c r="D377">
        <v>50996</v>
      </c>
      <c r="E377">
        <v>54842</v>
      </c>
      <c r="F377">
        <v>1467</v>
      </c>
      <c r="G377" t="s">
        <v>2316</v>
      </c>
      <c r="H377" t="s">
        <v>2316</v>
      </c>
      <c r="I377" t="str">
        <f t="shared" si="11"/>
        <v>FloridaSt. Lucie</v>
      </c>
      <c r="J377" t="e">
        <f t="shared" si="10"/>
        <v>#N/A</v>
      </c>
    </row>
    <row r="378" spans="1:10" hidden="1" x14ac:dyDescent="0.25">
      <c r="A378" t="s">
        <v>458</v>
      </c>
      <c r="B378" t="s">
        <v>502</v>
      </c>
      <c r="C378">
        <v>55510</v>
      </c>
      <c r="D378">
        <v>56489</v>
      </c>
      <c r="E378">
        <v>59385</v>
      </c>
      <c r="F378">
        <v>1049</v>
      </c>
      <c r="G378" t="s">
        <v>2316</v>
      </c>
      <c r="H378" t="s">
        <v>2316</v>
      </c>
      <c r="I378" t="str">
        <f t="shared" si="11"/>
        <v>FloridaSanta Rosa</v>
      </c>
      <c r="J378" t="str">
        <f t="shared" si="10"/>
        <v>12113</v>
      </c>
    </row>
    <row r="379" spans="1:10" hidden="1" x14ac:dyDescent="0.25">
      <c r="A379" t="s">
        <v>458</v>
      </c>
      <c r="B379" t="s">
        <v>503</v>
      </c>
      <c r="C379">
        <v>79644</v>
      </c>
      <c r="D379">
        <v>79255</v>
      </c>
      <c r="E379">
        <v>85157</v>
      </c>
      <c r="F379">
        <v>163</v>
      </c>
      <c r="G379" t="s">
        <v>2318</v>
      </c>
      <c r="H379" t="s">
        <v>2316</v>
      </c>
      <c r="I379" t="str">
        <f t="shared" si="11"/>
        <v>FloridaSarasota</v>
      </c>
      <c r="J379" t="str">
        <f t="shared" si="10"/>
        <v>12115</v>
      </c>
    </row>
    <row r="380" spans="1:10" hidden="1" x14ac:dyDescent="0.25">
      <c r="A380" t="s">
        <v>458</v>
      </c>
      <c r="B380" t="s">
        <v>504</v>
      </c>
      <c r="C380">
        <v>57812</v>
      </c>
      <c r="D380">
        <v>59385</v>
      </c>
      <c r="E380">
        <v>62804</v>
      </c>
      <c r="F380">
        <v>806</v>
      </c>
      <c r="G380" t="s">
        <v>2316</v>
      </c>
      <c r="H380" t="s">
        <v>2316</v>
      </c>
      <c r="I380" t="str">
        <f t="shared" si="11"/>
        <v>FloridaSeminole</v>
      </c>
      <c r="J380" t="str">
        <f t="shared" si="10"/>
        <v>12117</v>
      </c>
    </row>
    <row r="381" spans="1:10" hidden="1" x14ac:dyDescent="0.25">
      <c r="A381" t="s">
        <v>458</v>
      </c>
      <c r="B381" t="s">
        <v>170</v>
      </c>
      <c r="C381">
        <v>66960</v>
      </c>
      <c r="D381">
        <v>66114</v>
      </c>
      <c r="E381">
        <v>71231</v>
      </c>
      <c r="F381">
        <v>436</v>
      </c>
      <c r="G381" t="s">
        <v>2318</v>
      </c>
      <c r="H381" t="s">
        <v>2316</v>
      </c>
      <c r="I381" t="str">
        <f t="shared" si="11"/>
        <v>FloridaSumter</v>
      </c>
      <c r="J381" t="str">
        <f t="shared" si="10"/>
        <v>12119</v>
      </c>
    </row>
    <row r="382" spans="1:10" hidden="1" x14ac:dyDescent="0.25">
      <c r="A382" t="s">
        <v>458</v>
      </c>
      <c r="B382" t="s">
        <v>505</v>
      </c>
      <c r="C382">
        <v>40752</v>
      </c>
      <c r="D382">
        <v>41594</v>
      </c>
      <c r="E382">
        <v>44416</v>
      </c>
      <c r="F382">
        <v>2659</v>
      </c>
      <c r="G382" t="s">
        <v>2316</v>
      </c>
      <c r="H382" t="s">
        <v>2316</v>
      </c>
      <c r="I382" t="str">
        <f t="shared" si="11"/>
        <v>FloridaSuwannee</v>
      </c>
      <c r="J382" t="str">
        <f t="shared" si="10"/>
        <v>12121</v>
      </c>
    </row>
    <row r="383" spans="1:10" hidden="1" x14ac:dyDescent="0.25">
      <c r="A383" t="s">
        <v>458</v>
      </c>
      <c r="B383" t="s">
        <v>506</v>
      </c>
      <c r="C383">
        <v>37709</v>
      </c>
      <c r="D383">
        <v>36377</v>
      </c>
      <c r="E383">
        <v>39813</v>
      </c>
      <c r="F383">
        <v>2984</v>
      </c>
      <c r="G383" t="s">
        <v>2316</v>
      </c>
      <c r="H383" t="s">
        <v>2316</v>
      </c>
      <c r="I383" t="str">
        <f t="shared" si="11"/>
        <v>FloridaTaylor</v>
      </c>
      <c r="J383" t="str">
        <f t="shared" si="10"/>
        <v>12123</v>
      </c>
    </row>
    <row r="384" spans="1:10" hidden="1" x14ac:dyDescent="0.25">
      <c r="A384" t="s">
        <v>458</v>
      </c>
      <c r="B384" t="s">
        <v>314</v>
      </c>
      <c r="C384">
        <v>26134</v>
      </c>
      <c r="D384">
        <v>27029</v>
      </c>
      <c r="E384">
        <v>28946</v>
      </c>
      <c r="F384">
        <v>3109</v>
      </c>
      <c r="G384" t="s">
        <v>2316</v>
      </c>
      <c r="H384" t="s">
        <v>2316</v>
      </c>
      <c r="I384" t="str">
        <f t="shared" si="11"/>
        <v>FloridaUnion</v>
      </c>
      <c r="J384" t="str">
        <f t="shared" si="10"/>
        <v>12125</v>
      </c>
    </row>
    <row r="385" spans="1:10" hidden="1" x14ac:dyDescent="0.25">
      <c r="A385" t="s">
        <v>458</v>
      </c>
      <c r="B385" t="s">
        <v>507</v>
      </c>
      <c r="C385">
        <v>51848</v>
      </c>
      <c r="D385">
        <v>52494</v>
      </c>
      <c r="E385">
        <v>55824</v>
      </c>
      <c r="F385">
        <v>1370</v>
      </c>
      <c r="G385" t="s">
        <v>2316</v>
      </c>
      <c r="H385" t="s">
        <v>2316</v>
      </c>
      <c r="I385" t="str">
        <f t="shared" si="11"/>
        <v>FloridaVolusia</v>
      </c>
      <c r="J385" t="str">
        <f t="shared" si="10"/>
        <v>12127</v>
      </c>
    </row>
    <row r="386" spans="1:10" hidden="1" x14ac:dyDescent="0.25">
      <c r="A386" t="s">
        <v>458</v>
      </c>
      <c r="B386" t="s">
        <v>508</v>
      </c>
      <c r="C386">
        <v>46783</v>
      </c>
      <c r="D386">
        <v>48280</v>
      </c>
      <c r="E386">
        <v>52124</v>
      </c>
      <c r="F386">
        <v>1772</v>
      </c>
      <c r="G386" t="s">
        <v>2316</v>
      </c>
      <c r="H386" t="s">
        <v>2316</v>
      </c>
      <c r="I386" t="str">
        <f t="shared" si="11"/>
        <v>FloridaWakulla</v>
      </c>
      <c r="J386" t="str">
        <f t="shared" ref="J386:J449" si="12">VLOOKUP(I386,fipsLookup,4,FALSE)</f>
        <v>12129</v>
      </c>
    </row>
    <row r="387" spans="1:10" hidden="1" x14ac:dyDescent="0.25">
      <c r="A387" t="s">
        <v>458</v>
      </c>
      <c r="B387" t="s">
        <v>509</v>
      </c>
      <c r="C387">
        <v>83235</v>
      </c>
      <c r="D387">
        <v>84370</v>
      </c>
      <c r="E387">
        <v>89435</v>
      </c>
      <c r="F387">
        <v>133</v>
      </c>
      <c r="G387" t="s">
        <v>2318</v>
      </c>
      <c r="H387" t="s">
        <v>2316</v>
      </c>
      <c r="I387" t="str">
        <f t="shared" ref="I387:I450" si="13">_xlfn.CONCAT(A387,B387)</f>
        <v>FloridaWalton</v>
      </c>
      <c r="J387" t="str">
        <f t="shared" si="12"/>
        <v>12131</v>
      </c>
    </row>
    <row r="388" spans="1:10" hidden="1" x14ac:dyDescent="0.25">
      <c r="A388" t="s">
        <v>458</v>
      </c>
      <c r="B388" t="s">
        <v>180</v>
      </c>
      <c r="C388">
        <v>37117</v>
      </c>
      <c r="D388">
        <v>36288</v>
      </c>
      <c r="E388">
        <v>38734</v>
      </c>
      <c r="F388">
        <v>3026</v>
      </c>
      <c r="G388" t="s">
        <v>2316</v>
      </c>
      <c r="H388" t="s">
        <v>2316</v>
      </c>
      <c r="I388" t="str">
        <f t="shared" si="13"/>
        <v>FloridaWashington</v>
      </c>
      <c r="J388" t="str">
        <f t="shared" si="12"/>
        <v>12133</v>
      </c>
    </row>
    <row r="389" spans="1:10" hidden="1" x14ac:dyDescent="0.25">
      <c r="A389" t="s">
        <v>510</v>
      </c>
      <c r="B389" t="s">
        <v>511</v>
      </c>
      <c r="C389">
        <v>42794</v>
      </c>
      <c r="D389">
        <v>44609</v>
      </c>
      <c r="E389">
        <v>48022</v>
      </c>
      <c r="F389">
        <v>2287</v>
      </c>
      <c r="G389" t="s">
        <v>2316</v>
      </c>
      <c r="H389" t="s">
        <v>2316</v>
      </c>
      <c r="I389" t="str">
        <f t="shared" si="13"/>
        <v>GeorgiaAppling</v>
      </c>
      <c r="J389" t="str">
        <f t="shared" si="12"/>
        <v>13001</v>
      </c>
    </row>
    <row r="390" spans="1:10" hidden="1" x14ac:dyDescent="0.25">
      <c r="A390" t="s">
        <v>510</v>
      </c>
      <c r="B390" t="s">
        <v>513</v>
      </c>
      <c r="C390">
        <v>35859</v>
      </c>
      <c r="D390">
        <v>37962</v>
      </c>
      <c r="E390">
        <v>36641</v>
      </c>
      <c r="F390">
        <v>3062</v>
      </c>
      <c r="G390" t="s">
        <v>2316</v>
      </c>
      <c r="H390" t="s">
        <v>2316</v>
      </c>
      <c r="I390" t="str">
        <f t="shared" si="13"/>
        <v>GeorgiaAtkinson</v>
      </c>
      <c r="J390" t="str">
        <f t="shared" si="12"/>
        <v>13003</v>
      </c>
    </row>
    <row r="391" spans="1:10" hidden="1" x14ac:dyDescent="0.25">
      <c r="A391" t="s">
        <v>510</v>
      </c>
      <c r="B391" t="s">
        <v>514</v>
      </c>
      <c r="C391">
        <v>39625</v>
      </c>
      <c r="D391">
        <v>40616</v>
      </c>
      <c r="E391">
        <v>41682</v>
      </c>
      <c r="F391">
        <v>2882</v>
      </c>
      <c r="G391" t="s">
        <v>2316</v>
      </c>
      <c r="H391" t="s">
        <v>2316</v>
      </c>
      <c r="I391" t="str">
        <f t="shared" si="13"/>
        <v>GeorgiaBacon</v>
      </c>
      <c r="J391" t="str">
        <f t="shared" si="12"/>
        <v>13005</v>
      </c>
    </row>
    <row r="392" spans="1:10" hidden="1" x14ac:dyDescent="0.25">
      <c r="A392" t="s">
        <v>510</v>
      </c>
      <c r="B392" t="s">
        <v>461</v>
      </c>
      <c r="C392">
        <v>51291</v>
      </c>
      <c r="D392">
        <v>49278</v>
      </c>
      <c r="E392">
        <v>47906</v>
      </c>
      <c r="F392">
        <v>2298</v>
      </c>
      <c r="G392" t="s">
        <v>2316</v>
      </c>
      <c r="H392" t="s">
        <v>2316</v>
      </c>
      <c r="I392" t="str">
        <f t="shared" si="13"/>
        <v>GeorgiaBaker</v>
      </c>
      <c r="J392" t="str">
        <f t="shared" si="12"/>
        <v>13007</v>
      </c>
    </row>
    <row r="393" spans="1:10" hidden="1" x14ac:dyDescent="0.25">
      <c r="A393" t="s">
        <v>510</v>
      </c>
      <c r="B393" t="s">
        <v>54</v>
      </c>
      <c r="C393">
        <v>41945</v>
      </c>
      <c r="D393">
        <v>43295</v>
      </c>
      <c r="E393">
        <v>45617</v>
      </c>
      <c r="F393">
        <v>2545</v>
      </c>
      <c r="G393" t="s">
        <v>2316</v>
      </c>
      <c r="H393" t="s">
        <v>2316</v>
      </c>
      <c r="I393" t="str">
        <f t="shared" si="13"/>
        <v>GeorgiaBaldwin</v>
      </c>
      <c r="J393" t="str">
        <f t="shared" si="12"/>
        <v>13009</v>
      </c>
    </row>
    <row r="394" spans="1:10" hidden="1" x14ac:dyDescent="0.25">
      <c r="A394" t="s">
        <v>510</v>
      </c>
      <c r="B394" t="s">
        <v>515</v>
      </c>
      <c r="C394">
        <v>43100</v>
      </c>
      <c r="D394">
        <v>44808</v>
      </c>
      <c r="E394">
        <v>43896</v>
      </c>
      <c r="F394">
        <v>2718</v>
      </c>
      <c r="G394" t="s">
        <v>2316</v>
      </c>
      <c r="H394" t="s">
        <v>2316</v>
      </c>
      <c r="I394" t="str">
        <f t="shared" si="13"/>
        <v>GeorgiaBanks</v>
      </c>
      <c r="J394" t="str">
        <f t="shared" si="12"/>
        <v>13011</v>
      </c>
    </row>
    <row r="395" spans="1:10" hidden="1" x14ac:dyDescent="0.25">
      <c r="A395" t="s">
        <v>510</v>
      </c>
      <c r="B395" t="s">
        <v>516</v>
      </c>
      <c r="C395">
        <v>45802</v>
      </c>
      <c r="D395">
        <v>48229</v>
      </c>
      <c r="E395">
        <v>50221</v>
      </c>
      <c r="F395">
        <v>2006</v>
      </c>
      <c r="G395" t="s">
        <v>2316</v>
      </c>
      <c r="H395" t="s">
        <v>2316</v>
      </c>
      <c r="I395" t="str">
        <f t="shared" si="13"/>
        <v>GeorgiaBarrow</v>
      </c>
      <c r="J395" t="str">
        <f t="shared" si="12"/>
        <v>13013</v>
      </c>
    </row>
    <row r="396" spans="1:10" hidden="1" x14ac:dyDescent="0.25">
      <c r="A396" t="s">
        <v>510</v>
      </c>
      <c r="B396" t="s">
        <v>517</v>
      </c>
      <c r="C396">
        <v>47529</v>
      </c>
      <c r="D396">
        <v>49193</v>
      </c>
      <c r="E396">
        <v>51396</v>
      </c>
      <c r="F396">
        <v>1865</v>
      </c>
      <c r="G396" t="s">
        <v>2316</v>
      </c>
      <c r="H396" t="s">
        <v>2316</v>
      </c>
      <c r="I396" t="str">
        <f t="shared" si="13"/>
        <v>GeorgiaBartow</v>
      </c>
      <c r="J396" t="str">
        <f t="shared" si="12"/>
        <v>13015</v>
      </c>
    </row>
    <row r="397" spans="1:10" hidden="1" x14ac:dyDescent="0.25">
      <c r="A397" t="s">
        <v>510</v>
      </c>
      <c r="B397" t="s">
        <v>518</v>
      </c>
      <c r="C397">
        <v>39268</v>
      </c>
      <c r="D397">
        <v>40383</v>
      </c>
      <c r="E397">
        <v>42217</v>
      </c>
      <c r="F397">
        <v>2846</v>
      </c>
      <c r="G397" t="s">
        <v>2316</v>
      </c>
      <c r="H397" t="s">
        <v>2316</v>
      </c>
      <c r="I397" t="str">
        <f t="shared" si="13"/>
        <v>GeorgiaBen Hill</v>
      </c>
      <c r="J397" t="str">
        <f t="shared" si="12"/>
        <v>13017</v>
      </c>
    </row>
    <row r="398" spans="1:10" hidden="1" x14ac:dyDescent="0.25">
      <c r="A398" t="s">
        <v>510</v>
      </c>
      <c r="B398" t="s">
        <v>519</v>
      </c>
      <c r="C398">
        <v>40308</v>
      </c>
      <c r="D398">
        <v>41012</v>
      </c>
      <c r="E398">
        <v>41787</v>
      </c>
      <c r="F398">
        <v>2876</v>
      </c>
      <c r="G398" t="s">
        <v>2316</v>
      </c>
      <c r="H398" t="s">
        <v>2316</v>
      </c>
      <c r="I398" t="str">
        <f t="shared" si="13"/>
        <v>GeorgiaBerrien</v>
      </c>
      <c r="J398" t="str">
        <f t="shared" si="12"/>
        <v>13019</v>
      </c>
    </row>
    <row r="399" spans="1:10" hidden="1" x14ac:dyDescent="0.25">
      <c r="A399" t="s">
        <v>510</v>
      </c>
      <c r="B399" t="s">
        <v>58</v>
      </c>
      <c r="C399">
        <v>47437</v>
      </c>
      <c r="D399">
        <v>46655</v>
      </c>
      <c r="E399">
        <v>48455</v>
      </c>
      <c r="F399">
        <v>2229</v>
      </c>
      <c r="G399" t="s">
        <v>2316</v>
      </c>
      <c r="H399" t="s">
        <v>2316</v>
      </c>
      <c r="I399" t="str">
        <f t="shared" si="13"/>
        <v>GeorgiaBibb</v>
      </c>
      <c r="J399" t="str">
        <f t="shared" si="12"/>
        <v>13021</v>
      </c>
    </row>
    <row r="400" spans="1:10" hidden="1" x14ac:dyDescent="0.25">
      <c r="A400" t="s">
        <v>510</v>
      </c>
      <c r="B400" t="s">
        <v>520</v>
      </c>
      <c r="C400">
        <v>43205</v>
      </c>
      <c r="D400">
        <v>41754</v>
      </c>
      <c r="E400">
        <v>42820</v>
      </c>
      <c r="F400">
        <v>2792</v>
      </c>
      <c r="G400" t="s">
        <v>2316</v>
      </c>
      <c r="H400" t="s">
        <v>2316</v>
      </c>
      <c r="I400" t="str">
        <f t="shared" si="13"/>
        <v>GeorgiaBleckley</v>
      </c>
      <c r="J400" t="str">
        <f t="shared" si="12"/>
        <v>13023</v>
      </c>
    </row>
    <row r="401" spans="1:10" hidden="1" x14ac:dyDescent="0.25">
      <c r="A401" t="s">
        <v>510</v>
      </c>
      <c r="B401" t="s">
        <v>521</v>
      </c>
      <c r="C401">
        <v>35430</v>
      </c>
      <c r="D401">
        <v>36520</v>
      </c>
      <c r="E401">
        <v>37617</v>
      </c>
      <c r="F401">
        <v>3048</v>
      </c>
      <c r="G401" t="s">
        <v>2316</v>
      </c>
      <c r="H401" t="s">
        <v>2316</v>
      </c>
      <c r="I401" t="str">
        <f t="shared" si="13"/>
        <v>GeorgiaBrantley</v>
      </c>
      <c r="J401" t="str">
        <f t="shared" si="12"/>
        <v>13025</v>
      </c>
    </row>
    <row r="402" spans="1:10" hidden="1" x14ac:dyDescent="0.25">
      <c r="A402" t="s">
        <v>510</v>
      </c>
      <c r="B402" t="s">
        <v>522</v>
      </c>
      <c r="C402">
        <v>40372</v>
      </c>
      <c r="D402">
        <v>40149</v>
      </c>
      <c r="E402">
        <v>40884</v>
      </c>
      <c r="F402">
        <v>2930</v>
      </c>
      <c r="G402" t="s">
        <v>2316</v>
      </c>
      <c r="H402" t="s">
        <v>2316</v>
      </c>
      <c r="I402" t="str">
        <f t="shared" si="13"/>
        <v>GeorgiaBrooks</v>
      </c>
      <c r="J402" t="str">
        <f t="shared" si="12"/>
        <v>13027</v>
      </c>
    </row>
    <row r="403" spans="1:10" hidden="1" x14ac:dyDescent="0.25">
      <c r="A403" t="s">
        <v>510</v>
      </c>
      <c r="B403" t="s">
        <v>523</v>
      </c>
      <c r="C403">
        <v>55957</v>
      </c>
      <c r="D403">
        <v>58376</v>
      </c>
      <c r="E403">
        <v>60655</v>
      </c>
      <c r="F403">
        <v>940</v>
      </c>
      <c r="G403" t="s">
        <v>2316</v>
      </c>
      <c r="H403" t="s">
        <v>2316</v>
      </c>
      <c r="I403" t="str">
        <f t="shared" si="13"/>
        <v>GeorgiaBryan</v>
      </c>
      <c r="J403" t="str">
        <f t="shared" si="12"/>
        <v>13029</v>
      </c>
    </row>
    <row r="404" spans="1:10" hidden="1" x14ac:dyDescent="0.25">
      <c r="A404" t="s">
        <v>510</v>
      </c>
      <c r="B404" t="s">
        <v>524</v>
      </c>
      <c r="C404">
        <v>39216</v>
      </c>
      <c r="D404">
        <v>39523</v>
      </c>
      <c r="E404">
        <v>40939</v>
      </c>
      <c r="F404">
        <v>2928</v>
      </c>
      <c r="G404" t="s">
        <v>2316</v>
      </c>
      <c r="H404" t="s">
        <v>2316</v>
      </c>
      <c r="I404" t="str">
        <f t="shared" si="13"/>
        <v>GeorgiaBulloch</v>
      </c>
      <c r="J404" t="str">
        <f t="shared" si="12"/>
        <v>13031</v>
      </c>
    </row>
    <row r="405" spans="1:10" hidden="1" x14ac:dyDescent="0.25">
      <c r="A405" t="s">
        <v>510</v>
      </c>
      <c r="B405" t="s">
        <v>525</v>
      </c>
      <c r="C405">
        <v>41819</v>
      </c>
      <c r="D405">
        <v>42364</v>
      </c>
      <c r="E405">
        <v>42661</v>
      </c>
      <c r="F405">
        <v>2808</v>
      </c>
      <c r="G405" t="s">
        <v>2316</v>
      </c>
      <c r="H405" t="s">
        <v>2316</v>
      </c>
      <c r="I405" t="str">
        <f t="shared" si="13"/>
        <v>GeorgiaBurke</v>
      </c>
      <c r="J405" t="str">
        <f t="shared" si="12"/>
        <v>13033</v>
      </c>
    </row>
    <row r="406" spans="1:10" hidden="1" x14ac:dyDescent="0.25">
      <c r="A406" t="s">
        <v>510</v>
      </c>
      <c r="B406" t="s">
        <v>526</v>
      </c>
      <c r="C406">
        <v>41345</v>
      </c>
      <c r="D406">
        <v>41896</v>
      </c>
      <c r="E406">
        <v>44514</v>
      </c>
      <c r="F406">
        <v>2651</v>
      </c>
      <c r="G406" t="s">
        <v>2316</v>
      </c>
      <c r="H406" t="s">
        <v>2316</v>
      </c>
      <c r="I406" t="str">
        <f t="shared" si="13"/>
        <v>GeorgiaButts</v>
      </c>
      <c r="J406" t="str">
        <f t="shared" si="12"/>
        <v>13035</v>
      </c>
    </row>
    <row r="407" spans="1:10" hidden="1" x14ac:dyDescent="0.25">
      <c r="A407" t="s">
        <v>510</v>
      </c>
      <c r="B407" t="s">
        <v>66</v>
      </c>
      <c r="C407">
        <v>35624</v>
      </c>
      <c r="D407">
        <v>34490</v>
      </c>
      <c r="E407">
        <v>35593</v>
      </c>
      <c r="F407">
        <v>3079</v>
      </c>
      <c r="G407" t="s">
        <v>2316</v>
      </c>
      <c r="H407" t="s">
        <v>2316</v>
      </c>
      <c r="I407" t="str">
        <f t="shared" si="13"/>
        <v>GeorgiaCalhoun</v>
      </c>
      <c r="J407" t="str">
        <f t="shared" si="12"/>
        <v>13037</v>
      </c>
    </row>
    <row r="408" spans="1:10" hidden="1" x14ac:dyDescent="0.25">
      <c r="A408" t="s">
        <v>510</v>
      </c>
      <c r="B408" t="s">
        <v>527</v>
      </c>
      <c r="C408">
        <v>43723</v>
      </c>
      <c r="D408">
        <v>44809</v>
      </c>
      <c r="E408">
        <v>46608</v>
      </c>
      <c r="F408">
        <v>2448.5</v>
      </c>
      <c r="G408" t="s">
        <v>2316</v>
      </c>
      <c r="H408" t="s">
        <v>2316</v>
      </c>
      <c r="I408" t="str">
        <f t="shared" si="13"/>
        <v>GeorgiaCamden</v>
      </c>
      <c r="J408" t="str">
        <f t="shared" si="12"/>
        <v>13039</v>
      </c>
    </row>
    <row r="409" spans="1:10" hidden="1" x14ac:dyDescent="0.25">
      <c r="A409" t="s">
        <v>510</v>
      </c>
      <c r="B409" t="s">
        <v>528</v>
      </c>
      <c r="C409">
        <v>41100</v>
      </c>
      <c r="D409">
        <v>41560</v>
      </c>
      <c r="E409">
        <v>42764</v>
      </c>
      <c r="F409">
        <v>2796</v>
      </c>
      <c r="G409" t="s">
        <v>2316</v>
      </c>
      <c r="H409" t="s">
        <v>2316</v>
      </c>
      <c r="I409" t="str">
        <f t="shared" si="13"/>
        <v>GeorgiaCandler</v>
      </c>
      <c r="J409" t="str">
        <f t="shared" si="12"/>
        <v>13043</v>
      </c>
    </row>
    <row r="410" spans="1:10" hidden="1" x14ac:dyDescent="0.25">
      <c r="A410" t="s">
        <v>510</v>
      </c>
      <c r="B410" t="s">
        <v>266</v>
      </c>
      <c r="C410">
        <v>49186</v>
      </c>
      <c r="D410">
        <v>49914</v>
      </c>
      <c r="E410">
        <v>51798</v>
      </c>
      <c r="F410">
        <v>1818</v>
      </c>
      <c r="G410" t="s">
        <v>2316</v>
      </c>
      <c r="H410" t="s">
        <v>2316</v>
      </c>
      <c r="I410" t="str">
        <f t="shared" si="13"/>
        <v>GeorgiaCarroll</v>
      </c>
      <c r="J410" t="str">
        <f t="shared" si="12"/>
        <v>13045</v>
      </c>
    </row>
    <row r="411" spans="1:10" hidden="1" x14ac:dyDescent="0.25">
      <c r="A411" t="s">
        <v>510</v>
      </c>
      <c r="B411" t="s">
        <v>529</v>
      </c>
      <c r="C411">
        <v>42143</v>
      </c>
      <c r="D411">
        <v>43876</v>
      </c>
      <c r="E411">
        <v>45791</v>
      </c>
      <c r="F411">
        <v>2522</v>
      </c>
      <c r="G411" t="s">
        <v>2316</v>
      </c>
      <c r="H411" t="s">
        <v>2316</v>
      </c>
      <c r="I411" t="str">
        <f t="shared" si="13"/>
        <v>GeorgiaCatoosa</v>
      </c>
      <c r="J411" t="str">
        <f t="shared" si="12"/>
        <v>13047</v>
      </c>
    </row>
    <row r="412" spans="1:10" hidden="1" x14ac:dyDescent="0.25">
      <c r="A412" t="s">
        <v>510</v>
      </c>
      <c r="B412" t="s">
        <v>530</v>
      </c>
      <c r="C412">
        <v>31040</v>
      </c>
      <c r="D412">
        <v>31582</v>
      </c>
      <c r="E412">
        <v>32717</v>
      </c>
      <c r="F412">
        <v>3102</v>
      </c>
      <c r="G412" t="s">
        <v>2316</v>
      </c>
      <c r="H412" t="s">
        <v>2316</v>
      </c>
      <c r="I412" t="str">
        <f t="shared" si="13"/>
        <v>GeorgiaCharlton</v>
      </c>
      <c r="J412" t="str">
        <f t="shared" si="12"/>
        <v>13049</v>
      </c>
    </row>
    <row r="413" spans="1:10" hidden="1" x14ac:dyDescent="0.25">
      <c r="A413" t="s">
        <v>510</v>
      </c>
      <c r="B413" t="s">
        <v>531</v>
      </c>
      <c r="C413">
        <v>56536</v>
      </c>
      <c r="D413">
        <v>56676</v>
      </c>
      <c r="E413">
        <v>59376</v>
      </c>
      <c r="F413">
        <v>1051</v>
      </c>
      <c r="G413" t="s">
        <v>2316</v>
      </c>
      <c r="H413" t="s">
        <v>2316</v>
      </c>
      <c r="I413" t="str">
        <f t="shared" si="13"/>
        <v>GeorgiaChatham</v>
      </c>
      <c r="J413" t="str">
        <f t="shared" si="12"/>
        <v>13051</v>
      </c>
    </row>
    <row r="414" spans="1:10" hidden="1" x14ac:dyDescent="0.25">
      <c r="A414" t="s">
        <v>510</v>
      </c>
      <c r="B414" t="s">
        <v>532</v>
      </c>
      <c r="C414">
        <v>38654</v>
      </c>
      <c r="D414">
        <v>37760</v>
      </c>
      <c r="E414">
        <v>38026</v>
      </c>
      <c r="F414">
        <v>3041</v>
      </c>
      <c r="G414" t="s">
        <v>2316</v>
      </c>
      <c r="H414" t="s">
        <v>2316</v>
      </c>
      <c r="I414" t="str">
        <f t="shared" si="13"/>
        <v>GeorgiaChattahoochee</v>
      </c>
      <c r="J414" t="str">
        <f t="shared" si="12"/>
        <v>13053</v>
      </c>
    </row>
    <row r="415" spans="1:10" hidden="1" x14ac:dyDescent="0.25">
      <c r="A415" t="s">
        <v>510</v>
      </c>
      <c r="B415" t="s">
        <v>533</v>
      </c>
      <c r="C415">
        <v>37014</v>
      </c>
      <c r="D415">
        <v>37111</v>
      </c>
      <c r="E415">
        <v>38269</v>
      </c>
      <c r="F415">
        <v>3035</v>
      </c>
      <c r="G415" t="s">
        <v>2316</v>
      </c>
      <c r="H415" t="s">
        <v>2316</v>
      </c>
      <c r="I415" t="str">
        <f t="shared" si="13"/>
        <v>GeorgiaChattooga</v>
      </c>
      <c r="J415" t="str">
        <f t="shared" si="12"/>
        <v>13055</v>
      </c>
    </row>
    <row r="416" spans="1:10" hidden="1" x14ac:dyDescent="0.25">
      <c r="A416" t="s">
        <v>510</v>
      </c>
      <c r="B416" t="s">
        <v>70</v>
      </c>
      <c r="C416">
        <v>62910</v>
      </c>
      <c r="D416">
        <v>67315</v>
      </c>
      <c r="E416">
        <v>71255</v>
      </c>
      <c r="F416">
        <v>435</v>
      </c>
      <c r="G416" t="s">
        <v>2318</v>
      </c>
      <c r="H416" t="s">
        <v>2316</v>
      </c>
      <c r="I416" t="str">
        <f t="shared" si="13"/>
        <v>GeorgiaCherokee</v>
      </c>
      <c r="J416" t="str">
        <f t="shared" si="12"/>
        <v>13057</v>
      </c>
    </row>
    <row r="417" spans="1:10" hidden="1" x14ac:dyDescent="0.25">
      <c r="A417" t="s">
        <v>510</v>
      </c>
      <c r="B417" t="s">
        <v>76</v>
      </c>
      <c r="C417">
        <v>40631</v>
      </c>
      <c r="D417">
        <v>42153</v>
      </c>
      <c r="E417">
        <v>43899</v>
      </c>
      <c r="F417">
        <v>2716.5</v>
      </c>
      <c r="G417" t="s">
        <v>2316</v>
      </c>
      <c r="H417" t="s">
        <v>2316</v>
      </c>
      <c r="I417" t="str">
        <f t="shared" si="13"/>
        <v>GeorgiaClarke</v>
      </c>
      <c r="J417" t="str">
        <f t="shared" si="12"/>
        <v>13059</v>
      </c>
    </row>
    <row r="418" spans="1:10" hidden="1" x14ac:dyDescent="0.25">
      <c r="A418" t="s">
        <v>510</v>
      </c>
      <c r="B418" t="s">
        <v>78</v>
      </c>
      <c r="C418">
        <v>40688</v>
      </c>
      <c r="D418">
        <v>38237</v>
      </c>
      <c r="E418">
        <v>39127</v>
      </c>
      <c r="F418">
        <v>3008</v>
      </c>
      <c r="G418" t="s">
        <v>2316</v>
      </c>
      <c r="H418" t="s">
        <v>2316</v>
      </c>
      <c r="I418" t="str">
        <f t="shared" si="13"/>
        <v>GeorgiaClay</v>
      </c>
      <c r="J418" t="str">
        <f t="shared" si="12"/>
        <v>13061</v>
      </c>
    </row>
    <row r="419" spans="1:10" hidden="1" x14ac:dyDescent="0.25">
      <c r="A419" t="s">
        <v>510</v>
      </c>
      <c r="B419" t="s">
        <v>534</v>
      </c>
      <c r="C419">
        <v>35003</v>
      </c>
      <c r="D419">
        <v>33873</v>
      </c>
      <c r="E419">
        <v>34871</v>
      </c>
      <c r="F419">
        <v>3086</v>
      </c>
      <c r="G419" t="s">
        <v>2316</v>
      </c>
      <c r="H419" t="s">
        <v>2316</v>
      </c>
      <c r="I419" t="str">
        <f t="shared" si="13"/>
        <v>GeorgiaClayton</v>
      </c>
      <c r="J419" t="str">
        <f t="shared" si="12"/>
        <v>13063</v>
      </c>
    </row>
    <row r="420" spans="1:10" hidden="1" x14ac:dyDescent="0.25">
      <c r="A420" t="s">
        <v>510</v>
      </c>
      <c r="B420" t="s">
        <v>535</v>
      </c>
      <c r="C420">
        <v>42287</v>
      </c>
      <c r="D420">
        <v>43977</v>
      </c>
      <c r="E420">
        <v>45218</v>
      </c>
      <c r="F420">
        <v>2582</v>
      </c>
      <c r="G420" t="s">
        <v>2316</v>
      </c>
      <c r="H420" t="s">
        <v>2316</v>
      </c>
      <c r="I420" t="str">
        <f t="shared" si="13"/>
        <v>GeorgiaClinch</v>
      </c>
      <c r="J420" t="str">
        <f t="shared" si="12"/>
        <v>13065</v>
      </c>
    </row>
    <row r="421" spans="1:10" hidden="1" x14ac:dyDescent="0.25">
      <c r="A421" t="s">
        <v>510</v>
      </c>
      <c r="B421" t="s">
        <v>536</v>
      </c>
      <c r="C421">
        <v>67894</v>
      </c>
      <c r="D421">
        <v>71749</v>
      </c>
      <c r="E421">
        <v>75176</v>
      </c>
      <c r="F421">
        <v>335</v>
      </c>
      <c r="G421" t="s">
        <v>2318</v>
      </c>
      <c r="H421" t="s">
        <v>2316</v>
      </c>
      <c r="I421" t="str">
        <f t="shared" si="13"/>
        <v>GeorgiaCobb</v>
      </c>
      <c r="J421" t="str">
        <f t="shared" si="12"/>
        <v>13067</v>
      </c>
    </row>
    <row r="422" spans="1:10" hidden="1" x14ac:dyDescent="0.25">
      <c r="A422" t="s">
        <v>510</v>
      </c>
      <c r="B422" t="s">
        <v>82</v>
      </c>
      <c r="C422">
        <v>40921</v>
      </c>
      <c r="D422">
        <v>39321</v>
      </c>
      <c r="E422">
        <v>40334</v>
      </c>
      <c r="F422">
        <v>2960</v>
      </c>
      <c r="G422" t="s">
        <v>2316</v>
      </c>
      <c r="H422" t="s">
        <v>2316</v>
      </c>
      <c r="I422" t="str">
        <f t="shared" si="13"/>
        <v>GeorgiaCoffee</v>
      </c>
      <c r="J422" t="str">
        <f t="shared" si="12"/>
        <v>13069</v>
      </c>
    </row>
    <row r="423" spans="1:10" hidden="1" x14ac:dyDescent="0.25">
      <c r="A423" t="s">
        <v>510</v>
      </c>
      <c r="B423" t="s">
        <v>537</v>
      </c>
      <c r="C423">
        <v>40854</v>
      </c>
      <c r="D423">
        <v>41512</v>
      </c>
      <c r="E423">
        <v>42437</v>
      </c>
      <c r="F423">
        <v>2823</v>
      </c>
      <c r="G423" t="s">
        <v>2316</v>
      </c>
      <c r="H423" t="s">
        <v>2316</v>
      </c>
      <c r="I423" t="str">
        <f t="shared" si="13"/>
        <v>GeorgiaColquitt</v>
      </c>
      <c r="J423" t="str">
        <f t="shared" si="12"/>
        <v>13071</v>
      </c>
    </row>
    <row r="424" spans="1:10" hidden="1" x14ac:dyDescent="0.25">
      <c r="A424" t="s">
        <v>510</v>
      </c>
      <c r="B424" t="s">
        <v>270</v>
      </c>
      <c r="C424">
        <v>58551</v>
      </c>
      <c r="D424">
        <v>59114</v>
      </c>
      <c r="E424">
        <v>61147</v>
      </c>
      <c r="F424">
        <v>906</v>
      </c>
      <c r="G424" t="s">
        <v>2316</v>
      </c>
      <c r="H424" t="s">
        <v>2316</v>
      </c>
      <c r="I424" t="str">
        <f t="shared" si="13"/>
        <v>GeorgiaColumbia</v>
      </c>
      <c r="J424" t="str">
        <f t="shared" si="12"/>
        <v>13073</v>
      </c>
    </row>
    <row r="425" spans="1:10" hidden="1" x14ac:dyDescent="0.25">
      <c r="A425" t="s">
        <v>510</v>
      </c>
      <c r="B425" t="s">
        <v>538</v>
      </c>
      <c r="C425">
        <v>39746</v>
      </c>
      <c r="D425">
        <v>39357</v>
      </c>
      <c r="E425">
        <v>40392</v>
      </c>
      <c r="F425">
        <v>2954</v>
      </c>
      <c r="G425" t="s">
        <v>2316</v>
      </c>
      <c r="H425" t="s">
        <v>2316</v>
      </c>
      <c r="I425" t="str">
        <f t="shared" si="13"/>
        <v>GeorgiaCook</v>
      </c>
      <c r="J425" t="str">
        <f t="shared" si="12"/>
        <v>13075</v>
      </c>
    </row>
    <row r="426" spans="1:10" hidden="1" x14ac:dyDescent="0.25">
      <c r="A426" t="s">
        <v>510</v>
      </c>
      <c r="B426" t="s">
        <v>539</v>
      </c>
      <c r="C426">
        <v>57523</v>
      </c>
      <c r="D426">
        <v>59223</v>
      </c>
      <c r="E426">
        <v>62396</v>
      </c>
      <c r="F426">
        <v>827</v>
      </c>
      <c r="G426" t="s">
        <v>2316</v>
      </c>
      <c r="H426" t="s">
        <v>2316</v>
      </c>
      <c r="I426" t="str">
        <f t="shared" si="13"/>
        <v>GeorgiaCoweta</v>
      </c>
      <c r="J426" t="str">
        <f t="shared" si="12"/>
        <v>13077</v>
      </c>
    </row>
    <row r="427" spans="1:10" hidden="1" x14ac:dyDescent="0.25">
      <c r="A427" t="s">
        <v>510</v>
      </c>
      <c r="B427" t="s">
        <v>273</v>
      </c>
      <c r="C427">
        <v>40611</v>
      </c>
      <c r="D427">
        <v>40842</v>
      </c>
      <c r="E427">
        <v>40651</v>
      </c>
      <c r="F427">
        <v>2943</v>
      </c>
      <c r="G427" t="s">
        <v>2316</v>
      </c>
      <c r="H427" t="s">
        <v>2316</v>
      </c>
      <c r="I427" t="str">
        <f t="shared" si="13"/>
        <v>GeorgiaCrawford</v>
      </c>
      <c r="J427" t="str">
        <f t="shared" si="12"/>
        <v>13079</v>
      </c>
    </row>
    <row r="428" spans="1:10" hidden="1" x14ac:dyDescent="0.25">
      <c r="A428" t="s">
        <v>510</v>
      </c>
      <c r="B428" t="s">
        <v>540</v>
      </c>
      <c r="C428">
        <v>46242</v>
      </c>
      <c r="D428">
        <v>46153</v>
      </c>
      <c r="E428">
        <v>48309</v>
      </c>
      <c r="F428">
        <v>2251</v>
      </c>
      <c r="G428" t="s">
        <v>2316</v>
      </c>
      <c r="H428" t="s">
        <v>2316</v>
      </c>
      <c r="I428" t="str">
        <f t="shared" si="13"/>
        <v>GeorgiaCrisp</v>
      </c>
      <c r="J428" t="str">
        <f t="shared" si="12"/>
        <v>13081</v>
      </c>
    </row>
    <row r="429" spans="1:10" hidden="1" x14ac:dyDescent="0.25">
      <c r="A429" t="s">
        <v>510</v>
      </c>
      <c r="B429" t="s">
        <v>541</v>
      </c>
      <c r="C429">
        <v>41069</v>
      </c>
      <c r="D429">
        <v>42382</v>
      </c>
      <c r="E429">
        <v>43769</v>
      </c>
      <c r="F429">
        <v>2728</v>
      </c>
      <c r="G429" t="s">
        <v>2316</v>
      </c>
      <c r="H429" t="s">
        <v>2316</v>
      </c>
      <c r="I429" t="str">
        <f t="shared" si="13"/>
        <v>GeorgiaDade</v>
      </c>
      <c r="J429" t="str">
        <f t="shared" si="12"/>
        <v>13083</v>
      </c>
    </row>
    <row r="430" spans="1:10" hidden="1" x14ac:dyDescent="0.25">
      <c r="A430" t="s">
        <v>510</v>
      </c>
      <c r="B430" t="s">
        <v>542</v>
      </c>
      <c r="C430">
        <v>57601</v>
      </c>
      <c r="D430">
        <v>60181</v>
      </c>
      <c r="E430">
        <v>63599</v>
      </c>
      <c r="F430">
        <v>759.5</v>
      </c>
      <c r="G430" t="s">
        <v>2318</v>
      </c>
      <c r="H430" t="s">
        <v>2316</v>
      </c>
      <c r="I430" t="str">
        <f t="shared" si="13"/>
        <v>GeorgiaDawson</v>
      </c>
      <c r="J430" t="str">
        <f t="shared" si="12"/>
        <v>13085</v>
      </c>
    </row>
    <row r="431" spans="1:10" hidden="1" x14ac:dyDescent="0.25">
      <c r="A431" t="s">
        <v>510</v>
      </c>
      <c r="B431" t="s">
        <v>543</v>
      </c>
      <c r="C431">
        <v>42214</v>
      </c>
      <c r="D431">
        <v>43054</v>
      </c>
      <c r="E431">
        <v>44657</v>
      </c>
      <c r="F431">
        <v>2634</v>
      </c>
      <c r="G431" t="s">
        <v>2316</v>
      </c>
      <c r="H431" t="s">
        <v>2316</v>
      </c>
      <c r="I431" t="str">
        <f t="shared" si="13"/>
        <v>GeorgiaDecatur</v>
      </c>
      <c r="J431" t="str">
        <f t="shared" si="12"/>
        <v>13087</v>
      </c>
    </row>
    <row r="432" spans="1:10" hidden="1" x14ac:dyDescent="0.25">
      <c r="A432" t="s">
        <v>510</v>
      </c>
      <c r="B432" t="s">
        <v>2317</v>
      </c>
      <c r="C432">
        <v>62228</v>
      </c>
      <c r="D432">
        <v>64669</v>
      </c>
      <c r="E432">
        <v>67811</v>
      </c>
      <c r="F432">
        <v>548</v>
      </c>
      <c r="G432" t="s">
        <v>2318</v>
      </c>
      <c r="H432" t="s">
        <v>2316</v>
      </c>
      <c r="I432" t="str">
        <f t="shared" si="13"/>
        <v>GeorgiaDeKalb</v>
      </c>
      <c r="J432" t="e">
        <f t="shared" si="12"/>
        <v>#N/A</v>
      </c>
    </row>
    <row r="433" spans="1:10" hidden="1" x14ac:dyDescent="0.25">
      <c r="A433" t="s">
        <v>510</v>
      </c>
      <c r="B433" t="s">
        <v>544</v>
      </c>
      <c r="C433">
        <v>37957</v>
      </c>
      <c r="D433">
        <v>36395</v>
      </c>
      <c r="E433">
        <v>38758</v>
      </c>
      <c r="F433">
        <v>3022.5</v>
      </c>
      <c r="G433" t="s">
        <v>2316</v>
      </c>
      <c r="H433" t="s">
        <v>2316</v>
      </c>
      <c r="I433" t="str">
        <f t="shared" si="13"/>
        <v>GeorgiaDodge</v>
      </c>
      <c r="J433" t="str">
        <f t="shared" si="12"/>
        <v>13091</v>
      </c>
    </row>
    <row r="434" spans="1:10" hidden="1" x14ac:dyDescent="0.25">
      <c r="A434" t="s">
        <v>510</v>
      </c>
      <c r="B434" t="s">
        <v>545</v>
      </c>
      <c r="C434">
        <v>44576</v>
      </c>
      <c r="D434">
        <v>45682</v>
      </c>
      <c r="E434">
        <v>43325</v>
      </c>
      <c r="F434">
        <v>2760</v>
      </c>
      <c r="G434" t="s">
        <v>2316</v>
      </c>
      <c r="H434" t="s">
        <v>2316</v>
      </c>
      <c r="I434" t="str">
        <f t="shared" si="13"/>
        <v>GeorgiaDooly</v>
      </c>
      <c r="J434" t="str">
        <f t="shared" si="12"/>
        <v>13093</v>
      </c>
    </row>
    <row r="435" spans="1:10" hidden="1" x14ac:dyDescent="0.25">
      <c r="A435" t="s">
        <v>510</v>
      </c>
      <c r="B435" t="s">
        <v>546</v>
      </c>
      <c r="C435">
        <v>46311</v>
      </c>
      <c r="D435">
        <v>45927</v>
      </c>
      <c r="E435">
        <v>47803</v>
      </c>
      <c r="F435">
        <v>2312</v>
      </c>
      <c r="G435" t="s">
        <v>2316</v>
      </c>
      <c r="H435" t="s">
        <v>2316</v>
      </c>
      <c r="I435" t="str">
        <f t="shared" si="13"/>
        <v>GeorgiaDougherty</v>
      </c>
      <c r="J435" t="str">
        <f t="shared" si="12"/>
        <v>13095</v>
      </c>
    </row>
    <row r="436" spans="1:10" hidden="1" x14ac:dyDescent="0.25">
      <c r="A436" t="s">
        <v>510</v>
      </c>
      <c r="B436" t="s">
        <v>404</v>
      </c>
      <c r="C436">
        <v>43879</v>
      </c>
      <c r="D436">
        <v>43755</v>
      </c>
      <c r="E436">
        <v>45636</v>
      </c>
      <c r="F436">
        <v>2540</v>
      </c>
      <c r="G436" t="s">
        <v>2316</v>
      </c>
      <c r="H436" t="s">
        <v>2316</v>
      </c>
      <c r="I436" t="str">
        <f t="shared" si="13"/>
        <v>GeorgiaDouglas</v>
      </c>
      <c r="J436" t="str">
        <f t="shared" si="12"/>
        <v>13097</v>
      </c>
    </row>
    <row r="437" spans="1:10" hidden="1" x14ac:dyDescent="0.25">
      <c r="A437" t="s">
        <v>510</v>
      </c>
      <c r="B437" t="s">
        <v>547</v>
      </c>
      <c r="C437">
        <v>44303</v>
      </c>
      <c r="D437">
        <v>43928</v>
      </c>
      <c r="E437">
        <v>44161</v>
      </c>
      <c r="F437">
        <v>2699</v>
      </c>
      <c r="G437" t="s">
        <v>2316</v>
      </c>
      <c r="H437" t="s">
        <v>2316</v>
      </c>
      <c r="I437" t="str">
        <f t="shared" si="13"/>
        <v>GeorgiaEarly</v>
      </c>
      <c r="J437" t="str">
        <f t="shared" si="12"/>
        <v>13099</v>
      </c>
    </row>
    <row r="438" spans="1:10" hidden="1" x14ac:dyDescent="0.25">
      <c r="A438" t="s">
        <v>510</v>
      </c>
      <c r="B438" t="s">
        <v>548</v>
      </c>
      <c r="C438">
        <v>35156</v>
      </c>
      <c r="D438">
        <v>33357</v>
      </c>
      <c r="E438">
        <v>34289</v>
      </c>
      <c r="F438">
        <v>3092</v>
      </c>
      <c r="G438" t="s">
        <v>2316</v>
      </c>
      <c r="H438" t="s">
        <v>2316</v>
      </c>
      <c r="I438" t="str">
        <f t="shared" si="13"/>
        <v>GeorgiaEchols</v>
      </c>
      <c r="J438" t="str">
        <f t="shared" si="12"/>
        <v>13101</v>
      </c>
    </row>
    <row r="439" spans="1:10" hidden="1" x14ac:dyDescent="0.25">
      <c r="A439" t="s">
        <v>510</v>
      </c>
      <c r="B439" t="s">
        <v>549</v>
      </c>
      <c r="C439">
        <v>48317</v>
      </c>
      <c r="D439">
        <v>48805</v>
      </c>
      <c r="E439">
        <v>50587</v>
      </c>
      <c r="F439">
        <v>1962.5</v>
      </c>
      <c r="G439" t="s">
        <v>2316</v>
      </c>
      <c r="H439" t="s">
        <v>2316</v>
      </c>
      <c r="I439" t="str">
        <f t="shared" si="13"/>
        <v>GeorgiaEffingham</v>
      </c>
      <c r="J439" t="str">
        <f t="shared" si="12"/>
        <v>13103</v>
      </c>
    </row>
    <row r="440" spans="1:10" hidden="1" x14ac:dyDescent="0.25">
      <c r="A440" t="s">
        <v>510</v>
      </c>
      <c r="B440" t="s">
        <v>406</v>
      </c>
      <c r="C440">
        <v>41802</v>
      </c>
      <c r="D440">
        <v>43130</v>
      </c>
      <c r="E440">
        <v>44067</v>
      </c>
      <c r="F440">
        <v>2704</v>
      </c>
      <c r="G440" t="s">
        <v>2316</v>
      </c>
      <c r="H440" t="s">
        <v>2316</v>
      </c>
      <c r="I440" t="str">
        <f t="shared" si="13"/>
        <v>GeorgiaElbert</v>
      </c>
      <c r="J440" t="str">
        <f t="shared" si="12"/>
        <v>13105</v>
      </c>
    </row>
    <row r="441" spans="1:10" hidden="1" x14ac:dyDescent="0.25">
      <c r="A441" t="s">
        <v>510</v>
      </c>
      <c r="B441" t="s">
        <v>550</v>
      </c>
      <c r="C441">
        <v>41399</v>
      </c>
      <c r="D441">
        <v>39618</v>
      </c>
      <c r="E441">
        <v>41102</v>
      </c>
      <c r="F441">
        <v>2921</v>
      </c>
      <c r="G441" t="s">
        <v>2316</v>
      </c>
      <c r="H441" t="s">
        <v>2316</v>
      </c>
      <c r="I441" t="str">
        <f t="shared" si="13"/>
        <v>GeorgiaEmanuel</v>
      </c>
      <c r="J441" t="str">
        <f t="shared" si="12"/>
        <v>13107</v>
      </c>
    </row>
    <row r="442" spans="1:10" hidden="1" x14ac:dyDescent="0.25">
      <c r="A442" t="s">
        <v>510</v>
      </c>
      <c r="B442" t="s">
        <v>551</v>
      </c>
      <c r="C442">
        <v>41080</v>
      </c>
      <c r="D442">
        <v>40658</v>
      </c>
      <c r="E442">
        <v>42033</v>
      </c>
      <c r="F442">
        <v>2856</v>
      </c>
      <c r="G442" t="s">
        <v>2316</v>
      </c>
      <c r="H442" t="s">
        <v>2316</v>
      </c>
      <c r="I442" t="str">
        <f t="shared" si="13"/>
        <v>GeorgiaEvans</v>
      </c>
      <c r="J442" t="str">
        <f t="shared" si="12"/>
        <v>13109</v>
      </c>
    </row>
    <row r="443" spans="1:10" hidden="1" x14ac:dyDescent="0.25">
      <c r="A443" t="s">
        <v>510</v>
      </c>
      <c r="B443" t="s">
        <v>552</v>
      </c>
      <c r="C443">
        <v>47735</v>
      </c>
      <c r="D443">
        <v>51143</v>
      </c>
      <c r="E443">
        <v>54467</v>
      </c>
      <c r="F443">
        <v>1507</v>
      </c>
      <c r="G443" t="s">
        <v>2316</v>
      </c>
      <c r="H443" t="s">
        <v>2316</v>
      </c>
      <c r="I443" t="str">
        <f t="shared" si="13"/>
        <v>GeorgiaFannin</v>
      </c>
      <c r="J443" t="str">
        <f t="shared" si="12"/>
        <v>13111</v>
      </c>
    </row>
    <row r="444" spans="1:10" hidden="1" x14ac:dyDescent="0.25">
      <c r="A444" t="s">
        <v>510</v>
      </c>
      <c r="B444" t="s">
        <v>108</v>
      </c>
      <c r="C444">
        <v>74418</v>
      </c>
      <c r="D444">
        <v>73658</v>
      </c>
      <c r="E444">
        <v>77577</v>
      </c>
      <c r="F444">
        <v>273</v>
      </c>
      <c r="G444" t="s">
        <v>2318</v>
      </c>
      <c r="H444" t="s">
        <v>2316</v>
      </c>
      <c r="I444" t="str">
        <f t="shared" si="13"/>
        <v>GeorgiaFayette</v>
      </c>
      <c r="J444" t="str">
        <f t="shared" si="12"/>
        <v>13113</v>
      </c>
    </row>
    <row r="445" spans="1:10" hidden="1" x14ac:dyDescent="0.25">
      <c r="A445" t="s">
        <v>510</v>
      </c>
      <c r="B445" t="s">
        <v>553</v>
      </c>
      <c r="C445">
        <v>44177</v>
      </c>
      <c r="D445">
        <v>44332</v>
      </c>
      <c r="E445">
        <v>46727</v>
      </c>
      <c r="F445">
        <v>2438</v>
      </c>
      <c r="G445" t="s">
        <v>2316</v>
      </c>
      <c r="H445" t="s">
        <v>2316</v>
      </c>
      <c r="I445" t="str">
        <f t="shared" si="13"/>
        <v>GeorgiaFloyd</v>
      </c>
      <c r="J445" t="str">
        <f t="shared" si="12"/>
        <v>13115</v>
      </c>
    </row>
    <row r="446" spans="1:10" hidden="1" x14ac:dyDescent="0.25">
      <c r="A446" t="s">
        <v>510</v>
      </c>
      <c r="B446" t="s">
        <v>554</v>
      </c>
      <c r="C446">
        <v>74584</v>
      </c>
      <c r="D446">
        <v>79986</v>
      </c>
      <c r="E446">
        <v>84447</v>
      </c>
      <c r="F446">
        <v>170</v>
      </c>
      <c r="G446" t="s">
        <v>2318</v>
      </c>
      <c r="H446" t="s">
        <v>2316</v>
      </c>
      <c r="I446" t="str">
        <f t="shared" si="13"/>
        <v>GeorgiaForsyth</v>
      </c>
      <c r="J446" t="str">
        <f t="shared" si="12"/>
        <v>13117</v>
      </c>
    </row>
    <row r="447" spans="1:10" hidden="1" x14ac:dyDescent="0.25">
      <c r="A447" t="s">
        <v>510</v>
      </c>
      <c r="B447" t="s">
        <v>110</v>
      </c>
      <c r="C447">
        <v>40801</v>
      </c>
      <c r="D447">
        <v>44534</v>
      </c>
      <c r="E447">
        <v>41656</v>
      </c>
      <c r="F447">
        <v>2884</v>
      </c>
      <c r="G447" t="s">
        <v>2316</v>
      </c>
      <c r="H447" t="s">
        <v>2316</v>
      </c>
      <c r="I447" t="str">
        <f t="shared" si="13"/>
        <v>GeorgiaFranklin</v>
      </c>
      <c r="J447" t="str">
        <f t="shared" si="12"/>
        <v>13119</v>
      </c>
    </row>
    <row r="448" spans="1:10" hidden="1" x14ac:dyDescent="0.25">
      <c r="A448" t="s">
        <v>510</v>
      </c>
      <c r="B448" t="s">
        <v>279</v>
      </c>
      <c r="C448">
        <v>100995</v>
      </c>
      <c r="D448">
        <v>100577</v>
      </c>
      <c r="E448">
        <v>106131</v>
      </c>
      <c r="F448">
        <v>58</v>
      </c>
      <c r="G448" t="s">
        <v>2318</v>
      </c>
      <c r="H448" t="s">
        <v>2316</v>
      </c>
      <c r="I448" t="str">
        <f t="shared" si="13"/>
        <v>GeorgiaFulton</v>
      </c>
      <c r="J448" t="str">
        <f t="shared" si="12"/>
        <v>13121</v>
      </c>
    </row>
    <row r="449" spans="1:10" hidden="1" x14ac:dyDescent="0.25">
      <c r="A449" t="s">
        <v>510</v>
      </c>
      <c r="B449" t="s">
        <v>555</v>
      </c>
      <c r="C449">
        <v>42781</v>
      </c>
      <c r="D449">
        <v>45922</v>
      </c>
      <c r="E449">
        <v>47155</v>
      </c>
      <c r="F449">
        <v>2387</v>
      </c>
      <c r="G449" t="s">
        <v>2316</v>
      </c>
      <c r="H449" t="s">
        <v>2316</v>
      </c>
      <c r="I449" t="str">
        <f t="shared" si="13"/>
        <v>GeorgiaGilmer</v>
      </c>
      <c r="J449" t="str">
        <f t="shared" si="12"/>
        <v>13123</v>
      </c>
    </row>
    <row r="450" spans="1:10" hidden="1" x14ac:dyDescent="0.25">
      <c r="A450" t="s">
        <v>510</v>
      </c>
      <c r="B450" t="s">
        <v>556</v>
      </c>
      <c r="C450">
        <v>41115</v>
      </c>
      <c r="D450">
        <v>39759</v>
      </c>
      <c r="E450">
        <v>41959</v>
      </c>
      <c r="F450">
        <v>2864</v>
      </c>
      <c r="G450" t="s">
        <v>2316</v>
      </c>
      <c r="H450" t="s">
        <v>2316</v>
      </c>
      <c r="I450" t="str">
        <f t="shared" si="13"/>
        <v>GeorgiaGlascock</v>
      </c>
      <c r="J450" t="str">
        <f t="shared" ref="J450:J513" si="14">VLOOKUP(I450,fipsLookup,4,FALSE)</f>
        <v>13125</v>
      </c>
    </row>
    <row r="451" spans="1:10" hidden="1" x14ac:dyDescent="0.25">
      <c r="A451" t="s">
        <v>510</v>
      </c>
      <c r="B451" t="s">
        <v>557</v>
      </c>
      <c r="C451">
        <v>57800</v>
      </c>
      <c r="D451">
        <v>59663</v>
      </c>
      <c r="E451">
        <v>62751</v>
      </c>
      <c r="F451">
        <v>807</v>
      </c>
      <c r="G451" t="s">
        <v>2316</v>
      </c>
      <c r="H451" t="s">
        <v>2316</v>
      </c>
      <c r="I451" t="str">
        <f t="shared" ref="I451:I514" si="15">_xlfn.CONCAT(A451,B451)</f>
        <v>GeorgiaGlynn</v>
      </c>
      <c r="J451" t="str">
        <f t="shared" si="14"/>
        <v>13127</v>
      </c>
    </row>
    <row r="452" spans="1:10" hidden="1" x14ac:dyDescent="0.25">
      <c r="A452" t="s">
        <v>510</v>
      </c>
      <c r="B452" t="s">
        <v>558</v>
      </c>
      <c r="C452">
        <v>43088</v>
      </c>
      <c r="D452">
        <v>45387</v>
      </c>
      <c r="E452">
        <v>45960</v>
      </c>
      <c r="F452">
        <v>2511</v>
      </c>
      <c r="G452" t="s">
        <v>2316</v>
      </c>
      <c r="H452" t="s">
        <v>2316</v>
      </c>
      <c r="I452" t="str">
        <f t="shared" si="15"/>
        <v>GeorgiaGordon</v>
      </c>
      <c r="J452" t="str">
        <f t="shared" si="14"/>
        <v>13129</v>
      </c>
    </row>
    <row r="453" spans="1:10" hidden="1" x14ac:dyDescent="0.25">
      <c r="A453" t="s">
        <v>510</v>
      </c>
      <c r="B453" t="s">
        <v>559</v>
      </c>
      <c r="C453">
        <v>39414</v>
      </c>
      <c r="D453">
        <v>38461</v>
      </c>
      <c r="E453">
        <v>39758</v>
      </c>
      <c r="F453">
        <v>2986</v>
      </c>
      <c r="G453" t="s">
        <v>2316</v>
      </c>
      <c r="H453" t="s">
        <v>2316</v>
      </c>
      <c r="I453" t="str">
        <f t="shared" si="15"/>
        <v>GeorgiaGrady</v>
      </c>
      <c r="J453" t="str">
        <f t="shared" si="14"/>
        <v>13131</v>
      </c>
    </row>
    <row r="454" spans="1:10" hidden="1" x14ac:dyDescent="0.25">
      <c r="A454" t="s">
        <v>510</v>
      </c>
      <c r="B454" t="s">
        <v>114</v>
      </c>
      <c r="C454">
        <v>73024</v>
      </c>
      <c r="D454">
        <v>79451</v>
      </c>
      <c r="E454">
        <v>82896</v>
      </c>
      <c r="F454">
        <v>191</v>
      </c>
      <c r="G454" t="s">
        <v>2318</v>
      </c>
      <c r="H454" t="s">
        <v>2316</v>
      </c>
      <c r="I454" t="str">
        <f t="shared" si="15"/>
        <v>GeorgiaGreene</v>
      </c>
      <c r="J454" t="str">
        <f t="shared" si="14"/>
        <v>13133</v>
      </c>
    </row>
    <row r="455" spans="1:10" hidden="1" x14ac:dyDescent="0.25">
      <c r="A455" t="s">
        <v>510</v>
      </c>
      <c r="B455" t="s">
        <v>560</v>
      </c>
      <c r="C455">
        <v>50066</v>
      </c>
      <c r="D455">
        <v>51729</v>
      </c>
      <c r="E455">
        <v>54331</v>
      </c>
      <c r="F455">
        <v>1516</v>
      </c>
      <c r="G455" t="s">
        <v>2316</v>
      </c>
      <c r="H455" t="s">
        <v>2316</v>
      </c>
      <c r="I455" t="str">
        <f t="shared" si="15"/>
        <v>GeorgiaGwinnett</v>
      </c>
      <c r="J455" t="str">
        <f t="shared" si="14"/>
        <v>13135</v>
      </c>
    </row>
    <row r="456" spans="1:10" hidden="1" x14ac:dyDescent="0.25">
      <c r="A456" t="s">
        <v>510</v>
      </c>
      <c r="B456" t="s">
        <v>561</v>
      </c>
      <c r="C456">
        <v>39366</v>
      </c>
      <c r="D456">
        <v>40550</v>
      </c>
      <c r="E456">
        <v>40806</v>
      </c>
      <c r="F456">
        <v>2936</v>
      </c>
      <c r="G456" t="s">
        <v>2316</v>
      </c>
      <c r="H456" t="s">
        <v>2316</v>
      </c>
      <c r="I456" t="str">
        <f t="shared" si="15"/>
        <v>GeorgiaHabersham</v>
      </c>
      <c r="J456" t="str">
        <f t="shared" si="14"/>
        <v>13137</v>
      </c>
    </row>
    <row r="457" spans="1:10" hidden="1" x14ac:dyDescent="0.25">
      <c r="A457" t="s">
        <v>510</v>
      </c>
      <c r="B457" t="s">
        <v>562</v>
      </c>
      <c r="C457">
        <v>55114</v>
      </c>
      <c r="D457">
        <v>57126</v>
      </c>
      <c r="E457">
        <v>60036</v>
      </c>
      <c r="F457">
        <v>1001</v>
      </c>
      <c r="G457" t="s">
        <v>2316</v>
      </c>
      <c r="H457" t="s">
        <v>2316</v>
      </c>
      <c r="I457" t="str">
        <f t="shared" si="15"/>
        <v>GeorgiaHall</v>
      </c>
      <c r="J457" t="str">
        <f t="shared" si="14"/>
        <v>13139</v>
      </c>
    </row>
    <row r="458" spans="1:10" hidden="1" x14ac:dyDescent="0.25">
      <c r="A458" t="s">
        <v>510</v>
      </c>
      <c r="B458" t="s">
        <v>563</v>
      </c>
      <c r="C458">
        <v>35097</v>
      </c>
      <c r="D458">
        <v>36195</v>
      </c>
      <c r="E458">
        <v>36621</v>
      </c>
      <c r="F458">
        <v>3063</v>
      </c>
      <c r="G458" t="s">
        <v>2316</v>
      </c>
      <c r="H458" t="s">
        <v>2316</v>
      </c>
      <c r="I458" t="str">
        <f t="shared" si="15"/>
        <v>GeorgiaHancock</v>
      </c>
      <c r="J458" t="str">
        <f t="shared" si="14"/>
        <v>13141</v>
      </c>
    </row>
    <row r="459" spans="1:10" hidden="1" x14ac:dyDescent="0.25">
      <c r="A459" t="s">
        <v>510</v>
      </c>
      <c r="B459" t="s">
        <v>564</v>
      </c>
      <c r="C459">
        <v>44224</v>
      </c>
      <c r="D459">
        <v>45239</v>
      </c>
      <c r="E459">
        <v>46887</v>
      </c>
      <c r="F459">
        <v>2421</v>
      </c>
      <c r="G459" t="s">
        <v>2316</v>
      </c>
      <c r="H459" t="s">
        <v>2316</v>
      </c>
      <c r="I459" t="str">
        <f t="shared" si="15"/>
        <v>GeorgiaHaralson</v>
      </c>
      <c r="J459" t="str">
        <f t="shared" si="14"/>
        <v>13143</v>
      </c>
    </row>
    <row r="460" spans="1:10" hidden="1" x14ac:dyDescent="0.25">
      <c r="A460" t="s">
        <v>510</v>
      </c>
      <c r="B460" t="s">
        <v>565</v>
      </c>
      <c r="C460">
        <v>56765</v>
      </c>
      <c r="D460">
        <v>57319</v>
      </c>
      <c r="E460">
        <v>60495</v>
      </c>
      <c r="F460">
        <v>958</v>
      </c>
      <c r="G460" t="s">
        <v>2316</v>
      </c>
      <c r="H460" t="s">
        <v>2316</v>
      </c>
      <c r="I460" t="str">
        <f t="shared" si="15"/>
        <v>GeorgiaHarris</v>
      </c>
      <c r="J460" t="str">
        <f t="shared" si="14"/>
        <v>13145</v>
      </c>
    </row>
    <row r="461" spans="1:10" hidden="1" x14ac:dyDescent="0.25">
      <c r="A461" t="s">
        <v>510</v>
      </c>
      <c r="B461" t="s">
        <v>566</v>
      </c>
      <c r="C461">
        <v>43869</v>
      </c>
      <c r="D461">
        <v>46161</v>
      </c>
      <c r="E461">
        <v>46368</v>
      </c>
      <c r="F461">
        <v>2468</v>
      </c>
      <c r="G461" t="s">
        <v>2316</v>
      </c>
      <c r="H461" t="s">
        <v>2316</v>
      </c>
      <c r="I461" t="str">
        <f t="shared" si="15"/>
        <v>GeorgiaHart</v>
      </c>
      <c r="J461" t="str">
        <f t="shared" si="14"/>
        <v>13147</v>
      </c>
    </row>
    <row r="462" spans="1:10" hidden="1" x14ac:dyDescent="0.25">
      <c r="A462" t="s">
        <v>510</v>
      </c>
      <c r="B462" t="s">
        <v>567</v>
      </c>
      <c r="C462">
        <v>41117</v>
      </c>
      <c r="D462">
        <v>41139</v>
      </c>
      <c r="E462">
        <v>41968</v>
      </c>
      <c r="F462">
        <v>2863</v>
      </c>
      <c r="G462" t="s">
        <v>2316</v>
      </c>
      <c r="H462" t="s">
        <v>2316</v>
      </c>
      <c r="I462" t="str">
        <f t="shared" si="15"/>
        <v>GeorgiaHeard</v>
      </c>
      <c r="J462" t="str">
        <f t="shared" si="14"/>
        <v>13149</v>
      </c>
    </row>
    <row r="463" spans="1:10" hidden="1" x14ac:dyDescent="0.25">
      <c r="A463" t="s">
        <v>510</v>
      </c>
      <c r="B463" t="s">
        <v>118</v>
      </c>
      <c r="C463">
        <v>46638</v>
      </c>
      <c r="D463">
        <v>47590</v>
      </c>
      <c r="E463">
        <v>49576</v>
      </c>
      <c r="F463">
        <v>2098</v>
      </c>
      <c r="G463" t="s">
        <v>2316</v>
      </c>
      <c r="H463" t="s">
        <v>2316</v>
      </c>
      <c r="I463" t="str">
        <f t="shared" si="15"/>
        <v>GeorgiaHenry</v>
      </c>
      <c r="J463" t="str">
        <f t="shared" si="14"/>
        <v>13151</v>
      </c>
    </row>
    <row r="464" spans="1:10" hidden="1" x14ac:dyDescent="0.25">
      <c r="A464" t="s">
        <v>510</v>
      </c>
      <c r="B464" t="s">
        <v>120</v>
      </c>
      <c r="C464">
        <v>49419</v>
      </c>
      <c r="D464">
        <v>48502</v>
      </c>
      <c r="E464">
        <v>50250</v>
      </c>
      <c r="F464">
        <v>2001</v>
      </c>
      <c r="G464" t="s">
        <v>2316</v>
      </c>
      <c r="H464" t="s">
        <v>2316</v>
      </c>
      <c r="I464" t="str">
        <f t="shared" si="15"/>
        <v>GeorgiaHouston</v>
      </c>
      <c r="J464" t="str">
        <f t="shared" si="14"/>
        <v>13153</v>
      </c>
    </row>
    <row r="465" spans="1:10" hidden="1" x14ac:dyDescent="0.25">
      <c r="A465" t="s">
        <v>510</v>
      </c>
      <c r="B465" t="s">
        <v>570</v>
      </c>
      <c r="C465">
        <v>42700</v>
      </c>
      <c r="D465">
        <v>44027</v>
      </c>
      <c r="E465">
        <v>45263</v>
      </c>
      <c r="F465">
        <v>2577</v>
      </c>
      <c r="G465" t="s">
        <v>2316</v>
      </c>
      <c r="H465" t="s">
        <v>2316</v>
      </c>
      <c r="I465" t="str">
        <f t="shared" si="15"/>
        <v>GeorgiaIrwin</v>
      </c>
      <c r="J465" t="str">
        <f t="shared" si="14"/>
        <v>13155</v>
      </c>
    </row>
    <row r="466" spans="1:10" hidden="1" x14ac:dyDescent="0.25">
      <c r="A466" t="s">
        <v>510</v>
      </c>
      <c r="B466" t="s">
        <v>122</v>
      </c>
      <c r="C466">
        <v>52143</v>
      </c>
      <c r="D466">
        <v>56230</v>
      </c>
      <c r="E466">
        <v>58834</v>
      </c>
      <c r="F466">
        <v>1089</v>
      </c>
      <c r="G466" t="s">
        <v>2316</v>
      </c>
      <c r="H466" t="s">
        <v>2316</v>
      </c>
      <c r="I466" t="str">
        <f t="shared" si="15"/>
        <v>GeorgiaJackson</v>
      </c>
      <c r="J466" t="str">
        <f t="shared" si="14"/>
        <v>13157</v>
      </c>
    </row>
    <row r="467" spans="1:10" hidden="1" x14ac:dyDescent="0.25">
      <c r="A467" t="s">
        <v>510</v>
      </c>
      <c r="B467" t="s">
        <v>573</v>
      </c>
      <c r="C467">
        <v>46208</v>
      </c>
      <c r="D467">
        <v>47025</v>
      </c>
      <c r="E467">
        <v>49780</v>
      </c>
      <c r="F467">
        <v>2062</v>
      </c>
      <c r="G467" t="s">
        <v>2316</v>
      </c>
      <c r="H467" t="s">
        <v>2316</v>
      </c>
      <c r="I467" t="str">
        <f t="shared" si="15"/>
        <v>GeorgiaJasper</v>
      </c>
      <c r="J467" t="str">
        <f t="shared" si="14"/>
        <v>13159</v>
      </c>
    </row>
    <row r="468" spans="1:10" hidden="1" x14ac:dyDescent="0.25">
      <c r="A468" t="s">
        <v>510</v>
      </c>
      <c r="B468" t="s">
        <v>575</v>
      </c>
      <c r="C468">
        <v>37926</v>
      </c>
      <c r="D468">
        <v>37649</v>
      </c>
      <c r="E468">
        <v>38657</v>
      </c>
      <c r="F468">
        <v>3028</v>
      </c>
      <c r="G468" t="s">
        <v>2316</v>
      </c>
      <c r="H468" t="s">
        <v>2316</v>
      </c>
      <c r="I468" t="str">
        <f t="shared" si="15"/>
        <v>GeorgiaJeff Davis</v>
      </c>
      <c r="J468" t="str">
        <f t="shared" si="14"/>
        <v>13161</v>
      </c>
    </row>
    <row r="469" spans="1:10" hidden="1" x14ac:dyDescent="0.25">
      <c r="A469" t="s">
        <v>510</v>
      </c>
      <c r="B469" t="s">
        <v>124</v>
      </c>
      <c r="C469">
        <v>42705</v>
      </c>
      <c r="D469">
        <v>42441</v>
      </c>
      <c r="E469">
        <v>45063</v>
      </c>
      <c r="F469">
        <v>2594</v>
      </c>
      <c r="G469" t="s">
        <v>2316</v>
      </c>
      <c r="H469" t="s">
        <v>2316</v>
      </c>
      <c r="I469" t="str">
        <f t="shared" si="15"/>
        <v>GeorgiaJefferson</v>
      </c>
      <c r="J469" t="str">
        <f t="shared" si="14"/>
        <v>13163</v>
      </c>
    </row>
    <row r="470" spans="1:10" hidden="1" x14ac:dyDescent="0.25">
      <c r="A470" t="s">
        <v>510</v>
      </c>
      <c r="B470" t="s">
        <v>578</v>
      </c>
      <c r="C470">
        <v>37731</v>
      </c>
      <c r="D470">
        <v>36612</v>
      </c>
      <c r="E470">
        <v>38045</v>
      </c>
      <c r="F470">
        <v>3039</v>
      </c>
      <c r="G470" t="s">
        <v>2316</v>
      </c>
      <c r="H470" t="s">
        <v>2316</v>
      </c>
      <c r="I470" t="str">
        <f t="shared" si="15"/>
        <v>GeorgiaJenkins</v>
      </c>
      <c r="J470" t="str">
        <f t="shared" si="14"/>
        <v>13165</v>
      </c>
    </row>
    <row r="471" spans="1:10" hidden="1" x14ac:dyDescent="0.25">
      <c r="A471" t="s">
        <v>510</v>
      </c>
      <c r="B471" t="s">
        <v>287</v>
      </c>
      <c r="C471">
        <v>34595</v>
      </c>
      <c r="D471">
        <v>32515</v>
      </c>
      <c r="E471">
        <v>34237</v>
      </c>
      <c r="F471">
        <v>3093</v>
      </c>
      <c r="G471" t="s">
        <v>2316</v>
      </c>
      <c r="H471" t="s">
        <v>2316</v>
      </c>
      <c r="I471" t="str">
        <f t="shared" si="15"/>
        <v>GeorgiaJohnson</v>
      </c>
      <c r="J471" t="str">
        <f t="shared" si="14"/>
        <v>13167</v>
      </c>
    </row>
    <row r="472" spans="1:10" hidden="1" x14ac:dyDescent="0.25">
      <c r="A472" t="s">
        <v>510</v>
      </c>
      <c r="B472" t="s">
        <v>581</v>
      </c>
      <c r="C472">
        <v>44453</v>
      </c>
      <c r="D472">
        <v>44111</v>
      </c>
      <c r="E472">
        <v>45119</v>
      </c>
      <c r="F472">
        <v>2587</v>
      </c>
      <c r="G472" t="s">
        <v>2316</v>
      </c>
      <c r="H472" t="s">
        <v>2316</v>
      </c>
      <c r="I472" t="str">
        <f t="shared" si="15"/>
        <v>GeorgiaJones</v>
      </c>
      <c r="J472" t="str">
        <f t="shared" si="14"/>
        <v>13169</v>
      </c>
    </row>
    <row r="473" spans="1:10" hidden="1" x14ac:dyDescent="0.25">
      <c r="A473" t="s">
        <v>510</v>
      </c>
      <c r="B473" t="s">
        <v>126</v>
      </c>
      <c r="C473">
        <v>43577</v>
      </c>
      <c r="D473">
        <v>44382</v>
      </c>
      <c r="E473">
        <v>45645</v>
      </c>
      <c r="F473">
        <v>2538</v>
      </c>
      <c r="G473" t="s">
        <v>2316</v>
      </c>
      <c r="H473" t="s">
        <v>2316</v>
      </c>
      <c r="I473" t="str">
        <f t="shared" si="15"/>
        <v>GeorgiaLamar</v>
      </c>
      <c r="J473" t="str">
        <f t="shared" si="14"/>
        <v>13171</v>
      </c>
    </row>
    <row r="474" spans="1:10" hidden="1" x14ac:dyDescent="0.25">
      <c r="A474" t="s">
        <v>510</v>
      </c>
      <c r="B474" t="s">
        <v>584</v>
      </c>
      <c r="C474">
        <v>35842</v>
      </c>
      <c r="D474">
        <v>34297</v>
      </c>
      <c r="E474">
        <v>35327</v>
      </c>
      <c r="F474">
        <v>3083</v>
      </c>
      <c r="G474" t="s">
        <v>2316</v>
      </c>
      <c r="H474" t="s">
        <v>2316</v>
      </c>
      <c r="I474" t="str">
        <f t="shared" si="15"/>
        <v>GeorgiaLanier</v>
      </c>
      <c r="J474" t="str">
        <f t="shared" si="14"/>
        <v>13173</v>
      </c>
    </row>
    <row r="475" spans="1:10" hidden="1" x14ac:dyDescent="0.25">
      <c r="A475" t="s">
        <v>510</v>
      </c>
      <c r="B475" t="s">
        <v>586</v>
      </c>
      <c r="C475">
        <v>43900</v>
      </c>
      <c r="D475">
        <v>43178</v>
      </c>
      <c r="E475">
        <v>45805</v>
      </c>
      <c r="F475">
        <v>2519</v>
      </c>
      <c r="G475" t="s">
        <v>2316</v>
      </c>
      <c r="H475" t="s">
        <v>2316</v>
      </c>
      <c r="I475" t="str">
        <f t="shared" si="15"/>
        <v>GeorgiaLaurens</v>
      </c>
      <c r="J475" t="str">
        <f t="shared" si="14"/>
        <v>13175</v>
      </c>
    </row>
    <row r="476" spans="1:10" hidden="1" x14ac:dyDescent="0.25">
      <c r="A476" t="s">
        <v>510</v>
      </c>
      <c r="B476" t="s">
        <v>132</v>
      </c>
      <c r="C476">
        <v>51606</v>
      </c>
      <c r="D476">
        <v>51788</v>
      </c>
      <c r="E476">
        <v>53825</v>
      </c>
      <c r="F476">
        <v>1567</v>
      </c>
      <c r="G476" t="s">
        <v>2316</v>
      </c>
      <c r="H476" t="s">
        <v>2316</v>
      </c>
      <c r="I476" t="str">
        <f t="shared" si="15"/>
        <v>GeorgiaLee</v>
      </c>
      <c r="J476" t="str">
        <f t="shared" si="14"/>
        <v>13177</v>
      </c>
    </row>
    <row r="477" spans="1:10" hidden="1" x14ac:dyDescent="0.25">
      <c r="A477" t="s">
        <v>510</v>
      </c>
      <c r="B477" t="s">
        <v>487</v>
      </c>
      <c r="C477">
        <v>40896</v>
      </c>
      <c r="D477">
        <v>40145</v>
      </c>
      <c r="E477">
        <v>41343</v>
      </c>
      <c r="F477">
        <v>2901</v>
      </c>
      <c r="G477" t="s">
        <v>2316</v>
      </c>
      <c r="H477" t="s">
        <v>2316</v>
      </c>
      <c r="I477" t="str">
        <f t="shared" si="15"/>
        <v>GeorgiaLiberty</v>
      </c>
      <c r="J477" t="str">
        <f t="shared" si="14"/>
        <v>13179</v>
      </c>
    </row>
    <row r="478" spans="1:10" hidden="1" x14ac:dyDescent="0.25">
      <c r="A478" t="s">
        <v>510</v>
      </c>
      <c r="B478" t="s">
        <v>289</v>
      </c>
      <c r="C478">
        <v>47721</v>
      </c>
      <c r="D478">
        <v>46639</v>
      </c>
      <c r="E478">
        <v>48452</v>
      </c>
      <c r="F478">
        <v>2231</v>
      </c>
      <c r="G478" t="s">
        <v>2316</v>
      </c>
      <c r="H478" t="s">
        <v>2316</v>
      </c>
      <c r="I478" t="str">
        <f t="shared" si="15"/>
        <v>GeorgiaLincoln</v>
      </c>
      <c r="J478" t="str">
        <f t="shared" si="14"/>
        <v>13181</v>
      </c>
    </row>
    <row r="479" spans="1:10" hidden="1" x14ac:dyDescent="0.25">
      <c r="A479" t="s">
        <v>510</v>
      </c>
      <c r="B479" t="s">
        <v>591</v>
      </c>
      <c r="C479">
        <v>40511</v>
      </c>
      <c r="D479">
        <v>39205</v>
      </c>
      <c r="E479">
        <v>40741</v>
      </c>
      <c r="F479">
        <v>2939</v>
      </c>
      <c r="G479" t="s">
        <v>2316</v>
      </c>
      <c r="H479" t="s">
        <v>2316</v>
      </c>
      <c r="I479" t="str">
        <f t="shared" si="15"/>
        <v>GeorgiaLong</v>
      </c>
      <c r="J479" t="str">
        <f t="shared" si="14"/>
        <v>13183</v>
      </c>
    </row>
    <row r="480" spans="1:10" hidden="1" x14ac:dyDescent="0.25">
      <c r="A480" t="s">
        <v>510</v>
      </c>
      <c r="B480" t="s">
        <v>136</v>
      </c>
      <c r="C480">
        <v>44291</v>
      </c>
      <c r="D480">
        <v>43835</v>
      </c>
      <c r="E480">
        <v>45758</v>
      </c>
      <c r="F480">
        <v>2525.5</v>
      </c>
      <c r="G480" t="s">
        <v>2316</v>
      </c>
      <c r="H480" t="s">
        <v>2316</v>
      </c>
      <c r="I480" t="str">
        <f t="shared" si="15"/>
        <v>GeorgiaLowndes</v>
      </c>
      <c r="J480" t="str">
        <f t="shared" si="14"/>
        <v>13185</v>
      </c>
    </row>
    <row r="481" spans="1:10" hidden="1" x14ac:dyDescent="0.25">
      <c r="A481" t="s">
        <v>510</v>
      </c>
      <c r="B481" t="s">
        <v>593</v>
      </c>
      <c r="C481">
        <v>47607</v>
      </c>
      <c r="D481">
        <v>47008</v>
      </c>
      <c r="E481">
        <v>49173</v>
      </c>
      <c r="F481">
        <v>2151</v>
      </c>
      <c r="G481" t="s">
        <v>2316</v>
      </c>
      <c r="H481" t="s">
        <v>2316</v>
      </c>
      <c r="I481" t="str">
        <f t="shared" si="15"/>
        <v>GeorgiaLumpkin</v>
      </c>
      <c r="J481" t="str">
        <f t="shared" si="14"/>
        <v>13187</v>
      </c>
    </row>
    <row r="482" spans="1:10" hidden="1" x14ac:dyDescent="0.25">
      <c r="A482" t="s">
        <v>510</v>
      </c>
      <c r="B482" t="s">
        <v>595</v>
      </c>
      <c r="C482">
        <v>43686</v>
      </c>
      <c r="D482">
        <v>43320</v>
      </c>
      <c r="E482">
        <v>44291</v>
      </c>
      <c r="F482">
        <v>2681</v>
      </c>
      <c r="G482" t="s">
        <v>2316</v>
      </c>
      <c r="H482" t="s">
        <v>2316</v>
      </c>
      <c r="I482" t="str">
        <f t="shared" si="15"/>
        <v>GeorgiaMcDuffie</v>
      </c>
      <c r="J482" t="str">
        <f t="shared" si="14"/>
        <v>13189</v>
      </c>
    </row>
    <row r="483" spans="1:10" hidden="1" x14ac:dyDescent="0.25">
      <c r="A483" t="s">
        <v>510</v>
      </c>
      <c r="B483" t="s">
        <v>597</v>
      </c>
      <c r="C483">
        <v>47686</v>
      </c>
      <c r="D483">
        <v>48910</v>
      </c>
      <c r="E483">
        <v>50929</v>
      </c>
      <c r="F483">
        <v>1928</v>
      </c>
      <c r="G483" t="s">
        <v>2316</v>
      </c>
      <c r="H483" t="s">
        <v>2316</v>
      </c>
      <c r="I483" t="str">
        <f t="shared" si="15"/>
        <v>GeorgiaMcIntosh</v>
      </c>
      <c r="J483" t="str">
        <f t="shared" si="14"/>
        <v>13191</v>
      </c>
    </row>
    <row r="484" spans="1:10" hidden="1" x14ac:dyDescent="0.25">
      <c r="A484" t="s">
        <v>510</v>
      </c>
      <c r="B484" t="s">
        <v>138</v>
      </c>
      <c r="C484">
        <v>39911</v>
      </c>
      <c r="D484">
        <v>44156</v>
      </c>
      <c r="E484">
        <v>41839</v>
      </c>
      <c r="F484">
        <v>2871</v>
      </c>
      <c r="G484" t="s">
        <v>2316</v>
      </c>
      <c r="H484" t="s">
        <v>2316</v>
      </c>
      <c r="I484" t="str">
        <f t="shared" si="15"/>
        <v>GeorgiaMacon</v>
      </c>
      <c r="J484" t="str">
        <f t="shared" si="14"/>
        <v>13193</v>
      </c>
    </row>
    <row r="485" spans="1:10" hidden="1" x14ac:dyDescent="0.25">
      <c r="A485" t="s">
        <v>510</v>
      </c>
      <c r="B485" t="s">
        <v>140</v>
      </c>
      <c r="C485">
        <v>43669</v>
      </c>
      <c r="D485">
        <v>47184</v>
      </c>
      <c r="E485">
        <v>46890</v>
      </c>
      <c r="F485">
        <v>2420</v>
      </c>
      <c r="G485" t="s">
        <v>2316</v>
      </c>
      <c r="H485" t="s">
        <v>2316</v>
      </c>
      <c r="I485" t="str">
        <f t="shared" si="15"/>
        <v>GeorgiaMadison</v>
      </c>
      <c r="J485" t="str">
        <f t="shared" si="14"/>
        <v>13195</v>
      </c>
    </row>
    <row r="486" spans="1:10" hidden="1" x14ac:dyDescent="0.25">
      <c r="A486" t="s">
        <v>510</v>
      </c>
      <c r="B486" t="s">
        <v>144</v>
      </c>
      <c r="C486">
        <v>40048</v>
      </c>
      <c r="D486">
        <v>38561</v>
      </c>
      <c r="E486">
        <v>39386</v>
      </c>
      <c r="F486">
        <v>3000</v>
      </c>
      <c r="G486" t="s">
        <v>2316</v>
      </c>
      <c r="H486" t="s">
        <v>2316</v>
      </c>
      <c r="I486" t="str">
        <f t="shared" si="15"/>
        <v>GeorgiaMarion</v>
      </c>
      <c r="J486" t="str">
        <f t="shared" si="14"/>
        <v>13197</v>
      </c>
    </row>
    <row r="487" spans="1:10" hidden="1" x14ac:dyDescent="0.25">
      <c r="A487" t="s">
        <v>510</v>
      </c>
      <c r="B487" t="s">
        <v>602</v>
      </c>
      <c r="C487">
        <v>44139</v>
      </c>
      <c r="D487">
        <v>44563</v>
      </c>
      <c r="E487">
        <v>46981</v>
      </c>
      <c r="F487">
        <v>2410</v>
      </c>
      <c r="G487" t="s">
        <v>2316</v>
      </c>
      <c r="H487" t="s">
        <v>2316</v>
      </c>
      <c r="I487" t="str">
        <f t="shared" si="15"/>
        <v>GeorgiaMeriwether</v>
      </c>
      <c r="J487" t="str">
        <f t="shared" si="14"/>
        <v>13199</v>
      </c>
    </row>
    <row r="488" spans="1:10" hidden="1" x14ac:dyDescent="0.25">
      <c r="A488" t="s">
        <v>510</v>
      </c>
      <c r="B488" t="s">
        <v>293</v>
      </c>
      <c r="C488">
        <v>52636</v>
      </c>
      <c r="D488">
        <v>52307</v>
      </c>
      <c r="E488">
        <v>52904</v>
      </c>
      <c r="F488">
        <v>1686</v>
      </c>
      <c r="G488" t="s">
        <v>2316</v>
      </c>
      <c r="H488" t="s">
        <v>2316</v>
      </c>
      <c r="I488" t="str">
        <f t="shared" si="15"/>
        <v>GeorgiaMiller</v>
      </c>
      <c r="J488" t="str">
        <f t="shared" si="14"/>
        <v>13201</v>
      </c>
    </row>
    <row r="489" spans="1:10" hidden="1" x14ac:dyDescent="0.25">
      <c r="A489" t="s">
        <v>510</v>
      </c>
      <c r="B489" t="s">
        <v>604</v>
      </c>
      <c r="C489">
        <v>44957</v>
      </c>
      <c r="D489">
        <v>45403</v>
      </c>
      <c r="E489">
        <v>44877</v>
      </c>
      <c r="F489">
        <v>2613</v>
      </c>
      <c r="G489" t="s">
        <v>2316</v>
      </c>
      <c r="H489" t="s">
        <v>2316</v>
      </c>
      <c r="I489" t="str">
        <f t="shared" si="15"/>
        <v>GeorgiaMitchell</v>
      </c>
      <c r="J489" t="str">
        <f t="shared" si="14"/>
        <v>13205</v>
      </c>
    </row>
    <row r="490" spans="1:10" hidden="1" x14ac:dyDescent="0.25">
      <c r="A490" t="s">
        <v>510</v>
      </c>
      <c r="B490" t="s">
        <v>150</v>
      </c>
      <c r="C490">
        <v>53806</v>
      </c>
      <c r="D490">
        <v>54718</v>
      </c>
      <c r="E490">
        <v>56136</v>
      </c>
      <c r="F490">
        <v>1335</v>
      </c>
      <c r="G490" t="s">
        <v>2316</v>
      </c>
      <c r="H490" t="s">
        <v>2316</v>
      </c>
      <c r="I490" t="str">
        <f t="shared" si="15"/>
        <v>GeorgiaMonroe</v>
      </c>
      <c r="J490" t="str">
        <f t="shared" si="14"/>
        <v>13207</v>
      </c>
    </row>
    <row r="491" spans="1:10" hidden="1" x14ac:dyDescent="0.25">
      <c r="A491" t="s">
        <v>510</v>
      </c>
      <c r="B491" t="s">
        <v>152</v>
      </c>
      <c r="C491">
        <v>38661</v>
      </c>
      <c r="D491">
        <v>36905</v>
      </c>
      <c r="E491">
        <v>37828</v>
      </c>
      <c r="F491">
        <v>3044</v>
      </c>
      <c r="G491" t="s">
        <v>2316</v>
      </c>
      <c r="H491" t="s">
        <v>2316</v>
      </c>
      <c r="I491" t="str">
        <f t="shared" si="15"/>
        <v>GeorgiaMontgomery</v>
      </c>
      <c r="J491" t="str">
        <f t="shared" si="14"/>
        <v>13209</v>
      </c>
    </row>
    <row r="492" spans="1:10" hidden="1" x14ac:dyDescent="0.25">
      <c r="A492" t="s">
        <v>510</v>
      </c>
      <c r="B492" t="s">
        <v>154</v>
      </c>
      <c r="C492">
        <v>60541</v>
      </c>
      <c r="D492">
        <v>61293</v>
      </c>
      <c r="E492">
        <v>63507</v>
      </c>
      <c r="F492">
        <v>767</v>
      </c>
      <c r="G492" t="s">
        <v>2318</v>
      </c>
      <c r="H492" t="s">
        <v>2316</v>
      </c>
      <c r="I492" t="str">
        <f t="shared" si="15"/>
        <v>GeorgiaMorgan</v>
      </c>
      <c r="J492" t="str">
        <f t="shared" si="14"/>
        <v>13211</v>
      </c>
    </row>
    <row r="493" spans="1:10" hidden="1" x14ac:dyDescent="0.25">
      <c r="A493" t="s">
        <v>510</v>
      </c>
      <c r="B493" t="s">
        <v>609</v>
      </c>
      <c r="C493">
        <v>37345</v>
      </c>
      <c r="D493">
        <v>38242</v>
      </c>
      <c r="E493">
        <v>38846</v>
      </c>
      <c r="F493">
        <v>3018</v>
      </c>
      <c r="G493" t="s">
        <v>2316</v>
      </c>
      <c r="H493" t="s">
        <v>2316</v>
      </c>
      <c r="I493" t="str">
        <f t="shared" si="15"/>
        <v>GeorgiaMurray</v>
      </c>
      <c r="J493" t="str">
        <f t="shared" si="14"/>
        <v>13213</v>
      </c>
    </row>
    <row r="494" spans="1:10" hidden="1" x14ac:dyDescent="0.25">
      <c r="A494" t="s">
        <v>510</v>
      </c>
      <c r="B494" t="s">
        <v>611</v>
      </c>
      <c r="C494">
        <v>47719</v>
      </c>
      <c r="D494">
        <v>49232</v>
      </c>
      <c r="E494">
        <v>51442</v>
      </c>
      <c r="F494">
        <v>1859</v>
      </c>
      <c r="G494" t="s">
        <v>2316</v>
      </c>
      <c r="H494" t="s">
        <v>2316</v>
      </c>
      <c r="I494" t="str">
        <f t="shared" si="15"/>
        <v>GeorgiaMuscogee</v>
      </c>
      <c r="J494" t="str">
        <f t="shared" si="14"/>
        <v>13215</v>
      </c>
    </row>
    <row r="495" spans="1:10" hidden="1" x14ac:dyDescent="0.25">
      <c r="A495" t="s">
        <v>510</v>
      </c>
      <c r="B495" t="s">
        <v>296</v>
      </c>
      <c r="C495">
        <v>42087</v>
      </c>
      <c r="D495">
        <v>42052</v>
      </c>
      <c r="E495">
        <v>43952</v>
      </c>
      <c r="F495">
        <v>2713</v>
      </c>
      <c r="G495" t="s">
        <v>2316</v>
      </c>
      <c r="H495" t="s">
        <v>2316</v>
      </c>
      <c r="I495" t="str">
        <f t="shared" si="15"/>
        <v>GeorgiaNewton</v>
      </c>
      <c r="J495" t="str">
        <f t="shared" si="14"/>
        <v>13217</v>
      </c>
    </row>
    <row r="496" spans="1:10" hidden="1" x14ac:dyDescent="0.25">
      <c r="A496" t="s">
        <v>510</v>
      </c>
      <c r="B496" t="s">
        <v>614</v>
      </c>
      <c r="C496">
        <v>75826</v>
      </c>
      <c r="D496">
        <v>83265</v>
      </c>
      <c r="E496">
        <v>87461</v>
      </c>
      <c r="F496">
        <v>145</v>
      </c>
      <c r="G496" t="s">
        <v>2318</v>
      </c>
      <c r="H496" t="s">
        <v>2316</v>
      </c>
      <c r="I496" t="str">
        <f t="shared" si="15"/>
        <v>GeorgiaOconee</v>
      </c>
      <c r="J496" t="str">
        <f t="shared" si="14"/>
        <v>13219</v>
      </c>
    </row>
    <row r="497" spans="1:10" hidden="1" x14ac:dyDescent="0.25">
      <c r="A497" t="s">
        <v>510</v>
      </c>
      <c r="B497" t="s">
        <v>616</v>
      </c>
      <c r="C497">
        <v>44338</v>
      </c>
      <c r="D497">
        <v>47061</v>
      </c>
      <c r="E497">
        <v>47014</v>
      </c>
      <c r="F497">
        <v>2404</v>
      </c>
      <c r="G497" t="s">
        <v>2316</v>
      </c>
      <c r="H497" t="s">
        <v>2316</v>
      </c>
      <c r="I497" t="str">
        <f t="shared" si="15"/>
        <v>GeorgiaOglethorpe</v>
      </c>
      <c r="J497" t="str">
        <f t="shared" si="14"/>
        <v>13221</v>
      </c>
    </row>
    <row r="498" spans="1:10" hidden="1" x14ac:dyDescent="0.25">
      <c r="A498" t="s">
        <v>510</v>
      </c>
      <c r="B498" t="s">
        <v>618</v>
      </c>
      <c r="C498">
        <v>46912</v>
      </c>
      <c r="D498">
        <v>47668</v>
      </c>
      <c r="E498">
        <v>50181</v>
      </c>
      <c r="F498">
        <v>2010</v>
      </c>
      <c r="G498" t="s">
        <v>2316</v>
      </c>
      <c r="H498" t="s">
        <v>2316</v>
      </c>
      <c r="I498" t="str">
        <f t="shared" si="15"/>
        <v>GeorgiaPaulding</v>
      </c>
      <c r="J498" t="str">
        <f t="shared" si="14"/>
        <v>13223</v>
      </c>
    </row>
    <row r="499" spans="1:10" hidden="1" x14ac:dyDescent="0.25">
      <c r="A499" t="s">
        <v>510</v>
      </c>
      <c r="B499" t="s">
        <v>620</v>
      </c>
      <c r="C499">
        <v>44926</v>
      </c>
      <c r="D499">
        <v>44579</v>
      </c>
      <c r="E499">
        <v>46062</v>
      </c>
      <c r="F499">
        <v>2499</v>
      </c>
      <c r="G499" t="s">
        <v>2316</v>
      </c>
      <c r="H499" t="s">
        <v>2316</v>
      </c>
      <c r="I499" t="str">
        <f t="shared" si="15"/>
        <v>GeorgiaPeach</v>
      </c>
      <c r="J499" t="str">
        <f t="shared" si="14"/>
        <v>13225</v>
      </c>
    </row>
    <row r="500" spans="1:10" hidden="1" x14ac:dyDescent="0.25">
      <c r="A500" t="s">
        <v>510</v>
      </c>
      <c r="B500" t="s">
        <v>158</v>
      </c>
      <c r="C500">
        <v>58192</v>
      </c>
      <c r="D500">
        <v>60575</v>
      </c>
      <c r="E500">
        <v>63367</v>
      </c>
      <c r="F500">
        <v>775</v>
      </c>
      <c r="G500" t="s">
        <v>2318</v>
      </c>
      <c r="H500" t="s">
        <v>2316</v>
      </c>
      <c r="I500" t="str">
        <f t="shared" si="15"/>
        <v>GeorgiaPickens</v>
      </c>
      <c r="J500" t="str">
        <f t="shared" si="14"/>
        <v>13227</v>
      </c>
    </row>
    <row r="501" spans="1:10" hidden="1" x14ac:dyDescent="0.25">
      <c r="A501" t="s">
        <v>510</v>
      </c>
      <c r="B501" t="s">
        <v>623</v>
      </c>
      <c r="C501">
        <v>42709</v>
      </c>
      <c r="D501">
        <v>41894</v>
      </c>
      <c r="E501">
        <v>42832</v>
      </c>
      <c r="F501">
        <v>2790.5</v>
      </c>
      <c r="G501" t="s">
        <v>2316</v>
      </c>
      <c r="H501" t="s">
        <v>2316</v>
      </c>
      <c r="I501" t="str">
        <f t="shared" si="15"/>
        <v>GeorgiaPierce</v>
      </c>
      <c r="J501" t="str">
        <f t="shared" si="14"/>
        <v>13229</v>
      </c>
    </row>
    <row r="502" spans="1:10" hidden="1" x14ac:dyDescent="0.25">
      <c r="A502" t="s">
        <v>510</v>
      </c>
      <c r="B502" t="s">
        <v>160</v>
      </c>
      <c r="C502">
        <v>49110</v>
      </c>
      <c r="D502">
        <v>50567</v>
      </c>
      <c r="E502">
        <v>52786</v>
      </c>
      <c r="F502">
        <v>1701</v>
      </c>
      <c r="G502" t="s">
        <v>2316</v>
      </c>
      <c r="H502" t="s">
        <v>2316</v>
      </c>
      <c r="I502" t="str">
        <f t="shared" si="15"/>
        <v>GeorgiaPike</v>
      </c>
      <c r="J502" t="str">
        <f t="shared" si="14"/>
        <v>13231</v>
      </c>
    </row>
    <row r="503" spans="1:10" hidden="1" x14ac:dyDescent="0.25">
      <c r="A503" t="s">
        <v>510</v>
      </c>
      <c r="B503" t="s">
        <v>300</v>
      </c>
      <c r="C503">
        <v>39380</v>
      </c>
      <c r="D503">
        <v>40471</v>
      </c>
      <c r="E503">
        <v>41831</v>
      </c>
      <c r="F503">
        <v>2872</v>
      </c>
      <c r="G503" t="s">
        <v>2316</v>
      </c>
      <c r="H503" t="s">
        <v>2316</v>
      </c>
      <c r="I503" t="str">
        <f t="shared" si="15"/>
        <v>GeorgiaPolk</v>
      </c>
      <c r="J503" t="str">
        <f t="shared" si="14"/>
        <v>13233</v>
      </c>
    </row>
    <row r="504" spans="1:10" hidden="1" x14ac:dyDescent="0.25">
      <c r="A504" t="s">
        <v>510</v>
      </c>
      <c r="B504" t="s">
        <v>303</v>
      </c>
      <c r="C504">
        <v>42601</v>
      </c>
      <c r="D504">
        <v>40972</v>
      </c>
      <c r="E504">
        <v>41152</v>
      </c>
      <c r="F504">
        <v>2918</v>
      </c>
      <c r="G504" t="s">
        <v>2316</v>
      </c>
      <c r="H504" t="s">
        <v>2316</v>
      </c>
      <c r="I504" t="str">
        <f t="shared" si="15"/>
        <v>GeorgiaPulaski</v>
      </c>
      <c r="J504" t="str">
        <f t="shared" si="14"/>
        <v>13235</v>
      </c>
    </row>
    <row r="505" spans="1:10" hidden="1" x14ac:dyDescent="0.25">
      <c r="A505" t="s">
        <v>510</v>
      </c>
      <c r="B505" t="s">
        <v>499</v>
      </c>
      <c r="C505">
        <v>53333</v>
      </c>
      <c r="D505">
        <v>56375</v>
      </c>
      <c r="E505">
        <v>58653</v>
      </c>
      <c r="F505">
        <v>1100</v>
      </c>
      <c r="G505" t="s">
        <v>2316</v>
      </c>
      <c r="H505" t="s">
        <v>2316</v>
      </c>
      <c r="I505" t="str">
        <f t="shared" si="15"/>
        <v>GeorgiaPutnam</v>
      </c>
      <c r="J505" t="str">
        <f t="shared" si="14"/>
        <v>13237</v>
      </c>
    </row>
    <row r="506" spans="1:10" hidden="1" x14ac:dyDescent="0.25">
      <c r="A506" t="s">
        <v>510</v>
      </c>
      <c r="B506" t="s">
        <v>629</v>
      </c>
      <c r="C506">
        <v>38421</v>
      </c>
      <c r="D506">
        <v>38170</v>
      </c>
      <c r="E506">
        <v>39745</v>
      </c>
      <c r="F506">
        <v>2987</v>
      </c>
      <c r="G506" t="s">
        <v>2316</v>
      </c>
      <c r="H506" t="s">
        <v>2316</v>
      </c>
      <c r="I506" t="str">
        <f t="shared" si="15"/>
        <v>GeorgiaQuitman</v>
      </c>
      <c r="J506" t="str">
        <f t="shared" si="14"/>
        <v>13239</v>
      </c>
    </row>
    <row r="507" spans="1:10" hidden="1" x14ac:dyDescent="0.25">
      <c r="A507" t="s">
        <v>510</v>
      </c>
      <c r="B507" t="s">
        <v>631</v>
      </c>
      <c r="C507">
        <v>51221</v>
      </c>
      <c r="D507">
        <v>51594</v>
      </c>
      <c r="E507">
        <v>54148</v>
      </c>
      <c r="F507">
        <v>1526.5</v>
      </c>
      <c r="G507" t="s">
        <v>2316</v>
      </c>
      <c r="H507" t="s">
        <v>2316</v>
      </c>
      <c r="I507" t="str">
        <f t="shared" si="15"/>
        <v>GeorgiaRabun</v>
      </c>
      <c r="J507" t="str">
        <f t="shared" si="14"/>
        <v>13241</v>
      </c>
    </row>
    <row r="508" spans="1:10" hidden="1" x14ac:dyDescent="0.25">
      <c r="A508" t="s">
        <v>510</v>
      </c>
      <c r="B508" t="s">
        <v>162</v>
      </c>
      <c r="C508">
        <v>43582</v>
      </c>
      <c r="D508">
        <v>43105</v>
      </c>
      <c r="E508">
        <v>45285</v>
      </c>
      <c r="F508">
        <v>2575</v>
      </c>
      <c r="G508" t="s">
        <v>2316</v>
      </c>
      <c r="H508" t="s">
        <v>2316</v>
      </c>
      <c r="I508" t="str">
        <f t="shared" si="15"/>
        <v>GeorgiaRandolph</v>
      </c>
      <c r="J508" t="str">
        <f t="shared" si="14"/>
        <v>13243</v>
      </c>
    </row>
    <row r="509" spans="1:10" hidden="1" x14ac:dyDescent="0.25">
      <c r="A509" t="s">
        <v>510</v>
      </c>
      <c r="B509" t="s">
        <v>634</v>
      </c>
      <c r="C509">
        <v>43648</v>
      </c>
      <c r="D509">
        <v>43788</v>
      </c>
      <c r="E509">
        <v>45441</v>
      </c>
      <c r="F509">
        <v>2559</v>
      </c>
      <c r="G509" t="s">
        <v>2316</v>
      </c>
      <c r="H509" t="s">
        <v>2316</v>
      </c>
      <c r="I509" t="str">
        <f t="shared" si="15"/>
        <v>GeorgiaRichmond</v>
      </c>
      <c r="J509" t="str">
        <f t="shared" si="14"/>
        <v>13245</v>
      </c>
    </row>
    <row r="510" spans="1:10" hidden="1" x14ac:dyDescent="0.25">
      <c r="A510" t="s">
        <v>510</v>
      </c>
      <c r="B510" t="s">
        <v>636</v>
      </c>
      <c r="C510">
        <v>42060</v>
      </c>
      <c r="D510">
        <v>41751</v>
      </c>
      <c r="E510">
        <v>43568</v>
      </c>
      <c r="F510">
        <v>2739</v>
      </c>
      <c r="G510" t="s">
        <v>2316</v>
      </c>
      <c r="H510" t="s">
        <v>2316</v>
      </c>
      <c r="I510" t="str">
        <f t="shared" si="15"/>
        <v>GeorgiaRockdale</v>
      </c>
      <c r="J510" t="str">
        <f t="shared" si="14"/>
        <v>13247</v>
      </c>
    </row>
    <row r="511" spans="1:10" hidden="1" x14ac:dyDescent="0.25">
      <c r="A511" t="s">
        <v>510</v>
      </c>
      <c r="B511" t="s">
        <v>638</v>
      </c>
      <c r="C511">
        <v>45008</v>
      </c>
      <c r="D511">
        <v>44323</v>
      </c>
      <c r="E511">
        <v>45658</v>
      </c>
      <c r="F511">
        <v>2537</v>
      </c>
      <c r="G511" t="s">
        <v>2316</v>
      </c>
      <c r="H511" t="s">
        <v>2316</v>
      </c>
      <c r="I511" t="str">
        <f t="shared" si="15"/>
        <v>GeorgiaSchley</v>
      </c>
      <c r="J511" t="str">
        <f t="shared" si="14"/>
        <v>13249</v>
      </c>
    </row>
    <row r="512" spans="1:10" hidden="1" x14ac:dyDescent="0.25">
      <c r="A512" t="s">
        <v>510</v>
      </c>
      <c r="B512" t="s">
        <v>640</v>
      </c>
      <c r="C512">
        <v>40788</v>
      </c>
      <c r="D512">
        <v>41260</v>
      </c>
      <c r="E512">
        <v>42295</v>
      </c>
      <c r="F512">
        <v>2840</v>
      </c>
      <c r="G512" t="s">
        <v>2316</v>
      </c>
      <c r="H512" t="s">
        <v>2316</v>
      </c>
      <c r="I512" t="str">
        <f t="shared" si="15"/>
        <v>GeorgiaScreven</v>
      </c>
      <c r="J512" t="str">
        <f t="shared" si="14"/>
        <v>13251</v>
      </c>
    </row>
    <row r="513" spans="1:10" hidden="1" x14ac:dyDescent="0.25">
      <c r="A513" t="s">
        <v>510</v>
      </c>
      <c r="B513" t="s">
        <v>504</v>
      </c>
      <c r="C513">
        <v>47235</v>
      </c>
      <c r="D513">
        <v>45171</v>
      </c>
      <c r="E513">
        <v>47396</v>
      </c>
      <c r="F513">
        <v>2356</v>
      </c>
      <c r="G513" t="s">
        <v>2316</v>
      </c>
      <c r="H513" t="s">
        <v>2316</v>
      </c>
      <c r="I513" t="str">
        <f t="shared" si="15"/>
        <v>GeorgiaSeminole</v>
      </c>
      <c r="J513" t="str">
        <f t="shared" si="14"/>
        <v>13253</v>
      </c>
    </row>
    <row r="514" spans="1:10" hidden="1" x14ac:dyDescent="0.25">
      <c r="A514" t="s">
        <v>510</v>
      </c>
      <c r="B514" t="s">
        <v>643</v>
      </c>
      <c r="C514">
        <v>43034</v>
      </c>
      <c r="D514">
        <v>42870</v>
      </c>
      <c r="E514">
        <v>44742</v>
      </c>
      <c r="F514">
        <v>2622</v>
      </c>
      <c r="G514" t="s">
        <v>2316</v>
      </c>
      <c r="H514" t="s">
        <v>2316</v>
      </c>
      <c r="I514" t="str">
        <f t="shared" si="15"/>
        <v>GeorgiaSpalding</v>
      </c>
      <c r="J514" t="str">
        <f t="shared" ref="J514:J577" si="16">VLOOKUP(I514,fipsLookup,4,FALSE)</f>
        <v>13255</v>
      </c>
    </row>
    <row r="515" spans="1:10" hidden="1" x14ac:dyDescent="0.25">
      <c r="A515" t="s">
        <v>510</v>
      </c>
      <c r="B515" t="s">
        <v>645</v>
      </c>
      <c r="C515">
        <v>43644</v>
      </c>
      <c r="D515">
        <v>45412</v>
      </c>
      <c r="E515">
        <v>46093</v>
      </c>
      <c r="F515">
        <v>2495</v>
      </c>
      <c r="G515" t="s">
        <v>2316</v>
      </c>
      <c r="H515" t="s">
        <v>2316</v>
      </c>
      <c r="I515" t="str">
        <f t="shared" ref="I515:I578" si="17">_xlfn.CONCAT(A515,B515)</f>
        <v>GeorgiaStephens</v>
      </c>
      <c r="J515" t="str">
        <f t="shared" si="16"/>
        <v>13257</v>
      </c>
    </row>
    <row r="516" spans="1:10" hidden="1" x14ac:dyDescent="0.25">
      <c r="A516" t="s">
        <v>510</v>
      </c>
      <c r="B516" t="s">
        <v>647</v>
      </c>
      <c r="C516">
        <v>34013</v>
      </c>
      <c r="D516">
        <v>36565</v>
      </c>
      <c r="E516">
        <v>36853</v>
      </c>
      <c r="F516">
        <v>3059</v>
      </c>
      <c r="G516" t="s">
        <v>2316</v>
      </c>
      <c r="H516" t="s">
        <v>2316</v>
      </c>
      <c r="I516" t="str">
        <f t="shared" si="17"/>
        <v>GeorgiaStewart</v>
      </c>
      <c r="J516" t="str">
        <f t="shared" si="16"/>
        <v>13259</v>
      </c>
    </row>
    <row r="517" spans="1:10" hidden="1" x14ac:dyDescent="0.25">
      <c r="A517" t="s">
        <v>510</v>
      </c>
      <c r="B517" t="s">
        <v>170</v>
      </c>
      <c r="C517">
        <v>43601</v>
      </c>
      <c r="D517">
        <v>43918</v>
      </c>
      <c r="E517">
        <v>45394</v>
      </c>
      <c r="F517">
        <v>2566</v>
      </c>
      <c r="G517" t="s">
        <v>2316</v>
      </c>
      <c r="H517" t="s">
        <v>2316</v>
      </c>
      <c r="I517" t="str">
        <f t="shared" si="17"/>
        <v>GeorgiaSumter</v>
      </c>
      <c r="J517" t="str">
        <f t="shared" si="16"/>
        <v>13261</v>
      </c>
    </row>
    <row r="518" spans="1:10" hidden="1" x14ac:dyDescent="0.25">
      <c r="A518" t="s">
        <v>510</v>
      </c>
      <c r="B518" t="s">
        <v>649</v>
      </c>
      <c r="C518">
        <v>47665</v>
      </c>
      <c r="D518">
        <v>45894</v>
      </c>
      <c r="E518">
        <v>49053</v>
      </c>
      <c r="F518">
        <v>2166</v>
      </c>
      <c r="G518" t="s">
        <v>2316</v>
      </c>
      <c r="H518" t="s">
        <v>2316</v>
      </c>
      <c r="I518" t="str">
        <f t="shared" si="17"/>
        <v>GeorgiaTalbot</v>
      </c>
      <c r="J518" t="str">
        <f t="shared" si="16"/>
        <v>13263</v>
      </c>
    </row>
    <row r="519" spans="1:10" hidden="1" x14ac:dyDescent="0.25">
      <c r="A519" t="s">
        <v>510</v>
      </c>
      <c r="B519" t="s">
        <v>651</v>
      </c>
      <c r="C519">
        <v>41489</v>
      </c>
      <c r="D519">
        <v>43516</v>
      </c>
      <c r="E519">
        <v>41595</v>
      </c>
      <c r="F519">
        <v>2887</v>
      </c>
      <c r="G519" t="s">
        <v>2316</v>
      </c>
      <c r="H519" t="s">
        <v>2316</v>
      </c>
      <c r="I519" t="str">
        <f t="shared" si="17"/>
        <v>GeorgiaTaliaferro</v>
      </c>
      <c r="J519" t="str">
        <f t="shared" si="16"/>
        <v>13265</v>
      </c>
    </row>
    <row r="520" spans="1:10" hidden="1" x14ac:dyDescent="0.25">
      <c r="A520" t="s">
        <v>510</v>
      </c>
      <c r="B520" t="s">
        <v>653</v>
      </c>
      <c r="C520">
        <v>35093</v>
      </c>
      <c r="D520">
        <v>36912</v>
      </c>
      <c r="E520">
        <v>35381</v>
      </c>
      <c r="F520">
        <v>3082</v>
      </c>
      <c r="G520" t="s">
        <v>2316</v>
      </c>
      <c r="H520" t="s">
        <v>2316</v>
      </c>
      <c r="I520" t="str">
        <f t="shared" si="17"/>
        <v>GeorgiaTattnall</v>
      </c>
      <c r="J520" t="str">
        <f t="shared" si="16"/>
        <v>13267</v>
      </c>
    </row>
    <row r="521" spans="1:10" hidden="1" x14ac:dyDescent="0.25">
      <c r="A521" t="s">
        <v>510</v>
      </c>
      <c r="B521" t="s">
        <v>506</v>
      </c>
      <c r="C521">
        <v>39841</v>
      </c>
      <c r="D521">
        <v>38507</v>
      </c>
      <c r="E521">
        <v>42058</v>
      </c>
      <c r="F521">
        <v>2855</v>
      </c>
      <c r="G521" t="s">
        <v>2316</v>
      </c>
      <c r="H521" t="s">
        <v>2316</v>
      </c>
      <c r="I521" t="str">
        <f t="shared" si="17"/>
        <v>GeorgiaTaylor</v>
      </c>
      <c r="J521" t="str">
        <f t="shared" si="16"/>
        <v>13269</v>
      </c>
    </row>
    <row r="522" spans="1:10" hidden="1" x14ac:dyDescent="0.25">
      <c r="A522" t="s">
        <v>510</v>
      </c>
      <c r="B522" t="s">
        <v>656</v>
      </c>
      <c r="C522">
        <v>30518</v>
      </c>
      <c r="D522">
        <v>28959</v>
      </c>
      <c r="E522">
        <v>34086</v>
      </c>
      <c r="F522">
        <v>3096</v>
      </c>
      <c r="G522" t="s">
        <v>2316</v>
      </c>
      <c r="H522" t="s">
        <v>2316</v>
      </c>
      <c r="I522" t="str">
        <f t="shared" si="17"/>
        <v>GeorgiaTelfair</v>
      </c>
      <c r="J522" t="str">
        <f t="shared" si="16"/>
        <v>13271</v>
      </c>
    </row>
    <row r="523" spans="1:10" hidden="1" x14ac:dyDescent="0.25">
      <c r="A523" t="s">
        <v>510</v>
      </c>
      <c r="B523" t="s">
        <v>658</v>
      </c>
      <c r="C523">
        <v>47820</v>
      </c>
      <c r="D523">
        <v>46980</v>
      </c>
      <c r="E523">
        <v>48546</v>
      </c>
      <c r="F523">
        <v>2219.5</v>
      </c>
      <c r="G523" t="s">
        <v>2316</v>
      </c>
      <c r="H523" t="s">
        <v>2316</v>
      </c>
      <c r="I523" t="str">
        <f t="shared" si="17"/>
        <v>GeorgiaTerrell</v>
      </c>
      <c r="J523" t="str">
        <f t="shared" si="16"/>
        <v>13273</v>
      </c>
    </row>
    <row r="524" spans="1:10" hidden="1" x14ac:dyDescent="0.25">
      <c r="A524" t="s">
        <v>510</v>
      </c>
      <c r="B524" t="s">
        <v>660</v>
      </c>
      <c r="C524">
        <v>53047</v>
      </c>
      <c r="D524">
        <v>54279</v>
      </c>
      <c r="E524">
        <v>57135</v>
      </c>
      <c r="F524">
        <v>1232</v>
      </c>
      <c r="G524" t="s">
        <v>2316</v>
      </c>
      <c r="H524" t="s">
        <v>2316</v>
      </c>
      <c r="I524" t="str">
        <f t="shared" si="17"/>
        <v>GeorgiaThomas</v>
      </c>
      <c r="J524" t="str">
        <f t="shared" si="16"/>
        <v>13275</v>
      </c>
    </row>
    <row r="525" spans="1:10" hidden="1" x14ac:dyDescent="0.25">
      <c r="A525" t="s">
        <v>510</v>
      </c>
      <c r="B525" t="s">
        <v>662</v>
      </c>
      <c r="C525">
        <v>45183</v>
      </c>
      <c r="D525">
        <v>46098</v>
      </c>
      <c r="E525">
        <v>48399</v>
      </c>
      <c r="F525">
        <v>2234.5</v>
      </c>
      <c r="G525" t="s">
        <v>2316</v>
      </c>
      <c r="H525" t="s">
        <v>2316</v>
      </c>
      <c r="I525" t="str">
        <f t="shared" si="17"/>
        <v>GeorgiaTift</v>
      </c>
      <c r="J525" t="str">
        <f t="shared" si="16"/>
        <v>13277</v>
      </c>
    </row>
    <row r="526" spans="1:10" hidden="1" x14ac:dyDescent="0.25">
      <c r="A526" t="s">
        <v>510</v>
      </c>
      <c r="B526" t="s">
        <v>664</v>
      </c>
      <c r="C526">
        <v>42946</v>
      </c>
      <c r="D526">
        <v>42852</v>
      </c>
      <c r="E526">
        <v>44036</v>
      </c>
      <c r="F526">
        <v>2707</v>
      </c>
      <c r="G526" t="s">
        <v>2316</v>
      </c>
      <c r="H526" t="s">
        <v>2316</v>
      </c>
      <c r="I526" t="str">
        <f t="shared" si="17"/>
        <v>GeorgiaToombs</v>
      </c>
      <c r="J526" t="str">
        <f t="shared" si="16"/>
        <v>13279</v>
      </c>
    </row>
    <row r="527" spans="1:10" hidden="1" x14ac:dyDescent="0.25">
      <c r="A527" t="s">
        <v>510</v>
      </c>
      <c r="B527" t="s">
        <v>666</v>
      </c>
      <c r="C527">
        <v>47344</v>
      </c>
      <c r="D527">
        <v>48175</v>
      </c>
      <c r="E527">
        <v>51955</v>
      </c>
      <c r="F527">
        <v>1798</v>
      </c>
      <c r="G527" t="s">
        <v>2316</v>
      </c>
      <c r="H527" t="s">
        <v>2316</v>
      </c>
      <c r="I527" t="str">
        <f t="shared" si="17"/>
        <v>GeorgiaTowns</v>
      </c>
      <c r="J527" t="str">
        <f t="shared" si="16"/>
        <v>13281</v>
      </c>
    </row>
    <row r="528" spans="1:10" hidden="1" x14ac:dyDescent="0.25">
      <c r="A528" t="s">
        <v>510</v>
      </c>
      <c r="B528" t="s">
        <v>668</v>
      </c>
      <c r="C528">
        <v>38425</v>
      </c>
      <c r="D528">
        <v>39341</v>
      </c>
      <c r="E528">
        <v>41701</v>
      </c>
      <c r="F528">
        <v>2880</v>
      </c>
      <c r="G528" t="s">
        <v>2316</v>
      </c>
      <c r="H528" t="s">
        <v>2316</v>
      </c>
      <c r="I528" t="str">
        <f t="shared" si="17"/>
        <v>GeorgiaTreutlen</v>
      </c>
      <c r="J528" t="str">
        <f t="shared" si="16"/>
        <v>13283</v>
      </c>
    </row>
    <row r="529" spans="1:10" hidden="1" x14ac:dyDescent="0.25">
      <c r="A529" t="s">
        <v>510</v>
      </c>
      <c r="B529" t="s">
        <v>670</v>
      </c>
      <c r="C529">
        <v>44938</v>
      </c>
      <c r="D529">
        <v>45331</v>
      </c>
      <c r="E529">
        <v>47658</v>
      </c>
      <c r="F529">
        <v>2328</v>
      </c>
      <c r="G529" t="s">
        <v>2316</v>
      </c>
      <c r="H529" t="s">
        <v>2316</v>
      </c>
      <c r="I529" t="str">
        <f t="shared" si="17"/>
        <v>GeorgiaTroup</v>
      </c>
      <c r="J529" t="str">
        <f t="shared" si="16"/>
        <v>13285</v>
      </c>
    </row>
    <row r="530" spans="1:10" hidden="1" x14ac:dyDescent="0.25">
      <c r="A530" t="s">
        <v>510</v>
      </c>
      <c r="B530" t="s">
        <v>672</v>
      </c>
      <c r="C530">
        <v>38473</v>
      </c>
      <c r="D530">
        <v>38501</v>
      </c>
      <c r="E530">
        <v>39005</v>
      </c>
      <c r="F530">
        <v>3014</v>
      </c>
      <c r="G530" t="s">
        <v>2316</v>
      </c>
      <c r="H530" t="s">
        <v>2316</v>
      </c>
      <c r="I530" t="str">
        <f t="shared" si="17"/>
        <v>GeorgiaTurner</v>
      </c>
      <c r="J530" t="str">
        <f t="shared" si="16"/>
        <v>13287</v>
      </c>
    </row>
    <row r="531" spans="1:10" hidden="1" x14ac:dyDescent="0.25">
      <c r="A531" t="s">
        <v>510</v>
      </c>
      <c r="B531" t="s">
        <v>674</v>
      </c>
      <c r="C531">
        <v>45043</v>
      </c>
      <c r="D531">
        <v>43948</v>
      </c>
      <c r="E531">
        <v>45169</v>
      </c>
      <c r="F531">
        <v>2585</v>
      </c>
      <c r="G531" t="s">
        <v>2316</v>
      </c>
      <c r="H531" t="s">
        <v>2316</v>
      </c>
      <c r="I531" t="str">
        <f t="shared" si="17"/>
        <v>GeorgiaTwiggs</v>
      </c>
      <c r="J531" t="str">
        <f t="shared" si="16"/>
        <v>13289</v>
      </c>
    </row>
    <row r="532" spans="1:10" hidden="1" x14ac:dyDescent="0.25">
      <c r="A532" t="s">
        <v>510</v>
      </c>
      <c r="B532" t="s">
        <v>314</v>
      </c>
      <c r="C532">
        <v>44841</v>
      </c>
      <c r="D532">
        <v>45528</v>
      </c>
      <c r="E532">
        <v>47853</v>
      </c>
      <c r="F532">
        <v>2306</v>
      </c>
      <c r="G532" t="s">
        <v>2316</v>
      </c>
      <c r="H532" t="s">
        <v>2316</v>
      </c>
      <c r="I532" t="str">
        <f t="shared" si="17"/>
        <v>GeorgiaUnion</v>
      </c>
      <c r="J532" t="str">
        <f t="shared" si="16"/>
        <v>13291</v>
      </c>
    </row>
    <row r="533" spans="1:10" hidden="1" x14ac:dyDescent="0.25">
      <c r="A533" t="s">
        <v>510</v>
      </c>
      <c r="B533" t="s">
        <v>677</v>
      </c>
      <c r="C533">
        <v>41348</v>
      </c>
      <c r="D533">
        <v>42144</v>
      </c>
      <c r="E533">
        <v>43541</v>
      </c>
      <c r="F533">
        <v>2744</v>
      </c>
      <c r="G533" t="s">
        <v>2316</v>
      </c>
      <c r="H533" t="s">
        <v>2316</v>
      </c>
      <c r="I533" t="str">
        <f t="shared" si="17"/>
        <v>GeorgiaUpson</v>
      </c>
      <c r="J533" t="str">
        <f t="shared" si="16"/>
        <v>13293</v>
      </c>
    </row>
    <row r="534" spans="1:10" hidden="1" x14ac:dyDescent="0.25">
      <c r="A534" t="s">
        <v>510</v>
      </c>
      <c r="B534" t="s">
        <v>178</v>
      </c>
      <c r="C534">
        <v>41454</v>
      </c>
      <c r="D534">
        <v>42812</v>
      </c>
      <c r="E534">
        <v>44195</v>
      </c>
      <c r="F534">
        <v>2691</v>
      </c>
      <c r="G534" t="s">
        <v>2316</v>
      </c>
      <c r="H534" t="s">
        <v>2316</v>
      </c>
      <c r="I534" t="str">
        <f t="shared" si="17"/>
        <v>GeorgiaWalker</v>
      </c>
      <c r="J534" t="str">
        <f t="shared" si="16"/>
        <v>13295</v>
      </c>
    </row>
    <row r="535" spans="1:10" hidden="1" x14ac:dyDescent="0.25">
      <c r="A535" t="s">
        <v>510</v>
      </c>
      <c r="B535" t="s">
        <v>509</v>
      </c>
      <c r="C535">
        <v>50551</v>
      </c>
      <c r="D535">
        <v>52511</v>
      </c>
      <c r="E535">
        <v>53871</v>
      </c>
      <c r="F535">
        <v>1556</v>
      </c>
      <c r="G535" t="s">
        <v>2316</v>
      </c>
      <c r="H535" t="s">
        <v>2316</v>
      </c>
      <c r="I535" t="str">
        <f t="shared" si="17"/>
        <v>GeorgiaWalton</v>
      </c>
      <c r="J535" t="str">
        <f t="shared" si="16"/>
        <v>13297</v>
      </c>
    </row>
    <row r="536" spans="1:10" hidden="1" x14ac:dyDescent="0.25">
      <c r="A536" t="s">
        <v>510</v>
      </c>
      <c r="B536" t="s">
        <v>681</v>
      </c>
      <c r="C536">
        <v>39656</v>
      </c>
      <c r="D536">
        <v>39208</v>
      </c>
      <c r="E536">
        <v>39743</v>
      </c>
      <c r="F536">
        <v>2988</v>
      </c>
      <c r="G536" t="s">
        <v>2316</v>
      </c>
      <c r="H536" t="s">
        <v>2316</v>
      </c>
      <c r="I536" t="str">
        <f t="shared" si="17"/>
        <v>GeorgiaWare</v>
      </c>
      <c r="J536" t="str">
        <f t="shared" si="16"/>
        <v>13299</v>
      </c>
    </row>
    <row r="537" spans="1:10" hidden="1" x14ac:dyDescent="0.25">
      <c r="A537" t="s">
        <v>510</v>
      </c>
      <c r="B537" t="s">
        <v>683</v>
      </c>
      <c r="C537">
        <v>41872</v>
      </c>
      <c r="D537">
        <v>41268</v>
      </c>
      <c r="E537">
        <v>42403</v>
      </c>
      <c r="F537">
        <v>2824</v>
      </c>
      <c r="G537" t="s">
        <v>2316</v>
      </c>
      <c r="H537" t="s">
        <v>2316</v>
      </c>
      <c r="I537" t="str">
        <f t="shared" si="17"/>
        <v>GeorgiaWarren</v>
      </c>
      <c r="J537" t="str">
        <f t="shared" si="16"/>
        <v>13301</v>
      </c>
    </row>
    <row r="538" spans="1:10" hidden="1" x14ac:dyDescent="0.25">
      <c r="A538" t="s">
        <v>510</v>
      </c>
      <c r="B538" t="s">
        <v>180</v>
      </c>
      <c r="C538">
        <v>42372</v>
      </c>
      <c r="D538">
        <v>41789</v>
      </c>
      <c r="E538">
        <v>43518</v>
      </c>
      <c r="F538">
        <v>2746</v>
      </c>
      <c r="G538" t="s">
        <v>2316</v>
      </c>
      <c r="H538" t="s">
        <v>2316</v>
      </c>
      <c r="I538" t="str">
        <f t="shared" si="17"/>
        <v>GeorgiaWashington</v>
      </c>
      <c r="J538" t="str">
        <f t="shared" si="16"/>
        <v>13303</v>
      </c>
    </row>
    <row r="539" spans="1:10" hidden="1" x14ac:dyDescent="0.25">
      <c r="A539" t="s">
        <v>510</v>
      </c>
      <c r="B539" t="s">
        <v>686</v>
      </c>
      <c r="C539">
        <v>39037</v>
      </c>
      <c r="D539">
        <v>38345</v>
      </c>
      <c r="E539">
        <v>39274</v>
      </c>
      <c r="F539">
        <v>3002</v>
      </c>
      <c r="G539" t="s">
        <v>2316</v>
      </c>
      <c r="H539" t="s">
        <v>2316</v>
      </c>
      <c r="I539" t="str">
        <f t="shared" si="17"/>
        <v>GeorgiaWayne</v>
      </c>
      <c r="J539" t="str">
        <f t="shared" si="16"/>
        <v>13305</v>
      </c>
    </row>
    <row r="540" spans="1:10" hidden="1" x14ac:dyDescent="0.25">
      <c r="A540" t="s">
        <v>510</v>
      </c>
      <c r="B540" t="s">
        <v>688</v>
      </c>
      <c r="C540">
        <v>41294</v>
      </c>
      <c r="D540">
        <v>39860</v>
      </c>
      <c r="E540">
        <v>43964</v>
      </c>
      <c r="F540">
        <v>2710</v>
      </c>
      <c r="G540" t="s">
        <v>2316</v>
      </c>
      <c r="H540" t="s">
        <v>2316</v>
      </c>
      <c r="I540" t="str">
        <f t="shared" si="17"/>
        <v>GeorgiaWebster</v>
      </c>
      <c r="J540" t="str">
        <f t="shared" si="16"/>
        <v>13307</v>
      </c>
    </row>
    <row r="541" spans="1:10" hidden="1" x14ac:dyDescent="0.25">
      <c r="A541" t="s">
        <v>510</v>
      </c>
      <c r="B541" t="s">
        <v>690</v>
      </c>
      <c r="C541">
        <v>23830</v>
      </c>
      <c r="D541">
        <v>23466</v>
      </c>
      <c r="E541">
        <v>24588</v>
      </c>
      <c r="F541">
        <v>3111</v>
      </c>
      <c r="G541" t="s">
        <v>2316</v>
      </c>
      <c r="H541" t="s">
        <v>2316</v>
      </c>
      <c r="I541" t="str">
        <f t="shared" si="17"/>
        <v>GeorgiaWheeler</v>
      </c>
      <c r="J541" t="str">
        <f t="shared" si="16"/>
        <v>13309</v>
      </c>
    </row>
    <row r="542" spans="1:10" hidden="1" x14ac:dyDescent="0.25">
      <c r="A542" t="s">
        <v>510</v>
      </c>
      <c r="B542" t="s">
        <v>319</v>
      </c>
      <c r="C542">
        <v>48170</v>
      </c>
      <c r="D542">
        <v>48617</v>
      </c>
      <c r="E542">
        <v>50043</v>
      </c>
      <c r="F542">
        <v>2030</v>
      </c>
      <c r="G542" t="s">
        <v>2316</v>
      </c>
      <c r="H542" t="s">
        <v>2316</v>
      </c>
      <c r="I542" t="str">
        <f t="shared" si="17"/>
        <v>GeorgiaWhite</v>
      </c>
      <c r="J542" t="str">
        <f t="shared" si="16"/>
        <v>13311</v>
      </c>
    </row>
    <row r="543" spans="1:10" hidden="1" x14ac:dyDescent="0.25">
      <c r="A543" t="s">
        <v>510</v>
      </c>
      <c r="B543" t="s">
        <v>693</v>
      </c>
      <c r="C543">
        <v>46950</v>
      </c>
      <c r="D543">
        <v>46258</v>
      </c>
      <c r="E543">
        <v>47955</v>
      </c>
      <c r="F543">
        <v>2294</v>
      </c>
      <c r="G543" t="s">
        <v>2316</v>
      </c>
      <c r="H543" t="s">
        <v>2316</v>
      </c>
      <c r="I543" t="str">
        <f t="shared" si="17"/>
        <v>GeorgiaWhitfield</v>
      </c>
      <c r="J543" t="str">
        <f t="shared" si="16"/>
        <v>13313</v>
      </c>
    </row>
    <row r="544" spans="1:10" hidden="1" x14ac:dyDescent="0.25">
      <c r="A544" t="s">
        <v>510</v>
      </c>
      <c r="B544" t="s">
        <v>182</v>
      </c>
      <c r="C544">
        <v>32535</v>
      </c>
      <c r="D544">
        <v>33792</v>
      </c>
      <c r="E544">
        <v>32581</v>
      </c>
      <c r="F544">
        <v>3103</v>
      </c>
      <c r="G544" t="s">
        <v>2316</v>
      </c>
      <c r="H544" t="s">
        <v>2316</v>
      </c>
      <c r="I544" t="str">
        <f t="shared" si="17"/>
        <v>GeorgiaWilcox</v>
      </c>
      <c r="J544" t="str">
        <f t="shared" si="16"/>
        <v>13315</v>
      </c>
    </row>
    <row r="545" spans="1:10" hidden="1" x14ac:dyDescent="0.25">
      <c r="A545" t="s">
        <v>510</v>
      </c>
      <c r="B545" t="s">
        <v>696</v>
      </c>
      <c r="C545">
        <v>48359</v>
      </c>
      <c r="D545">
        <v>52431</v>
      </c>
      <c r="E545">
        <v>51478</v>
      </c>
      <c r="F545">
        <v>1852</v>
      </c>
      <c r="G545" t="s">
        <v>2316</v>
      </c>
      <c r="H545" t="s">
        <v>2316</v>
      </c>
      <c r="I545" t="str">
        <f t="shared" si="17"/>
        <v>GeorgiaWilkes</v>
      </c>
      <c r="J545" t="str">
        <f t="shared" si="16"/>
        <v>13317</v>
      </c>
    </row>
    <row r="546" spans="1:10" hidden="1" x14ac:dyDescent="0.25">
      <c r="A546" t="s">
        <v>510</v>
      </c>
      <c r="B546" t="s">
        <v>698</v>
      </c>
      <c r="C546">
        <v>43144</v>
      </c>
      <c r="D546">
        <v>42270</v>
      </c>
      <c r="E546">
        <v>43443</v>
      </c>
      <c r="F546">
        <v>2749</v>
      </c>
      <c r="G546" t="s">
        <v>2316</v>
      </c>
      <c r="H546" t="s">
        <v>2316</v>
      </c>
      <c r="I546" t="str">
        <f t="shared" si="17"/>
        <v>GeorgiaWilkinson</v>
      </c>
      <c r="J546" t="str">
        <f t="shared" si="16"/>
        <v>13319</v>
      </c>
    </row>
    <row r="547" spans="1:10" hidden="1" x14ac:dyDescent="0.25">
      <c r="A547" t="s">
        <v>510</v>
      </c>
      <c r="B547" t="s">
        <v>700</v>
      </c>
      <c r="C547">
        <v>41743</v>
      </c>
      <c r="D547">
        <v>41713</v>
      </c>
      <c r="E547">
        <v>42753</v>
      </c>
      <c r="F547">
        <v>2798</v>
      </c>
      <c r="G547" t="s">
        <v>2316</v>
      </c>
      <c r="H547" t="s">
        <v>2316</v>
      </c>
      <c r="I547" t="str">
        <f t="shared" si="17"/>
        <v>GeorgiaWorth</v>
      </c>
      <c r="J547" t="str">
        <f t="shared" si="16"/>
        <v>13321</v>
      </c>
    </row>
    <row r="548" spans="1:10" hidden="1" x14ac:dyDescent="0.25">
      <c r="A548" t="s">
        <v>702</v>
      </c>
      <c r="B548" t="s">
        <v>702</v>
      </c>
      <c r="C548">
        <v>50333</v>
      </c>
      <c r="D548">
        <v>50559</v>
      </c>
      <c r="E548">
        <v>52866</v>
      </c>
      <c r="F548">
        <v>1691</v>
      </c>
      <c r="G548" t="s">
        <v>2316</v>
      </c>
      <c r="H548" t="s">
        <v>2316</v>
      </c>
      <c r="I548" t="str">
        <f t="shared" si="17"/>
        <v>HawaiiHawaii</v>
      </c>
      <c r="J548" t="str">
        <f t="shared" si="16"/>
        <v>15001</v>
      </c>
    </row>
    <row r="549" spans="1:10" hidden="1" x14ac:dyDescent="0.25">
      <c r="A549" t="s">
        <v>702</v>
      </c>
      <c r="B549" t="s">
        <v>704</v>
      </c>
      <c r="C549">
        <v>63755</v>
      </c>
      <c r="D549">
        <v>65708</v>
      </c>
      <c r="E549">
        <v>69893</v>
      </c>
      <c r="F549">
        <v>475</v>
      </c>
      <c r="G549" t="s">
        <v>2318</v>
      </c>
      <c r="H549" t="s">
        <v>2316</v>
      </c>
      <c r="I549" t="str">
        <f t="shared" si="17"/>
        <v>HawaiiHonolulu</v>
      </c>
      <c r="J549" t="str">
        <f t="shared" si="16"/>
        <v>15003</v>
      </c>
    </row>
    <row r="550" spans="1:10" hidden="1" x14ac:dyDescent="0.25">
      <c r="A550" t="s">
        <v>702</v>
      </c>
      <c r="B550" t="s">
        <v>705</v>
      </c>
      <c r="C550">
        <v>56643</v>
      </c>
      <c r="D550">
        <v>58335</v>
      </c>
      <c r="E550">
        <v>61257</v>
      </c>
      <c r="F550">
        <v>899</v>
      </c>
      <c r="G550" t="s">
        <v>2316</v>
      </c>
      <c r="H550" t="s">
        <v>2316</v>
      </c>
      <c r="I550" t="str">
        <f t="shared" si="17"/>
        <v>HawaiiKauai</v>
      </c>
      <c r="J550" t="str">
        <f t="shared" si="16"/>
        <v>15007</v>
      </c>
    </row>
    <row r="551" spans="1:10" hidden="1" x14ac:dyDescent="0.25">
      <c r="A551" t="s">
        <v>702</v>
      </c>
      <c r="B551" t="s">
        <v>2354</v>
      </c>
      <c r="C551">
        <v>59914</v>
      </c>
      <c r="D551">
        <v>60502</v>
      </c>
      <c r="E551">
        <v>62816</v>
      </c>
      <c r="F551">
        <v>805</v>
      </c>
      <c r="G551" t="s">
        <v>2316</v>
      </c>
      <c r="H551" t="s">
        <v>2316</v>
      </c>
      <c r="I551" t="str">
        <f t="shared" si="17"/>
        <v>HawaiiMaui + Kalawao</v>
      </c>
      <c r="J551" t="e">
        <f t="shared" si="16"/>
        <v>#N/A</v>
      </c>
    </row>
    <row r="552" spans="1:10" x14ac:dyDescent="0.25">
      <c r="A552" t="s">
        <v>707</v>
      </c>
      <c r="B552" t="s">
        <v>708</v>
      </c>
      <c r="C552">
        <v>65449</v>
      </c>
      <c r="D552">
        <v>69285</v>
      </c>
      <c r="E552">
        <v>72588</v>
      </c>
      <c r="F552">
        <v>391</v>
      </c>
      <c r="G552" t="s">
        <v>2318</v>
      </c>
      <c r="H552" t="s">
        <v>2318</v>
      </c>
      <c r="I552" t="str">
        <f t="shared" si="17"/>
        <v>IdahoAda</v>
      </c>
      <c r="J552" t="str">
        <f t="shared" si="16"/>
        <v>16001</v>
      </c>
    </row>
    <row r="553" spans="1:10" hidden="1" x14ac:dyDescent="0.25">
      <c r="A553" t="s">
        <v>707</v>
      </c>
      <c r="B553" t="s">
        <v>384</v>
      </c>
      <c r="C553">
        <v>46156</v>
      </c>
      <c r="D553">
        <v>43876</v>
      </c>
      <c r="E553">
        <v>45707</v>
      </c>
      <c r="F553">
        <v>2533</v>
      </c>
      <c r="G553" t="s">
        <v>2316</v>
      </c>
      <c r="H553" t="s">
        <v>2318</v>
      </c>
      <c r="I553" t="str">
        <f t="shared" si="17"/>
        <v>IdahoAdams</v>
      </c>
      <c r="J553" t="str">
        <f t="shared" si="16"/>
        <v>16003</v>
      </c>
    </row>
    <row r="554" spans="1:10" hidden="1" x14ac:dyDescent="0.25">
      <c r="A554" t="s">
        <v>707</v>
      </c>
      <c r="B554" t="s">
        <v>710</v>
      </c>
      <c r="C554">
        <v>46712</v>
      </c>
      <c r="D554">
        <v>48013</v>
      </c>
      <c r="E554">
        <v>50084</v>
      </c>
      <c r="F554">
        <v>2028</v>
      </c>
      <c r="G554" t="s">
        <v>2316</v>
      </c>
      <c r="H554" t="s">
        <v>2318</v>
      </c>
      <c r="I554" t="str">
        <f t="shared" si="17"/>
        <v>IdahoBannock</v>
      </c>
      <c r="J554" t="str">
        <f t="shared" si="16"/>
        <v>16005</v>
      </c>
    </row>
    <row r="555" spans="1:10" hidden="1" x14ac:dyDescent="0.25">
      <c r="A555" t="s">
        <v>707</v>
      </c>
      <c r="B555" t="s">
        <v>711</v>
      </c>
      <c r="C555">
        <v>46768</v>
      </c>
      <c r="D555">
        <v>48079</v>
      </c>
      <c r="E555">
        <v>49045</v>
      </c>
      <c r="F555">
        <v>2167</v>
      </c>
      <c r="G555" t="s">
        <v>2316</v>
      </c>
      <c r="H555" t="s">
        <v>2318</v>
      </c>
      <c r="I555" t="str">
        <f t="shared" si="17"/>
        <v>IdahoBear Lake</v>
      </c>
      <c r="J555" t="str">
        <f t="shared" si="16"/>
        <v>16007</v>
      </c>
    </row>
    <row r="556" spans="1:10" hidden="1" x14ac:dyDescent="0.25">
      <c r="A556" t="s">
        <v>707</v>
      </c>
      <c r="B556" t="s">
        <v>712</v>
      </c>
      <c r="C556">
        <v>44951</v>
      </c>
      <c r="D556">
        <v>44057</v>
      </c>
      <c r="E556">
        <v>45633</v>
      </c>
      <c r="F556">
        <v>2541</v>
      </c>
      <c r="G556" t="s">
        <v>2316</v>
      </c>
      <c r="H556" t="s">
        <v>2318</v>
      </c>
      <c r="I556" t="str">
        <f t="shared" si="17"/>
        <v>IdahoBenewah</v>
      </c>
      <c r="J556" t="str">
        <f t="shared" si="16"/>
        <v>16009</v>
      </c>
    </row>
    <row r="557" spans="1:10" hidden="1" x14ac:dyDescent="0.25">
      <c r="A557" t="s">
        <v>707</v>
      </c>
      <c r="B557" t="s">
        <v>713</v>
      </c>
      <c r="C557">
        <v>46385</v>
      </c>
      <c r="D557">
        <v>47942</v>
      </c>
      <c r="E557">
        <v>48780</v>
      </c>
      <c r="F557">
        <v>2192</v>
      </c>
      <c r="G557" t="s">
        <v>2316</v>
      </c>
      <c r="H557" t="s">
        <v>2318</v>
      </c>
      <c r="I557" t="str">
        <f t="shared" si="17"/>
        <v>IdahoBingham</v>
      </c>
      <c r="J557" t="str">
        <f t="shared" si="16"/>
        <v>16011</v>
      </c>
    </row>
    <row r="558" spans="1:10" x14ac:dyDescent="0.25">
      <c r="A558" t="s">
        <v>707</v>
      </c>
      <c r="B558" t="s">
        <v>714</v>
      </c>
      <c r="C558">
        <v>164906</v>
      </c>
      <c r="D558">
        <v>174956</v>
      </c>
      <c r="E558">
        <v>187239</v>
      </c>
      <c r="F558">
        <v>6</v>
      </c>
      <c r="G558" t="s">
        <v>2318</v>
      </c>
      <c r="H558" t="s">
        <v>2318</v>
      </c>
      <c r="I558" t="str">
        <f t="shared" si="17"/>
        <v>IdahoBlaine</v>
      </c>
      <c r="J558" t="str">
        <f t="shared" si="16"/>
        <v>16013</v>
      </c>
    </row>
    <row r="559" spans="1:10" hidden="1" x14ac:dyDescent="0.25">
      <c r="A559" t="s">
        <v>707</v>
      </c>
      <c r="B559" t="s">
        <v>715</v>
      </c>
      <c r="C559">
        <v>53910</v>
      </c>
      <c r="D559">
        <v>52428</v>
      </c>
      <c r="E559">
        <v>54614</v>
      </c>
      <c r="F559">
        <v>1489</v>
      </c>
      <c r="G559" t="s">
        <v>2316</v>
      </c>
      <c r="H559" t="s">
        <v>2318</v>
      </c>
      <c r="I559" t="str">
        <f t="shared" si="17"/>
        <v>IdahoBoise</v>
      </c>
      <c r="J559" t="str">
        <f t="shared" si="16"/>
        <v>16015</v>
      </c>
    </row>
    <row r="560" spans="1:10" hidden="1" x14ac:dyDescent="0.25">
      <c r="A560" t="s">
        <v>707</v>
      </c>
      <c r="B560" t="s">
        <v>716</v>
      </c>
      <c r="C560">
        <v>52470</v>
      </c>
      <c r="D560">
        <v>53102</v>
      </c>
      <c r="E560">
        <v>55464</v>
      </c>
      <c r="F560">
        <v>1401</v>
      </c>
      <c r="G560" t="s">
        <v>2316</v>
      </c>
      <c r="H560" t="s">
        <v>2318</v>
      </c>
      <c r="I560" t="str">
        <f t="shared" si="17"/>
        <v>IdahoBonner</v>
      </c>
      <c r="J560" t="str">
        <f t="shared" si="16"/>
        <v>16017</v>
      </c>
    </row>
    <row r="561" spans="1:10" hidden="1" x14ac:dyDescent="0.25">
      <c r="A561" t="s">
        <v>707</v>
      </c>
      <c r="B561" t="s">
        <v>717</v>
      </c>
      <c r="C561">
        <v>63149</v>
      </c>
      <c r="D561">
        <v>57516</v>
      </c>
      <c r="E561">
        <v>60032</v>
      </c>
      <c r="F561">
        <v>1002</v>
      </c>
      <c r="G561" t="s">
        <v>2316</v>
      </c>
      <c r="H561" t="s">
        <v>2318</v>
      </c>
      <c r="I561" t="str">
        <f t="shared" si="17"/>
        <v>IdahoBonneville</v>
      </c>
      <c r="J561" t="str">
        <f t="shared" si="16"/>
        <v>16019</v>
      </c>
    </row>
    <row r="562" spans="1:10" hidden="1" x14ac:dyDescent="0.25">
      <c r="A562" t="s">
        <v>707</v>
      </c>
      <c r="B562" t="s">
        <v>718</v>
      </c>
      <c r="C562">
        <v>47362</v>
      </c>
      <c r="D562">
        <v>45933</v>
      </c>
      <c r="E562">
        <v>47225</v>
      </c>
      <c r="F562">
        <v>2379</v>
      </c>
      <c r="G562" t="s">
        <v>2316</v>
      </c>
      <c r="H562" t="s">
        <v>2318</v>
      </c>
      <c r="I562" t="str">
        <f t="shared" si="17"/>
        <v>IdahoBoundary</v>
      </c>
      <c r="J562" t="str">
        <f t="shared" si="16"/>
        <v>16021</v>
      </c>
    </row>
    <row r="563" spans="1:10" hidden="1" x14ac:dyDescent="0.25">
      <c r="A563" t="s">
        <v>707</v>
      </c>
      <c r="B563" t="s">
        <v>330</v>
      </c>
      <c r="C563">
        <v>50683</v>
      </c>
      <c r="D563">
        <v>53201</v>
      </c>
      <c r="E563">
        <v>51958</v>
      </c>
      <c r="F563">
        <v>1796</v>
      </c>
      <c r="G563" t="s">
        <v>2316</v>
      </c>
      <c r="H563" t="s">
        <v>2318</v>
      </c>
      <c r="I563" t="str">
        <f t="shared" si="17"/>
        <v>IdahoButte</v>
      </c>
      <c r="J563" t="str">
        <f t="shared" si="16"/>
        <v>16023</v>
      </c>
    </row>
    <row r="564" spans="1:10" hidden="1" x14ac:dyDescent="0.25">
      <c r="A564" t="s">
        <v>707</v>
      </c>
      <c r="B564" t="s">
        <v>719</v>
      </c>
      <c r="C564">
        <v>58862</v>
      </c>
      <c r="D564">
        <v>63668</v>
      </c>
      <c r="E564">
        <v>60737</v>
      </c>
      <c r="F564">
        <v>929</v>
      </c>
      <c r="G564" t="s">
        <v>2316</v>
      </c>
      <c r="H564" t="s">
        <v>2318</v>
      </c>
      <c r="I564" t="str">
        <f t="shared" si="17"/>
        <v>IdahoCamas</v>
      </c>
      <c r="J564" t="str">
        <f t="shared" si="16"/>
        <v>16025</v>
      </c>
    </row>
    <row r="565" spans="1:10" hidden="1" x14ac:dyDescent="0.25">
      <c r="A565" t="s">
        <v>707</v>
      </c>
      <c r="B565" t="s">
        <v>720</v>
      </c>
      <c r="C565">
        <v>44127</v>
      </c>
      <c r="D565">
        <v>46320</v>
      </c>
      <c r="E565">
        <v>47903</v>
      </c>
      <c r="F565">
        <v>2299</v>
      </c>
      <c r="G565" t="s">
        <v>2316</v>
      </c>
      <c r="H565" t="s">
        <v>2318</v>
      </c>
      <c r="I565" t="str">
        <f t="shared" si="17"/>
        <v>IdahoCanyon</v>
      </c>
      <c r="J565" t="str">
        <f t="shared" si="16"/>
        <v>16027</v>
      </c>
    </row>
    <row r="566" spans="1:10" hidden="1" x14ac:dyDescent="0.25">
      <c r="A566" t="s">
        <v>707</v>
      </c>
      <c r="B566" t="s">
        <v>721</v>
      </c>
      <c r="C566">
        <v>47295</v>
      </c>
      <c r="D566">
        <v>49659</v>
      </c>
      <c r="E566">
        <v>50947</v>
      </c>
      <c r="F566">
        <v>1923</v>
      </c>
      <c r="G566" t="s">
        <v>2316</v>
      </c>
      <c r="H566" t="s">
        <v>2318</v>
      </c>
      <c r="I566" t="str">
        <f t="shared" si="17"/>
        <v>IdahoCaribou</v>
      </c>
      <c r="J566" t="str">
        <f t="shared" si="16"/>
        <v>16029</v>
      </c>
    </row>
    <row r="567" spans="1:10" hidden="1" x14ac:dyDescent="0.25">
      <c r="A567" t="s">
        <v>707</v>
      </c>
      <c r="B567" t="s">
        <v>722</v>
      </c>
      <c r="C567">
        <v>51427</v>
      </c>
      <c r="D567">
        <v>54435</v>
      </c>
      <c r="E567">
        <v>54685</v>
      </c>
      <c r="F567">
        <v>1483</v>
      </c>
      <c r="G567" t="s">
        <v>2316</v>
      </c>
      <c r="H567" t="s">
        <v>2318</v>
      </c>
      <c r="I567" t="str">
        <f t="shared" si="17"/>
        <v>IdahoCassia</v>
      </c>
      <c r="J567" t="str">
        <f t="shared" si="16"/>
        <v>16031</v>
      </c>
    </row>
    <row r="568" spans="1:10" hidden="1" x14ac:dyDescent="0.25">
      <c r="A568" t="s">
        <v>707</v>
      </c>
      <c r="B568" t="s">
        <v>268</v>
      </c>
      <c r="C568">
        <v>43093</v>
      </c>
      <c r="D568">
        <v>49785</v>
      </c>
      <c r="E568">
        <v>44385</v>
      </c>
      <c r="F568">
        <v>2666</v>
      </c>
      <c r="G568" t="s">
        <v>2316</v>
      </c>
      <c r="H568" t="s">
        <v>2318</v>
      </c>
      <c r="I568" t="str">
        <f t="shared" si="17"/>
        <v>IdahoClark</v>
      </c>
      <c r="J568" t="str">
        <f t="shared" si="16"/>
        <v>16033</v>
      </c>
    </row>
    <row r="569" spans="1:10" hidden="1" x14ac:dyDescent="0.25">
      <c r="A569" t="s">
        <v>707</v>
      </c>
      <c r="B569" t="s">
        <v>723</v>
      </c>
      <c r="C569">
        <v>42981</v>
      </c>
      <c r="D569">
        <v>42711</v>
      </c>
      <c r="E569">
        <v>43947</v>
      </c>
      <c r="F569">
        <v>2714</v>
      </c>
      <c r="G569" t="s">
        <v>2316</v>
      </c>
      <c r="H569" t="s">
        <v>2318</v>
      </c>
      <c r="I569" t="str">
        <f t="shared" si="17"/>
        <v>IdahoClearwater</v>
      </c>
      <c r="J569" t="str">
        <f t="shared" si="16"/>
        <v>16035</v>
      </c>
    </row>
    <row r="570" spans="1:10" hidden="1" x14ac:dyDescent="0.25">
      <c r="A570" t="s">
        <v>707</v>
      </c>
      <c r="B570" t="s">
        <v>400</v>
      </c>
      <c r="C570">
        <v>50303</v>
      </c>
      <c r="D570">
        <v>50311</v>
      </c>
      <c r="E570">
        <v>52420</v>
      </c>
      <c r="F570">
        <v>1746</v>
      </c>
      <c r="G570" t="s">
        <v>2316</v>
      </c>
      <c r="H570" t="s">
        <v>2318</v>
      </c>
      <c r="I570" t="str">
        <f t="shared" si="17"/>
        <v>IdahoCuster</v>
      </c>
      <c r="J570" t="str">
        <f t="shared" si="16"/>
        <v>16037</v>
      </c>
    </row>
    <row r="571" spans="1:10" hidden="1" x14ac:dyDescent="0.25">
      <c r="A571" t="s">
        <v>707</v>
      </c>
      <c r="B571" t="s">
        <v>102</v>
      </c>
      <c r="C571">
        <v>42978</v>
      </c>
      <c r="D571">
        <v>45081</v>
      </c>
      <c r="E571">
        <v>46255</v>
      </c>
      <c r="F571">
        <v>2478</v>
      </c>
      <c r="G571" t="s">
        <v>2316</v>
      </c>
      <c r="H571" t="s">
        <v>2318</v>
      </c>
      <c r="I571" t="str">
        <f t="shared" si="17"/>
        <v>IdahoElmore</v>
      </c>
      <c r="J571" t="str">
        <f t="shared" si="16"/>
        <v>16039</v>
      </c>
    </row>
    <row r="572" spans="1:10" hidden="1" x14ac:dyDescent="0.25">
      <c r="A572" t="s">
        <v>707</v>
      </c>
      <c r="B572" t="s">
        <v>110</v>
      </c>
      <c r="C572">
        <v>44944</v>
      </c>
      <c r="D572">
        <v>45424</v>
      </c>
      <c r="E572">
        <v>45872</v>
      </c>
      <c r="F572">
        <v>2517</v>
      </c>
      <c r="G572" t="s">
        <v>2316</v>
      </c>
      <c r="H572" t="s">
        <v>2318</v>
      </c>
      <c r="I572" t="str">
        <f t="shared" si="17"/>
        <v>IdahoFranklin</v>
      </c>
      <c r="J572" t="str">
        <f t="shared" si="16"/>
        <v>16041</v>
      </c>
    </row>
    <row r="573" spans="1:10" hidden="1" x14ac:dyDescent="0.25">
      <c r="A573" t="s">
        <v>707</v>
      </c>
      <c r="B573" t="s">
        <v>2355</v>
      </c>
      <c r="C573">
        <v>45617</v>
      </c>
      <c r="D573">
        <v>45770</v>
      </c>
      <c r="E573">
        <v>47011</v>
      </c>
      <c r="F573">
        <v>2405</v>
      </c>
      <c r="G573" t="s">
        <v>2316</v>
      </c>
      <c r="H573" t="s">
        <v>2318</v>
      </c>
      <c r="I573" t="str">
        <f t="shared" si="17"/>
        <v>IdahoFremont (includes Yellowstone National Park)</v>
      </c>
      <c r="J573" t="e">
        <f t="shared" si="16"/>
        <v>#N/A</v>
      </c>
    </row>
    <row r="574" spans="1:10" hidden="1" x14ac:dyDescent="0.25">
      <c r="A574" t="s">
        <v>707</v>
      </c>
      <c r="B574" t="s">
        <v>724</v>
      </c>
      <c r="C574">
        <v>48919</v>
      </c>
      <c r="D574">
        <v>46064</v>
      </c>
      <c r="E574">
        <v>47755</v>
      </c>
      <c r="F574">
        <v>2318</v>
      </c>
      <c r="G574" t="s">
        <v>2316</v>
      </c>
      <c r="H574" t="s">
        <v>2318</v>
      </c>
      <c r="I574" t="str">
        <f t="shared" si="17"/>
        <v>IdahoGem</v>
      </c>
      <c r="J574" t="str">
        <f t="shared" si="16"/>
        <v>16045</v>
      </c>
    </row>
    <row r="575" spans="1:10" x14ac:dyDescent="0.25">
      <c r="A575" t="s">
        <v>707</v>
      </c>
      <c r="B575" t="s">
        <v>725</v>
      </c>
      <c r="C575">
        <v>64452</v>
      </c>
      <c r="D575">
        <v>73167</v>
      </c>
      <c r="E575">
        <v>63424</v>
      </c>
      <c r="F575">
        <v>773</v>
      </c>
      <c r="G575" t="s">
        <v>2318</v>
      </c>
      <c r="H575" t="s">
        <v>2318</v>
      </c>
      <c r="I575" t="str">
        <f t="shared" si="17"/>
        <v>IdahoGooding</v>
      </c>
      <c r="J575" t="str">
        <f t="shared" si="16"/>
        <v>16047</v>
      </c>
    </row>
    <row r="576" spans="1:10" hidden="1" x14ac:dyDescent="0.25">
      <c r="A576" t="s">
        <v>707</v>
      </c>
      <c r="B576" t="s">
        <v>707</v>
      </c>
      <c r="C576">
        <v>44722</v>
      </c>
      <c r="D576">
        <v>43974</v>
      </c>
      <c r="E576">
        <v>45574</v>
      </c>
      <c r="F576">
        <v>2550</v>
      </c>
      <c r="G576" t="s">
        <v>2316</v>
      </c>
      <c r="H576" t="s">
        <v>2318</v>
      </c>
      <c r="I576" t="str">
        <f t="shared" si="17"/>
        <v>IdahoIdaho</v>
      </c>
      <c r="J576" t="str">
        <f t="shared" si="16"/>
        <v>16049</v>
      </c>
    </row>
    <row r="577" spans="1:10" hidden="1" x14ac:dyDescent="0.25">
      <c r="A577" t="s">
        <v>707</v>
      </c>
      <c r="B577" t="s">
        <v>124</v>
      </c>
      <c r="C577">
        <v>44799</v>
      </c>
      <c r="D577">
        <v>47600</v>
      </c>
      <c r="E577">
        <v>48137</v>
      </c>
      <c r="F577">
        <v>2273</v>
      </c>
      <c r="G577" t="s">
        <v>2316</v>
      </c>
      <c r="H577" t="s">
        <v>2318</v>
      </c>
      <c r="I577" t="str">
        <f t="shared" si="17"/>
        <v>IdahoJefferson</v>
      </c>
      <c r="J577" t="str">
        <f t="shared" si="16"/>
        <v>16051</v>
      </c>
    </row>
    <row r="578" spans="1:10" hidden="1" x14ac:dyDescent="0.25">
      <c r="A578" t="s">
        <v>707</v>
      </c>
      <c r="B578" t="s">
        <v>726</v>
      </c>
      <c r="C578">
        <v>44103</v>
      </c>
      <c r="D578">
        <v>47605</v>
      </c>
      <c r="E578">
        <v>46359</v>
      </c>
      <c r="F578">
        <v>2471</v>
      </c>
      <c r="G578" t="s">
        <v>2316</v>
      </c>
      <c r="H578" t="s">
        <v>2318</v>
      </c>
      <c r="I578" t="str">
        <f t="shared" si="17"/>
        <v>IdahoJerome</v>
      </c>
      <c r="J578" t="str">
        <f t="shared" ref="J578:J641" si="18">VLOOKUP(I578,fipsLookup,4,FALSE)</f>
        <v>16053</v>
      </c>
    </row>
    <row r="579" spans="1:10" x14ac:dyDescent="0.25">
      <c r="A579" t="s">
        <v>707</v>
      </c>
      <c r="B579" t="s">
        <v>727</v>
      </c>
      <c r="C579">
        <v>58725</v>
      </c>
      <c r="D579">
        <v>59973</v>
      </c>
      <c r="E579">
        <v>63893</v>
      </c>
      <c r="F579">
        <v>737</v>
      </c>
      <c r="G579" t="s">
        <v>2318</v>
      </c>
      <c r="H579" t="s">
        <v>2318</v>
      </c>
      <c r="I579" t="str">
        <f t="shared" ref="I579:I642" si="19">_xlfn.CONCAT(A579,B579)</f>
        <v>IdahoKootenai</v>
      </c>
      <c r="J579" t="str">
        <f t="shared" si="18"/>
        <v>16055</v>
      </c>
    </row>
    <row r="580" spans="1:10" hidden="1" x14ac:dyDescent="0.25">
      <c r="A580" t="s">
        <v>707</v>
      </c>
      <c r="B580" t="s">
        <v>728</v>
      </c>
      <c r="C580">
        <v>52151</v>
      </c>
      <c r="D580">
        <v>52077</v>
      </c>
      <c r="E580">
        <v>54794</v>
      </c>
      <c r="F580">
        <v>1469</v>
      </c>
      <c r="G580" t="s">
        <v>2316</v>
      </c>
      <c r="H580" t="s">
        <v>2318</v>
      </c>
      <c r="I580" t="str">
        <f t="shared" si="19"/>
        <v>IdahoLatah</v>
      </c>
      <c r="J580" t="str">
        <f t="shared" si="18"/>
        <v>16057</v>
      </c>
    </row>
    <row r="581" spans="1:10" hidden="1" x14ac:dyDescent="0.25">
      <c r="A581" t="s">
        <v>707</v>
      </c>
      <c r="B581" t="s">
        <v>729</v>
      </c>
      <c r="C581">
        <v>52988</v>
      </c>
      <c r="D581">
        <v>52590</v>
      </c>
      <c r="E581">
        <v>53841</v>
      </c>
      <c r="F581">
        <v>1562.5</v>
      </c>
      <c r="G581" t="s">
        <v>2316</v>
      </c>
      <c r="H581" t="s">
        <v>2318</v>
      </c>
      <c r="I581" t="str">
        <f t="shared" si="19"/>
        <v>IdahoLemhi</v>
      </c>
      <c r="J581" t="str">
        <f t="shared" si="18"/>
        <v>16059</v>
      </c>
    </row>
    <row r="582" spans="1:10" hidden="1" x14ac:dyDescent="0.25">
      <c r="A582" t="s">
        <v>707</v>
      </c>
      <c r="B582" t="s">
        <v>730</v>
      </c>
      <c r="C582">
        <v>59839</v>
      </c>
      <c r="D582">
        <v>59509</v>
      </c>
      <c r="E582">
        <v>54650</v>
      </c>
      <c r="F582">
        <v>1485</v>
      </c>
      <c r="G582" t="s">
        <v>2316</v>
      </c>
      <c r="H582" t="s">
        <v>2318</v>
      </c>
      <c r="I582" t="str">
        <f t="shared" si="19"/>
        <v>IdahoLewis</v>
      </c>
      <c r="J582" t="str">
        <f t="shared" si="18"/>
        <v>16061</v>
      </c>
    </row>
    <row r="583" spans="1:10" hidden="1" x14ac:dyDescent="0.25">
      <c r="A583" t="s">
        <v>707</v>
      </c>
      <c r="B583" t="s">
        <v>289</v>
      </c>
      <c r="C583">
        <v>45991</v>
      </c>
      <c r="D583">
        <v>52145</v>
      </c>
      <c r="E583">
        <v>46300</v>
      </c>
      <c r="F583">
        <v>2475</v>
      </c>
      <c r="G583" t="s">
        <v>2316</v>
      </c>
      <c r="H583" t="s">
        <v>2318</v>
      </c>
      <c r="I583" t="str">
        <f t="shared" si="19"/>
        <v>IdahoLincoln</v>
      </c>
      <c r="J583" t="str">
        <f t="shared" si="18"/>
        <v>16063</v>
      </c>
    </row>
    <row r="584" spans="1:10" hidden="1" x14ac:dyDescent="0.25">
      <c r="A584" t="s">
        <v>707</v>
      </c>
      <c r="B584" t="s">
        <v>140</v>
      </c>
      <c r="C584">
        <v>27693</v>
      </c>
      <c r="D584">
        <v>28113</v>
      </c>
      <c r="E584">
        <v>29168</v>
      </c>
      <c r="F584">
        <v>3108</v>
      </c>
      <c r="G584" t="s">
        <v>2316</v>
      </c>
      <c r="H584" t="s">
        <v>2318</v>
      </c>
      <c r="I584" t="str">
        <f t="shared" si="19"/>
        <v>IdahoMadison</v>
      </c>
      <c r="J584" t="str">
        <f t="shared" si="18"/>
        <v>16065</v>
      </c>
    </row>
    <row r="585" spans="1:10" hidden="1" x14ac:dyDescent="0.25">
      <c r="A585" t="s">
        <v>707</v>
      </c>
      <c r="B585" t="s">
        <v>731</v>
      </c>
      <c r="C585">
        <v>46714</v>
      </c>
      <c r="D585">
        <v>49697</v>
      </c>
      <c r="E585">
        <v>49862</v>
      </c>
      <c r="F585">
        <v>2049</v>
      </c>
      <c r="G585" t="s">
        <v>2316</v>
      </c>
      <c r="H585" t="s">
        <v>2318</v>
      </c>
      <c r="I585" t="str">
        <f t="shared" si="19"/>
        <v>IdahoMinidoka</v>
      </c>
      <c r="J585" t="str">
        <f t="shared" si="18"/>
        <v>16067</v>
      </c>
    </row>
    <row r="586" spans="1:10" hidden="1" x14ac:dyDescent="0.25">
      <c r="A586" t="s">
        <v>707</v>
      </c>
      <c r="B586" t="s">
        <v>732</v>
      </c>
      <c r="C586">
        <v>52694</v>
      </c>
      <c r="D586">
        <v>53783</v>
      </c>
      <c r="E586">
        <v>56586</v>
      </c>
      <c r="F586">
        <v>1290</v>
      </c>
      <c r="G586" t="s">
        <v>2316</v>
      </c>
      <c r="H586" t="s">
        <v>2318</v>
      </c>
      <c r="I586" t="str">
        <f t="shared" si="19"/>
        <v>IdahoNez Perce</v>
      </c>
      <c r="J586" t="str">
        <f t="shared" si="18"/>
        <v>16069</v>
      </c>
    </row>
    <row r="587" spans="1:10" hidden="1" x14ac:dyDescent="0.25">
      <c r="A587" t="s">
        <v>707</v>
      </c>
      <c r="B587" t="s">
        <v>733</v>
      </c>
      <c r="C587">
        <v>46013</v>
      </c>
      <c r="D587">
        <v>47436</v>
      </c>
      <c r="E587">
        <v>49108</v>
      </c>
      <c r="F587">
        <v>2162</v>
      </c>
      <c r="G587" t="s">
        <v>2316</v>
      </c>
      <c r="H587" t="s">
        <v>2318</v>
      </c>
      <c r="I587" t="str">
        <f t="shared" si="19"/>
        <v>IdahoOneida</v>
      </c>
      <c r="J587" t="str">
        <f t="shared" si="18"/>
        <v>16071</v>
      </c>
    </row>
    <row r="588" spans="1:10" hidden="1" x14ac:dyDescent="0.25">
      <c r="A588" t="s">
        <v>707</v>
      </c>
      <c r="B588" t="s">
        <v>734</v>
      </c>
      <c r="C588">
        <v>45168</v>
      </c>
      <c r="D588">
        <v>49233</v>
      </c>
      <c r="E588">
        <v>48928</v>
      </c>
      <c r="F588">
        <v>2177</v>
      </c>
      <c r="G588" t="s">
        <v>2316</v>
      </c>
      <c r="H588" t="s">
        <v>2318</v>
      </c>
      <c r="I588" t="str">
        <f t="shared" si="19"/>
        <v>IdahoOwyhee</v>
      </c>
      <c r="J588" t="str">
        <f t="shared" si="18"/>
        <v>16073</v>
      </c>
    </row>
    <row r="589" spans="1:10" hidden="1" x14ac:dyDescent="0.25">
      <c r="A589" t="s">
        <v>707</v>
      </c>
      <c r="B589" t="s">
        <v>735</v>
      </c>
      <c r="C589">
        <v>47408</v>
      </c>
      <c r="D589">
        <v>48436</v>
      </c>
      <c r="E589">
        <v>49505</v>
      </c>
      <c r="F589">
        <v>2107</v>
      </c>
      <c r="G589" t="s">
        <v>2316</v>
      </c>
      <c r="H589" t="s">
        <v>2318</v>
      </c>
      <c r="I589" t="str">
        <f t="shared" si="19"/>
        <v>IdahoPayette</v>
      </c>
      <c r="J589" t="str">
        <f t="shared" si="18"/>
        <v>16075</v>
      </c>
    </row>
    <row r="590" spans="1:10" hidden="1" x14ac:dyDescent="0.25">
      <c r="A590" t="s">
        <v>707</v>
      </c>
      <c r="B590" t="s">
        <v>736</v>
      </c>
      <c r="C590">
        <v>42972</v>
      </c>
      <c r="D590">
        <v>49552</v>
      </c>
      <c r="E590">
        <v>46316</v>
      </c>
      <c r="F590">
        <v>2474</v>
      </c>
      <c r="G590" t="s">
        <v>2316</v>
      </c>
      <c r="H590" t="s">
        <v>2318</v>
      </c>
      <c r="I590" t="str">
        <f t="shared" si="19"/>
        <v>IdahoPower</v>
      </c>
      <c r="J590" t="str">
        <f t="shared" si="18"/>
        <v>16077</v>
      </c>
    </row>
    <row r="591" spans="1:10" hidden="1" x14ac:dyDescent="0.25">
      <c r="A591" t="s">
        <v>707</v>
      </c>
      <c r="B591" t="s">
        <v>737</v>
      </c>
      <c r="C591">
        <v>47419</v>
      </c>
      <c r="D591">
        <v>44455</v>
      </c>
      <c r="E591">
        <v>45440</v>
      </c>
      <c r="F591">
        <v>2560</v>
      </c>
      <c r="G591" t="s">
        <v>2316</v>
      </c>
      <c r="H591" t="s">
        <v>2318</v>
      </c>
      <c r="I591" t="str">
        <f t="shared" si="19"/>
        <v>IdahoShoshone</v>
      </c>
      <c r="J591" t="str">
        <f t="shared" si="18"/>
        <v>16079</v>
      </c>
    </row>
    <row r="592" spans="1:10" x14ac:dyDescent="0.25">
      <c r="A592" t="s">
        <v>707</v>
      </c>
      <c r="B592" t="s">
        <v>738</v>
      </c>
      <c r="C592">
        <v>59244</v>
      </c>
      <c r="D592">
        <v>64721</v>
      </c>
      <c r="E592">
        <v>69601</v>
      </c>
      <c r="F592">
        <v>484</v>
      </c>
      <c r="G592" t="s">
        <v>2318</v>
      </c>
      <c r="H592" t="s">
        <v>2318</v>
      </c>
      <c r="I592" t="str">
        <f t="shared" si="19"/>
        <v>IdahoTeton</v>
      </c>
      <c r="J592" t="str">
        <f t="shared" si="18"/>
        <v>16081</v>
      </c>
    </row>
    <row r="593" spans="1:10" hidden="1" x14ac:dyDescent="0.25">
      <c r="A593" t="s">
        <v>707</v>
      </c>
      <c r="B593" t="s">
        <v>739</v>
      </c>
      <c r="C593">
        <v>47936</v>
      </c>
      <c r="D593">
        <v>50313</v>
      </c>
      <c r="E593">
        <v>52087</v>
      </c>
      <c r="F593">
        <v>1778</v>
      </c>
      <c r="G593" t="s">
        <v>2316</v>
      </c>
      <c r="H593" t="s">
        <v>2318</v>
      </c>
      <c r="I593" t="str">
        <f t="shared" si="19"/>
        <v>IdahoTwin Falls</v>
      </c>
      <c r="J593" t="str">
        <f t="shared" si="18"/>
        <v>16083</v>
      </c>
    </row>
    <row r="594" spans="1:10" x14ac:dyDescent="0.25">
      <c r="A594" t="s">
        <v>707</v>
      </c>
      <c r="B594" t="s">
        <v>740</v>
      </c>
      <c r="C594">
        <v>63237</v>
      </c>
      <c r="D594">
        <v>62842</v>
      </c>
      <c r="E594">
        <v>66382</v>
      </c>
      <c r="F594">
        <v>621</v>
      </c>
      <c r="G594" t="s">
        <v>2318</v>
      </c>
      <c r="H594" t="s">
        <v>2318</v>
      </c>
      <c r="I594" t="str">
        <f t="shared" si="19"/>
        <v>IdahoValley</v>
      </c>
      <c r="J594" t="str">
        <f t="shared" si="18"/>
        <v>16085</v>
      </c>
    </row>
    <row r="595" spans="1:10" hidden="1" x14ac:dyDescent="0.25">
      <c r="A595" t="s">
        <v>707</v>
      </c>
      <c r="B595" t="s">
        <v>180</v>
      </c>
      <c r="C595">
        <v>42552</v>
      </c>
      <c r="D595">
        <v>43825</v>
      </c>
      <c r="E595">
        <v>44134</v>
      </c>
      <c r="F595">
        <v>2700</v>
      </c>
      <c r="G595" t="s">
        <v>2316</v>
      </c>
      <c r="H595" t="s">
        <v>2318</v>
      </c>
      <c r="I595" t="str">
        <f t="shared" si="19"/>
        <v>IdahoWashington</v>
      </c>
      <c r="J595" t="str">
        <f t="shared" si="18"/>
        <v>16087</v>
      </c>
    </row>
    <row r="596" spans="1:10" hidden="1" x14ac:dyDescent="0.25">
      <c r="A596" t="s">
        <v>741</v>
      </c>
      <c r="B596" t="s">
        <v>384</v>
      </c>
      <c r="C596">
        <v>55697</v>
      </c>
      <c r="D596">
        <v>57228</v>
      </c>
      <c r="E596">
        <v>59776</v>
      </c>
      <c r="F596">
        <v>1022</v>
      </c>
      <c r="G596" t="s">
        <v>2316</v>
      </c>
      <c r="H596" t="s">
        <v>2316</v>
      </c>
      <c r="I596" t="str">
        <f t="shared" si="19"/>
        <v>IllinoisAdams</v>
      </c>
      <c r="J596" t="str">
        <f t="shared" si="18"/>
        <v>17001</v>
      </c>
    </row>
    <row r="597" spans="1:10" hidden="1" x14ac:dyDescent="0.25">
      <c r="A597" t="s">
        <v>741</v>
      </c>
      <c r="B597" t="s">
        <v>743</v>
      </c>
      <c r="C597">
        <v>49962</v>
      </c>
      <c r="D597">
        <v>49741</v>
      </c>
      <c r="E597">
        <v>52117</v>
      </c>
      <c r="F597">
        <v>1773</v>
      </c>
      <c r="G597" t="s">
        <v>2316</v>
      </c>
      <c r="H597" t="s">
        <v>2316</v>
      </c>
      <c r="I597" t="str">
        <f t="shared" si="19"/>
        <v>IllinoisAlexander</v>
      </c>
      <c r="J597" t="str">
        <f t="shared" si="18"/>
        <v>17003</v>
      </c>
    </row>
    <row r="598" spans="1:10" hidden="1" x14ac:dyDescent="0.25">
      <c r="A598" t="s">
        <v>741</v>
      </c>
      <c r="B598" t="s">
        <v>744</v>
      </c>
      <c r="C598">
        <v>45108</v>
      </c>
      <c r="D598">
        <v>45765</v>
      </c>
      <c r="E598">
        <v>47531</v>
      </c>
      <c r="F598">
        <v>2342</v>
      </c>
      <c r="G598" t="s">
        <v>2316</v>
      </c>
      <c r="H598" t="s">
        <v>2316</v>
      </c>
      <c r="I598" t="str">
        <f t="shared" si="19"/>
        <v>IllinoisBond</v>
      </c>
      <c r="J598" t="str">
        <f t="shared" si="18"/>
        <v>17005</v>
      </c>
    </row>
    <row r="599" spans="1:10" hidden="1" x14ac:dyDescent="0.25">
      <c r="A599" t="s">
        <v>741</v>
      </c>
      <c r="B599" t="s">
        <v>264</v>
      </c>
      <c r="C599">
        <v>55207</v>
      </c>
      <c r="D599">
        <v>55568</v>
      </c>
      <c r="E599">
        <v>57922</v>
      </c>
      <c r="F599">
        <v>1158</v>
      </c>
      <c r="G599" t="s">
        <v>2316</v>
      </c>
      <c r="H599" t="s">
        <v>2316</v>
      </c>
      <c r="I599" t="str">
        <f t="shared" si="19"/>
        <v>IllinoisBoone</v>
      </c>
      <c r="J599" t="str">
        <f t="shared" si="18"/>
        <v>17007</v>
      </c>
    </row>
    <row r="600" spans="1:10" hidden="1" x14ac:dyDescent="0.25">
      <c r="A600" t="s">
        <v>741</v>
      </c>
      <c r="B600" t="s">
        <v>745</v>
      </c>
      <c r="C600">
        <v>44442</v>
      </c>
      <c r="D600">
        <v>47217</v>
      </c>
      <c r="E600">
        <v>48654</v>
      </c>
      <c r="F600">
        <v>2211</v>
      </c>
      <c r="G600" t="s">
        <v>2316</v>
      </c>
      <c r="H600" t="s">
        <v>2316</v>
      </c>
      <c r="I600" t="str">
        <f t="shared" si="19"/>
        <v>IllinoisBrown</v>
      </c>
      <c r="J600" t="str">
        <f t="shared" si="18"/>
        <v>17009</v>
      </c>
    </row>
    <row r="601" spans="1:10" hidden="1" x14ac:dyDescent="0.25">
      <c r="A601" t="s">
        <v>741</v>
      </c>
      <c r="B601" t="s">
        <v>746</v>
      </c>
      <c r="C601">
        <v>52107</v>
      </c>
      <c r="D601">
        <v>52044</v>
      </c>
      <c r="E601">
        <v>53797</v>
      </c>
      <c r="F601">
        <v>1568.5</v>
      </c>
      <c r="G601" t="s">
        <v>2316</v>
      </c>
      <c r="H601" t="s">
        <v>2316</v>
      </c>
      <c r="I601" t="str">
        <f t="shared" si="19"/>
        <v>IllinoisBureau</v>
      </c>
      <c r="J601" t="str">
        <f t="shared" si="18"/>
        <v>17011</v>
      </c>
    </row>
    <row r="602" spans="1:10" hidden="1" x14ac:dyDescent="0.25">
      <c r="A602" t="s">
        <v>741</v>
      </c>
      <c r="B602" t="s">
        <v>66</v>
      </c>
      <c r="C602">
        <v>55676</v>
      </c>
      <c r="D602">
        <v>57243</v>
      </c>
      <c r="E602">
        <v>58359</v>
      </c>
      <c r="F602">
        <v>1122</v>
      </c>
      <c r="G602" t="s">
        <v>2316</v>
      </c>
      <c r="H602" t="s">
        <v>2316</v>
      </c>
      <c r="I602" t="str">
        <f t="shared" si="19"/>
        <v>IllinoisCalhoun</v>
      </c>
      <c r="J602" t="str">
        <f t="shared" si="18"/>
        <v>17013</v>
      </c>
    </row>
    <row r="603" spans="1:10" hidden="1" x14ac:dyDescent="0.25">
      <c r="A603" t="s">
        <v>741</v>
      </c>
      <c r="B603" t="s">
        <v>266</v>
      </c>
      <c r="C603">
        <v>50760</v>
      </c>
      <c r="D603">
        <v>52107</v>
      </c>
      <c r="E603">
        <v>52391</v>
      </c>
      <c r="F603">
        <v>1749</v>
      </c>
      <c r="G603" t="s">
        <v>2316</v>
      </c>
      <c r="H603" t="s">
        <v>2316</v>
      </c>
      <c r="I603" t="str">
        <f t="shared" si="19"/>
        <v>IllinoisCarroll</v>
      </c>
      <c r="J603" t="str">
        <f t="shared" si="18"/>
        <v>17015</v>
      </c>
    </row>
    <row r="604" spans="1:10" hidden="1" x14ac:dyDescent="0.25">
      <c r="A604" t="s">
        <v>741</v>
      </c>
      <c r="B604" t="s">
        <v>747</v>
      </c>
      <c r="C604">
        <v>49357</v>
      </c>
      <c r="D604">
        <v>51144</v>
      </c>
      <c r="E604">
        <v>52006</v>
      </c>
      <c r="F604">
        <v>1790</v>
      </c>
      <c r="G604" t="s">
        <v>2316</v>
      </c>
      <c r="H604" t="s">
        <v>2316</v>
      </c>
      <c r="I604" t="str">
        <f t="shared" si="19"/>
        <v>IllinoisCass</v>
      </c>
      <c r="J604" t="str">
        <f t="shared" si="18"/>
        <v>17017</v>
      </c>
    </row>
    <row r="605" spans="1:10" hidden="1" x14ac:dyDescent="0.25">
      <c r="A605" t="s">
        <v>741</v>
      </c>
      <c r="B605" t="s">
        <v>748</v>
      </c>
      <c r="C605">
        <v>54146</v>
      </c>
      <c r="D605">
        <v>55685</v>
      </c>
      <c r="E605">
        <v>58838</v>
      </c>
      <c r="F605">
        <v>1088</v>
      </c>
      <c r="G605" t="s">
        <v>2316</v>
      </c>
      <c r="H605" t="s">
        <v>2316</v>
      </c>
      <c r="I605" t="str">
        <f t="shared" si="19"/>
        <v>IllinoisChampaign</v>
      </c>
      <c r="J605" t="str">
        <f t="shared" si="18"/>
        <v>17019</v>
      </c>
    </row>
    <row r="606" spans="1:10" hidden="1" x14ac:dyDescent="0.25">
      <c r="A606" t="s">
        <v>741</v>
      </c>
      <c r="B606" t="s">
        <v>749</v>
      </c>
      <c r="C606">
        <v>48859</v>
      </c>
      <c r="D606">
        <v>50613</v>
      </c>
      <c r="E606">
        <v>52047</v>
      </c>
      <c r="F606">
        <v>1784</v>
      </c>
      <c r="G606" t="s">
        <v>2316</v>
      </c>
      <c r="H606" t="s">
        <v>2316</v>
      </c>
      <c r="I606" t="str">
        <f t="shared" si="19"/>
        <v>IllinoisChristian</v>
      </c>
      <c r="J606" t="str">
        <f t="shared" si="18"/>
        <v>17021</v>
      </c>
    </row>
    <row r="607" spans="1:10" hidden="1" x14ac:dyDescent="0.25">
      <c r="A607" t="s">
        <v>741</v>
      </c>
      <c r="B607" t="s">
        <v>268</v>
      </c>
      <c r="C607">
        <v>51306</v>
      </c>
      <c r="D607">
        <v>52897</v>
      </c>
      <c r="E607">
        <v>53733</v>
      </c>
      <c r="F607">
        <v>1579</v>
      </c>
      <c r="G607" t="s">
        <v>2316</v>
      </c>
      <c r="H607" t="s">
        <v>2316</v>
      </c>
      <c r="I607" t="str">
        <f t="shared" si="19"/>
        <v>IllinoisClark</v>
      </c>
      <c r="J607" t="str">
        <f t="shared" si="18"/>
        <v>17023</v>
      </c>
    </row>
    <row r="608" spans="1:10" hidden="1" x14ac:dyDescent="0.25">
      <c r="A608" t="s">
        <v>741</v>
      </c>
      <c r="B608" t="s">
        <v>78</v>
      </c>
      <c r="C608">
        <v>49938</v>
      </c>
      <c r="D608">
        <v>50214</v>
      </c>
      <c r="E608">
        <v>52329</v>
      </c>
      <c r="F608">
        <v>1756</v>
      </c>
      <c r="G608" t="s">
        <v>2316</v>
      </c>
      <c r="H608" t="s">
        <v>2316</v>
      </c>
      <c r="I608" t="str">
        <f t="shared" si="19"/>
        <v>IllinoisClay</v>
      </c>
      <c r="J608" t="str">
        <f t="shared" si="18"/>
        <v>17025</v>
      </c>
    </row>
    <row r="609" spans="1:10" hidden="1" x14ac:dyDescent="0.25">
      <c r="A609" t="s">
        <v>741</v>
      </c>
      <c r="B609" t="s">
        <v>750</v>
      </c>
      <c r="C609">
        <v>57979</v>
      </c>
      <c r="D609">
        <v>60444</v>
      </c>
      <c r="E609">
        <v>63612</v>
      </c>
      <c r="F609">
        <v>758</v>
      </c>
      <c r="G609" t="s">
        <v>2318</v>
      </c>
      <c r="H609" t="s">
        <v>2316</v>
      </c>
      <c r="I609" t="str">
        <f t="shared" si="19"/>
        <v>IllinoisClinton</v>
      </c>
      <c r="J609" t="str">
        <f t="shared" si="18"/>
        <v>17027</v>
      </c>
    </row>
    <row r="610" spans="1:10" hidden="1" x14ac:dyDescent="0.25">
      <c r="A610" t="s">
        <v>741</v>
      </c>
      <c r="B610" t="s">
        <v>751</v>
      </c>
      <c r="C610">
        <v>52546</v>
      </c>
      <c r="D610">
        <v>53015</v>
      </c>
      <c r="E610">
        <v>55509</v>
      </c>
      <c r="F610">
        <v>1397</v>
      </c>
      <c r="G610" t="s">
        <v>2316</v>
      </c>
      <c r="H610" t="s">
        <v>2316</v>
      </c>
      <c r="I610" t="str">
        <f t="shared" si="19"/>
        <v>IllinoisColes</v>
      </c>
      <c r="J610" t="str">
        <f t="shared" si="18"/>
        <v>17029</v>
      </c>
    </row>
    <row r="611" spans="1:10" hidden="1" x14ac:dyDescent="0.25">
      <c r="A611" t="s">
        <v>741</v>
      </c>
      <c r="B611" t="s">
        <v>538</v>
      </c>
      <c r="C611">
        <v>72316</v>
      </c>
      <c r="D611">
        <v>73674</v>
      </c>
      <c r="E611">
        <v>77937</v>
      </c>
      <c r="F611">
        <v>268</v>
      </c>
      <c r="G611" t="s">
        <v>2318</v>
      </c>
      <c r="H611" t="s">
        <v>2316</v>
      </c>
      <c r="I611" t="str">
        <f t="shared" si="19"/>
        <v>IllinoisCook</v>
      </c>
      <c r="J611" t="str">
        <f t="shared" si="18"/>
        <v>17031</v>
      </c>
    </row>
    <row r="612" spans="1:10" hidden="1" x14ac:dyDescent="0.25">
      <c r="A612" t="s">
        <v>741</v>
      </c>
      <c r="B612" t="s">
        <v>273</v>
      </c>
      <c r="C612">
        <v>52252</v>
      </c>
      <c r="D612">
        <v>57362</v>
      </c>
      <c r="E612">
        <v>60780</v>
      </c>
      <c r="F612">
        <v>925</v>
      </c>
      <c r="G612" t="s">
        <v>2316</v>
      </c>
      <c r="H612" t="s">
        <v>2316</v>
      </c>
      <c r="I612" t="str">
        <f t="shared" si="19"/>
        <v>IllinoisCrawford</v>
      </c>
      <c r="J612" t="str">
        <f t="shared" si="18"/>
        <v>17033</v>
      </c>
    </row>
    <row r="613" spans="1:10" hidden="1" x14ac:dyDescent="0.25">
      <c r="A613" t="s">
        <v>741</v>
      </c>
      <c r="B613" t="s">
        <v>752</v>
      </c>
      <c r="C613">
        <v>90014</v>
      </c>
      <c r="D613">
        <v>94026</v>
      </c>
      <c r="E613">
        <v>97381</v>
      </c>
      <c r="F613">
        <v>89</v>
      </c>
      <c r="G613" t="s">
        <v>2318</v>
      </c>
      <c r="H613" t="s">
        <v>2316</v>
      </c>
      <c r="I613" t="str">
        <f t="shared" si="19"/>
        <v>IllinoisCumberland</v>
      </c>
      <c r="J613" t="str">
        <f t="shared" si="18"/>
        <v>17035</v>
      </c>
    </row>
    <row r="614" spans="1:10" hidden="1" x14ac:dyDescent="0.25">
      <c r="A614" t="s">
        <v>741</v>
      </c>
      <c r="B614" t="s">
        <v>2317</v>
      </c>
      <c r="C614">
        <v>50564</v>
      </c>
      <c r="D614">
        <v>51245</v>
      </c>
      <c r="E614">
        <v>53309</v>
      </c>
      <c r="F614">
        <v>1631</v>
      </c>
      <c r="G614" t="s">
        <v>2316</v>
      </c>
      <c r="H614" t="s">
        <v>2316</v>
      </c>
      <c r="I614" t="str">
        <f t="shared" si="19"/>
        <v>IllinoisDeKalb</v>
      </c>
      <c r="J614" t="e">
        <f t="shared" si="18"/>
        <v>#N/A</v>
      </c>
    </row>
    <row r="615" spans="1:10" hidden="1" x14ac:dyDescent="0.25">
      <c r="A615" t="s">
        <v>741</v>
      </c>
      <c r="B615" t="s">
        <v>1853</v>
      </c>
      <c r="C615">
        <v>57394</v>
      </c>
      <c r="D615">
        <v>57950</v>
      </c>
      <c r="E615">
        <v>58783</v>
      </c>
      <c r="F615">
        <v>1090</v>
      </c>
      <c r="G615" t="s">
        <v>2316</v>
      </c>
      <c r="H615" t="s">
        <v>2316</v>
      </c>
      <c r="I615" t="str">
        <f t="shared" si="19"/>
        <v>IllinoisDe Witt</v>
      </c>
      <c r="J615" t="e">
        <f t="shared" si="18"/>
        <v>#N/A</v>
      </c>
    </row>
    <row r="616" spans="1:10" hidden="1" x14ac:dyDescent="0.25">
      <c r="A616" t="s">
        <v>741</v>
      </c>
      <c r="B616" t="s">
        <v>404</v>
      </c>
      <c r="C616">
        <v>61083</v>
      </c>
      <c r="D616">
        <v>69116</v>
      </c>
      <c r="E616">
        <v>71677</v>
      </c>
      <c r="F616">
        <v>417</v>
      </c>
      <c r="G616" t="s">
        <v>2318</v>
      </c>
      <c r="H616" t="s">
        <v>2316</v>
      </c>
      <c r="I616" t="str">
        <f t="shared" si="19"/>
        <v>IllinoisDouglas</v>
      </c>
      <c r="J616" t="str">
        <f t="shared" si="18"/>
        <v>17041</v>
      </c>
    </row>
    <row r="617" spans="1:10" hidden="1" x14ac:dyDescent="0.25">
      <c r="A617" t="s">
        <v>741</v>
      </c>
      <c r="B617" t="s">
        <v>2356</v>
      </c>
      <c r="C617">
        <v>85631</v>
      </c>
      <c r="D617">
        <v>90599</v>
      </c>
      <c r="E617">
        <v>95811</v>
      </c>
      <c r="F617">
        <v>95</v>
      </c>
      <c r="G617" t="s">
        <v>2318</v>
      </c>
      <c r="H617" t="s">
        <v>2316</v>
      </c>
      <c r="I617" t="str">
        <f t="shared" si="19"/>
        <v>IllinoisDuPage</v>
      </c>
      <c r="J617" t="e">
        <f t="shared" si="18"/>
        <v>#N/A</v>
      </c>
    </row>
    <row r="618" spans="1:10" hidden="1" x14ac:dyDescent="0.25">
      <c r="A618" t="s">
        <v>741</v>
      </c>
      <c r="B618" t="s">
        <v>755</v>
      </c>
      <c r="C618">
        <v>55301</v>
      </c>
      <c r="D618">
        <v>57651</v>
      </c>
      <c r="E618">
        <v>57659</v>
      </c>
      <c r="F618">
        <v>1175</v>
      </c>
      <c r="G618" t="s">
        <v>2316</v>
      </c>
      <c r="H618" t="s">
        <v>2316</v>
      </c>
      <c r="I618" t="str">
        <f t="shared" si="19"/>
        <v>IllinoisEdgar</v>
      </c>
      <c r="J618" t="str">
        <f t="shared" si="18"/>
        <v>17045</v>
      </c>
    </row>
    <row r="619" spans="1:10" hidden="1" x14ac:dyDescent="0.25">
      <c r="A619" t="s">
        <v>741</v>
      </c>
      <c r="B619" t="s">
        <v>756</v>
      </c>
      <c r="C619">
        <v>51004</v>
      </c>
      <c r="D619">
        <v>51121</v>
      </c>
      <c r="E619">
        <v>51839</v>
      </c>
      <c r="F619">
        <v>1811</v>
      </c>
      <c r="G619" t="s">
        <v>2316</v>
      </c>
      <c r="H619" t="s">
        <v>2316</v>
      </c>
      <c r="I619" t="str">
        <f t="shared" si="19"/>
        <v>IllinoisEdwards</v>
      </c>
      <c r="J619" t="str">
        <f t="shared" si="18"/>
        <v>17047</v>
      </c>
    </row>
    <row r="620" spans="1:10" hidden="1" x14ac:dyDescent="0.25">
      <c r="A620" t="s">
        <v>741</v>
      </c>
      <c r="B620" t="s">
        <v>549</v>
      </c>
      <c r="C620">
        <v>60494</v>
      </c>
      <c r="D620">
        <v>64480</v>
      </c>
      <c r="E620">
        <v>67028</v>
      </c>
      <c r="F620">
        <v>585</v>
      </c>
      <c r="G620" t="s">
        <v>2318</v>
      </c>
      <c r="H620" t="s">
        <v>2316</v>
      </c>
      <c r="I620" t="str">
        <f t="shared" si="19"/>
        <v>IllinoisEffingham</v>
      </c>
      <c r="J620" t="str">
        <f t="shared" si="18"/>
        <v>17049</v>
      </c>
    </row>
    <row r="621" spans="1:10" hidden="1" x14ac:dyDescent="0.25">
      <c r="A621" t="s">
        <v>741</v>
      </c>
      <c r="B621" t="s">
        <v>108</v>
      </c>
      <c r="C621">
        <v>45092</v>
      </c>
      <c r="D621">
        <v>45766</v>
      </c>
      <c r="E621">
        <v>46554</v>
      </c>
      <c r="F621">
        <v>2453</v>
      </c>
      <c r="G621" t="s">
        <v>2316</v>
      </c>
      <c r="H621" t="s">
        <v>2316</v>
      </c>
      <c r="I621" t="str">
        <f t="shared" si="19"/>
        <v>IllinoisFayette</v>
      </c>
      <c r="J621" t="str">
        <f t="shared" si="18"/>
        <v>17051</v>
      </c>
    </row>
    <row r="622" spans="1:10" hidden="1" x14ac:dyDescent="0.25">
      <c r="A622" t="s">
        <v>741</v>
      </c>
      <c r="B622" t="s">
        <v>757</v>
      </c>
      <c r="C622">
        <v>62312</v>
      </c>
      <c r="D622">
        <v>69988</v>
      </c>
      <c r="E622">
        <v>71035</v>
      </c>
      <c r="F622">
        <v>441</v>
      </c>
      <c r="G622" t="s">
        <v>2318</v>
      </c>
      <c r="H622" t="s">
        <v>2316</v>
      </c>
      <c r="I622" t="str">
        <f t="shared" si="19"/>
        <v>IllinoisFord</v>
      </c>
      <c r="J622" t="str">
        <f t="shared" si="18"/>
        <v>17053</v>
      </c>
    </row>
    <row r="623" spans="1:10" hidden="1" x14ac:dyDescent="0.25">
      <c r="A623" t="s">
        <v>741</v>
      </c>
      <c r="B623" t="s">
        <v>110</v>
      </c>
      <c r="C623">
        <v>45826</v>
      </c>
      <c r="D623">
        <v>45930</v>
      </c>
      <c r="E623">
        <v>48167</v>
      </c>
      <c r="F623">
        <v>2269</v>
      </c>
      <c r="G623" t="s">
        <v>2316</v>
      </c>
      <c r="H623" t="s">
        <v>2316</v>
      </c>
      <c r="I623" t="str">
        <f t="shared" si="19"/>
        <v>IllinoisFranklin</v>
      </c>
      <c r="J623" t="str">
        <f t="shared" si="18"/>
        <v>17055</v>
      </c>
    </row>
    <row r="624" spans="1:10" hidden="1" x14ac:dyDescent="0.25">
      <c r="A624" t="s">
        <v>741</v>
      </c>
      <c r="B624" t="s">
        <v>279</v>
      </c>
      <c r="C624">
        <v>47131</v>
      </c>
      <c r="D624">
        <v>48618</v>
      </c>
      <c r="E624">
        <v>50832</v>
      </c>
      <c r="F624">
        <v>1937</v>
      </c>
      <c r="G624" t="s">
        <v>2316</v>
      </c>
      <c r="H624" t="s">
        <v>2316</v>
      </c>
      <c r="I624" t="str">
        <f t="shared" si="19"/>
        <v>IllinoisFulton</v>
      </c>
      <c r="J624" t="str">
        <f t="shared" si="18"/>
        <v>17057</v>
      </c>
    </row>
    <row r="625" spans="1:10" hidden="1" x14ac:dyDescent="0.25">
      <c r="A625" t="s">
        <v>741</v>
      </c>
      <c r="B625" t="s">
        <v>758</v>
      </c>
      <c r="C625">
        <v>54492</v>
      </c>
      <c r="D625">
        <v>55704</v>
      </c>
      <c r="E625">
        <v>57607</v>
      </c>
      <c r="F625">
        <v>1187</v>
      </c>
      <c r="G625" t="s">
        <v>2316</v>
      </c>
      <c r="H625" t="s">
        <v>2316</v>
      </c>
      <c r="I625" t="str">
        <f t="shared" si="19"/>
        <v>IllinoisGallatin</v>
      </c>
      <c r="J625" t="str">
        <f t="shared" si="18"/>
        <v>17059</v>
      </c>
    </row>
    <row r="626" spans="1:10" hidden="1" x14ac:dyDescent="0.25">
      <c r="A626" t="s">
        <v>741</v>
      </c>
      <c r="B626" t="s">
        <v>114</v>
      </c>
      <c r="C626">
        <v>51866</v>
      </c>
      <c r="D626">
        <v>54133</v>
      </c>
      <c r="E626">
        <v>53257</v>
      </c>
      <c r="F626">
        <v>1637</v>
      </c>
      <c r="G626" t="s">
        <v>2316</v>
      </c>
      <c r="H626" t="s">
        <v>2316</v>
      </c>
      <c r="I626" t="str">
        <f t="shared" si="19"/>
        <v>IllinoisGreene</v>
      </c>
      <c r="J626" t="str">
        <f t="shared" si="18"/>
        <v>17061</v>
      </c>
    </row>
    <row r="627" spans="1:10" hidden="1" x14ac:dyDescent="0.25">
      <c r="A627" t="s">
        <v>741</v>
      </c>
      <c r="B627" t="s">
        <v>759</v>
      </c>
      <c r="C627">
        <v>59514</v>
      </c>
      <c r="D627">
        <v>59578</v>
      </c>
      <c r="E627">
        <v>61898</v>
      </c>
      <c r="F627">
        <v>867.5</v>
      </c>
      <c r="G627" t="s">
        <v>2316</v>
      </c>
      <c r="H627" t="s">
        <v>2316</v>
      </c>
      <c r="I627" t="str">
        <f t="shared" si="19"/>
        <v>IllinoisGrundy</v>
      </c>
      <c r="J627" t="str">
        <f t="shared" si="18"/>
        <v>17063</v>
      </c>
    </row>
    <row r="628" spans="1:10" hidden="1" x14ac:dyDescent="0.25">
      <c r="A628" t="s">
        <v>741</v>
      </c>
      <c r="B628" t="s">
        <v>477</v>
      </c>
      <c r="C628">
        <v>54539</v>
      </c>
      <c r="D628">
        <v>53574</v>
      </c>
      <c r="E628">
        <v>55005</v>
      </c>
      <c r="F628">
        <v>1452</v>
      </c>
      <c r="G628" t="s">
        <v>2316</v>
      </c>
      <c r="H628" t="s">
        <v>2316</v>
      </c>
      <c r="I628" t="str">
        <f t="shared" si="19"/>
        <v>IllinoisHamilton</v>
      </c>
      <c r="J628" t="str">
        <f t="shared" si="18"/>
        <v>17065</v>
      </c>
    </row>
    <row r="629" spans="1:10" hidden="1" x14ac:dyDescent="0.25">
      <c r="A629" t="s">
        <v>741</v>
      </c>
      <c r="B629" t="s">
        <v>563</v>
      </c>
      <c r="C629">
        <v>56638</v>
      </c>
      <c r="D629">
        <v>57764</v>
      </c>
      <c r="E629">
        <v>58593</v>
      </c>
      <c r="F629">
        <v>1106</v>
      </c>
      <c r="G629" t="s">
        <v>2316</v>
      </c>
      <c r="H629" t="s">
        <v>2316</v>
      </c>
      <c r="I629" t="str">
        <f t="shared" si="19"/>
        <v>IllinoisHancock</v>
      </c>
      <c r="J629" t="str">
        <f t="shared" si="18"/>
        <v>17067</v>
      </c>
    </row>
    <row r="630" spans="1:10" hidden="1" x14ac:dyDescent="0.25">
      <c r="A630" t="s">
        <v>741</v>
      </c>
      <c r="B630" t="s">
        <v>760</v>
      </c>
      <c r="C630">
        <v>45728</v>
      </c>
      <c r="D630">
        <v>52057</v>
      </c>
      <c r="E630">
        <v>55331</v>
      </c>
      <c r="F630">
        <v>1417</v>
      </c>
      <c r="G630" t="s">
        <v>2316</v>
      </c>
      <c r="H630" t="s">
        <v>2316</v>
      </c>
      <c r="I630" t="str">
        <f t="shared" si="19"/>
        <v>IllinoisHardin</v>
      </c>
      <c r="J630" t="str">
        <f t="shared" si="18"/>
        <v>17069</v>
      </c>
    </row>
    <row r="631" spans="1:10" hidden="1" x14ac:dyDescent="0.25">
      <c r="A631" t="s">
        <v>741</v>
      </c>
      <c r="B631" t="s">
        <v>761</v>
      </c>
      <c r="C631">
        <v>55184</v>
      </c>
      <c r="D631">
        <v>58532</v>
      </c>
      <c r="E631">
        <v>56375</v>
      </c>
      <c r="F631">
        <v>1310</v>
      </c>
      <c r="G631" t="s">
        <v>2316</v>
      </c>
      <c r="H631" t="s">
        <v>2316</v>
      </c>
      <c r="I631" t="str">
        <f t="shared" si="19"/>
        <v>IllinoisHenderson</v>
      </c>
      <c r="J631" t="str">
        <f t="shared" si="18"/>
        <v>17071</v>
      </c>
    </row>
    <row r="632" spans="1:10" hidden="1" x14ac:dyDescent="0.25">
      <c r="A632" t="s">
        <v>741</v>
      </c>
      <c r="B632" t="s">
        <v>118</v>
      </c>
      <c r="C632">
        <v>55497</v>
      </c>
      <c r="D632">
        <v>56870</v>
      </c>
      <c r="E632">
        <v>58648</v>
      </c>
      <c r="F632">
        <v>1101</v>
      </c>
      <c r="G632" t="s">
        <v>2316</v>
      </c>
      <c r="H632" t="s">
        <v>2316</v>
      </c>
      <c r="I632" t="str">
        <f t="shared" si="19"/>
        <v>IllinoisHenry</v>
      </c>
      <c r="J632" t="str">
        <f t="shared" si="18"/>
        <v>17073</v>
      </c>
    </row>
    <row r="633" spans="1:10" hidden="1" x14ac:dyDescent="0.25">
      <c r="A633" t="s">
        <v>741</v>
      </c>
      <c r="B633" t="s">
        <v>762</v>
      </c>
      <c r="C633">
        <v>55664</v>
      </c>
      <c r="D633">
        <v>57358</v>
      </c>
      <c r="E633">
        <v>57912</v>
      </c>
      <c r="F633">
        <v>1159</v>
      </c>
      <c r="G633" t="s">
        <v>2316</v>
      </c>
      <c r="H633" t="s">
        <v>2316</v>
      </c>
      <c r="I633" t="str">
        <f t="shared" si="19"/>
        <v>IllinoisIroquois</v>
      </c>
      <c r="J633" t="str">
        <f t="shared" si="18"/>
        <v>17075</v>
      </c>
    </row>
    <row r="634" spans="1:10" hidden="1" x14ac:dyDescent="0.25">
      <c r="A634" t="s">
        <v>741</v>
      </c>
      <c r="B634" t="s">
        <v>122</v>
      </c>
      <c r="C634">
        <v>46923</v>
      </c>
      <c r="D634">
        <v>47152</v>
      </c>
      <c r="E634">
        <v>49775</v>
      </c>
      <c r="F634">
        <v>2063</v>
      </c>
      <c r="G634" t="s">
        <v>2316</v>
      </c>
      <c r="H634" t="s">
        <v>2316</v>
      </c>
      <c r="I634" t="str">
        <f t="shared" si="19"/>
        <v>IllinoisJackson</v>
      </c>
      <c r="J634" t="str">
        <f t="shared" si="18"/>
        <v>17077</v>
      </c>
    </row>
    <row r="635" spans="1:10" hidden="1" x14ac:dyDescent="0.25">
      <c r="A635" t="s">
        <v>741</v>
      </c>
      <c r="B635" t="s">
        <v>573</v>
      </c>
      <c r="C635">
        <v>56910</v>
      </c>
      <c r="D635">
        <v>57063</v>
      </c>
      <c r="E635">
        <v>56458</v>
      </c>
      <c r="F635">
        <v>1300</v>
      </c>
      <c r="G635" t="s">
        <v>2316</v>
      </c>
      <c r="H635" t="s">
        <v>2316</v>
      </c>
      <c r="I635" t="str">
        <f t="shared" si="19"/>
        <v>IllinoisJasper</v>
      </c>
      <c r="J635" t="str">
        <f t="shared" si="18"/>
        <v>17079</v>
      </c>
    </row>
    <row r="636" spans="1:10" hidden="1" x14ac:dyDescent="0.25">
      <c r="A636" t="s">
        <v>741</v>
      </c>
      <c r="B636" t="s">
        <v>124</v>
      </c>
      <c r="C636">
        <v>47677</v>
      </c>
      <c r="D636">
        <v>47948</v>
      </c>
      <c r="E636">
        <v>49840</v>
      </c>
      <c r="F636">
        <v>2051</v>
      </c>
      <c r="G636" t="s">
        <v>2316</v>
      </c>
      <c r="H636" t="s">
        <v>2316</v>
      </c>
      <c r="I636" t="str">
        <f t="shared" si="19"/>
        <v>IllinoisJefferson</v>
      </c>
      <c r="J636" t="str">
        <f t="shared" si="18"/>
        <v>17081</v>
      </c>
    </row>
    <row r="637" spans="1:10" hidden="1" x14ac:dyDescent="0.25">
      <c r="A637" t="s">
        <v>741</v>
      </c>
      <c r="B637" t="s">
        <v>763</v>
      </c>
      <c r="C637">
        <v>52482</v>
      </c>
      <c r="D637">
        <v>53488</v>
      </c>
      <c r="E637">
        <v>55010</v>
      </c>
      <c r="F637">
        <v>1448</v>
      </c>
      <c r="G637" t="s">
        <v>2316</v>
      </c>
      <c r="H637" t="s">
        <v>2316</v>
      </c>
      <c r="I637" t="str">
        <f t="shared" si="19"/>
        <v>IllinoisJersey</v>
      </c>
      <c r="J637" t="str">
        <f t="shared" si="18"/>
        <v>17083</v>
      </c>
    </row>
    <row r="638" spans="1:10" hidden="1" x14ac:dyDescent="0.25">
      <c r="A638" t="s">
        <v>741</v>
      </c>
      <c r="B638" t="s">
        <v>764</v>
      </c>
      <c r="C638">
        <v>56553</v>
      </c>
      <c r="D638">
        <v>57626</v>
      </c>
      <c r="E638">
        <v>59940</v>
      </c>
      <c r="F638">
        <v>1012</v>
      </c>
      <c r="G638" t="s">
        <v>2316</v>
      </c>
      <c r="H638" t="s">
        <v>2316</v>
      </c>
      <c r="I638" t="str">
        <f t="shared" si="19"/>
        <v>IllinoisJo Daviess</v>
      </c>
      <c r="J638" t="str">
        <f t="shared" si="18"/>
        <v>17085</v>
      </c>
    </row>
    <row r="639" spans="1:10" hidden="1" x14ac:dyDescent="0.25">
      <c r="A639" t="s">
        <v>741</v>
      </c>
      <c r="B639" t="s">
        <v>287</v>
      </c>
      <c r="C639">
        <v>39517</v>
      </c>
      <c r="D639">
        <v>39339</v>
      </c>
      <c r="E639">
        <v>41389</v>
      </c>
      <c r="F639">
        <v>2899</v>
      </c>
      <c r="G639" t="s">
        <v>2316</v>
      </c>
      <c r="H639" t="s">
        <v>2316</v>
      </c>
      <c r="I639" t="str">
        <f t="shared" si="19"/>
        <v>IllinoisJohnson</v>
      </c>
      <c r="J639" t="str">
        <f t="shared" si="18"/>
        <v>17087</v>
      </c>
    </row>
    <row r="640" spans="1:10" hidden="1" x14ac:dyDescent="0.25">
      <c r="A640" t="s">
        <v>741</v>
      </c>
      <c r="B640" t="s">
        <v>765</v>
      </c>
      <c r="C640">
        <v>62506</v>
      </c>
      <c r="D640">
        <v>64676</v>
      </c>
      <c r="E640">
        <v>67922</v>
      </c>
      <c r="F640">
        <v>543</v>
      </c>
      <c r="G640" t="s">
        <v>2318</v>
      </c>
      <c r="H640" t="s">
        <v>2316</v>
      </c>
      <c r="I640" t="str">
        <f t="shared" si="19"/>
        <v>IllinoisKane</v>
      </c>
      <c r="J640" t="str">
        <f t="shared" si="18"/>
        <v>17089</v>
      </c>
    </row>
    <row r="641" spans="1:10" hidden="1" x14ac:dyDescent="0.25">
      <c r="A641" t="s">
        <v>741</v>
      </c>
      <c r="B641" t="s">
        <v>766</v>
      </c>
      <c r="C641">
        <v>51544</v>
      </c>
      <c r="D641">
        <v>51228</v>
      </c>
      <c r="E641">
        <v>53698</v>
      </c>
      <c r="F641">
        <v>1584</v>
      </c>
      <c r="G641" t="s">
        <v>2316</v>
      </c>
      <c r="H641" t="s">
        <v>2316</v>
      </c>
      <c r="I641" t="str">
        <f t="shared" si="19"/>
        <v>IllinoisKankakee</v>
      </c>
      <c r="J641" t="str">
        <f t="shared" si="18"/>
        <v>17091</v>
      </c>
    </row>
    <row r="642" spans="1:10" hidden="1" x14ac:dyDescent="0.25">
      <c r="A642" t="s">
        <v>741</v>
      </c>
      <c r="B642" t="s">
        <v>767</v>
      </c>
      <c r="C642">
        <v>57197</v>
      </c>
      <c r="D642">
        <v>58433</v>
      </c>
      <c r="E642">
        <v>61717</v>
      </c>
      <c r="F642">
        <v>878</v>
      </c>
      <c r="G642" t="s">
        <v>2316</v>
      </c>
      <c r="H642" t="s">
        <v>2316</v>
      </c>
      <c r="I642" t="str">
        <f t="shared" si="19"/>
        <v>IllinoisKendall</v>
      </c>
      <c r="J642" t="str">
        <f t="shared" ref="J642:J705" si="20">VLOOKUP(I642,fipsLookup,4,FALSE)</f>
        <v>17093</v>
      </c>
    </row>
    <row r="643" spans="1:10" hidden="1" x14ac:dyDescent="0.25">
      <c r="A643" t="s">
        <v>741</v>
      </c>
      <c r="B643" t="s">
        <v>768</v>
      </c>
      <c r="C643">
        <v>47549</v>
      </c>
      <c r="D643">
        <v>47847</v>
      </c>
      <c r="E643">
        <v>49682</v>
      </c>
      <c r="F643">
        <v>2083</v>
      </c>
      <c r="G643" t="s">
        <v>2316</v>
      </c>
      <c r="H643" t="s">
        <v>2316</v>
      </c>
      <c r="I643" t="str">
        <f t="shared" ref="I643:I706" si="21">_xlfn.CONCAT(A643,B643)</f>
        <v>IllinoisKnox</v>
      </c>
      <c r="J643" t="str">
        <f t="shared" si="20"/>
        <v>17095</v>
      </c>
    </row>
    <row r="644" spans="1:10" hidden="1" x14ac:dyDescent="0.25">
      <c r="A644" t="s">
        <v>741</v>
      </c>
      <c r="B644" t="s">
        <v>343</v>
      </c>
      <c r="C644">
        <v>89290</v>
      </c>
      <c r="D644">
        <v>94134</v>
      </c>
      <c r="E644">
        <v>99895</v>
      </c>
      <c r="F644">
        <v>80</v>
      </c>
      <c r="G644" t="s">
        <v>2318</v>
      </c>
      <c r="H644" t="s">
        <v>2316</v>
      </c>
      <c r="I644" t="str">
        <f t="shared" si="21"/>
        <v>IllinoisLake</v>
      </c>
      <c r="J644" t="str">
        <f t="shared" si="20"/>
        <v>17097</v>
      </c>
    </row>
    <row r="645" spans="1:10" hidden="1" x14ac:dyDescent="0.25">
      <c r="A645" t="s">
        <v>741</v>
      </c>
      <c r="B645" t="s">
        <v>2357</v>
      </c>
      <c r="C645">
        <v>52415</v>
      </c>
      <c r="D645">
        <v>53972</v>
      </c>
      <c r="E645">
        <v>56311</v>
      </c>
      <c r="F645">
        <v>1318</v>
      </c>
      <c r="G645" t="s">
        <v>2316</v>
      </c>
      <c r="H645" t="s">
        <v>2316</v>
      </c>
      <c r="I645" t="str">
        <f t="shared" si="21"/>
        <v>IllinoisLaSalle</v>
      </c>
      <c r="J645" t="e">
        <f t="shared" si="20"/>
        <v>#N/A</v>
      </c>
    </row>
    <row r="646" spans="1:10" hidden="1" x14ac:dyDescent="0.25">
      <c r="A646" t="s">
        <v>741</v>
      </c>
      <c r="B646" t="s">
        <v>130</v>
      </c>
      <c r="C646">
        <v>39741</v>
      </c>
      <c r="D646">
        <v>41947</v>
      </c>
      <c r="E646">
        <v>41696</v>
      </c>
      <c r="F646">
        <v>2881</v>
      </c>
      <c r="G646" t="s">
        <v>2316</v>
      </c>
      <c r="H646" t="s">
        <v>2316</v>
      </c>
      <c r="I646" t="str">
        <f t="shared" si="21"/>
        <v>IllinoisLawrence</v>
      </c>
      <c r="J646" t="str">
        <f t="shared" si="20"/>
        <v>17101</v>
      </c>
    </row>
    <row r="647" spans="1:10" hidden="1" x14ac:dyDescent="0.25">
      <c r="A647" t="s">
        <v>741</v>
      </c>
      <c r="B647" t="s">
        <v>132</v>
      </c>
      <c r="C647">
        <v>51406</v>
      </c>
      <c r="D647">
        <v>52132</v>
      </c>
      <c r="E647">
        <v>53618</v>
      </c>
      <c r="F647">
        <v>1595</v>
      </c>
      <c r="G647" t="s">
        <v>2316</v>
      </c>
      <c r="H647" t="s">
        <v>2316</v>
      </c>
      <c r="I647" t="str">
        <f t="shared" si="21"/>
        <v>IllinoisLee</v>
      </c>
      <c r="J647" t="str">
        <f t="shared" si="20"/>
        <v>17103</v>
      </c>
    </row>
    <row r="648" spans="1:10" hidden="1" x14ac:dyDescent="0.25">
      <c r="A648" t="s">
        <v>741</v>
      </c>
      <c r="B648" t="s">
        <v>770</v>
      </c>
      <c r="C648">
        <v>56627</v>
      </c>
      <c r="D648">
        <v>57298</v>
      </c>
      <c r="E648">
        <v>57597</v>
      </c>
      <c r="F648">
        <v>1188</v>
      </c>
      <c r="G648" t="s">
        <v>2316</v>
      </c>
      <c r="H648" t="s">
        <v>2316</v>
      </c>
      <c r="I648" t="str">
        <f t="shared" si="21"/>
        <v>IllinoisLivingston</v>
      </c>
      <c r="J648" t="str">
        <f t="shared" si="20"/>
        <v>17105</v>
      </c>
    </row>
    <row r="649" spans="1:10" hidden="1" x14ac:dyDescent="0.25">
      <c r="A649" t="s">
        <v>741</v>
      </c>
      <c r="B649" t="s">
        <v>291</v>
      </c>
      <c r="C649">
        <v>47569</v>
      </c>
      <c r="D649">
        <v>48722</v>
      </c>
      <c r="E649">
        <v>49419</v>
      </c>
      <c r="F649">
        <v>2117.5</v>
      </c>
      <c r="G649" t="s">
        <v>2316</v>
      </c>
      <c r="H649" t="s">
        <v>2316</v>
      </c>
      <c r="I649" t="str">
        <f t="shared" si="21"/>
        <v>IllinoisLogan</v>
      </c>
      <c r="J649" t="str">
        <f t="shared" si="20"/>
        <v>17107</v>
      </c>
    </row>
    <row r="650" spans="1:10" hidden="1" x14ac:dyDescent="0.25">
      <c r="A650" t="s">
        <v>741</v>
      </c>
      <c r="B650" t="s">
        <v>771</v>
      </c>
      <c r="C650">
        <v>48373</v>
      </c>
      <c r="D650">
        <v>49134</v>
      </c>
      <c r="E650">
        <v>50246</v>
      </c>
      <c r="F650">
        <v>2004</v>
      </c>
      <c r="G650" t="s">
        <v>2316</v>
      </c>
      <c r="H650" t="s">
        <v>2316</v>
      </c>
      <c r="I650" t="str">
        <f t="shared" si="21"/>
        <v>IllinoisMcDonough</v>
      </c>
      <c r="J650" t="str">
        <f t="shared" si="20"/>
        <v>17109</v>
      </c>
    </row>
    <row r="651" spans="1:10" hidden="1" x14ac:dyDescent="0.25">
      <c r="A651" t="s">
        <v>741</v>
      </c>
      <c r="B651" t="s">
        <v>772</v>
      </c>
      <c r="C651">
        <v>63581</v>
      </c>
      <c r="D651">
        <v>66047</v>
      </c>
      <c r="E651">
        <v>69641</v>
      </c>
      <c r="F651">
        <v>483</v>
      </c>
      <c r="G651" t="s">
        <v>2318</v>
      </c>
      <c r="H651" t="s">
        <v>2316</v>
      </c>
      <c r="I651" t="str">
        <f t="shared" si="21"/>
        <v>IllinoisMcHenry</v>
      </c>
      <c r="J651" t="str">
        <f t="shared" si="20"/>
        <v>17111</v>
      </c>
    </row>
    <row r="652" spans="1:10" hidden="1" x14ac:dyDescent="0.25">
      <c r="A652" t="s">
        <v>741</v>
      </c>
      <c r="B652" t="s">
        <v>2358</v>
      </c>
      <c r="C652">
        <v>58808</v>
      </c>
      <c r="D652">
        <v>59028</v>
      </c>
      <c r="E652">
        <v>61174</v>
      </c>
      <c r="F652">
        <v>905</v>
      </c>
      <c r="G652" t="s">
        <v>2316</v>
      </c>
      <c r="H652" t="s">
        <v>2316</v>
      </c>
      <c r="I652" t="str">
        <f t="shared" si="21"/>
        <v>IllinoisMcLean</v>
      </c>
      <c r="J652" t="str">
        <f t="shared" si="20"/>
        <v>17113</v>
      </c>
    </row>
    <row r="653" spans="1:10" hidden="1" x14ac:dyDescent="0.25">
      <c r="A653" t="s">
        <v>741</v>
      </c>
      <c r="B653" t="s">
        <v>138</v>
      </c>
      <c r="C653">
        <v>56052</v>
      </c>
      <c r="D653">
        <v>57486</v>
      </c>
      <c r="E653">
        <v>60030</v>
      </c>
      <c r="F653">
        <v>1003</v>
      </c>
      <c r="G653" t="s">
        <v>2316</v>
      </c>
      <c r="H653" t="s">
        <v>2316</v>
      </c>
      <c r="I653" t="str">
        <f t="shared" si="21"/>
        <v>IllinoisMacon</v>
      </c>
      <c r="J653" t="str">
        <f t="shared" si="20"/>
        <v>17115</v>
      </c>
    </row>
    <row r="654" spans="1:10" hidden="1" x14ac:dyDescent="0.25">
      <c r="A654" t="s">
        <v>741</v>
      </c>
      <c r="B654" t="s">
        <v>774</v>
      </c>
      <c r="C654">
        <v>51021</v>
      </c>
      <c r="D654">
        <v>52027</v>
      </c>
      <c r="E654">
        <v>54510</v>
      </c>
      <c r="F654">
        <v>1503</v>
      </c>
      <c r="G654" t="s">
        <v>2316</v>
      </c>
      <c r="H654" t="s">
        <v>2316</v>
      </c>
      <c r="I654" t="str">
        <f t="shared" si="21"/>
        <v>IllinoisMacoupin</v>
      </c>
      <c r="J654" t="str">
        <f t="shared" si="20"/>
        <v>17117</v>
      </c>
    </row>
    <row r="655" spans="1:10" hidden="1" x14ac:dyDescent="0.25">
      <c r="A655" t="s">
        <v>741</v>
      </c>
      <c r="B655" t="s">
        <v>140</v>
      </c>
      <c r="C655">
        <v>55268</v>
      </c>
      <c r="D655">
        <v>56766</v>
      </c>
      <c r="E655">
        <v>60115</v>
      </c>
      <c r="F655">
        <v>994</v>
      </c>
      <c r="G655" t="s">
        <v>2316</v>
      </c>
      <c r="H655" t="s">
        <v>2316</v>
      </c>
      <c r="I655" t="str">
        <f t="shared" si="21"/>
        <v>IllinoisMadison</v>
      </c>
      <c r="J655" t="str">
        <f t="shared" si="20"/>
        <v>17119</v>
      </c>
    </row>
    <row r="656" spans="1:10" hidden="1" x14ac:dyDescent="0.25">
      <c r="A656" t="s">
        <v>741</v>
      </c>
      <c r="B656" t="s">
        <v>144</v>
      </c>
      <c r="C656">
        <v>50016</v>
      </c>
      <c r="D656">
        <v>51031</v>
      </c>
      <c r="E656">
        <v>53678</v>
      </c>
      <c r="F656">
        <v>1587</v>
      </c>
      <c r="G656" t="s">
        <v>2316</v>
      </c>
      <c r="H656" t="s">
        <v>2316</v>
      </c>
      <c r="I656" t="str">
        <f t="shared" si="21"/>
        <v>IllinoisMarion</v>
      </c>
      <c r="J656" t="str">
        <f t="shared" si="20"/>
        <v>17121</v>
      </c>
    </row>
    <row r="657" spans="1:10" hidden="1" x14ac:dyDescent="0.25">
      <c r="A657" t="s">
        <v>741</v>
      </c>
      <c r="B657" t="s">
        <v>146</v>
      </c>
      <c r="C657">
        <v>55417</v>
      </c>
      <c r="D657">
        <v>56538</v>
      </c>
      <c r="E657">
        <v>58048</v>
      </c>
      <c r="F657">
        <v>1148.5</v>
      </c>
      <c r="G657" t="s">
        <v>2316</v>
      </c>
      <c r="H657" t="s">
        <v>2316</v>
      </c>
      <c r="I657" t="str">
        <f t="shared" si="21"/>
        <v>IllinoisMarshall</v>
      </c>
      <c r="J657" t="str">
        <f t="shared" si="20"/>
        <v>17123</v>
      </c>
    </row>
    <row r="658" spans="1:10" hidden="1" x14ac:dyDescent="0.25">
      <c r="A658" t="s">
        <v>741</v>
      </c>
      <c r="B658" t="s">
        <v>775</v>
      </c>
      <c r="C658">
        <v>55406</v>
      </c>
      <c r="D658">
        <v>56410</v>
      </c>
      <c r="E658">
        <v>57624</v>
      </c>
      <c r="F658">
        <v>1181.5</v>
      </c>
      <c r="G658" t="s">
        <v>2316</v>
      </c>
      <c r="H658" t="s">
        <v>2316</v>
      </c>
      <c r="I658" t="str">
        <f t="shared" si="21"/>
        <v>IllinoisMason</v>
      </c>
      <c r="J658" t="str">
        <f t="shared" si="20"/>
        <v>17125</v>
      </c>
    </row>
    <row r="659" spans="1:10" hidden="1" x14ac:dyDescent="0.25">
      <c r="A659" t="s">
        <v>741</v>
      </c>
      <c r="B659" t="s">
        <v>776</v>
      </c>
      <c r="C659">
        <v>45525</v>
      </c>
      <c r="D659">
        <v>46204</v>
      </c>
      <c r="E659">
        <v>48903</v>
      </c>
      <c r="F659">
        <v>2180</v>
      </c>
      <c r="G659" t="s">
        <v>2316</v>
      </c>
      <c r="H659" t="s">
        <v>2316</v>
      </c>
      <c r="I659" t="str">
        <f t="shared" si="21"/>
        <v>IllinoisMassac</v>
      </c>
      <c r="J659" t="str">
        <f t="shared" si="20"/>
        <v>17127</v>
      </c>
    </row>
    <row r="660" spans="1:10" hidden="1" x14ac:dyDescent="0.25">
      <c r="A660" t="s">
        <v>741</v>
      </c>
      <c r="B660" t="s">
        <v>777</v>
      </c>
      <c r="C660">
        <v>56863</v>
      </c>
      <c r="D660">
        <v>57660</v>
      </c>
      <c r="E660">
        <v>59630</v>
      </c>
      <c r="F660">
        <v>1033</v>
      </c>
      <c r="G660" t="s">
        <v>2316</v>
      </c>
      <c r="H660" t="s">
        <v>2316</v>
      </c>
      <c r="I660" t="str">
        <f t="shared" si="21"/>
        <v>IllinoisMenard</v>
      </c>
      <c r="J660" t="str">
        <f t="shared" si="20"/>
        <v>17129</v>
      </c>
    </row>
    <row r="661" spans="1:10" hidden="1" x14ac:dyDescent="0.25">
      <c r="A661" t="s">
        <v>741</v>
      </c>
      <c r="B661" t="s">
        <v>778</v>
      </c>
      <c r="C661">
        <v>58919</v>
      </c>
      <c r="D661">
        <v>60018</v>
      </c>
      <c r="E661">
        <v>59739</v>
      </c>
      <c r="F661">
        <v>1026</v>
      </c>
      <c r="G661" t="s">
        <v>2316</v>
      </c>
      <c r="H661" t="s">
        <v>2316</v>
      </c>
      <c r="I661" t="str">
        <f t="shared" si="21"/>
        <v>IllinoisMercer</v>
      </c>
      <c r="J661" t="str">
        <f t="shared" si="20"/>
        <v>17131</v>
      </c>
    </row>
    <row r="662" spans="1:10" hidden="1" x14ac:dyDescent="0.25">
      <c r="A662" t="s">
        <v>741</v>
      </c>
      <c r="B662" t="s">
        <v>150</v>
      </c>
      <c r="C662">
        <v>67845</v>
      </c>
      <c r="D662">
        <v>70074</v>
      </c>
      <c r="E662">
        <v>74760</v>
      </c>
      <c r="F662">
        <v>343</v>
      </c>
      <c r="G662" t="s">
        <v>2318</v>
      </c>
      <c r="H662" t="s">
        <v>2316</v>
      </c>
      <c r="I662" t="str">
        <f t="shared" si="21"/>
        <v>IllinoisMonroe</v>
      </c>
      <c r="J662" t="str">
        <f t="shared" si="20"/>
        <v>17133</v>
      </c>
    </row>
    <row r="663" spans="1:10" hidden="1" x14ac:dyDescent="0.25">
      <c r="A663" t="s">
        <v>741</v>
      </c>
      <c r="B663" t="s">
        <v>152</v>
      </c>
      <c r="C663">
        <v>43913</v>
      </c>
      <c r="D663">
        <v>43811</v>
      </c>
      <c r="E663">
        <v>45501</v>
      </c>
      <c r="F663">
        <v>2557</v>
      </c>
      <c r="G663" t="s">
        <v>2316</v>
      </c>
      <c r="H663" t="s">
        <v>2316</v>
      </c>
      <c r="I663" t="str">
        <f t="shared" si="21"/>
        <v>IllinoisMontgomery</v>
      </c>
      <c r="J663" t="str">
        <f t="shared" si="20"/>
        <v>17135</v>
      </c>
    </row>
    <row r="664" spans="1:10" hidden="1" x14ac:dyDescent="0.25">
      <c r="A664" t="s">
        <v>741</v>
      </c>
      <c r="B664" t="s">
        <v>154</v>
      </c>
      <c r="C664">
        <v>49863</v>
      </c>
      <c r="D664">
        <v>50979</v>
      </c>
      <c r="E664">
        <v>52865</v>
      </c>
      <c r="F664">
        <v>1692</v>
      </c>
      <c r="G664" t="s">
        <v>2316</v>
      </c>
      <c r="H664" t="s">
        <v>2316</v>
      </c>
      <c r="I664" t="str">
        <f t="shared" si="21"/>
        <v>IllinoisMorgan</v>
      </c>
      <c r="J664" t="str">
        <f t="shared" si="20"/>
        <v>17137</v>
      </c>
    </row>
    <row r="665" spans="1:10" hidden="1" x14ac:dyDescent="0.25">
      <c r="A665" t="s">
        <v>741</v>
      </c>
      <c r="B665" t="s">
        <v>779</v>
      </c>
      <c r="C665">
        <v>67136</v>
      </c>
      <c r="D665">
        <v>83872</v>
      </c>
      <c r="E665">
        <v>85579</v>
      </c>
      <c r="F665">
        <v>159</v>
      </c>
      <c r="G665" t="s">
        <v>2318</v>
      </c>
      <c r="H665" t="s">
        <v>2316</v>
      </c>
      <c r="I665" t="str">
        <f t="shared" si="21"/>
        <v>IllinoisMoultrie</v>
      </c>
      <c r="J665" t="str">
        <f t="shared" si="20"/>
        <v>17139</v>
      </c>
    </row>
    <row r="666" spans="1:10" hidden="1" x14ac:dyDescent="0.25">
      <c r="A666" t="s">
        <v>741</v>
      </c>
      <c r="B666" t="s">
        <v>780</v>
      </c>
      <c r="C666">
        <v>53953</v>
      </c>
      <c r="D666">
        <v>55294</v>
      </c>
      <c r="E666">
        <v>57128</v>
      </c>
      <c r="F666">
        <v>1233</v>
      </c>
      <c r="G666" t="s">
        <v>2316</v>
      </c>
      <c r="H666" t="s">
        <v>2316</v>
      </c>
      <c r="I666" t="str">
        <f t="shared" si="21"/>
        <v>IllinoisOgle</v>
      </c>
      <c r="J666" t="str">
        <f t="shared" si="20"/>
        <v>17141</v>
      </c>
    </row>
    <row r="667" spans="1:10" hidden="1" x14ac:dyDescent="0.25">
      <c r="A667" t="s">
        <v>741</v>
      </c>
      <c r="B667" t="s">
        <v>781</v>
      </c>
      <c r="C667">
        <v>56619</v>
      </c>
      <c r="D667">
        <v>58580</v>
      </c>
      <c r="E667">
        <v>62066</v>
      </c>
      <c r="F667">
        <v>850.5</v>
      </c>
      <c r="G667" t="s">
        <v>2316</v>
      </c>
      <c r="H667" t="s">
        <v>2316</v>
      </c>
      <c r="I667" t="str">
        <f t="shared" si="21"/>
        <v>IllinoisPeoria</v>
      </c>
      <c r="J667" t="str">
        <f t="shared" si="20"/>
        <v>17143</v>
      </c>
    </row>
    <row r="668" spans="1:10" hidden="1" x14ac:dyDescent="0.25">
      <c r="A668" t="s">
        <v>741</v>
      </c>
      <c r="B668" t="s">
        <v>156</v>
      </c>
      <c r="C668">
        <v>43609</v>
      </c>
      <c r="D668">
        <v>46262</v>
      </c>
      <c r="E668">
        <v>47556</v>
      </c>
      <c r="F668">
        <v>2338</v>
      </c>
      <c r="G668" t="s">
        <v>2316</v>
      </c>
      <c r="H668" t="s">
        <v>2316</v>
      </c>
      <c r="I668" t="str">
        <f t="shared" si="21"/>
        <v>IllinoisPerry</v>
      </c>
      <c r="J668" t="str">
        <f t="shared" si="20"/>
        <v>17145</v>
      </c>
    </row>
    <row r="669" spans="1:10" hidden="1" x14ac:dyDescent="0.25">
      <c r="A669" t="s">
        <v>741</v>
      </c>
      <c r="B669" t="s">
        <v>782</v>
      </c>
      <c r="C669">
        <v>66112</v>
      </c>
      <c r="D669">
        <v>68281</v>
      </c>
      <c r="E669">
        <v>70047</v>
      </c>
      <c r="F669">
        <v>473</v>
      </c>
      <c r="G669" t="s">
        <v>2318</v>
      </c>
      <c r="H669" t="s">
        <v>2316</v>
      </c>
      <c r="I669" t="str">
        <f t="shared" si="21"/>
        <v>IllinoisPiatt</v>
      </c>
      <c r="J669" t="str">
        <f t="shared" si="20"/>
        <v>17147</v>
      </c>
    </row>
    <row r="670" spans="1:10" hidden="1" x14ac:dyDescent="0.25">
      <c r="A670" t="s">
        <v>741</v>
      </c>
      <c r="B670" t="s">
        <v>160</v>
      </c>
      <c r="C670">
        <v>58100</v>
      </c>
      <c r="D670">
        <v>55771</v>
      </c>
      <c r="E670">
        <v>56213</v>
      </c>
      <c r="F670">
        <v>1327</v>
      </c>
      <c r="G670" t="s">
        <v>2316</v>
      </c>
      <c r="H670" t="s">
        <v>2316</v>
      </c>
      <c r="I670" t="str">
        <f t="shared" si="21"/>
        <v>IllinoisPike</v>
      </c>
      <c r="J670" t="str">
        <f t="shared" si="20"/>
        <v>17149</v>
      </c>
    </row>
    <row r="671" spans="1:10" hidden="1" x14ac:dyDescent="0.25">
      <c r="A671" t="s">
        <v>741</v>
      </c>
      <c r="B671" t="s">
        <v>301</v>
      </c>
      <c r="C671">
        <v>37659</v>
      </c>
      <c r="D671">
        <v>38052</v>
      </c>
      <c r="E671">
        <v>40154</v>
      </c>
      <c r="F671">
        <v>2970</v>
      </c>
      <c r="G671" t="s">
        <v>2316</v>
      </c>
      <c r="H671" t="s">
        <v>2316</v>
      </c>
      <c r="I671" t="str">
        <f t="shared" si="21"/>
        <v>IllinoisPope</v>
      </c>
      <c r="J671" t="str">
        <f t="shared" si="20"/>
        <v>17151</v>
      </c>
    </row>
    <row r="672" spans="1:10" hidden="1" x14ac:dyDescent="0.25">
      <c r="A672" t="s">
        <v>741</v>
      </c>
      <c r="B672" t="s">
        <v>303</v>
      </c>
      <c r="C672">
        <v>47236</v>
      </c>
      <c r="D672">
        <v>45684</v>
      </c>
      <c r="E672">
        <v>47344</v>
      </c>
      <c r="F672">
        <v>2364</v>
      </c>
      <c r="G672" t="s">
        <v>2316</v>
      </c>
      <c r="H672" t="s">
        <v>2316</v>
      </c>
      <c r="I672" t="str">
        <f t="shared" si="21"/>
        <v>IllinoisPulaski</v>
      </c>
      <c r="J672" t="str">
        <f t="shared" si="20"/>
        <v>17153</v>
      </c>
    </row>
    <row r="673" spans="1:10" hidden="1" x14ac:dyDescent="0.25">
      <c r="A673" t="s">
        <v>741</v>
      </c>
      <c r="B673" t="s">
        <v>499</v>
      </c>
      <c r="C673">
        <v>66997</v>
      </c>
      <c r="D673">
        <v>67596</v>
      </c>
      <c r="E673">
        <v>70122</v>
      </c>
      <c r="F673">
        <v>469</v>
      </c>
      <c r="G673" t="s">
        <v>2318</v>
      </c>
      <c r="H673" t="s">
        <v>2316</v>
      </c>
      <c r="I673" t="str">
        <f t="shared" si="21"/>
        <v>IllinoisPutnam</v>
      </c>
      <c r="J673" t="str">
        <f t="shared" si="20"/>
        <v>17155</v>
      </c>
    </row>
    <row r="674" spans="1:10" hidden="1" x14ac:dyDescent="0.25">
      <c r="A674" t="s">
        <v>741</v>
      </c>
      <c r="B674" t="s">
        <v>162</v>
      </c>
      <c r="C674">
        <v>46699</v>
      </c>
      <c r="D674">
        <v>46902</v>
      </c>
      <c r="E674">
        <v>48860</v>
      </c>
      <c r="F674">
        <v>2187</v>
      </c>
      <c r="G674" t="s">
        <v>2316</v>
      </c>
      <c r="H674" t="s">
        <v>2316</v>
      </c>
      <c r="I674" t="str">
        <f t="shared" si="21"/>
        <v>IllinoisRandolph</v>
      </c>
      <c r="J674" t="str">
        <f t="shared" si="20"/>
        <v>17157</v>
      </c>
    </row>
    <row r="675" spans="1:10" hidden="1" x14ac:dyDescent="0.25">
      <c r="A675" t="s">
        <v>741</v>
      </c>
      <c r="B675" t="s">
        <v>783</v>
      </c>
      <c r="C675">
        <v>50533</v>
      </c>
      <c r="D675">
        <v>52453</v>
      </c>
      <c r="E675">
        <v>52848</v>
      </c>
      <c r="F675">
        <v>1694</v>
      </c>
      <c r="G675" t="s">
        <v>2316</v>
      </c>
      <c r="H675" t="s">
        <v>2316</v>
      </c>
      <c r="I675" t="str">
        <f t="shared" si="21"/>
        <v>IllinoisRichland</v>
      </c>
      <c r="J675" t="str">
        <f t="shared" si="20"/>
        <v>17159</v>
      </c>
    </row>
    <row r="676" spans="1:10" hidden="1" x14ac:dyDescent="0.25">
      <c r="A676" t="s">
        <v>741</v>
      </c>
      <c r="B676" t="s">
        <v>784</v>
      </c>
      <c r="C676">
        <v>49048</v>
      </c>
      <c r="D676">
        <v>49957</v>
      </c>
      <c r="E676">
        <v>52525</v>
      </c>
      <c r="F676">
        <v>1731</v>
      </c>
      <c r="G676" t="s">
        <v>2316</v>
      </c>
      <c r="H676" t="s">
        <v>2316</v>
      </c>
      <c r="I676" t="str">
        <f t="shared" si="21"/>
        <v>IllinoisRock Island</v>
      </c>
      <c r="J676" t="str">
        <f t="shared" si="20"/>
        <v>17161</v>
      </c>
    </row>
    <row r="677" spans="1:10" hidden="1" x14ac:dyDescent="0.25">
      <c r="A677" t="s">
        <v>741</v>
      </c>
      <c r="B677" t="s">
        <v>2319</v>
      </c>
      <c r="C677">
        <v>54581</v>
      </c>
      <c r="D677">
        <v>56220</v>
      </c>
      <c r="E677">
        <v>59412</v>
      </c>
      <c r="F677">
        <v>1044</v>
      </c>
      <c r="G677" t="s">
        <v>2316</v>
      </c>
      <c r="H677" t="s">
        <v>2316</v>
      </c>
      <c r="I677" t="str">
        <f t="shared" si="21"/>
        <v>IllinoisSt. Clair</v>
      </c>
      <c r="J677" t="e">
        <f t="shared" si="20"/>
        <v>#N/A</v>
      </c>
    </row>
    <row r="678" spans="1:10" hidden="1" x14ac:dyDescent="0.25">
      <c r="A678" t="s">
        <v>741</v>
      </c>
      <c r="B678" t="s">
        <v>305</v>
      </c>
      <c r="C678">
        <v>46363</v>
      </c>
      <c r="D678">
        <v>48673</v>
      </c>
      <c r="E678">
        <v>51956</v>
      </c>
      <c r="F678">
        <v>1797</v>
      </c>
      <c r="G678" t="s">
        <v>2316</v>
      </c>
      <c r="H678" t="s">
        <v>2316</v>
      </c>
      <c r="I678" t="str">
        <f t="shared" si="21"/>
        <v>IllinoisSaline</v>
      </c>
      <c r="J678" t="str">
        <f t="shared" si="20"/>
        <v>17165</v>
      </c>
    </row>
    <row r="679" spans="1:10" hidden="1" x14ac:dyDescent="0.25">
      <c r="A679" t="s">
        <v>741</v>
      </c>
      <c r="B679" t="s">
        <v>785</v>
      </c>
      <c r="C679">
        <v>57280</v>
      </c>
      <c r="D679">
        <v>57543</v>
      </c>
      <c r="E679">
        <v>60497</v>
      </c>
      <c r="F679">
        <v>957</v>
      </c>
      <c r="G679" t="s">
        <v>2316</v>
      </c>
      <c r="H679" t="s">
        <v>2316</v>
      </c>
      <c r="I679" t="str">
        <f t="shared" si="21"/>
        <v>IllinoisSangamon</v>
      </c>
      <c r="J679" t="str">
        <f t="shared" si="20"/>
        <v>17167</v>
      </c>
    </row>
    <row r="680" spans="1:10" hidden="1" x14ac:dyDescent="0.25">
      <c r="A680" t="s">
        <v>741</v>
      </c>
      <c r="B680" t="s">
        <v>786</v>
      </c>
      <c r="C680">
        <v>52438</v>
      </c>
      <c r="D680">
        <v>53491</v>
      </c>
      <c r="E680">
        <v>53470</v>
      </c>
      <c r="F680">
        <v>1609</v>
      </c>
      <c r="G680" t="s">
        <v>2316</v>
      </c>
      <c r="H680" t="s">
        <v>2316</v>
      </c>
      <c r="I680" t="str">
        <f t="shared" si="21"/>
        <v>IllinoisSchuyler</v>
      </c>
      <c r="J680" t="str">
        <f t="shared" si="20"/>
        <v>17169</v>
      </c>
    </row>
    <row r="681" spans="1:10" hidden="1" x14ac:dyDescent="0.25">
      <c r="A681" t="s">
        <v>741</v>
      </c>
      <c r="B681" t="s">
        <v>306</v>
      </c>
      <c r="C681">
        <v>55478</v>
      </c>
      <c r="D681">
        <v>56697</v>
      </c>
      <c r="E681">
        <v>56623</v>
      </c>
      <c r="F681">
        <v>1289</v>
      </c>
      <c r="G681" t="s">
        <v>2316</v>
      </c>
      <c r="H681" t="s">
        <v>2316</v>
      </c>
      <c r="I681" t="str">
        <f t="shared" si="21"/>
        <v>IllinoisScott</v>
      </c>
      <c r="J681" t="str">
        <f t="shared" si="20"/>
        <v>17171</v>
      </c>
    </row>
    <row r="682" spans="1:10" hidden="1" x14ac:dyDescent="0.25">
      <c r="A682" t="s">
        <v>741</v>
      </c>
      <c r="B682" t="s">
        <v>168</v>
      </c>
      <c r="C682">
        <v>52302</v>
      </c>
      <c r="D682">
        <v>53250</v>
      </c>
      <c r="E682">
        <v>54393</v>
      </c>
      <c r="F682">
        <v>1514</v>
      </c>
      <c r="G682" t="s">
        <v>2316</v>
      </c>
      <c r="H682" t="s">
        <v>2316</v>
      </c>
      <c r="I682" t="str">
        <f t="shared" si="21"/>
        <v>IllinoisShelby</v>
      </c>
      <c r="J682" t="str">
        <f t="shared" si="20"/>
        <v>17173</v>
      </c>
    </row>
    <row r="683" spans="1:10" hidden="1" x14ac:dyDescent="0.25">
      <c r="A683" t="s">
        <v>741</v>
      </c>
      <c r="B683" t="s">
        <v>787</v>
      </c>
      <c r="C683">
        <v>61150</v>
      </c>
      <c r="D683">
        <v>62567</v>
      </c>
      <c r="E683">
        <v>62669</v>
      </c>
      <c r="F683">
        <v>812</v>
      </c>
      <c r="G683" t="s">
        <v>2316</v>
      </c>
      <c r="H683" t="s">
        <v>2316</v>
      </c>
      <c r="I683" t="str">
        <f t="shared" si="21"/>
        <v>IllinoisStark</v>
      </c>
      <c r="J683" t="str">
        <f t="shared" si="20"/>
        <v>17175</v>
      </c>
    </row>
    <row r="684" spans="1:10" hidden="1" x14ac:dyDescent="0.25">
      <c r="A684" t="s">
        <v>741</v>
      </c>
      <c r="B684" t="s">
        <v>788</v>
      </c>
      <c r="C684">
        <v>51950</v>
      </c>
      <c r="D684">
        <v>53010</v>
      </c>
      <c r="E684">
        <v>54743</v>
      </c>
      <c r="F684">
        <v>1473</v>
      </c>
      <c r="G684" t="s">
        <v>2316</v>
      </c>
      <c r="H684" t="s">
        <v>2316</v>
      </c>
      <c r="I684" t="str">
        <f t="shared" si="21"/>
        <v>IllinoisStephenson</v>
      </c>
      <c r="J684" t="str">
        <f t="shared" si="20"/>
        <v>17177</v>
      </c>
    </row>
    <row r="685" spans="1:10" hidden="1" x14ac:dyDescent="0.25">
      <c r="A685" t="s">
        <v>741</v>
      </c>
      <c r="B685" t="s">
        <v>789</v>
      </c>
      <c r="C685">
        <v>55010</v>
      </c>
      <c r="D685">
        <v>57098</v>
      </c>
      <c r="E685">
        <v>60555</v>
      </c>
      <c r="F685">
        <v>951</v>
      </c>
      <c r="G685" t="s">
        <v>2316</v>
      </c>
      <c r="H685" t="s">
        <v>2316</v>
      </c>
      <c r="I685" t="str">
        <f t="shared" si="21"/>
        <v>IllinoisTazewell</v>
      </c>
      <c r="J685" t="str">
        <f t="shared" si="20"/>
        <v>17179</v>
      </c>
    </row>
    <row r="686" spans="1:10" hidden="1" x14ac:dyDescent="0.25">
      <c r="A686" t="s">
        <v>741</v>
      </c>
      <c r="B686" t="s">
        <v>314</v>
      </c>
      <c r="C686">
        <v>48837</v>
      </c>
      <c r="D686">
        <v>48948</v>
      </c>
      <c r="E686">
        <v>51681</v>
      </c>
      <c r="F686">
        <v>1829</v>
      </c>
      <c r="G686" t="s">
        <v>2316</v>
      </c>
      <c r="H686" t="s">
        <v>2316</v>
      </c>
      <c r="I686" t="str">
        <f t="shared" si="21"/>
        <v>IllinoisUnion</v>
      </c>
      <c r="J686" t="str">
        <f t="shared" si="20"/>
        <v>17181</v>
      </c>
    </row>
    <row r="687" spans="1:10" hidden="1" x14ac:dyDescent="0.25">
      <c r="A687" t="s">
        <v>741</v>
      </c>
      <c r="B687" t="s">
        <v>790</v>
      </c>
      <c r="C687">
        <v>49237</v>
      </c>
      <c r="D687">
        <v>49732</v>
      </c>
      <c r="E687">
        <v>51471</v>
      </c>
      <c r="F687">
        <v>1853</v>
      </c>
      <c r="G687" t="s">
        <v>2316</v>
      </c>
      <c r="H687" t="s">
        <v>2316</v>
      </c>
      <c r="I687" t="str">
        <f t="shared" si="21"/>
        <v>IllinoisVermilion</v>
      </c>
      <c r="J687" t="str">
        <f t="shared" si="20"/>
        <v>17183</v>
      </c>
    </row>
    <row r="688" spans="1:10" hidden="1" x14ac:dyDescent="0.25">
      <c r="A688" t="s">
        <v>741</v>
      </c>
      <c r="B688" t="s">
        <v>791</v>
      </c>
      <c r="C688">
        <v>51626</v>
      </c>
      <c r="D688">
        <v>52533</v>
      </c>
      <c r="E688">
        <v>53847</v>
      </c>
      <c r="F688">
        <v>1560</v>
      </c>
      <c r="G688" t="s">
        <v>2316</v>
      </c>
      <c r="H688" t="s">
        <v>2316</v>
      </c>
      <c r="I688" t="str">
        <f t="shared" si="21"/>
        <v>IllinoisWabash</v>
      </c>
      <c r="J688" t="str">
        <f t="shared" si="20"/>
        <v>17185</v>
      </c>
    </row>
    <row r="689" spans="1:10" hidden="1" x14ac:dyDescent="0.25">
      <c r="A689" t="s">
        <v>741</v>
      </c>
      <c r="B689" t="s">
        <v>683</v>
      </c>
      <c r="C689">
        <v>52545</v>
      </c>
      <c r="D689">
        <v>56383</v>
      </c>
      <c r="E689">
        <v>56656</v>
      </c>
      <c r="F689">
        <v>1285</v>
      </c>
      <c r="G689" t="s">
        <v>2316</v>
      </c>
      <c r="H689" t="s">
        <v>2316</v>
      </c>
      <c r="I689" t="str">
        <f t="shared" si="21"/>
        <v>IllinoisWarren</v>
      </c>
      <c r="J689" t="str">
        <f t="shared" si="20"/>
        <v>17187</v>
      </c>
    </row>
    <row r="690" spans="1:10" hidden="1" x14ac:dyDescent="0.25">
      <c r="A690" t="s">
        <v>741</v>
      </c>
      <c r="B690" t="s">
        <v>180</v>
      </c>
      <c r="C690">
        <v>60723</v>
      </c>
      <c r="D690">
        <v>61217</v>
      </c>
      <c r="E690">
        <v>62378</v>
      </c>
      <c r="F690">
        <v>828</v>
      </c>
      <c r="G690" t="s">
        <v>2316</v>
      </c>
      <c r="H690" t="s">
        <v>2316</v>
      </c>
      <c r="I690" t="str">
        <f t="shared" si="21"/>
        <v>IllinoisWashington</v>
      </c>
      <c r="J690" t="str">
        <f t="shared" si="20"/>
        <v>17189</v>
      </c>
    </row>
    <row r="691" spans="1:10" hidden="1" x14ac:dyDescent="0.25">
      <c r="A691" t="s">
        <v>741</v>
      </c>
      <c r="B691" t="s">
        <v>686</v>
      </c>
      <c r="C691">
        <v>48423</v>
      </c>
      <c r="D691">
        <v>50816</v>
      </c>
      <c r="E691">
        <v>50793</v>
      </c>
      <c r="F691">
        <v>1940</v>
      </c>
      <c r="G691" t="s">
        <v>2316</v>
      </c>
      <c r="H691" t="s">
        <v>2316</v>
      </c>
      <c r="I691" t="str">
        <f t="shared" si="21"/>
        <v>IllinoisWayne</v>
      </c>
      <c r="J691" t="str">
        <f t="shared" si="20"/>
        <v>17191</v>
      </c>
    </row>
    <row r="692" spans="1:10" hidden="1" x14ac:dyDescent="0.25">
      <c r="A692" t="s">
        <v>741</v>
      </c>
      <c r="B692" t="s">
        <v>319</v>
      </c>
      <c r="C692">
        <v>56269</v>
      </c>
      <c r="D692">
        <v>59999</v>
      </c>
      <c r="E692">
        <v>61640</v>
      </c>
      <c r="F692">
        <v>884</v>
      </c>
      <c r="G692" t="s">
        <v>2316</v>
      </c>
      <c r="H692" t="s">
        <v>2316</v>
      </c>
      <c r="I692" t="str">
        <f t="shared" si="21"/>
        <v>IllinoisWhite</v>
      </c>
      <c r="J692" t="str">
        <f t="shared" si="20"/>
        <v>17193</v>
      </c>
    </row>
    <row r="693" spans="1:10" hidden="1" x14ac:dyDescent="0.25">
      <c r="A693" t="s">
        <v>741</v>
      </c>
      <c r="B693" t="s">
        <v>792</v>
      </c>
      <c r="C693">
        <v>52057</v>
      </c>
      <c r="D693">
        <v>52882</v>
      </c>
      <c r="E693">
        <v>54875</v>
      </c>
      <c r="F693">
        <v>1465</v>
      </c>
      <c r="G693" t="s">
        <v>2316</v>
      </c>
      <c r="H693" t="s">
        <v>2316</v>
      </c>
      <c r="I693" t="str">
        <f t="shared" si="21"/>
        <v>IllinoisWhiteside</v>
      </c>
      <c r="J693" t="str">
        <f t="shared" si="20"/>
        <v>17195</v>
      </c>
    </row>
    <row r="694" spans="1:10" hidden="1" x14ac:dyDescent="0.25">
      <c r="A694" t="s">
        <v>741</v>
      </c>
      <c r="B694" t="s">
        <v>793</v>
      </c>
      <c r="C694">
        <v>62139</v>
      </c>
      <c r="D694">
        <v>64758</v>
      </c>
      <c r="E694">
        <v>68225</v>
      </c>
      <c r="F694">
        <v>529</v>
      </c>
      <c r="G694" t="s">
        <v>2318</v>
      </c>
      <c r="H694" t="s">
        <v>2316</v>
      </c>
      <c r="I694" t="str">
        <f t="shared" si="21"/>
        <v>IllinoisWill</v>
      </c>
      <c r="J694" t="str">
        <f t="shared" si="20"/>
        <v>17197</v>
      </c>
    </row>
    <row r="695" spans="1:10" hidden="1" x14ac:dyDescent="0.25">
      <c r="A695" t="s">
        <v>741</v>
      </c>
      <c r="B695" t="s">
        <v>794</v>
      </c>
      <c r="C695">
        <v>51958</v>
      </c>
      <c r="D695">
        <v>53071</v>
      </c>
      <c r="E695">
        <v>55757</v>
      </c>
      <c r="F695">
        <v>1374</v>
      </c>
      <c r="G695" t="s">
        <v>2316</v>
      </c>
      <c r="H695" t="s">
        <v>2316</v>
      </c>
      <c r="I695" t="str">
        <f t="shared" si="21"/>
        <v>IllinoisWilliamson</v>
      </c>
      <c r="J695" t="str">
        <f t="shared" si="20"/>
        <v>17199</v>
      </c>
    </row>
    <row r="696" spans="1:10" hidden="1" x14ac:dyDescent="0.25">
      <c r="A696" t="s">
        <v>741</v>
      </c>
      <c r="B696" t="s">
        <v>795</v>
      </c>
      <c r="C696">
        <v>50437</v>
      </c>
      <c r="D696">
        <v>51172</v>
      </c>
      <c r="E696">
        <v>53553</v>
      </c>
      <c r="F696">
        <v>1603.5</v>
      </c>
      <c r="G696" t="s">
        <v>2316</v>
      </c>
      <c r="H696" t="s">
        <v>2316</v>
      </c>
      <c r="I696" t="str">
        <f t="shared" si="21"/>
        <v>IllinoisWinnebago</v>
      </c>
      <c r="J696" t="str">
        <f t="shared" si="20"/>
        <v>17201</v>
      </c>
    </row>
    <row r="697" spans="1:10" hidden="1" x14ac:dyDescent="0.25">
      <c r="A697" t="s">
        <v>741</v>
      </c>
      <c r="B697" t="s">
        <v>796</v>
      </c>
      <c r="C697">
        <v>60935</v>
      </c>
      <c r="D697">
        <v>63709</v>
      </c>
      <c r="E697">
        <v>66670</v>
      </c>
      <c r="F697">
        <v>604</v>
      </c>
      <c r="G697" t="s">
        <v>2318</v>
      </c>
      <c r="H697" t="s">
        <v>2316</v>
      </c>
      <c r="I697" t="str">
        <f t="shared" si="21"/>
        <v>IllinoisWoodford</v>
      </c>
      <c r="J697" t="str">
        <f t="shared" si="20"/>
        <v>17203</v>
      </c>
    </row>
    <row r="698" spans="1:10" hidden="1" x14ac:dyDescent="0.25">
      <c r="A698" t="s">
        <v>798</v>
      </c>
      <c r="B698" t="s">
        <v>384</v>
      </c>
      <c r="C698">
        <v>47675</v>
      </c>
      <c r="D698">
        <v>50123</v>
      </c>
      <c r="E698">
        <v>50881</v>
      </c>
      <c r="F698">
        <v>1933</v>
      </c>
      <c r="G698" t="s">
        <v>2316</v>
      </c>
      <c r="H698" t="s">
        <v>2316</v>
      </c>
      <c r="I698" t="str">
        <f t="shared" si="21"/>
        <v>IndianaAdams</v>
      </c>
      <c r="J698" t="str">
        <f t="shared" si="20"/>
        <v>18001</v>
      </c>
    </row>
    <row r="699" spans="1:10" hidden="1" x14ac:dyDescent="0.25">
      <c r="A699" t="s">
        <v>798</v>
      </c>
      <c r="B699" t="s">
        <v>800</v>
      </c>
      <c r="C699">
        <v>56218</v>
      </c>
      <c r="D699">
        <v>58417</v>
      </c>
      <c r="E699">
        <v>60607</v>
      </c>
      <c r="F699">
        <v>943</v>
      </c>
      <c r="G699" t="s">
        <v>2316</v>
      </c>
      <c r="H699" t="s">
        <v>2316</v>
      </c>
      <c r="I699" t="str">
        <f t="shared" si="21"/>
        <v>IndianaAllen</v>
      </c>
      <c r="J699" t="str">
        <f t="shared" si="20"/>
        <v>18003</v>
      </c>
    </row>
    <row r="700" spans="1:10" hidden="1" x14ac:dyDescent="0.25">
      <c r="A700" t="s">
        <v>798</v>
      </c>
      <c r="B700" t="s">
        <v>801</v>
      </c>
      <c r="C700">
        <v>60392</v>
      </c>
      <c r="D700">
        <v>62848</v>
      </c>
      <c r="E700">
        <v>65564</v>
      </c>
      <c r="F700">
        <v>667</v>
      </c>
      <c r="G700" t="s">
        <v>2318</v>
      </c>
      <c r="H700" t="s">
        <v>2316</v>
      </c>
      <c r="I700" t="str">
        <f t="shared" si="21"/>
        <v>IndianaBartholomew</v>
      </c>
      <c r="J700" t="str">
        <f t="shared" si="20"/>
        <v>18005</v>
      </c>
    </row>
    <row r="701" spans="1:10" hidden="1" x14ac:dyDescent="0.25">
      <c r="A701" t="s">
        <v>798</v>
      </c>
      <c r="B701" t="s">
        <v>263</v>
      </c>
      <c r="C701">
        <v>54789</v>
      </c>
      <c r="D701">
        <v>55076</v>
      </c>
      <c r="E701">
        <v>56092</v>
      </c>
      <c r="F701">
        <v>1340</v>
      </c>
      <c r="G701" t="s">
        <v>2316</v>
      </c>
      <c r="H701" t="s">
        <v>2316</v>
      </c>
      <c r="I701" t="str">
        <f t="shared" si="21"/>
        <v>IndianaBenton</v>
      </c>
      <c r="J701" t="str">
        <f t="shared" si="20"/>
        <v>18007</v>
      </c>
    </row>
    <row r="702" spans="1:10" hidden="1" x14ac:dyDescent="0.25">
      <c r="A702" t="s">
        <v>798</v>
      </c>
      <c r="B702" t="s">
        <v>802</v>
      </c>
      <c r="C702">
        <v>44289</v>
      </c>
      <c r="D702">
        <v>45464</v>
      </c>
      <c r="E702">
        <v>46989</v>
      </c>
      <c r="F702">
        <v>2408</v>
      </c>
      <c r="G702" t="s">
        <v>2316</v>
      </c>
      <c r="H702" t="s">
        <v>2316</v>
      </c>
      <c r="I702" t="str">
        <f t="shared" si="21"/>
        <v>IndianaBlackford</v>
      </c>
      <c r="J702" t="str">
        <f t="shared" si="20"/>
        <v>18009</v>
      </c>
    </row>
    <row r="703" spans="1:10" hidden="1" x14ac:dyDescent="0.25">
      <c r="A703" t="s">
        <v>798</v>
      </c>
      <c r="B703" t="s">
        <v>264</v>
      </c>
      <c r="C703">
        <v>85997</v>
      </c>
      <c r="D703">
        <v>92439</v>
      </c>
      <c r="E703">
        <v>97028</v>
      </c>
      <c r="F703">
        <v>91</v>
      </c>
      <c r="G703" t="s">
        <v>2318</v>
      </c>
      <c r="H703" t="s">
        <v>2316</v>
      </c>
      <c r="I703" t="str">
        <f t="shared" si="21"/>
        <v>IndianaBoone</v>
      </c>
      <c r="J703" t="str">
        <f t="shared" si="20"/>
        <v>18011</v>
      </c>
    </row>
    <row r="704" spans="1:10" hidden="1" x14ac:dyDescent="0.25">
      <c r="A704" t="s">
        <v>798</v>
      </c>
      <c r="B704" t="s">
        <v>745</v>
      </c>
      <c r="C704">
        <v>58480</v>
      </c>
      <c r="D704">
        <v>59003</v>
      </c>
      <c r="E704">
        <v>61898</v>
      </c>
      <c r="F704">
        <v>867.5</v>
      </c>
      <c r="G704" t="s">
        <v>2316</v>
      </c>
      <c r="H704" t="s">
        <v>2316</v>
      </c>
      <c r="I704" t="str">
        <f t="shared" si="21"/>
        <v>IndianaBrown</v>
      </c>
      <c r="J704" t="str">
        <f t="shared" si="20"/>
        <v>18013</v>
      </c>
    </row>
    <row r="705" spans="1:10" hidden="1" x14ac:dyDescent="0.25">
      <c r="A705" t="s">
        <v>798</v>
      </c>
      <c r="B705" t="s">
        <v>266</v>
      </c>
      <c r="C705">
        <v>51573</v>
      </c>
      <c r="D705">
        <v>51375</v>
      </c>
      <c r="E705">
        <v>53144</v>
      </c>
      <c r="F705">
        <v>1654.5</v>
      </c>
      <c r="G705" t="s">
        <v>2316</v>
      </c>
      <c r="H705" t="s">
        <v>2316</v>
      </c>
      <c r="I705" t="str">
        <f t="shared" si="21"/>
        <v>IndianaCarroll</v>
      </c>
      <c r="J705" t="str">
        <f t="shared" si="20"/>
        <v>18015</v>
      </c>
    </row>
    <row r="706" spans="1:10" hidden="1" x14ac:dyDescent="0.25">
      <c r="A706" t="s">
        <v>798</v>
      </c>
      <c r="B706" t="s">
        <v>747</v>
      </c>
      <c r="C706">
        <v>47770</v>
      </c>
      <c r="D706">
        <v>47582</v>
      </c>
      <c r="E706">
        <v>49257</v>
      </c>
      <c r="F706">
        <v>2137</v>
      </c>
      <c r="G706" t="s">
        <v>2316</v>
      </c>
      <c r="H706" t="s">
        <v>2316</v>
      </c>
      <c r="I706" t="str">
        <f t="shared" si="21"/>
        <v>IndianaCass</v>
      </c>
      <c r="J706" t="str">
        <f t="shared" ref="J706:J769" si="22">VLOOKUP(I706,fipsLookup,4,FALSE)</f>
        <v>18017</v>
      </c>
    </row>
    <row r="707" spans="1:10" hidden="1" x14ac:dyDescent="0.25">
      <c r="A707" t="s">
        <v>798</v>
      </c>
      <c r="B707" t="s">
        <v>268</v>
      </c>
      <c r="C707">
        <v>52181</v>
      </c>
      <c r="D707">
        <v>53747</v>
      </c>
      <c r="E707">
        <v>56729</v>
      </c>
      <c r="F707">
        <v>1278</v>
      </c>
      <c r="G707" t="s">
        <v>2316</v>
      </c>
      <c r="H707" t="s">
        <v>2316</v>
      </c>
      <c r="I707" t="str">
        <f t="shared" ref="I707:I770" si="23">_xlfn.CONCAT(A707,B707)</f>
        <v>IndianaClark</v>
      </c>
      <c r="J707" t="str">
        <f t="shared" si="22"/>
        <v>18019</v>
      </c>
    </row>
    <row r="708" spans="1:10" hidden="1" x14ac:dyDescent="0.25">
      <c r="A708" t="s">
        <v>798</v>
      </c>
      <c r="B708" t="s">
        <v>78</v>
      </c>
      <c r="C708">
        <v>45080</v>
      </c>
      <c r="D708">
        <v>45445</v>
      </c>
      <c r="E708">
        <v>47328</v>
      </c>
      <c r="F708">
        <v>2368</v>
      </c>
      <c r="G708" t="s">
        <v>2316</v>
      </c>
      <c r="H708" t="s">
        <v>2316</v>
      </c>
      <c r="I708" t="str">
        <f t="shared" si="23"/>
        <v>IndianaClay</v>
      </c>
      <c r="J708" t="str">
        <f t="shared" si="22"/>
        <v>18021</v>
      </c>
    </row>
    <row r="709" spans="1:10" hidden="1" x14ac:dyDescent="0.25">
      <c r="A709" t="s">
        <v>798</v>
      </c>
      <c r="B709" t="s">
        <v>750</v>
      </c>
      <c r="C709">
        <v>45885</v>
      </c>
      <c r="D709">
        <v>47013</v>
      </c>
      <c r="E709">
        <v>48728</v>
      </c>
      <c r="F709">
        <v>2202</v>
      </c>
      <c r="G709" t="s">
        <v>2316</v>
      </c>
      <c r="H709" t="s">
        <v>2316</v>
      </c>
      <c r="I709" t="str">
        <f t="shared" si="23"/>
        <v>IndianaClinton</v>
      </c>
      <c r="J709" t="str">
        <f t="shared" si="22"/>
        <v>18023</v>
      </c>
    </row>
    <row r="710" spans="1:10" hidden="1" x14ac:dyDescent="0.25">
      <c r="A710" t="s">
        <v>798</v>
      </c>
      <c r="B710" t="s">
        <v>273</v>
      </c>
      <c r="C710">
        <v>41790</v>
      </c>
      <c r="D710">
        <v>42005</v>
      </c>
      <c r="E710">
        <v>44174</v>
      </c>
      <c r="F710">
        <v>2696</v>
      </c>
      <c r="G710" t="s">
        <v>2316</v>
      </c>
      <c r="H710" t="s">
        <v>2316</v>
      </c>
      <c r="I710" t="str">
        <f t="shared" si="23"/>
        <v>IndianaCrawford</v>
      </c>
      <c r="J710" t="str">
        <f t="shared" si="22"/>
        <v>18025</v>
      </c>
    </row>
    <row r="711" spans="1:10" hidden="1" x14ac:dyDescent="0.25">
      <c r="A711" t="s">
        <v>798</v>
      </c>
      <c r="B711" t="s">
        <v>803</v>
      </c>
      <c r="C711">
        <v>54425</v>
      </c>
      <c r="D711">
        <v>58466</v>
      </c>
      <c r="E711">
        <v>59193</v>
      </c>
      <c r="F711">
        <v>1065</v>
      </c>
      <c r="G711" t="s">
        <v>2316</v>
      </c>
      <c r="H711" t="s">
        <v>2316</v>
      </c>
      <c r="I711" t="str">
        <f t="shared" si="23"/>
        <v>IndianaDaviess</v>
      </c>
      <c r="J711" t="str">
        <f t="shared" si="22"/>
        <v>18027</v>
      </c>
    </row>
    <row r="712" spans="1:10" hidden="1" x14ac:dyDescent="0.25">
      <c r="A712" t="s">
        <v>798</v>
      </c>
      <c r="B712" t="s">
        <v>804</v>
      </c>
      <c r="C712">
        <v>56805</v>
      </c>
      <c r="D712">
        <v>58303</v>
      </c>
      <c r="E712">
        <v>60731</v>
      </c>
      <c r="F712">
        <v>930</v>
      </c>
      <c r="G712" t="s">
        <v>2316</v>
      </c>
      <c r="H712" t="s">
        <v>2316</v>
      </c>
      <c r="I712" t="str">
        <f t="shared" si="23"/>
        <v>IndianaDearborn</v>
      </c>
      <c r="J712" t="str">
        <f t="shared" si="22"/>
        <v>18029</v>
      </c>
    </row>
    <row r="713" spans="1:10" hidden="1" x14ac:dyDescent="0.25">
      <c r="A713" t="s">
        <v>798</v>
      </c>
      <c r="B713" t="s">
        <v>543</v>
      </c>
      <c r="C713">
        <v>52658</v>
      </c>
      <c r="D713">
        <v>53573</v>
      </c>
      <c r="E713">
        <v>55366</v>
      </c>
      <c r="F713">
        <v>1411</v>
      </c>
      <c r="G713" t="s">
        <v>2316</v>
      </c>
      <c r="H713" t="s">
        <v>2316</v>
      </c>
      <c r="I713" t="str">
        <f t="shared" si="23"/>
        <v>IndianaDecatur</v>
      </c>
      <c r="J713" t="str">
        <f t="shared" si="22"/>
        <v>18031</v>
      </c>
    </row>
    <row r="714" spans="1:10" hidden="1" x14ac:dyDescent="0.25">
      <c r="A714" t="s">
        <v>798</v>
      </c>
      <c r="B714" t="s">
        <v>2317</v>
      </c>
      <c r="C714">
        <v>55175</v>
      </c>
      <c r="D714">
        <v>55408</v>
      </c>
      <c r="E714">
        <v>56870</v>
      </c>
      <c r="F714">
        <v>1262</v>
      </c>
      <c r="G714" t="s">
        <v>2316</v>
      </c>
      <c r="H714" t="s">
        <v>2316</v>
      </c>
      <c r="I714" t="str">
        <f t="shared" si="23"/>
        <v>IndianaDeKalb</v>
      </c>
      <c r="J714" t="e">
        <f t="shared" si="22"/>
        <v>#N/A</v>
      </c>
    </row>
    <row r="715" spans="1:10" hidden="1" x14ac:dyDescent="0.25">
      <c r="A715" t="s">
        <v>798</v>
      </c>
      <c r="B715" t="s">
        <v>451</v>
      </c>
      <c r="C715">
        <v>45152</v>
      </c>
      <c r="D715">
        <v>45910</v>
      </c>
      <c r="E715">
        <v>47629</v>
      </c>
      <c r="F715">
        <v>2331</v>
      </c>
      <c r="G715" t="s">
        <v>2316</v>
      </c>
      <c r="H715" t="s">
        <v>2316</v>
      </c>
      <c r="I715" t="str">
        <f t="shared" si="23"/>
        <v>IndianaDelaware</v>
      </c>
      <c r="J715" t="str">
        <f t="shared" si="22"/>
        <v>18035</v>
      </c>
    </row>
    <row r="716" spans="1:10" hidden="1" x14ac:dyDescent="0.25">
      <c r="A716" t="s">
        <v>798</v>
      </c>
      <c r="B716" t="s">
        <v>805</v>
      </c>
      <c r="C716">
        <v>63254</v>
      </c>
      <c r="D716">
        <v>65809</v>
      </c>
      <c r="E716">
        <v>68645</v>
      </c>
      <c r="F716">
        <v>508</v>
      </c>
      <c r="G716" t="s">
        <v>2318</v>
      </c>
      <c r="H716" t="s">
        <v>2316</v>
      </c>
      <c r="I716" t="str">
        <f t="shared" si="23"/>
        <v>IndianaDubois</v>
      </c>
      <c r="J716" t="str">
        <f t="shared" si="22"/>
        <v>18037</v>
      </c>
    </row>
    <row r="717" spans="1:10" hidden="1" x14ac:dyDescent="0.25">
      <c r="A717" t="s">
        <v>798</v>
      </c>
      <c r="B717" t="s">
        <v>806</v>
      </c>
      <c r="C717">
        <v>56966</v>
      </c>
      <c r="D717">
        <v>58844</v>
      </c>
      <c r="E717">
        <v>58662</v>
      </c>
      <c r="F717">
        <v>1098</v>
      </c>
      <c r="G717" t="s">
        <v>2316</v>
      </c>
      <c r="H717" t="s">
        <v>2316</v>
      </c>
      <c r="I717" t="str">
        <f t="shared" si="23"/>
        <v>IndianaElkhart</v>
      </c>
      <c r="J717" t="str">
        <f t="shared" si="22"/>
        <v>18039</v>
      </c>
    </row>
    <row r="718" spans="1:10" hidden="1" x14ac:dyDescent="0.25">
      <c r="A718" t="s">
        <v>798</v>
      </c>
      <c r="B718" t="s">
        <v>108</v>
      </c>
      <c r="C718">
        <v>47659</v>
      </c>
      <c r="D718">
        <v>47753</v>
      </c>
      <c r="E718">
        <v>50175</v>
      </c>
      <c r="F718">
        <v>2011.5</v>
      </c>
      <c r="G718" t="s">
        <v>2316</v>
      </c>
      <c r="H718" t="s">
        <v>2316</v>
      </c>
      <c r="I718" t="str">
        <f t="shared" si="23"/>
        <v>IndianaFayette</v>
      </c>
      <c r="J718" t="str">
        <f t="shared" si="22"/>
        <v>18041</v>
      </c>
    </row>
    <row r="719" spans="1:10" hidden="1" x14ac:dyDescent="0.25">
      <c r="A719" t="s">
        <v>798</v>
      </c>
      <c r="B719" t="s">
        <v>553</v>
      </c>
      <c r="C719">
        <v>63200</v>
      </c>
      <c r="D719">
        <v>63496</v>
      </c>
      <c r="E719">
        <v>66690</v>
      </c>
      <c r="F719">
        <v>603</v>
      </c>
      <c r="G719" t="s">
        <v>2318</v>
      </c>
      <c r="H719" t="s">
        <v>2316</v>
      </c>
      <c r="I719" t="str">
        <f t="shared" si="23"/>
        <v>IndianaFloyd</v>
      </c>
      <c r="J719" t="str">
        <f t="shared" si="22"/>
        <v>18043</v>
      </c>
    </row>
    <row r="720" spans="1:10" hidden="1" x14ac:dyDescent="0.25">
      <c r="A720" t="s">
        <v>798</v>
      </c>
      <c r="B720" t="s">
        <v>807</v>
      </c>
      <c r="C720">
        <v>50263</v>
      </c>
      <c r="D720">
        <v>51445</v>
      </c>
      <c r="E720">
        <v>53298</v>
      </c>
      <c r="F720">
        <v>1634</v>
      </c>
      <c r="G720" t="s">
        <v>2316</v>
      </c>
      <c r="H720" t="s">
        <v>2316</v>
      </c>
      <c r="I720" t="str">
        <f t="shared" si="23"/>
        <v>IndianaFountain</v>
      </c>
      <c r="J720" t="str">
        <f t="shared" si="22"/>
        <v>18045</v>
      </c>
    </row>
    <row r="721" spans="1:10" hidden="1" x14ac:dyDescent="0.25">
      <c r="A721" t="s">
        <v>798</v>
      </c>
      <c r="B721" t="s">
        <v>110</v>
      </c>
      <c r="C721">
        <v>56052</v>
      </c>
      <c r="D721">
        <v>55604</v>
      </c>
      <c r="E721">
        <v>57550</v>
      </c>
      <c r="F721">
        <v>1193</v>
      </c>
      <c r="G721" t="s">
        <v>2316</v>
      </c>
      <c r="H721" t="s">
        <v>2316</v>
      </c>
      <c r="I721" t="str">
        <f t="shared" si="23"/>
        <v>IndianaFranklin</v>
      </c>
      <c r="J721" t="str">
        <f t="shared" si="22"/>
        <v>18047</v>
      </c>
    </row>
    <row r="722" spans="1:10" hidden="1" x14ac:dyDescent="0.25">
      <c r="A722" t="s">
        <v>798</v>
      </c>
      <c r="B722" t="s">
        <v>279</v>
      </c>
      <c r="C722">
        <v>49839</v>
      </c>
      <c r="D722">
        <v>50152</v>
      </c>
      <c r="E722">
        <v>52342</v>
      </c>
      <c r="F722">
        <v>1755</v>
      </c>
      <c r="G722" t="s">
        <v>2316</v>
      </c>
      <c r="H722" t="s">
        <v>2316</v>
      </c>
      <c r="I722" t="str">
        <f t="shared" si="23"/>
        <v>IndianaFulton</v>
      </c>
      <c r="J722" t="str">
        <f t="shared" si="22"/>
        <v>18049</v>
      </c>
    </row>
    <row r="723" spans="1:10" hidden="1" x14ac:dyDescent="0.25">
      <c r="A723" t="s">
        <v>798</v>
      </c>
      <c r="B723" t="s">
        <v>808</v>
      </c>
      <c r="C723">
        <v>54133</v>
      </c>
      <c r="D723">
        <v>56394</v>
      </c>
      <c r="E723">
        <v>58378</v>
      </c>
      <c r="F723">
        <v>1120</v>
      </c>
      <c r="G723" t="s">
        <v>2316</v>
      </c>
      <c r="H723" t="s">
        <v>2316</v>
      </c>
      <c r="I723" t="str">
        <f t="shared" si="23"/>
        <v>IndianaGibson</v>
      </c>
      <c r="J723" t="str">
        <f t="shared" si="22"/>
        <v>18051</v>
      </c>
    </row>
    <row r="724" spans="1:10" hidden="1" x14ac:dyDescent="0.25">
      <c r="A724" t="s">
        <v>798</v>
      </c>
      <c r="B724" t="s">
        <v>281</v>
      </c>
      <c r="C724">
        <v>47161</v>
      </c>
      <c r="D724">
        <v>47879</v>
      </c>
      <c r="E724">
        <v>49748</v>
      </c>
      <c r="F724">
        <v>2067</v>
      </c>
      <c r="G724" t="s">
        <v>2316</v>
      </c>
      <c r="H724" t="s">
        <v>2316</v>
      </c>
      <c r="I724" t="str">
        <f t="shared" si="23"/>
        <v>IndianaGrant</v>
      </c>
      <c r="J724" t="str">
        <f t="shared" si="22"/>
        <v>18053</v>
      </c>
    </row>
    <row r="725" spans="1:10" hidden="1" x14ac:dyDescent="0.25">
      <c r="A725" t="s">
        <v>798</v>
      </c>
      <c r="B725" t="s">
        <v>114</v>
      </c>
      <c r="C725">
        <v>50409</v>
      </c>
      <c r="D725">
        <v>51008</v>
      </c>
      <c r="E725">
        <v>52586</v>
      </c>
      <c r="F725">
        <v>1724</v>
      </c>
      <c r="G725" t="s">
        <v>2316</v>
      </c>
      <c r="H725" t="s">
        <v>2316</v>
      </c>
      <c r="I725" t="str">
        <f t="shared" si="23"/>
        <v>IndianaGreene</v>
      </c>
      <c r="J725" t="str">
        <f t="shared" si="22"/>
        <v>18055</v>
      </c>
    </row>
    <row r="726" spans="1:10" hidden="1" x14ac:dyDescent="0.25">
      <c r="A726" t="s">
        <v>798</v>
      </c>
      <c r="B726" t="s">
        <v>477</v>
      </c>
      <c r="C726">
        <v>90099</v>
      </c>
      <c r="D726">
        <v>94226</v>
      </c>
      <c r="E726">
        <v>99456</v>
      </c>
      <c r="F726">
        <v>82</v>
      </c>
      <c r="G726" t="s">
        <v>2318</v>
      </c>
      <c r="H726" t="s">
        <v>2316</v>
      </c>
      <c r="I726" t="str">
        <f t="shared" si="23"/>
        <v>IndianaHamilton</v>
      </c>
      <c r="J726" t="str">
        <f t="shared" si="22"/>
        <v>18057</v>
      </c>
    </row>
    <row r="727" spans="1:10" hidden="1" x14ac:dyDescent="0.25">
      <c r="A727" t="s">
        <v>798</v>
      </c>
      <c r="B727" t="s">
        <v>563</v>
      </c>
      <c r="C727">
        <v>59257</v>
      </c>
      <c r="D727">
        <v>63189</v>
      </c>
      <c r="E727">
        <v>65651</v>
      </c>
      <c r="F727">
        <v>656</v>
      </c>
      <c r="G727" t="s">
        <v>2318</v>
      </c>
      <c r="H727" t="s">
        <v>2316</v>
      </c>
      <c r="I727" t="str">
        <f t="shared" si="23"/>
        <v>IndianaHancock</v>
      </c>
      <c r="J727" t="str">
        <f t="shared" si="22"/>
        <v>18059</v>
      </c>
    </row>
    <row r="728" spans="1:10" hidden="1" x14ac:dyDescent="0.25">
      <c r="A728" t="s">
        <v>798</v>
      </c>
      <c r="B728" t="s">
        <v>809</v>
      </c>
      <c r="C728">
        <v>52928</v>
      </c>
      <c r="D728">
        <v>55121</v>
      </c>
      <c r="E728">
        <v>57403</v>
      </c>
      <c r="F728">
        <v>1209</v>
      </c>
      <c r="G728" t="s">
        <v>2316</v>
      </c>
      <c r="H728" t="s">
        <v>2316</v>
      </c>
      <c r="I728" t="str">
        <f t="shared" si="23"/>
        <v>IndianaHarrison</v>
      </c>
      <c r="J728" t="str">
        <f t="shared" si="22"/>
        <v>18061</v>
      </c>
    </row>
    <row r="729" spans="1:10" hidden="1" x14ac:dyDescent="0.25">
      <c r="A729" t="s">
        <v>798</v>
      </c>
      <c r="B729" t="s">
        <v>810</v>
      </c>
      <c r="C729">
        <v>57822</v>
      </c>
      <c r="D729">
        <v>59482</v>
      </c>
      <c r="E729">
        <v>62305</v>
      </c>
      <c r="F729">
        <v>832</v>
      </c>
      <c r="G729" t="s">
        <v>2316</v>
      </c>
      <c r="H729" t="s">
        <v>2316</v>
      </c>
      <c r="I729" t="str">
        <f t="shared" si="23"/>
        <v>IndianaHendricks</v>
      </c>
      <c r="J729" t="str">
        <f t="shared" si="22"/>
        <v>18063</v>
      </c>
    </row>
    <row r="730" spans="1:10" hidden="1" x14ac:dyDescent="0.25">
      <c r="A730" t="s">
        <v>798</v>
      </c>
      <c r="B730" t="s">
        <v>118</v>
      </c>
      <c r="C730">
        <v>46170</v>
      </c>
      <c r="D730">
        <v>47137</v>
      </c>
      <c r="E730">
        <v>48320</v>
      </c>
      <c r="F730">
        <v>2249</v>
      </c>
      <c r="G730" t="s">
        <v>2316</v>
      </c>
      <c r="H730" t="s">
        <v>2316</v>
      </c>
      <c r="I730" t="str">
        <f t="shared" si="23"/>
        <v>IndianaHenry</v>
      </c>
      <c r="J730" t="str">
        <f t="shared" si="22"/>
        <v>18065</v>
      </c>
    </row>
    <row r="731" spans="1:10" hidden="1" x14ac:dyDescent="0.25">
      <c r="A731" t="s">
        <v>798</v>
      </c>
      <c r="B731" t="s">
        <v>284</v>
      </c>
      <c r="C731">
        <v>47533</v>
      </c>
      <c r="D731">
        <v>47992</v>
      </c>
      <c r="E731">
        <v>50368</v>
      </c>
      <c r="F731">
        <v>1988</v>
      </c>
      <c r="G731" t="s">
        <v>2316</v>
      </c>
      <c r="H731" t="s">
        <v>2316</v>
      </c>
      <c r="I731" t="str">
        <f t="shared" si="23"/>
        <v>IndianaHoward</v>
      </c>
      <c r="J731" t="str">
        <f t="shared" si="22"/>
        <v>18067</v>
      </c>
    </row>
    <row r="732" spans="1:10" hidden="1" x14ac:dyDescent="0.25">
      <c r="A732" t="s">
        <v>798</v>
      </c>
      <c r="B732" t="s">
        <v>811</v>
      </c>
      <c r="C732">
        <v>50551</v>
      </c>
      <c r="D732">
        <v>51055</v>
      </c>
      <c r="E732">
        <v>52450</v>
      </c>
      <c r="F732">
        <v>1741</v>
      </c>
      <c r="G732" t="s">
        <v>2316</v>
      </c>
      <c r="H732" t="s">
        <v>2316</v>
      </c>
      <c r="I732" t="str">
        <f t="shared" si="23"/>
        <v>IndianaHuntington</v>
      </c>
      <c r="J732" t="str">
        <f t="shared" si="22"/>
        <v>18069</v>
      </c>
    </row>
    <row r="733" spans="1:10" hidden="1" x14ac:dyDescent="0.25">
      <c r="A733" t="s">
        <v>798</v>
      </c>
      <c r="B733" t="s">
        <v>122</v>
      </c>
      <c r="C733">
        <v>48535</v>
      </c>
      <c r="D733">
        <v>50212</v>
      </c>
      <c r="E733">
        <v>51461</v>
      </c>
      <c r="F733">
        <v>1856</v>
      </c>
      <c r="G733" t="s">
        <v>2316</v>
      </c>
      <c r="H733" t="s">
        <v>2316</v>
      </c>
      <c r="I733" t="str">
        <f t="shared" si="23"/>
        <v>IndianaJackson</v>
      </c>
      <c r="J733" t="str">
        <f t="shared" si="22"/>
        <v>18071</v>
      </c>
    </row>
    <row r="734" spans="1:10" hidden="1" x14ac:dyDescent="0.25">
      <c r="A734" t="s">
        <v>798</v>
      </c>
      <c r="B734" t="s">
        <v>573</v>
      </c>
      <c r="C734">
        <v>56459</v>
      </c>
      <c r="D734">
        <v>58430</v>
      </c>
      <c r="E734">
        <v>60384</v>
      </c>
      <c r="F734">
        <v>968</v>
      </c>
      <c r="G734" t="s">
        <v>2316</v>
      </c>
      <c r="H734" t="s">
        <v>2316</v>
      </c>
      <c r="I734" t="str">
        <f t="shared" si="23"/>
        <v>IndianaJasper</v>
      </c>
      <c r="J734" t="str">
        <f t="shared" si="22"/>
        <v>18073</v>
      </c>
    </row>
    <row r="735" spans="1:10" hidden="1" x14ac:dyDescent="0.25">
      <c r="A735" t="s">
        <v>798</v>
      </c>
      <c r="B735" t="s">
        <v>812</v>
      </c>
      <c r="C735">
        <v>49315</v>
      </c>
      <c r="D735">
        <v>55447</v>
      </c>
      <c r="E735">
        <v>53566</v>
      </c>
      <c r="F735">
        <v>1601</v>
      </c>
      <c r="G735" t="s">
        <v>2316</v>
      </c>
      <c r="H735" t="s">
        <v>2316</v>
      </c>
      <c r="I735" t="str">
        <f t="shared" si="23"/>
        <v>IndianaJay</v>
      </c>
      <c r="J735" t="str">
        <f t="shared" si="22"/>
        <v>18075</v>
      </c>
    </row>
    <row r="736" spans="1:10" hidden="1" x14ac:dyDescent="0.25">
      <c r="A736" t="s">
        <v>798</v>
      </c>
      <c r="B736" t="s">
        <v>124</v>
      </c>
      <c r="C736">
        <v>50437</v>
      </c>
      <c r="D736">
        <v>52647</v>
      </c>
      <c r="E736">
        <v>54925</v>
      </c>
      <c r="F736">
        <v>1463</v>
      </c>
      <c r="G736" t="s">
        <v>2316</v>
      </c>
      <c r="H736" t="s">
        <v>2316</v>
      </c>
      <c r="I736" t="str">
        <f t="shared" si="23"/>
        <v>IndianaJefferson</v>
      </c>
      <c r="J736" t="str">
        <f t="shared" si="22"/>
        <v>18077</v>
      </c>
    </row>
    <row r="737" spans="1:10" hidden="1" x14ac:dyDescent="0.25">
      <c r="A737" t="s">
        <v>798</v>
      </c>
      <c r="B737" t="s">
        <v>813</v>
      </c>
      <c r="C737">
        <v>49102</v>
      </c>
      <c r="D737">
        <v>50398</v>
      </c>
      <c r="E737">
        <v>51768</v>
      </c>
      <c r="F737">
        <v>1822</v>
      </c>
      <c r="G737" t="s">
        <v>2316</v>
      </c>
      <c r="H737" t="s">
        <v>2316</v>
      </c>
      <c r="I737" t="str">
        <f t="shared" si="23"/>
        <v>IndianaJennings</v>
      </c>
      <c r="J737" t="str">
        <f t="shared" si="22"/>
        <v>18079</v>
      </c>
    </row>
    <row r="738" spans="1:10" hidden="1" x14ac:dyDescent="0.25">
      <c r="A738" t="s">
        <v>798</v>
      </c>
      <c r="B738" t="s">
        <v>287</v>
      </c>
      <c r="C738">
        <v>57329</v>
      </c>
      <c r="D738">
        <v>59409</v>
      </c>
      <c r="E738">
        <v>61983</v>
      </c>
      <c r="F738">
        <v>856</v>
      </c>
      <c r="G738" t="s">
        <v>2316</v>
      </c>
      <c r="H738" t="s">
        <v>2316</v>
      </c>
      <c r="I738" t="str">
        <f t="shared" si="23"/>
        <v>IndianaJohnson</v>
      </c>
      <c r="J738" t="str">
        <f t="shared" si="22"/>
        <v>18081</v>
      </c>
    </row>
    <row r="739" spans="1:10" hidden="1" x14ac:dyDescent="0.25">
      <c r="A739" t="s">
        <v>798</v>
      </c>
      <c r="B739" t="s">
        <v>768</v>
      </c>
      <c r="C739">
        <v>54422</v>
      </c>
      <c r="D739">
        <v>54513</v>
      </c>
      <c r="E739">
        <v>56279</v>
      </c>
      <c r="F739">
        <v>1321</v>
      </c>
      <c r="G739" t="s">
        <v>2316</v>
      </c>
      <c r="H739" t="s">
        <v>2316</v>
      </c>
      <c r="I739" t="str">
        <f t="shared" si="23"/>
        <v>IndianaKnox</v>
      </c>
      <c r="J739" t="str">
        <f t="shared" si="22"/>
        <v>18083</v>
      </c>
    </row>
    <row r="740" spans="1:10" hidden="1" x14ac:dyDescent="0.25">
      <c r="A740" t="s">
        <v>798</v>
      </c>
      <c r="B740" t="s">
        <v>814</v>
      </c>
      <c r="C740">
        <v>56829</v>
      </c>
      <c r="D740">
        <v>58295</v>
      </c>
      <c r="E740">
        <v>59499</v>
      </c>
      <c r="F740">
        <v>1040</v>
      </c>
      <c r="G740" t="s">
        <v>2316</v>
      </c>
      <c r="H740" t="s">
        <v>2316</v>
      </c>
      <c r="I740" t="str">
        <f t="shared" si="23"/>
        <v>IndianaKosciusko</v>
      </c>
      <c r="J740" t="str">
        <f t="shared" si="22"/>
        <v>18085</v>
      </c>
    </row>
    <row r="741" spans="1:10" hidden="1" x14ac:dyDescent="0.25">
      <c r="A741" t="s">
        <v>798</v>
      </c>
      <c r="B741" t="s">
        <v>815</v>
      </c>
      <c r="C741">
        <v>53108</v>
      </c>
      <c r="D741">
        <v>54765</v>
      </c>
      <c r="E741">
        <v>53984</v>
      </c>
      <c r="F741">
        <v>1541</v>
      </c>
      <c r="G741" t="s">
        <v>2316</v>
      </c>
      <c r="H741" t="s">
        <v>2316</v>
      </c>
      <c r="I741" t="str">
        <f t="shared" si="23"/>
        <v>IndianaLagrange</v>
      </c>
      <c r="J741" t="str">
        <f t="shared" si="22"/>
        <v>18087</v>
      </c>
    </row>
    <row r="742" spans="1:10" hidden="1" x14ac:dyDescent="0.25">
      <c r="A742" t="s">
        <v>798</v>
      </c>
      <c r="B742" t="s">
        <v>343</v>
      </c>
      <c r="C742">
        <v>52680</v>
      </c>
      <c r="D742">
        <v>53708</v>
      </c>
      <c r="E742">
        <v>56172</v>
      </c>
      <c r="F742">
        <v>1331</v>
      </c>
      <c r="G742" t="s">
        <v>2316</v>
      </c>
      <c r="H742" t="s">
        <v>2316</v>
      </c>
      <c r="I742" t="str">
        <f t="shared" si="23"/>
        <v>IndianaLake</v>
      </c>
      <c r="J742" t="str">
        <f t="shared" si="22"/>
        <v>18089</v>
      </c>
    </row>
    <row r="743" spans="1:10" hidden="1" x14ac:dyDescent="0.25">
      <c r="A743" t="s">
        <v>798</v>
      </c>
      <c r="B743" t="s">
        <v>2359</v>
      </c>
      <c r="C743">
        <v>49173</v>
      </c>
      <c r="D743">
        <v>50903</v>
      </c>
      <c r="E743">
        <v>53144</v>
      </c>
      <c r="F743">
        <v>1654.5</v>
      </c>
      <c r="G743" t="s">
        <v>2316</v>
      </c>
      <c r="H743" t="s">
        <v>2316</v>
      </c>
      <c r="I743" t="str">
        <f t="shared" si="23"/>
        <v>IndianaLaPorte</v>
      </c>
      <c r="J743" t="e">
        <f t="shared" si="22"/>
        <v>#N/A</v>
      </c>
    </row>
    <row r="744" spans="1:10" hidden="1" x14ac:dyDescent="0.25">
      <c r="A744" t="s">
        <v>798</v>
      </c>
      <c r="B744" t="s">
        <v>130</v>
      </c>
      <c r="C744">
        <v>51688</v>
      </c>
      <c r="D744">
        <v>52404</v>
      </c>
      <c r="E744">
        <v>54421</v>
      </c>
      <c r="F744">
        <v>1510</v>
      </c>
      <c r="G744" t="s">
        <v>2316</v>
      </c>
      <c r="H744" t="s">
        <v>2316</v>
      </c>
      <c r="I744" t="str">
        <f t="shared" si="23"/>
        <v>IndianaLawrence</v>
      </c>
      <c r="J744" t="str">
        <f t="shared" si="22"/>
        <v>18093</v>
      </c>
    </row>
    <row r="745" spans="1:10" hidden="1" x14ac:dyDescent="0.25">
      <c r="A745" t="s">
        <v>798</v>
      </c>
      <c r="B745" t="s">
        <v>140</v>
      </c>
      <c r="C745">
        <v>46623</v>
      </c>
      <c r="D745">
        <v>46947</v>
      </c>
      <c r="E745">
        <v>48479</v>
      </c>
      <c r="F745">
        <v>2226</v>
      </c>
      <c r="G745" t="s">
        <v>2316</v>
      </c>
      <c r="H745" t="s">
        <v>2316</v>
      </c>
      <c r="I745" t="str">
        <f t="shared" si="23"/>
        <v>IndianaMadison</v>
      </c>
      <c r="J745" t="str">
        <f t="shared" si="22"/>
        <v>18095</v>
      </c>
    </row>
    <row r="746" spans="1:10" hidden="1" x14ac:dyDescent="0.25">
      <c r="A746" t="s">
        <v>798</v>
      </c>
      <c r="B746" t="s">
        <v>144</v>
      </c>
      <c r="C746">
        <v>66777</v>
      </c>
      <c r="D746">
        <v>68618</v>
      </c>
      <c r="E746">
        <v>70999</v>
      </c>
      <c r="F746">
        <v>442</v>
      </c>
      <c r="G746" t="s">
        <v>2318</v>
      </c>
      <c r="H746" t="s">
        <v>2316</v>
      </c>
      <c r="I746" t="str">
        <f t="shared" si="23"/>
        <v>IndianaMarion</v>
      </c>
      <c r="J746" t="str">
        <f t="shared" si="22"/>
        <v>18097</v>
      </c>
    </row>
    <row r="747" spans="1:10" hidden="1" x14ac:dyDescent="0.25">
      <c r="A747" t="s">
        <v>798</v>
      </c>
      <c r="B747" t="s">
        <v>146</v>
      </c>
      <c r="C747">
        <v>51723</v>
      </c>
      <c r="D747">
        <v>53551</v>
      </c>
      <c r="E747">
        <v>53579</v>
      </c>
      <c r="F747">
        <v>1599</v>
      </c>
      <c r="G747" t="s">
        <v>2316</v>
      </c>
      <c r="H747" t="s">
        <v>2316</v>
      </c>
      <c r="I747" t="str">
        <f t="shared" si="23"/>
        <v>IndianaMarshall</v>
      </c>
      <c r="J747" t="str">
        <f t="shared" si="22"/>
        <v>18099</v>
      </c>
    </row>
    <row r="748" spans="1:10" hidden="1" x14ac:dyDescent="0.25">
      <c r="A748" t="s">
        <v>798</v>
      </c>
      <c r="B748" t="s">
        <v>489</v>
      </c>
      <c r="C748">
        <v>50172</v>
      </c>
      <c r="D748">
        <v>53117</v>
      </c>
      <c r="E748">
        <v>53113</v>
      </c>
      <c r="F748">
        <v>1659</v>
      </c>
      <c r="G748" t="s">
        <v>2316</v>
      </c>
      <c r="H748" t="s">
        <v>2316</v>
      </c>
      <c r="I748" t="str">
        <f t="shared" si="23"/>
        <v>IndianaMartin</v>
      </c>
      <c r="J748" t="str">
        <f t="shared" si="22"/>
        <v>18101</v>
      </c>
    </row>
    <row r="749" spans="1:10" hidden="1" x14ac:dyDescent="0.25">
      <c r="A749" t="s">
        <v>798</v>
      </c>
      <c r="B749" t="s">
        <v>817</v>
      </c>
      <c r="C749">
        <v>40974</v>
      </c>
      <c r="D749">
        <v>41093</v>
      </c>
      <c r="E749">
        <v>42691</v>
      </c>
      <c r="F749">
        <v>2803</v>
      </c>
      <c r="G749" t="s">
        <v>2316</v>
      </c>
      <c r="H749" t="s">
        <v>2316</v>
      </c>
      <c r="I749" t="str">
        <f t="shared" si="23"/>
        <v>IndianaMiami</v>
      </c>
      <c r="J749" t="str">
        <f t="shared" si="22"/>
        <v>18103</v>
      </c>
    </row>
    <row r="750" spans="1:10" hidden="1" x14ac:dyDescent="0.25">
      <c r="A750" t="s">
        <v>798</v>
      </c>
      <c r="B750" t="s">
        <v>150</v>
      </c>
      <c r="C750">
        <v>52735</v>
      </c>
      <c r="D750">
        <v>54799</v>
      </c>
      <c r="E750">
        <v>57379</v>
      </c>
      <c r="F750">
        <v>1212</v>
      </c>
      <c r="G750" t="s">
        <v>2316</v>
      </c>
      <c r="H750" t="s">
        <v>2316</v>
      </c>
      <c r="I750" t="str">
        <f t="shared" si="23"/>
        <v>IndianaMonroe</v>
      </c>
      <c r="J750" t="str">
        <f t="shared" si="22"/>
        <v>18105</v>
      </c>
    </row>
    <row r="751" spans="1:10" hidden="1" x14ac:dyDescent="0.25">
      <c r="A751" t="s">
        <v>798</v>
      </c>
      <c r="B751" t="s">
        <v>152</v>
      </c>
      <c r="C751">
        <v>49440</v>
      </c>
      <c r="D751">
        <v>50405</v>
      </c>
      <c r="E751">
        <v>51959</v>
      </c>
      <c r="F751">
        <v>1795</v>
      </c>
      <c r="G751" t="s">
        <v>2316</v>
      </c>
      <c r="H751" t="s">
        <v>2316</v>
      </c>
      <c r="I751" t="str">
        <f t="shared" si="23"/>
        <v>IndianaMontgomery</v>
      </c>
      <c r="J751" t="str">
        <f t="shared" si="22"/>
        <v>18107</v>
      </c>
    </row>
    <row r="752" spans="1:10" hidden="1" x14ac:dyDescent="0.25">
      <c r="A752" t="s">
        <v>798</v>
      </c>
      <c r="B752" t="s">
        <v>154</v>
      </c>
      <c r="C752">
        <v>52434</v>
      </c>
      <c r="D752">
        <v>54660</v>
      </c>
      <c r="E752">
        <v>56426</v>
      </c>
      <c r="F752">
        <v>1303</v>
      </c>
      <c r="G752" t="s">
        <v>2316</v>
      </c>
      <c r="H752" t="s">
        <v>2316</v>
      </c>
      <c r="I752" t="str">
        <f t="shared" si="23"/>
        <v>IndianaMorgan</v>
      </c>
      <c r="J752" t="str">
        <f t="shared" si="22"/>
        <v>18109</v>
      </c>
    </row>
    <row r="753" spans="1:10" hidden="1" x14ac:dyDescent="0.25">
      <c r="A753" t="s">
        <v>798</v>
      </c>
      <c r="B753" t="s">
        <v>296</v>
      </c>
      <c r="C753">
        <v>51625</v>
      </c>
      <c r="D753">
        <v>53051</v>
      </c>
      <c r="E753">
        <v>53359</v>
      </c>
      <c r="F753">
        <v>1623</v>
      </c>
      <c r="G753" t="s">
        <v>2316</v>
      </c>
      <c r="H753" t="s">
        <v>2316</v>
      </c>
      <c r="I753" t="str">
        <f t="shared" si="23"/>
        <v>IndianaNewton</v>
      </c>
      <c r="J753" t="str">
        <f t="shared" si="22"/>
        <v>18111</v>
      </c>
    </row>
    <row r="754" spans="1:10" hidden="1" x14ac:dyDescent="0.25">
      <c r="A754" t="s">
        <v>798</v>
      </c>
      <c r="B754" t="s">
        <v>818</v>
      </c>
      <c r="C754">
        <v>49008</v>
      </c>
      <c r="D754">
        <v>51131</v>
      </c>
      <c r="E754">
        <v>52042</v>
      </c>
      <c r="F754">
        <v>1786</v>
      </c>
      <c r="G754" t="s">
        <v>2316</v>
      </c>
      <c r="H754" t="s">
        <v>2316</v>
      </c>
      <c r="I754" t="str">
        <f t="shared" si="23"/>
        <v>IndianaNoble</v>
      </c>
      <c r="J754" t="str">
        <f t="shared" si="22"/>
        <v>18113</v>
      </c>
    </row>
    <row r="755" spans="1:10" hidden="1" x14ac:dyDescent="0.25">
      <c r="A755" t="s">
        <v>798</v>
      </c>
      <c r="B755" t="s">
        <v>819</v>
      </c>
      <c r="C755">
        <v>54761</v>
      </c>
      <c r="D755">
        <v>52119</v>
      </c>
      <c r="E755">
        <v>55398</v>
      </c>
      <c r="F755">
        <v>1406</v>
      </c>
      <c r="G755" t="s">
        <v>2316</v>
      </c>
      <c r="H755" t="s">
        <v>2316</v>
      </c>
      <c r="I755" t="str">
        <f t="shared" si="23"/>
        <v>IndianaOhio</v>
      </c>
      <c r="J755" t="str">
        <f t="shared" si="22"/>
        <v>18115</v>
      </c>
    </row>
    <row r="756" spans="1:10" hidden="1" x14ac:dyDescent="0.25">
      <c r="A756" t="s">
        <v>798</v>
      </c>
      <c r="B756" t="s">
        <v>355</v>
      </c>
      <c r="C756">
        <v>44461</v>
      </c>
      <c r="D756">
        <v>46212</v>
      </c>
      <c r="E756">
        <v>47330</v>
      </c>
      <c r="F756">
        <v>2367</v>
      </c>
      <c r="G756" t="s">
        <v>2316</v>
      </c>
      <c r="H756" t="s">
        <v>2316</v>
      </c>
      <c r="I756" t="str">
        <f t="shared" si="23"/>
        <v>IndianaOrange</v>
      </c>
      <c r="J756" t="str">
        <f t="shared" si="22"/>
        <v>18117</v>
      </c>
    </row>
    <row r="757" spans="1:10" hidden="1" x14ac:dyDescent="0.25">
      <c r="A757" t="s">
        <v>798</v>
      </c>
      <c r="B757" t="s">
        <v>820</v>
      </c>
      <c r="C757">
        <v>49602</v>
      </c>
      <c r="D757">
        <v>50145</v>
      </c>
      <c r="E757">
        <v>51946</v>
      </c>
      <c r="F757">
        <v>1801.5</v>
      </c>
      <c r="G757" t="s">
        <v>2316</v>
      </c>
      <c r="H757" t="s">
        <v>2316</v>
      </c>
      <c r="I757" t="str">
        <f t="shared" si="23"/>
        <v>IndianaOwen</v>
      </c>
      <c r="J757" t="str">
        <f t="shared" si="22"/>
        <v>18119</v>
      </c>
    </row>
    <row r="758" spans="1:10" hidden="1" x14ac:dyDescent="0.25">
      <c r="A758" t="s">
        <v>798</v>
      </c>
      <c r="B758" t="s">
        <v>821</v>
      </c>
      <c r="C758">
        <v>48914</v>
      </c>
      <c r="D758">
        <v>50037</v>
      </c>
      <c r="E758">
        <v>53000</v>
      </c>
      <c r="F758">
        <v>1676</v>
      </c>
      <c r="G758" t="s">
        <v>2316</v>
      </c>
      <c r="H758" t="s">
        <v>2316</v>
      </c>
      <c r="I758" t="str">
        <f t="shared" si="23"/>
        <v>IndianaParke</v>
      </c>
      <c r="J758" t="str">
        <f t="shared" si="22"/>
        <v>18121</v>
      </c>
    </row>
    <row r="759" spans="1:10" hidden="1" x14ac:dyDescent="0.25">
      <c r="A759" t="s">
        <v>798</v>
      </c>
      <c r="B759" t="s">
        <v>156</v>
      </c>
      <c r="C759">
        <v>44466</v>
      </c>
      <c r="D759">
        <v>45081</v>
      </c>
      <c r="E759">
        <v>46830</v>
      </c>
      <c r="F759">
        <v>2426</v>
      </c>
      <c r="G759" t="s">
        <v>2316</v>
      </c>
      <c r="H759" t="s">
        <v>2316</v>
      </c>
      <c r="I759" t="str">
        <f t="shared" si="23"/>
        <v>IndianaPerry</v>
      </c>
      <c r="J759" t="str">
        <f t="shared" si="22"/>
        <v>18123</v>
      </c>
    </row>
    <row r="760" spans="1:10" hidden="1" x14ac:dyDescent="0.25">
      <c r="A760" t="s">
        <v>798</v>
      </c>
      <c r="B760" t="s">
        <v>160</v>
      </c>
      <c r="C760">
        <v>47688</v>
      </c>
      <c r="D760">
        <v>48871</v>
      </c>
      <c r="E760">
        <v>50515</v>
      </c>
      <c r="F760">
        <v>1968</v>
      </c>
      <c r="G760" t="s">
        <v>2316</v>
      </c>
      <c r="H760" t="s">
        <v>2316</v>
      </c>
      <c r="I760" t="str">
        <f t="shared" si="23"/>
        <v>IndianaPike</v>
      </c>
      <c r="J760" t="str">
        <f t="shared" si="22"/>
        <v>18125</v>
      </c>
    </row>
    <row r="761" spans="1:10" hidden="1" x14ac:dyDescent="0.25">
      <c r="A761" t="s">
        <v>798</v>
      </c>
      <c r="B761" t="s">
        <v>822</v>
      </c>
      <c r="C761">
        <v>61319</v>
      </c>
      <c r="D761">
        <v>63618</v>
      </c>
      <c r="E761">
        <v>66906</v>
      </c>
      <c r="F761">
        <v>588</v>
      </c>
      <c r="G761" t="s">
        <v>2318</v>
      </c>
      <c r="H761" t="s">
        <v>2316</v>
      </c>
      <c r="I761" t="str">
        <f t="shared" si="23"/>
        <v>IndianaPorter</v>
      </c>
      <c r="J761" t="str">
        <f t="shared" si="22"/>
        <v>18127</v>
      </c>
    </row>
    <row r="762" spans="1:10" hidden="1" x14ac:dyDescent="0.25">
      <c r="A762" t="s">
        <v>798</v>
      </c>
      <c r="B762" t="s">
        <v>823</v>
      </c>
      <c r="C762">
        <v>58445</v>
      </c>
      <c r="D762">
        <v>59186</v>
      </c>
      <c r="E762">
        <v>61689</v>
      </c>
      <c r="F762">
        <v>881</v>
      </c>
      <c r="G762" t="s">
        <v>2316</v>
      </c>
      <c r="H762" t="s">
        <v>2316</v>
      </c>
      <c r="I762" t="str">
        <f t="shared" si="23"/>
        <v>IndianaPosey</v>
      </c>
      <c r="J762" t="str">
        <f t="shared" si="22"/>
        <v>18129</v>
      </c>
    </row>
    <row r="763" spans="1:10" hidden="1" x14ac:dyDescent="0.25">
      <c r="A763" t="s">
        <v>798</v>
      </c>
      <c r="B763" t="s">
        <v>303</v>
      </c>
      <c r="C763">
        <v>54445</v>
      </c>
      <c r="D763">
        <v>56247</v>
      </c>
      <c r="E763">
        <v>59327</v>
      </c>
      <c r="F763">
        <v>1056</v>
      </c>
      <c r="G763" t="s">
        <v>2316</v>
      </c>
      <c r="H763" t="s">
        <v>2316</v>
      </c>
      <c r="I763" t="str">
        <f t="shared" si="23"/>
        <v>IndianaPulaski</v>
      </c>
      <c r="J763" t="str">
        <f t="shared" si="22"/>
        <v>18131</v>
      </c>
    </row>
    <row r="764" spans="1:10" hidden="1" x14ac:dyDescent="0.25">
      <c r="A764" t="s">
        <v>798</v>
      </c>
      <c r="B764" t="s">
        <v>499</v>
      </c>
      <c r="C764">
        <v>46569</v>
      </c>
      <c r="D764">
        <v>46980</v>
      </c>
      <c r="E764">
        <v>48687</v>
      </c>
      <c r="F764">
        <v>2206.5</v>
      </c>
      <c r="G764" t="s">
        <v>2316</v>
      </c>
      <c r="H764" t="s">
        <v>2316</v>
      </c>
      <c r="I764" t="str">
        <f t="shared" si="23"/>
        <v>IndianaPutnam</v>
      </c>
      <c r="J764" t="str">
        <f t="shared" si="22"/>
        <v>18133</v>
      </c>
    </row>
    <row r="765" spans="1:10" hidden="1" x14ac:dyDescent="0.25">
      <c r="A765" t="s">
        <v>798</v>
      </c>
      <c r="B765" t="s">
        <v>162</v>
      </c>
      <c r="C765">
        <v>51237</v>
      </c>
      <c r="D765">
        <v>53229</v>
      </c>
      <c r="E765">
        <v>55009</v>
      </c>
      <c r="F765">
        <v>1449</v>
      </c>
      <c r="G765" t="s">
        <v>2316</v>
      </c>
      <c r="H765" t="s">
        <v>2316</v>
      </c>
      <c r="I765" t="str">
        <f t="shared" si="23"/>
        <v>IndianaRandolph</v>
      </c>
      <c r="J765" t="str">
        <f t="shared" si="22"/>
        <v>18135</v>
      </c>
    </row>
    <row r="766" spans="1:10" hidden="1" x14ac:dyDescent="0.25">
      <c r="A766" t="s">
        <v>798</v>
      </c>
      <c r="B766" t="s">
        <v>824</v>
      </c>
      <c r="C766">
        <v>50932</v>
      </c>
      <c r="D766">
        <v>51260</v>
      </c>
      <c r="E766">
        <v>52541</v>
      </c>
      <c r="F766">
        <v>1729</v>
      </c>
      <c r="G766" t="s">
        <v>2316</v>
      </c>
      <c r="H766" t="s">
        <v>2316</v>
      </c>
      <c r="I766" t="str">
        <f t="shared" si="23"/>
        <v>IndianaRipley</v>
      </c>
      <c r="J766" t="str">
        <f t="shared" si="22"/>
        <v>18137</v>
      </c>
    </row>
    <row r="767" spans="1:10" hidden="1" x14ac:dyDescent="0.25">
      <c r="A767" t="s">
        <v>798</v>
      </c>
      <c r="B767" t="s">
        <v>825</v>
      </c>
      <c r="C767">
        <v>55344</v>
      </c>
      <c r="D767">
        <v>55582</v>
      </c>
      <c r="E767">
        <v>58058</v>
      </c>
      <c r="F767">
        <v>1147</v>
      </c>
      <c r="G767" t="s">
        <v>2316</v>
      </c>
      <c r="H767" t="s">
        <v>2316</v>
      </c>
      <c r="I767" t="str">
        <f t="shared" si="23"/>
        <v>IndianaRush</v>
      </c>
      <c r="J767" t="str">
        <f t="shared" si="22"/>
        <v>18139</v>
      </c>
    </row>
    <row r="768" spans="1:10" hidden="1" x14ac:dyDescent="0.25">
      <c r="A768" t="s">
        <v>798</v>
      </c>
      <c r="B768" t="s">
        <v>2360</v>
      </c>
      <c r="C768">
        <v>55687</v>
      </c>
      <c r="D768">
        <v>56651</v>
      </c>
      <c r="E768">
        <v>56895</v>
      </c>
      <c r="F768">
        <v>1260</v>
      </c>
      <c r="G768" t="s">
        <v>2316</v>
      </c>
      <c r="H768" t="s">
        <v>2316</v>
      </c>
      <c r="I768" t="str">
        <f t="shared" si="23"/>
        <v>IndianaSt. Joseph</v>
      </c>
      <c r="J768" t="e">
        <f t="shared" si="22"/>
        <v>#N/A</v>
      </c>
    </row>
    <row r="769" spans="1:10" hidden="1" x14ac:dyDescent="0.25">
      <c r="A769" t="s">
        <v>798</v>
      </c>
      <c r="B769" t="s">
        <v>306</v>
      </c>
      <c r="C769">
        <v>44771</v>
      </c>
      <c r="D769">
        <v>45123</v>
      </c>
      <c r="E769">
        <v>46902</v>
      </c>
      <c r="F769">
        <v>2417</v>
      </c>
      <c r="G769" t="s">
        <v>2316</v>
      </c>
      <c r="H769" t="s">
        <v>2316</v>
      </c>
      <c r="I769" t="str">
        <f t="shared" si="23"/>
        <v>IndianaScott</v>
      </c>
      <c r="J769" t="str">
        <f t="shared" si="22"/>
        <v>18143</v>
      </c>
    </row>
    <row r="770" spans="1:10" hidden="1" x14ac:dyDescent="0.25">
      <c r="A770" t="s">
        <v>798</v>
      </c>
      <c r="B770" t="s">
        <v>168</v>
      </c>
      <c r="C770">
        <v>51593</v>
      </c>
      <c r="D770">
        <v>53589</v>
      </c>
      <c r="E770">
        <v>55484</v>
      </c>
      <c r="F770">
        <v>1400</v>
      </c>
      <c r="G770" t="s">
        <v>2316</v>
      </c>
      <c r="H770" t="s">
        <v>2316</v>
      </c>
      <c r="I770" t="str">
        <f t="shared" si="23"/>
        <v>IndianaShelby</v>
      </c>
      <c r="J770" t="str">
        <f t="shared" ref="J770:J833" si="24">VLOOKUP(I770,fipsLookup,4,FALSE)</f>
        <v>18145</v>
      </c>
    </row>
    <row r="771" spans="1:10" hidden="1" x14ac:dyDescent="0.25">
      <c r="A771" t="s">
        <v>798</v>
      </c>
      <c r="B771" t="s">
        <v>827</v>
      </c>
      <c r="C771">
        <v>54039</v>
      </c>
      <c r="D771">
        <v>54494</v>
      </c>
      <c r="E771">
        <v>56258</v>
      </c>
      <c r="F771">
        <v>1323</v>
      </c>
      <c r="G771" t="s">
        <v>2316</v>
      </c>
      <c r="H771" t="s">
        <v>2316</v>
      </c>
      <c r="I771" t="str">
        <f t="shared" ref="I771:I834" si="25">_xlfn.CONCAT(A771,B771)</f>
        <v>IndianaSpencer</v>
      </c>
      <c r="J771" t="str">
        <f t="shared" si="24"/>
        <v>18147</v>
      </c>
    </row>
    <row r="772" spans="1:10" hidden="1" x14ac:dyDescent="0.25">
      <c r="A772" t="s">
        <v>798</v>
      </c>
      <c r="B772" t="s">
        <v>828</v>
      </c>
      <c r="C772">
        <v>42270</v>
      </c>
      <c r="D772">
        <v>42512</v>
      </c>
      <c r="E772">
        <v>44313</v>
      </c>
      <c r="F772">
        <v>2676</v>
      </c>
      <c r="G772" t="s">
        <v>2316</v>
      </c>
      <c r="H772" t="s">
        <v>2316</v>
      </c>
      <c r="I772" t="str">
        <f t="shared" si="25"/>
        <v>IndianaStarke</v>
      </c>
      <c r="J772" t="str">
        <f t="shared" si="24"/>
        <v>18149</v>
      </c>
    </row>
    <row r="773" spans="1:10" hidden="1" x14ac:dyDescent="0.25">
      <c r="A773" t="s">
        <v>798</v>
      </c>
      <c r="B773" t="s">
        <v>829</v>
      </c>
      <c r="C773">
        <v>53688</v>
      </c>
      <c r="D773">
        <v>54853</v>
      </c>
      <c r="E773">
        <v>56713</v>
      </c>
      <c r="F773">
        <v>1280</v>
      </c>
      <c r="G773" t="s">
        <v>2316</v>
      </c>
      <c r="H773" t="s">
        <v>2316</v>
      </c>
      <c r="I773" t="str">
        <f t="shared" si="25"/>
        <v>IndianaSteuben</v>
      </c>
      <c r="J773" t="str">
        <f t="shared" si="24"/>
        <v>18151</v>
      </c>
    </row>
    <row r="774" spans="1:10" hidden="1" x14ac:dyDescent="0.25">
      <c r="A774" t="s">
        <v>798</v>
      </c>
      <c r="B774" t="s">
        <v>830</v>
      </c>
      <c r="C774">
        <v>43563</v>
      </c>
      <c r="D774">
        <v>44047</v>
      </c>
      <c r="E774">
        <v>45407</v>
      </c>
      <c r="F774">
        <v>2563</v>
      </c>
      <c r="G774" t="s">
        <v>2316</v>
      </c>
      <c r="H774" t="s">
        <v>2316</v>
      </c>
      <c r="I774" t="str">
        <f t="shared" si="25"/>
        <v>IndianaSullivan</v>
      </c>
      <c r="J774" t="str">
        <f t="shared" si="24"/>
        <v>18153</v>
      </c>
    </row>
    <row r="775" spans="1:10" hidden="1" x14ac:dyDescent="0.25">
      <c r="A775" t="s">
        <v>798</v>
      </c>
      <c r="B775" t="s">
        <v>831</v>
      </c>
      <c r="C775">
        <v>42354</v>
      </c>
      <c r="D775">
        <v>42515</v>
      </c>
      <c r="E775">
        <v>43212</v>
      </c>
      <c r="F775">
        <v>2767</v>
      </c>
      <c r="G775" t="s">
        <v>2316</v>
      </c>
      <c r="H775" t="s">
        <v>2316</v>
      </c>
      <c r="I775" t="str">
        <f t="shared" si="25"/>
        <v>IndianaSwitzerland</v>
      </c>
      <c r="J775" t="str">
        <f t="shared" si="24"/>
        <v>18155</v>
      </c>
    </row>
    <row r="776" spans="1:10" hidden="1" x14ac:dyDescent="0.25">
      <c r="A776" t="s">
        <v>798</v>
      </c>
      <c r="B776" t="s">
        <v>832</v>
      </c>
      <c r="C776">
        <v>46411</v>
      </c>
      <c r="D776">
        <v>47590</v>
      </c>
      <c r="E776">
        <v>50492</v>
      </c>
      <c r="F776">
        <v>1972</v>
      </c>
      <c r="G776" t="s">
        <v>2316</v>
      </c>
      <c r="H776" t="s">
        <v>2316</v>
      </c>
      <c r="I776" t="str">
        <f t="shared" si="25"/>
        <v>IndianaTippecanoe</v>
      </c>
      <c r="J776" t="str">
        <f t="shared" si="24"/>
        <v>18157</v>
      </c>
    </row>
    <row r="777" spans="1:10" hidden="1" x14ac:dyDescent="0.25">
      <c r="A777" t="s">
        <v>798</v>
      </c>
      <c r="B777" t="s">
        <v>833</v>
      </c>
      <c r="C777">
        <v>52042</v>
      </c>
      <c r="D777">
        <v>50830</v>
      </c>
      <c r="E777">
        <v>53169</v>
      </c>
      <c r="F777">
        <v>1648</v>
      </c>
      <c r="G777" t="s">
        <v>2316</v>
      </c>
      <c r="H777" t="s">
        <v>2316</v>
      </c>
      <c r="I777" t="str">
        <f t="shared" si="25"/>
        <v>IndianaTipton</v>
      </c>
      <c r="J777" t="str">
        <f t="shared" si="24"/>
        <v>18159</v>
      </c>
    </row>
    <row r="778" spans="1:10" hidden="1" x14ac:dyDescent="0.25">
      <c r="A778" t="s">
        <v>798</v>
      </c>
      <c r="B778" t="s">
        <v>314</v>
      </c>
      <c r="C778">
        <v>49079</v>
      </c>
      <c r="D778">
        <v>49708</v>
      </c>
      <c r="E778">
        <v>51547</v>
      </c>
      <c r="F778">
        <v>1845.5</v>
      </c>
      <c r="G778" t="s">
        <v>2316</v>
      </c>
      <c r="H778" t="s">
        <v>2316</v>
      </c>
      <c r="I778" t="str">
        <f t="shared" si="25"/>
        <v>IndianaUnion</v>
      </c>
      <c r="J778" t="str">
        <f t="shared" si="24"/>
        <v>18161</v>
      </c>
    </row>
    <row r="779" spans="1:10" hidden="1" x14ac:dyDescent="0.25">
      <c r="A779" t="s">
        <v>798</v>
      </c>
      <c r="B779" t="s">
        <v>834</v>
      </c>
      <c r="C779">
        <v>55630</v>
      </c>
      <c r="D779">
        <v>56939</v>
      </c>
      <c r="E779">
        <v>59500</v>
      </c>
      <c r="F779">
        <v>1039</v>
      </c>
      <c r="G779" t="s">
        <v>2316</v>
      </c>
      <c r="H779" t="s">
        <v>2316</v>
      </c>
      <c r="I779" t="str">
        <f t="shared" si="25"/>
        <v>IndianaVanderburgh</v>
      </c>
      <c r="J779" t="str">
        <f t="shared" si="24"/>
        <v>18163</v>
      </c>
    </row>
    <row r="780" spans="1:10" hidden="1" x14ac:dyDescent="0.25">
      <c r="A780" t="s">
        <v>798</v>
      </c>
      <c r="B780" t="s">
        <v>835</v>
      </c>
      <c r="C780">
        <v>46838</v>
      </c>
      <c r="D780">
        <v>46749</v>
      </c>
      <c r="E780">
        <v>48525</v>
      </c>
      <c r="F780">
        <v>2222</v>
      </c>
      <c r="G780" t="s">
        <v>2316</v>
      </c>
      <c r="H780" t="s">
        <v>2316</v>
      </c>
      <c r="I780" t="str">
        <f t="shared" si="25"/>
        <v>IndianaVermillion</v>
      </c>
      <c r="J780" t="str">
        <f t="shared" si="24"/>
        <v>18165</v>
      </c>
    </row>
    <row r="781" spans="1:10" hidden="1" x14ac:dyDescent="0.25">
      <c r="A781" t="s">
        <v>798</v>
      </c>
      <c r="B781" t="s">
        <v>836</v>
      </c>
      <c r="C781">
        <v>45899</v>
      </c>
      <c r="D781">
        <v>46633</v>
      </c>
      <c r="E781">
        <v>48802</v>
      </c>
      <c r="F781">
        <v>2191</v>
      </c>
      <c r="G781" t="s">
        <v>2316</v>
      </c>
      <c r="H781" t="s">
        <v>2316</v>
      </c>
      <c r="I781" t="str">
        <f t="shared" si="25"/>
        <v>IndianaVigo</v>
      </c>
      <c r="J781" t="str">
        <f t="shared" si="24"/>
        <v>18167</v>
      </c>
    </row>
    <row r="782" spans="1:10" hidden="1" x14ac:dyDescent="0.25">
      <c r="A782" t="s">
        <v>798</v>
      </c>
      <c r="B782" t="s">
        <v>791</v>
      </c>
      <c r="C782">
        <v>51915</v>
      </c>
      <c r="D782">
        <v>53621</v>
      </c>
      <c r="E782">
        <v>56584</v>
      </c>
      <c r="F782">
        <v>1291</v>
      </c>
      <c r="G782" t="s">
        <v>2316</v>
      </c>
      <c r="H782" t="s">
        <v>2316</v>
      </c>
      <c r="I782" t="str">
        <f t="shared" si="25"/>
        <v>IndianaWabash</v>
      </c>
      <c r="J782" t="str">
        <f t="shared" si="24"/>
        <v>18169</v>
      </c>
    </row>
    <row r="783" spans="1:10" hidden="1" x14ac:dyDescent="0.25">
      <c r="A783" t="s">
        <v>798</v>
      </c>
      <c r="B783" t="s">
        <v>683</v>
      </c>
      <c r="C783">
        <v>53719</v>
      </c>
      <c r="D783">
        <v>54472</v>
      </c>
      <c r="E783">
        <v>56648</v>
      </c>
      <c r="F783">
        <v>1287</v>
      </c>
      <c r="G783" t="s">
        <v>2316</v>
      </c>
      <c r="H783" t="s">
        <v>2316</v>
      </c>
      <c r="I783" t="str">
        <f t="shared" si="25"/>
        <v>IndianaWarren</v>
      </c>
      <c r="J783" t="str">
        <f t="shared" si="24"/>
        <v>18171</v>
      </c>
    </row>
    <row r="784" spans="1:10" hidden="1" x14ac:dyDescent="0.25">
      <c r="A784" t="s">
        <v>798</v>
      </c>
      <c r="B784" t="s">
        <v>837</v>
      </c>
      <c r="C784">
        <v>66696</v>
      </c>
      <c r="D784">
        <v>67864</v>
      </c>
      <c r="E784">
        <v>71369</v>
      </c>
      <c r="F784">
        <v>428</v>
      </c>
      <c r="G784" t="s">
        <v>2318</v>
      </c>
      <c r="H784" t="s">
        <v>2316</v>
      </c>
      <c r="I784" t="str">
        <f t="shared" si="25"/>
        <v>IndianaWarrick</v>
      </c>
      <c r="J784" t="str">
        <f t="shared" si="24"/>
        <v>18173</v>
      </c>
    </row>
    <row r="785" spans="1:10" hidden="1" x14ac:dyDescent="0.25">
      <c r="A785" t="s">
        <v>798</v>
      </c>
      <c r="B785" t="s">
        <v>180</v>
      </c>
      <c r="C785">
        <v>47929</v>
      </c>
      <c r="D785">
        <v>50302</v>
      </c>
      <c r="E785">
        <v>51198</v>
      </c>
      <c r="F785">
        <v>1889</v>
      </c>
      <c r="G785" t="s">
        <v>2316</v>
      </c>
      <c r="H785" t="s">
        <v>2316</v>
      </c>
      <c r="I785" t="str">
        <f t="shared" si="25"/>
        <v>IndianaWashington</v>
      </c>
      <c r="J785" t="str">
        <f t="shared" si="24"/>
        <v>18175</v>
      </c>
    </row>
    <row r="786" spans="1:10" hidden="1" x14ac:dyDescent="0.25">
      <c r="A786" t="s">
        <v>798</v>
      </c>
      <c r="B786" t="s">
        <v>686</v>
      </c>
      <c r="C786">
        <v>49359</v>
      </c>
      <c r="D786">
        <v>50069</v>
      </c>
      <c r="E786">
        <v>52493</v>
      </c>
      <c r="F786">
        <v>1738</v>
      </c>
      <c r="G786" t="s">
        <v>2316</v>
      </c>
      <c r="H786" t="s">
        <v>2316</v>
      </c>
      <c r="I786" t="str">
        <f t="shared" si="25"/>
        <v>IndianaWayne</v>
      </c>
      <c r="J786" t="str">
        <f t="shared" si="24"/>
        <v>18177</v>
      </c>
    </row>
    <row r="787" spans="1:10" hidden="1" x14ac:dyDescent="0.25">
      <c r="A787" t="s">
        <v>798</v>
      </c>
      <c r="B787" t="s">
        <v>838</v>
      </c>
      <c r="C787">
        <v>51603</v>
      </c>
      <c r="D787">
        <v>52094</v>
      </c>
      <c r="E787">
        <v>53280</v>
      </c>
      <c r="F787">
        <v>1636</v>
      </c>
      <c r="G787" t="s">
        <v>2316</v>
      </c>
      <c r="H787" t="s">
        <v>2316</v>
      </c>
      <c r="I787" t="str">
        <f t="shared" si="25"/>
        <v>IndianaWells</v>
      </c>
      <c r="J787" t="str">
        <f t="shared" si="24"/>
        <v>18179</v>
      </c>
    </row>
    <row r="788" spans="1:10" hidden="1" x14ac:dyDescent="0.25">
      <c r="A788" t="s">
        <v>798</v>
      </c>
      <c r="B788" t="s">
        <v>319</v>
      </c>
      <c r="C788">
        <v>52285</v>
      </c>
      <c r="D788">
        <v>54034</v>
      </c>
      <c r="E788">
        <v>56248</v>
      </c>
      <c r="F788">
        <v>1324</v>
      </c>
      <c r="G788" t="s">
        <v>2316</v>
      </c>
      <c r="H788" t="s">
        <v>2316</v>
      </c>
      <c r="I788" t="str">
        <f t="shared" si="25"/>
        <v>IndianaWhite</v>
      </c>
      <c r="J788" t="str">
        <f t="shared" si="24"/>
        <v>18181</v>
      </c>
    </row>
    <row r="789" spans="1:10" hidden="1" x14ac:dyDescent="0.25">
      <c r="A789" t="s">
        <v>798</v>
      </c>
      <c r="B789" t="s">
        <v>839</v>
      </c>
      <c r="C789">
        <v>53955</v>
      </c>
      <c r="D789">
        <v>55818</v>
      </c>
      <c r="E789">
        <v>57565</v>
      </c>
      <c r="F789">
        <v>1192</v>
      </c>
      <c r="G789" t="s">
        <v>2316</v>
      </c>
      <c r="H789" t="s">
        <v>2316</v>
      </c>
      <c r="I789" t="str">
        <f t="shared" si="25"/>
        <v>IndianaWhitley</v>
      </c>
      <c r="J789" t="str">
        <f t="shared" si="24"/>
        <v>18183</v>
      </c>
    </row>
    <row r="790" spans="1:10" x14ac:dyDescent="0.25">
      <c r="A790" t="s">
        <v>840</v>
      </c>
      <c r="B790" t="s">
        <v>841</v>
      </c>
      <c r="C790">
        <v>65289</v>
      </c>
      <c r="D790">
        <v>68566</v>
      </c>
      <c r="E790">
        <v>69294</v>
      </c>
      <c r="F790">
        <v>492</v>
      </c>
      <c r="G790" t="s">
        <v>2318</v>
      </c>
      <c r="H790" t="s">
        <v>2318</v>
      </c>
      <c r="I790" t="str">
        <f t="shared" si="25"/>
        <v>IowaAdair</v>
      </c>
      <c r="J790" t="str">
        <f t="shared" si="24"/>
        <v>19001</v>
      </c>
    </row>
    <row r="791" spans="1:10" x14ac:dyDescent="0.25">
      <c r="A791" t="s">
        <v>840</v>
      </c>
      <c r="B791" t="s">
        <v>384</v>
      </c>
      <c r="C791">
        <v>65237</v>
      </c>
      <c r="D791">
        <v>66764</v>
      </c>
      <c r="E791">
        <v>64379</v>
      </c>
      <c r="F791">
        <v>715</v>
      </c>
      <c r="G791" t="s">
        <v>2318</v>
      </c>
      <c r="H791" t="s">
        <v>2318</v>
      </c>
      <c r="I791" t="str">
        <f t="shared" si="25"/>
        <v>IowaAdams</v>
      </c>
      <c r="J791" t="str">
        <f t="shared" si="24"/>
        <v>19003</v>
      </c>
    </row>
    <row r="792" spans="1:10" hidden="1" x14ac:dyDescent="0.25">
      <c r="A792" t="s">
        <v>840</v>
      </c>
      <c r="B792" t="s">
        <v>843</v>
      </c>
      <c r="C792">
        <v>53586</v>
      </c>
      <c r="D792">
        <v>56499</v>
      </c>
      <c r="E792">
        <v>55377</v>
      </c>
      <c r="F792">
        <v>1409</v>
      </c>
      <c r="G792" t="s">
        <v>2316</v>
      </c>
      <c r="H792" t="s">
        <v>2318</v>
      </c>
      <c r="I792" t="str">
        <f t="shared" si="25"/>
        <v>IowaAllamakee</v>
      </c>
      <c r="J792" t="str">
        <f t="shared" si="24"/>
        <v>19005</v>
      </c>
    </row>
    <row r="793" spans="1:10" hidden="1" x14ac:dyDescent="0.25">
      <c r="A793" t="s">
        <v>840</v>
      </c>
      <c r="B793" t="s">
        <v>844</v>
      </c>
      <c r="C793">
        <v>47503</v>
      </c>
      <c r="D793">
        <v>47346</v>
      </c>
      <c r="E793">
        <v>48205</v>
      </c>
      <c r="F793">
        <v>2263</v>
      </c>
      <c r="G793" t="s">
        <v>2316</v>
      </c>
      <c r="H793" t="s">
        <v>2318</v>
      </c>
      <c r="I793" t="str">
        <f t="shared" si="25"/>
        <v>IowaAppanoose</v>
      </c>
      <c r="J793" t="str">
        <f t="shared" si="24"/>
        <v>19007</v>
      </c>
    </row>
    <row r="794" spans="1:10" x14ac:dyDescent="0.25">
      <c r="A794" t="s">
        <v>840</v>
      </c>
      <c r="B794" t="s">
        <v>845</v>
      </c>
      <c r="C794">
        <v>65593</v>
      </c>
      <c r="D794">
        <v>72093</v>
      </c>
      <c r="E794">
        <v>64517</v>
      </c>
      <c r="F794">
        <v>710</v>
      </c>
      <c r="G794" t="s">
        <v>2318</v>
      </c>
      <c r="H794" t="s">
        <v>2318</v>
      </c>
      <c r="I794" t="str">
        <f t="shared" si="25"/>
        <v>IowaAudubon</v>
      </c>
      <c r="J794" t="str">
        <f t="shared" si="24"/>
        <v>19009</v>
      </c>
    </row>
    <row r="795" spans="1:10" x14ac:dyDescent="0.25">
      <c r="A795" t="s">
        <v>840</v>
      </c>
      <c r="B795" t="s">
        <v>263</v>
      </c>
      <c r="C795">
        <v>63532</v>
      </c>
      <c r="D795">
        <v>70159</v>
      </c>
      <c r="E795">
        <v>70193</v>
      </c>
      <c r="F795">
        <v>467</v>
      </c>
      <c r="G795" t="s">
        <v>2318</v>
      </c>
      <c r="H795" t="s">
        <v>2318</v>
      </c>
      <c r="I795" t="str">
        <f t="shared" si="25"/>
        <v>IowaBenton</v>
      </c>
      <c r="J795" t="str">
        <f t="shared" si="24"/>
        <v>19011</v>
      </c>
    </row>
    <row r="796" spans="1:10" hidden="1" x14ac:dyDescent="0.25">
      <c r="A796" t="s">
        <v>840</v>
      </c>
      <c r="B796" t="s">
        <v>846</v>
      </c>
      <c r="C796">
        <v>52428</v>
      </c>
      <c r="D796">
        <v>53556</v>
      </c>
      <c r="E796">
        <v>55529</v>
      </c>
      <c r="F796">
        <v>1396</v>
      </c>
      <c r="G796" t="s">
        <v>2316</v>
      </c>
      <c r="H796" t="s">
        <v>2318</v>
      </c>
      <c r="I796" t="str">
        <f t="shared" si="25"/>
        <v>IowaBlack Hawk</v>
      </c>
      <c r="J796" t="str">
        <f t="shared" si="24"/>
        <v>19013</v>
      </c>
    </row>
    <row r="797" spans="1:10" hidden="1" x14ac:dyDescent="0.25">
      <c r="A797" t="s">
        <v>840</v>
      </c>
      <c r="B797" t="s">
        <v>264</v>
      </c>
      <c r="C797">
        <v>53575</v>
      </c>
      <c r="D797">
        <v>55212</v>
      </c>
      <c r="E797">
        <v>55664</v>
      </c>
      <c r="F797">
        <v>1384</v>
      </c>
      <c r="G797" t="s">
        <v>2316</v>
      </c>
      <c r="H797" t="s">
        <v>2318</v>
      </c>
      <c r="I797" t="str">
        <f t="shared" si="25"/>
        <v>IowaBoone</v>
      </c>
      <c r="J797" t="str">
        <f t="shared" si="24"/>
        <v>19015</v>
      </c>
    </row>
    <row r="798" spans="1:10" hidden="1" x14ac:dyDescent="0.25">
      <c r="A798" t="s">
        <v>840</v>
      </c>
      <c r="B798" t="s">
        <v>847</v>
      </c>
      <c r="C798">
        <v>57647</v>
      </c>
      <c r="D798">
        <v>60274</v>
      </c>
      <c r="E798">
        <v>61420</v>
      </c>
      <c r="F798">
        <v>895</v>
      </c>
      <c r="G798" t="s">
        <v>2316</v>
      </c>
      <c r="H798" t="s">
        <v>2318</v>
      </c>
      <c r="I798" t="str">
        <f t="shared" si="25"/>
        <v>IowaBremer</v>
      </c>
      <c r="J798" t="str">
        <f t="shared" si="24"/>
        <v>19017</v>
      </c>
    </row>
    <row r="799" spans="1:10" hidden="1" x14ac:dyDescent="0.25">
      <c r="A799" t="s">
        <v>840</v>
      </c>
      <c r="B799" t="s">
        <v>848</v>
      </c>
      <c r="C799">
        <v>57875</v>
      </c>
      <c r="D799">
        <v>62510</v>
      </c>
      <c r="E799">
        <v>61848</v>
      </c>
      <c r="F799">
        <v>873</v>
      </c>
      <c r="G799" t="s">
        <v>2316</v>
      </c>
      <c r="H799" t="s">
        <v>2318</v>
      </c>
      <c r="I799" t="str">
        <f t="shared" si="25"/>
        <v>IowaBuchanan</v>
      </c>
      <c r="J799" t="str">
        <f t="shared" si="24"/>
        <v>19019</v>
      </c>
    </row>
    <row r="800" spans="1:10" hidden="1" x14ac:dyDescent="0.25">
      <c r="A800" t="s">
        <v>840</v>
      </c>
      <c r="B800" t="s">
        <v>849</v>
      </c>
      <c r="C800">
        <v>49758</v>
      </c>
      <c r="D800">
        <v>55272</v>
      </c>
      <c r="E800">
        <v>53369</v>
      </c>
      <c r="F800">
        <v>1622</v>
      </c>
      <c r="G800" t="s">
        <v>2316</v>
      </c>
      <c r="H800" t="s">
        <v>2318</v>
      </c>
      <c r="I800" t="str">
        <f t="shared" si="25"/>
        <v>IowaBuena Vista</v>
      </c>
      <c r="J800" t="str">
        <f t="shared" si="24"/>
        <v>19021</v>
      </c>
    </row>
    <row r="801" spans="1:10" hidden="1" x14ac:dyDescent="0.25">
      <c r="A801" t="s">
        <v>840</v>
      </c>
      <c r="B801" t="s">
        <v>64</v>
      </c>
      <c r="C801">
        <v>57680</v>
      </c>
      <c r="D801">
        <v>61985</v>
      </c>
      <c r="E801">
        <v>60549</v>
      </c>
      <c r="F801">
        <v>952</v>
      </c>
      <c r="G801" t="s">
        <v>2316</v>
      </c>
      <c r="H801" t="s">
        <v>2318</v>
      </c>
      <c r="I801" t="str">
        <f t="shared" si="25"/>
        <v>IowaButler</v>
      </c>
      <c r="J801" t="str">
        <f t="shared" si="24"/>
        <v>19023</v>
      </c>
    </row>
    <row r="802" spans="1:10" hidden="1" x14ac:dyDescent="0.25">
      <c r="A802" t="s">
        <v>840</v>
      </c>
      <c r="B802" t="s">
        <v>66</v>
      </c>
      <c r="C802">
        <v>59794</v>
      </c>
      <c r="D802">
        <v>66232</v>
      </c>
      <c r="E802">
        <v>60792</v>
      </c>
      <c r="F802">
        <v>923</v>
      </c>
      <c r="G802" t="s">
        <v>2316</v>
      </c>
      <c r="H802" t="s">
        <v>2318</v>
      </c>
      <c r="I802" t="str">
        <f t="shared" si="25"/>
        <v>IowaCalhoun</v>
      </c>
      <c r="J802" t="str">
        <f t="shared" si="24"/>
        <v>19025</v>
      </c>
    </row>
    <row r="803" spans="1:10" x14ac:dyDescent="0.25">
      <c r="A803" t="s">
        <v>840</v>
      </c>
      <c r="B803" t="s">
        <v>266</v>
      </c>
      <c r="C803">
        <v>60922</v>
      </c>
      <c r="D803">
        <v>68120</v>
      </c>
      <c r="E803">
        <v>65159</v>
      </c>
      <c r="F803">
        <v>685</v>
      </c>
      <c r="G803" t="s">
        <v>2318</v>
      </c>
      <c r="H803" t="s">
        <v>2318</v>
      </c>
      <c r="I803" t="str">
        <f t="shared" si="25"/>
        <v>IowaCarroll</v>
      </c>
      <c r="J803" t="str">
        <f t="shared" si="24"/>
        <v>19027</v>
      </c>
    </row>
    <row r="804" spans="1:10" hidden="1" x14ac:dyDescent="0.25">
      <c r="A804" t="s">
        <v>840</v>
      </c>
      <c r="B804" t="s">
        <v>747</v>
      </c>
      <c r="C804">
        <v>56939</v>
      </c>
      <c r="D804">
        <v>61055</v>
      </c>
      <c r="E804">
        <v>61849</v>
      </c>
      <c r="F804">
        <v>872</v>
      </c>
      <c r="G804" t="s">
        <v>2316</v>
      </c>
      <c r="H804" t="s">
        <v>2318</v>
      </c>
      <c r="I804" t="str">
        <f t="shared" si="25"/>
        <v>IowaCass</v>
      </c>
      <c r="J804" t="str">
        <f t="shared" si="24"/>
        <v>19029</v>
      </c>
    </row>
    <row r="805" spans="1:10" x14ac:dyDescent="0.25">
      <c r="A805" t="s">
        <v>840</v>
      </c>
      <c r="B805" t="s">
        <v>850</v>
      </c>
      <c r="C805">
        <v>63448</v>
      </c>
      <c r="D805">
        <v>68431</v>
      </c>
      <c r="E805">
        <v>66315</v>
      </c>
      <c r="F805">
        <v>624</v>
      </c>
      <c r="G805" t="s">
        <v>2318</v>
      </c>
      <c r="H805" t="s">
        <v>2318</v>
      </c>
      <c r="I805" t="str">
        <f t="shared" si="25"/>
        <v>IowaCedar</v>
      </c>
      <c r="J805" t="str">
        <f t="shared" si="24"/>
        <v>19031</v>
      </c>
    </row>
    <row r="806" spans="1:10" x14ac:dyDescent="0.25">
      <c r="A806" t="s">
        <v>840</v>
      </c>
      <c r="B806" t="s">
        <v>851</v>
      </c>
      <c r="C806">
        <v>61367</v>
      </c>
      <c r="D806">
        <v>76392</v>
      </c>
      <c r="E806">
        <v>79493</v>
      </c>
      <c r="F806">
        <v>238</v>
      </c>
      <c r="G806" t="s">
        <v>2318</v>
      </c>
      <c r="H806" t="s">
        <v>2318</v>
      </c>
      <c r="I806" t="str">
        <f t="shared" si="25"/>
        <v>IowaCerro Gordo</v>
      </c>
      <c r="J806" t="str">
        <f t="shared" si="24"/>
        <v>19033</v>
      </c>
    </row>
    <row r="807" spans="1:10" x14ac:dyDescent="0.25">
      <c r="A807" t="s">
        <v>840</v>
      </c>
      <c r="B807" t="s">
        <v>70</v>
      </c>
      <c r="C807">
        <v>68605</v>
      </c>
      <c r="D807">
        <v>96180</v>
      </c>
      <c r="E807">
        <v>95566</v>
      </c>
      <c r="F807">
        <v>98</v>
      </c>
      <c r="G807" t="s">
        <v>2318</v>
      </c>
      <c r="H807" t="s">
        <v>2318</v>
      </c>
      <c r="I807" t="str">
        <f t="shared" si="25"/>
        <v>IowaCherokee</v>
      </c>
      <c r="J807" t="str">
        <f t="shared" si="24"/>
        <v>19035</v>
      </c>
    </row>
    <row r="808" spans="1:10" x14ac:dyDescent="0.25">
      <c r="A808" t="s">
        <v>840</v>
      </c>
      <c r="B808" t="s">
        <v>852</v>
      </c>
      <c r="C808">
        <v>73649</v>
      </c>
      <c r="D808">
        <v>104106</v>
      </c>
      <c r="E808">
        <v>106632</v>
      </c>
      <c r="F808">
        <v>57</v>
      </c>
      <c r="G808" t="s">
        <v>2318</v>
      </c>
      <c r="H808" t="s">
        <v>2318</v>
      </c>
      <c r="I808" t="str">
        <f t="shared" si="25"/>
        <v>IowaChickasaw</v>
      </c>
      <c r="J808" t="str">
        <f t="shared" si="24"/>
        <v>19037</v>
      </c>
    </row>
    <row r="809" spans="1:10" hidden="1" x14ac:dyDescent="0.25">
      <c r="A809" t="s">
        <v>840</v>
      </c>
      <c r="B809" t="s">
        <v>76</v>
      </c>
      <c r="C809">
        <v>46014</v>
      </c>
      <c r="D809">
        <v>49568</v>
      </c>
      <c r="E809">
        <v>50014</v>
      </c>
      <c r="F809">
        <v>2036.5</v>
      </c>
      <c r="G809" t="s">
        <v>2316</v>
      </c>
      <c r="H809" t="s">
        <v>2318</v>
      </c>
      <c r="I809" t="str">
        <f t="shared" si="25"/>
        <v>IowaClarke</v>
      </c>
      <c r="J809" t="str">
        <f t="shared" si="24"/>
        <v>19039</v>
      </c>
    </row>
    <row r="810" spans="1:10" hidden="1" x14ac:dyDescent="0.25">
      <c r="A810" t="s">
        <v>840</v>
      </c>
      <c r="B810" t="s">
        <v>78</v>
      </c>
      <c r="C810">
        <v>60565</v>
      </c>
      <c r="D810">
        <v>63043</v>
      </c>
      <c r="E810">
        <v>62951</v>
      </c>
      <c r="F810">
        <v>794</v>
      </c>
      <c r="G810" t="s">
        <v>2316</v>
      </c>
      <c r="H810" t="s">
        <v>2318</v>
      </c>
      <c r="I810" t="str">
        <f t="shared" si="25"/>
        <v>IowaClay</v>
      </c>
      <c r="J810" t="str">
        <f t="shared" si="24"/>
        <v>19041</v>
      </c>
    </row>
    <row r="811" spans="1:10" x14ac:dyDescent="0.25">
      <c r="A811" t="s">
        <v>840</v>
      </c>
      <c r="B811" t="s">
        <v>534</v>
      </c>
      <c r="C811">
        <v>61217</v>
      </c>
      <c r="D811">
        <v>66736</v>
      </c>
      <c r="E811">
        <v>65588</v>
      </c>
      <c r="F811">
        <v>663</v>
      </c>
      <c r="G811" t="s">
        <v>2318</v>
      </c>
      <c r="H811" t="s">
        <v>2318</v>
      </c>
      <c r="I811" t="str">
        <f t="shared" si="25"/>
        <v>IowaClayton</v>
      </c>
      <c r="J811" t="str">
        <f t="shared" si="24"/>
        <v>19043</v>
      </c>
    </row>
    <row r="812" spans="1:10" hidden="1" x14ac:dyDescent="0.25">
      <c r="A812" t="s">
        <v>840</v>
      </c>
      <c r="B812" t="s">
        <v>750</v>
      </c>
      <c r="C812">
        <v>51663</v>
      </c>
      <c r="D812">
        <v>52665</v>
      </c>
      <c r="E812">
        <v>53442</v>
      </c>
      <c r="F812">
        <v>1614</v>
      </c>
      <c r="G812" t="s">
        <v>2316</v>
      </c>
      <c r="H812" t="s">
        <v>2318</v>
      </c>
      <c r="I812" t="str">
        <f t="shared" si="25"/>
        <v>IowaClinton</v>
      </c>
      <c r="J812" t="str">
        <f t="shared" si="24"/>
        <v>19045</v>
      </c>
    </row>
    <row r="813" spans="1:10" hidden="1" x14ac:dyDescent="0.25">
      <c r="A813" t="s">
        <v>840</v>
      </c>
      <c r="B813" t="s">
        <v>273</v>
      </c>
      <c r="C813">
        <v>53451</v>
      </c>
      <c r="D813">
        <v>56479</v>
      </c>
      <c r="E813">
        <v>54564</v>
      </c>
      <c r="F813">
        <v>1495</v>
      </c>
      <c r="G813" t="s">
        <v>2316</v>
      </c>
      <c r="H813" t="s">
        <v>2318</v>
      </c>
      <c r="I813" t="str">
        <f t="shared" si="25"/>
        <v>IowaCrawford</v>
      </c>
      <c r="J813" t="str">
        <f t="shared" si="24"/>
        <v>19047</v>
      </c>
    </row>
    <row r="814" spans="1:10" x14ac:dyDescent="0.25">
      <c r="A814" t="s">
        <v>840</v>
      </c>
      <c r="B814" t="s">
        <v>98</v>
      </c>
      <c r="C814">
        <v>77678</v>
      </c>
      <c r="D814">
        <v>79458</v>
      </c>
      <c r="E814">
        <v>84495</v>
      </c>
      <c r="F814">
        <v>169</v>
      </c>
      <c r="G814" t="s">
        <v>2318</v>
      </c>
      <c r="H814" t="s">
        <v>2318</v>
      </c>
      <c r="I814" t="str">
        <f t="shared" si="25"/>
        <v>IowaDallas</v>
      </c>
      <c r="J814" t="str">
        <f t="shared" si="24"/>
        <v>19049</v>
      </c>
    </row>
    <row r="815" spans="1:10" hidden="1" x14ac:dyDescent="0.25">
      <c r="A815" t="s">
        <v>840</v>
      </c>
      <c r="B815" t="s">
        <v>853</v>
      </c>
      <c r="C815">
        <v>46468</v>
      </c>
      <c r="D815">
        <v>56644</v>
      </c>
      <c r="E815">
        <v>56856</v>
      </c>
      <c r="F815">
        <v>1266</v>
      </c>
      <c r="G815" t="s">
        <v>2316</v>
      </c>
      <c r="H815" t="s">
        <v>2318</v>
      </c>
      <c r="I815" t="str">
        <f t="shared" si="25"/>
        <v>IowaDavis</v>
      </c>
      <c r="J815" t="str">
        <f t="shared" si="24"/>
        <v>19051</v>
      </c>
    </row>
    <row r="816" spans="1:10" hidden="1" x14ac:dyDescent="0.25">
      <c r="A816" t="s">
        <v>840</v>
      </c>
      <c r="B816" t="s">
        <v>543</v>
      </c>
      <c r="C816">
        <v>44270</v>
      </c>
      <c r="D816">
        <v>45471</v>
      </c>
      <c r="E816">
        <v>44361</v>
      </c>
      <c r="F816">
        <v>2671</v>
      </c>
      <c r="G816" t="s">
        <v>2316</v>
      </c>
      <c r="H816" t="s">
        <v>2318</v>
      </c>
      <c r="I816" t="str">
        <f t="shared" si="25"/>
        <v>IowaDecatur</v>
      </c>
      <c r="J816" t="str">
        <f t="shared" si="24"/>
        <v>19053</v>
      </c>
    </row>
    <row r="817" spans="1:10" hidden="1" x14ac:dyDescent="0.25">
      <c r="A817" t="s">
        <v>840</v>
      </c>
      <c r="B817" t="s">
        <v>451</v>
      </c>
      <c r="C817">
        <v>57991</v>
      </c>
      <c r="D817">
        <v>62780</v>
      </c>
      <c r="E817">
        <v>60775</v>
      </c>
      <c r="F817">
        <v>926</v>
      </c>
      <c r="G817" t="s">
        <v>2316</v>
      </c>
      <c r="H817" t="s">
        <v>2318</v>
      </c>
      <c r="I817" t="str">
        <f t="shared" si="25"/>
        <v>IowaDelaware</v>
      </c>
      <c r="J817" t="str">
        <f t="shared" si="24"/>
        <v>19055</v>
      </c>
    </row>
    <row r="818" spans="1:10" hidden="1" x14ac:dyDescent="0.25">
      <c r="A818" t="s">
        <v>840</v>
      </c>
      <c r="B818" t="s">
        <v>854</v>
      </c>
      <c r="C818">
        <v>58440</v>
      </c>
      <c r="D818">
        <v>57639</v>
      </c>
      <c r="E818">
        <v>58928</v>
      </c>
      <c r="F818">
        <v>1078</v>
      </c>
      <c r="G818" t="s">
        <v>2316</v>
      </c>
      <c r="H818" t="s">
        <v>2318</v>
      </c>
      <c r="I818" t="str">
        <f t="shared" si="25"/>
        <v>IowaDes Moines</v>
      </c>
      <c r="J818" t="str">
        <f t="shared" si="24"/>
        <v>19057</v>
      </c>
    </row>
    <row r="819" spans="1:10" x14ac:dyDescent="0.25">
      <c r="A819" t="s">
        <v>840</v>
      </c>
      <c r="B819" t="s">
        <v>855</v>
      </c>
      <c r="C819">
        <v>71737</v>
      </c>
      <c r="D819">
        <v>76947</v>
      </c>
      <c r="E819">
        <v>79429</v>
      </c>
      <c r="F819">
        <v>240</v>
      </c>
      <c r="G819" t="s">
        <v>2318</v>
      </c>
      <c r="H819" t="s">
        <v>2318</v>
      </c>
      <c r="I819" t="str">
        <f t="shared" si="25"/>
        <v>IowaDickinson</v>
      </c>
      <c r="J819" t="str">
        <f t="shared" si="24"/>
        <v>19059</v>
      </c>
    </row>
    <row r="820" spans="1:10" x14ac:dyDescent="0.25">
      <c r="A820" t="s">
        <v>840</v>
      </c>
      <c r="B820" t="s">
        <v>856</v>
      </c>
      <c r="C820">
        <v>57897</v>
      </c>
      <c r="D820">
        <v>61190</v>
      </c>
      <c r="E820">
        <v>63435</v>
      </c>
      <c r="F820">
        <v>772</v>
      </c>
      <c r="G820" t="s">
        <v>2318</v>
      </c>
      <c r="H820" t="s">
        <v>2318</v>
      </c>
      <c r="I820" t="str">
        <f t="shared" si="25"/>
        <v>IowaDubuque</v>
      </c>
      <c r="J820" t="str">
        <f t="shared" si="24"/>
        <v>19061</v>
      </c>
    </row>
    <row r="821" spans="1:10" hidden="1" x14ac:dyDescent="0.25">
      <c r="A821" t="s">
        <v>840</v>
      </c>
      <c r="B821" t="s">
        <v>857</v>
      </c>
      <c r="C821">
        <v>51681</v>
      </c>
      <c r="D821">
        <v>55092</v>
      </c>
      <c r="E821">
        <v>51744</v>
      </c>
      <c r="F821">
        <v>1824</v>
      </c>
      <c r="G821" t="s">
        <v>2316</v>
      </c>
      <c r="H821" t="s">
        <v>2318</v>
      </c>
      <c r="I821" t="str">
        <f t="shared" si="25"/>
        <v>IowaEmmet</v>
      </c>
      <c r="J821" t="str">
        <f t="shared" si="24"/>
        <v>19063</v>
      </c>
    </row>
    <row r="822" spans="1:10" hidden="1" x14ac:dyDescent="0.25">
      <c r="A822" t="s">
        <v>840</v>
      </c>
      <c r="B822" t="s">
        <v>108</v>
      </c>
      <c r="C822">
        <v>51054</v>
      </c>
      <c r="D822">
        <v>54075</v>
      </c>
      <c r="E822">
        <v>53333</v>
      </c>
      <c r="F822">
        <v>1627</v>
      </c>
      <c r="G822" t="s">
        <v>2316</v>
      </c>
      <c r="H822" t="s">
        <v>2318</v>
      </c>
      <c r="I822" t="str">
        <f t="shared" si="25"/>
        <v>IowaFayette</v>
      </c>
      <c r="J822" t="str">
        <f t="shared" si="24"/>
        <v>19065</v>
      </c>
    </row>
    <row r="823" spans="1:10" hidden="1" x14ac:dyDescent="0.25">
      <c r="A823" t="s">
        <v>840</v>
      </c>
      <c r="B823" t="s">
        <v>553</v>
      </c>
      <c r="C823">
        <v>56298</v>
      </c>
      <c r="D823">
        <v>61760</v>
      </c>
      <c r="E823">
        <v>60794</v>
      </c>
      <c r="F823">
        <v>922</v>
      </c>
      <c r="G823" t="s">
        <v>2316</v>
      </c>
      <c r="H823" t="s">
        <v>2318</v>
      </c>
      <c r="I823" t="str">
        <f t="shared" si="25"/>
        <v>IowaFloyd</v>
      </c>
      <c r="J823" t="str">
        <f t="shared" si="24"/>
        <v>19067</v>
      </c>
    </row>
    <row r="824" spans="1:10" hidden="1" x14ac:dyDescent="0.25">
      <c r="A824" t="s">
        <v>840</v>
      </c>
      <c r="B824" t="s">
        <v>110</v>
      </c>
      <c r="C824">
        <v>62401</v>
      </c>
      <c r="D824">
        <v>68268</v>
      </c>
      <c r="E824">
        <v>63224</v>
      </c>
      <c r="F824">
        <v>786</v>
      </c>
      <c r="G824" t="s">
        <v>2316</v>
      </c>
      <c r="H824" t="s">
        <v>2318</v>
      </c>
      <c r="I824" t="str">
        <f t="shared" si="25"/>
        <v>IowaFranklin</v>
      </c>
      <c r="J824" t="str">
        <f t="shared" si="24"/>
        <v>19069</v>
      </c>
    </row>
    <row r="825" spans="1:10" hidden="1" x14ac:dyDescent="0.25">
      <c r="A825" t="s">
        <v>840</v>
      </c>
      <c r="B825" t="s">
        <v>408</v>
      </c>
      <c r="C825">
        <v>61753</v>
      </c>
      <c r="D825">
        <v>61228</v>
      </c>
      <c r="E825">
        <v>60566</v>
      </c>
      <c r="F825">
        <v>949</v>
      </c>
      <c r="G825" t="s">
        <v>2316</v>
      </c>
      <c r="H825" t="s">
        <v>2318</v>
      </c>
      <c r="I825" t="str">
        <f t="shared" si="25"/>
        <v>IowaFremont</v>
      </c>
      <c r="J825" t="str">
        <f t="shared" si="24"/>
        <v>19071</v>
      </c>
    </row>
    <row r="826" spans="1:10" hidden="1" x14ac:dyDescent="0.25">
      <c r="A826" t="s">
        <v>840</v>
      </c>
      <c r="B826" t="s">
        <v>114</v>
      </c>
      <c r="C826">
        <v>60743</v>
      </c>
      <c r="D826">
        <v>62803</v>
      </c>
      <c r="E826">
        <v>59822</v>
      </c>
      <c r="F826">
        <v>1020</v>
      </c>
      <c r="G826" t="s">
        <v>2316</v>
      </c>
      <c r="H826" t="s">
        <v>2318</v>
      </c>
      <c r="I826" t="str">
        <f t="shared" si="25"/>
        <v>IowaGreene</v>
      </c>
      <c r="J826" t="str">
        <f t="shared" si="24"/>
        <v>19073</v>
      </c>
    </row>
    <row r="827" spans="1:10" x14ac:dyDescent="0.25">
      <c r="A827" t="s">
        <v>840</v>
      </c>
      <c r="B827" t="s">
        <v>759</v>
      </c>
      <c r="C827">
        <v>62820</v>
      </c>
      <c r="D827">
        <v>66588</v>
      </c>
      <c r="E827">
        <v>65012</v>
      </c>
      <c r="F827">
        <v>690</v>
      </c>
      <c r="G827" t="s">
        <v>2318</v>
      </c>
      <c r="H827" t="s">
        <v>2318</v>
      </c>
      <c r="I827" t="str">
        <f t="shared" si="25"/>
        <v>IowaGrundy</v>
      </c>
      <c r="J827" t="str">
        <f t="shared" si="24"/>
        <v>19075</v>
      </c>
    </row>
    <row r="828" spans="1:10" x14ac:dyDescent="0.25">
      <c r="A828" t="s">
        <v>840</v>
      </c>
      <c r="B828" t="s">
        <v>858</v>
      </c>
      <c r="C828">
        <v>66402</v>
      </c>
      <c r="D828">
        <v>69708</v>
      </c>
      <c r="E828">
        <v>68446</v>
      </c>
      <c r="F828">
        <v>515</v>
      </c>
      <c r="G828" t="s">
        <v>2318</v>
      </c>
      <c r="H828" t="s">
        <v>2318</v>
      </c>
      <c r="I828" t="str">
        <f t="shared" si="25"/>
        <v>IowaGuthrie</v>
      </c>
      <c r="J828" t="str">
        <f t="shared" si="24"/>
        <v>19077</v>
      </c>
    </row>
    <row r="829" spans="1:10" hidden="1" x14ac:dyDescent="0.25">
      <c r="A829" t="s">
        <v>840</v>
      </c>
      <c r="B829" t="s">
        <v>477</v>
      </c>
      <c r="C829">
        <v>59696</v>
      </c>
      <c r="D829">
        <v>67048</v>
      </c>
      <c r="E829">
        <v>60409</v>
      </c>
      <c r="F829">
        <v>964</v>
      </c>
      <c r="G829" t="s">
        <v>2316</v>
      </c>
      <c r="H829" t="s">
        <v>2318</v>
      </c>
      <c r="I829" t="str">
        <f t="shared" si="25"/>
        <v>IowaHamilton</v>
      </c>
      <c r="J829" t="str">
        <f t="shared" si="24"/>
        <v>19079</v>
      </c>
    </row>
    <row r="830" spans="1:10" hidden="1" x14ac:dyDescent="0.25">
      <c r="A830" t="s">
        <v>840</v>
      </c>
      <c r="B830" t="s">
        <v>563</v>
      </c>
      <c r="C830">
        <v>62208</v>
      </c>
      <c r="D830">
        <v>69616</v>
      </c>
      <c r="E830">
        <v>63316</v>
      </c>
      <c r="F830">
        <v>779.5</v>
      </c>
      <c r="G830" t="s">
        <v>2316</v>
      </c>
      <c r="H830" t="s">
        <v>2318</v>
      </c>
      <c r="I830" t="str">
        <f t="shared" si="25"/>
        <v>IowaHancock</v>
      </c>
      <c r="J830" t="str">
        <f t="shared" si="24"/>
        <v>19081</v>
      </c>
    </row>
    <row r="831" spans="1:10" x14ac:dyDescent="0.25">
      <c r="A831" t="s">
        <v>840</v>
      </c>
      <c r="B831" t="s">
        <v>760</v>
      </c>
      <c r="C831">
        <v>63004</v>
      </c>
      <c r="D831">
        <v>78029</v>
      </c>
      <c r="E831">
        <v>77229</v>
      </c>
      <c r="F831">
        <v>278</v>
      </c>
      <c r="G831" t="s">
        <v>2318</v>
      </c>
      <c r="H831" t="s">
        <v>2318</v>
      </c>
      <c r="I831" t="str">
        <f t="shared" si="25"/>
        <v>IowaHardin</v>
      </c>
      <c r="J831" t="str">
        <f t="shared" si="24"/>
        <v>19083</v>
      </c>
    </row>
    <row r="832" spans="1:10" hidden="1" x14ac:dyDescent="0.25">
      <c r="A832" t="s">
        <v>840</v>
      </c>
      <c r="B832" t="s">
        <v>809</v>
      </c>
      <c r="C832">
        <v>55951</v>
      </c>
      <c r="D832">
        <v>60019</v>
      </c>
      <c r="E832">
        <v>59741</v>
      </c>
      <c r="F832">
        <v>1025</v>
      </c>
      <c r="G832" t="s">
        <v>2316</v>
      </c>
      <c r="H832" t="s">
        <v>2318</v>
      </c>
      <c r="I832" t="str">
        <f t="shared" si="25"/>
        <v>IowaHarrison</v>
      </c>
      <c r="J832" t="str">
        <f t="shared" si="24"/>
        <v>19085</v>
      </c>
    </row>
    <row r="833" spans="1:10" hidden="1" x14ac:dyDescent="0.25">
      <c r="A833" t="s">
        <v>840</v>
      </c>
      <c r="B833" t="s">
        <v>118</v>
      </c>
      <c r="C833">
        <v>49674</v>
      </c>
      <c r="D833">
        <v>51250</v>
      </c>
      <c r="E833">
        <v>52183</v>
      </c>
      <c r="F833">
        <v>1768.5</v>
      </c>
      <c r="G833" t="s">
        <v>2316</v>
      </c>
      <c r="H833" t="s">
        <v>2318</v>
      </c>
      <c r="I833" t="str">
        <f t="shared" si="25"/>
        <v>IowaHenry</v>
      </c>
      <c r="J833" t="str">
        <f t="shared" si="24"/>
        <v>19087</v>
      </c>
    </row>
    <row r="834" spans="1:10" x14ac:dyDescent="0.25">
      <c r="A834" t="s">
        <v>840</v>
      </c>
      <c r="B834" t="s">
        <v>284</v>
      </c>
      <c r="C834">
        <v>60683</v>
      </c>
      <c r="D834">
        <v>65748</v>
      </c>
      <c r="E834">
        <v>63532</v>
      </c>
      <c r="F834">
        <v>766</v>
      </c>
      <c r="G834" t="s">
        <v>2318</v>
      </c>
      <c r="H834" t="s">
        <v>2318</v>
      </c>
      <c r="I834" t="str">
        <f t="shared" si="25"/>
        <v>IowaHoward</v>
      </c>
      <c r="J834" t="str">
        <f t="shared" ref="J834:J897" si="26">VLOOKUP(I834,fipsLookup,4,FALSE)</f>
        <v>19089</v>
      </c>
    </row>
    <row r="835" spans="1:10" hidden="1" x14ac:dyDescent="0.25">
      <c r="A835" t="s">
        <v>840</v>
      </c>
      <c r="B835" t="s">
        <v>338</v>
      </c>
      <c r="C835">
        <v>57394</v>
      </c>
      <c r="D835">
        <v>61407</v>
      </c>
      <c r="E835">
        <v>59055</v>
      </c>
      <c r="F835">
        <v>1071</v>
      </c>
      <c r="G835" t="s">
        <v>2316</v>
      </c>
      <c r="H835" t="s">
        <v>2318</v>
      </c>
      <c r="I835" t="str">
        <f t="shared" ref="I835:I898" si="27">_xlfn.CONCAT(A835,B835)</f>
        <v>IowaHumboldt</v>
      </c>
      <c r="J835" t="str">
        <f t="shared" si="26"/>
        <v>19091</v>
      </c>
    </row>
    <row r="836" spans="1:10" x14ac:dyDescent="0.25">
      <c r="A836" t="s">
        <v>840</v>
      </c>
      <c r="B836" t="s">
        <v>859</v>
      </c>
      <c r="C836">
        <v>69571</v>
      </c>
      <c r="D836">
        <v>75355</v>
      </c>
      <c r="E836">
        <v>76071</v>
      </c>
      <c r="F836">
        <v>304</v>
      </c>
      <c r="G836" t="s">
        <v>2318</v>
      </c>
      <c r="H836" t="s">
        <v>2318</v>
      </c>
      <c r="I836" t="str">
        <f t="shared" si="27"/>
        <v>IowaIda</v>
      </c>
      <c r="J836" t="str">
        <f t="shared" si="26"/>
        <v>19093</v>
      </c>
    </row>
    <row r="837" spans="1:10" hidden="1" x14ac:dyDescent="0.25">
      <c r="A837" t="s">
        <v>840</v>
      </c>
      <c r="B837" t="s">
        <v>840</v>
      </c>
      <c r="C837">
        <v>60453</v>
      </c>
      <c r="D837">
        <v>61878</v>
      </c>
      <c r="E837">
        <v>61176</v>
      </c>
      <c r="F837">
        <v>904</v>
      </c>
      <c r="G837" t="s">
        <v>2316</v>
      </c>
      <c r="H837" t="s">
        <v>2318</v>
      </c>
      <c r="I837" t="str">
        <f t="shared" si="27"/>
        <v>IowaIowa</v>
      </c>
      <c r="J837" t="str">
        <f t="shared" si="26"/>
        <v>19095</v>
      </c>
    </row>
    <row r="838" spans="1:10" hidden="1" x14ac:dyDescent="0.25">
      <c r="A838" t="s">
        <v>840</v>
      </c>
      <c r="B838" t="s">
        <v>122</v>
      </c>
      <c r="C838">
        <v>53959</v>
      </c>
      <c r="D838">
        <v>56366</v>
      </c>
      <c r="E838">
        <v>56935</v>
      </c>
      <c r="F838">
        <v>1256</v>
      </c>
      <c r="G838" t="s">
        <v>2316</v>
      </c>
      <c r="H838" t="s">
        <v>2318</v>
      </c>
      <c r="I838" t="str">
        <f t="shared" si="27"/>
        <v>IowaJackson</v>
      </c>
      <c r="J838" t="str">
        <f t="shared" si="26"/>
        <v>19097</v>
      </c>
    </row>
    <row r="839" spans="1:10" hidden="1" x14ac:dyDescent="0.25">
      <c r="A839" t="s">
        <v>840</v>
      </c>
      <c r="B839" t="s">
        <v>573</v>
      </c>
      <c r="C839">
        <v>50298</v>
      </c>
      <c r="D839">
        <v>51516</v>
      </c>
      <c r="E839">
        <v>52040</v>
      </c>
      <c r="F839">
        <v>1787</v>
      </c>
      <c r="G839" t="s">
        <v>2316</v>
      </c>
      <c r="H839" t="s">
        <v>2318</v>
      </c>
      <c r="I839" t="str">
        <f t="shared" si="27"/>
        <v>IowaJasper</v>
      </c>
      <c r="J839" t="str">
        <f t="shared" si="26"/>
        <v>19099</v>
      </c>
    </row>
    <row r="840" spans="1:10" hidden="1" x14ac:dyDescent="0.25">
      <c r="A840" t="s">
        <v>840</v>
      </c>
      <c r="B840" t="s">
        <v>124</v>
      </c>
      <c r="C840">
        <v>53205</v>
      </c>
      <c r="D840">
        <v>56925</v>
      </c>
      <c r="E840">
        <v>57961</v>
      </c>
      <c r="F840">
        <v>1156</v>
      </c>
      <c r="G840" t="s">
        <v>2316</v>
      </c>
      <c r="H840" t="s">
        <v>2318</v>
      </c>
      <c r="I840" t="str">
        <f t="shared" si="27"/>
        <v>IowaJefferson</v>
      </c>
      <c r="J840" t="str">
        <f t="shared" si="26"/>
        <v>19101</v>
      </c>
    </row>
    <row r="841" spans="1:10" x14ac:dyDescent="0.25">
      <c r="A841" t="s">
        <v>840</v>
      </c>
      <c r="B841" t="s">
        <v>287</v>
      </c>
      <c r="C841">
        <v>60804</v>
      </c>
      <c r="D841">
        <v>60955</v>
      </c>
      <c r="E841">
        <v>63487</v>
      </c>
      <c r="F841">
        <v>769</v>
      </c>
      <c r="G841" t="s">
        <v>2318</v>
      </c>
      <c r="H841" t="s">
        <v>2318</v>
      </c>
      <c r="I841" t="str">
        <f t="shared" si="27"/>
        <v>IowaJohnson</v>
      </c>
      <c r="J841" t="str">
        <f t="shared" si="26"/>
        <v>19103</v>
      </c>
    </row>
    <row r="842" spans="1:10" hidden="1" x14ac:dyDescent="0.25">
      <c r="A842" t="s">
        <v>840</v>
      </c>
      <c r="B842" t="s">
        <v>581</v>
      </c>
      <c r="C842">
        <v>52330</v>
      </c>
      <c r="D842">
        <v>55208</v>
      </c>
      <c r="E842">
        <v>55571</v>
      </c>
      <c r="F842">
        <v>1390</v>
      </c>
      <c r="G842" t="s">
        <v>2316</v>
      </c>
      <c r="H842" t="s">
        <v>2318</v>
      </c>
      <c r="I842" t="str">
        <f t="shared" si="27"/>
        <v>IowaJones</v>
      </c>
      <c r="J842" t="str">
        <f t="shared" si="26"/>
        <v>19105</v>
      </c>
    </row>
    <row r="843" spans="1:10" hidden="1" x14ac:dyDescent="0.25">
      <c r="A843" t="s">
        <v>840</v>
      </c>
      <c r="B843" t="s">
        <v>860</v>
      </c>
      <c r="C843">
        <v>54951</v>
      </c>
      <c r="D843">
        <v>57845</v>
      </c>
      <c r="E843">
        <v>56070</v>
      </c>
      <c r="F843">
        <v>1343.5</v>
      </c>
      <c r="G843" t="s">
        <v>2316</v>
      </c>
      <c r="H843" t="s">
        <v>2318</v>
      </c>
      <c r="I843" t="str">
        <f t="shared" si="27"/>
        <v>IowaKeokuk</v>
      </c>
      <c r="J843" t="str">
        <f t="shared" si="26"/>
        <v>19107</v>
      </c>
    </row>
    <row r="844" spans="1:10" x14ac:dyDescent="0.25">
      <c r="A844" t="s">
        <v>840</v>
      </c>
      <c r="B844" t="s">
        <v>861</v>
      </c>
      <c r="C844">
        <v>63718</v>
      </c>
      <c r="D844">
        <v>69530</v>
      </c>
      <c r="E844">
        <v>63562</v>
      </c>
      <c r="F844">
        <v>763</v>
      </c>
      <c r="G844" t="s">
        <v>2318</v>
      </c>
      <c r="H844" t="s">
        <v>2318</v>
      </c>
      <c r="I844" t="str">
        <f t="shared" si="27"/>
        <v>IowaKossuth</v>
      </c>
      <c r="J844" t="str">
        <f t="shared" si="26"/>
        <v>19109</v>
      </c>
    </row>
    <row r="845" spans="1:10" hidden="1" x14ac:dyDescent="0.25">
      <c r="A845" t="s">
        <v>840</v>
      </c>
      <c r="B845" t="s">
        <v>132</v>
      </c>
      <c r="C845">
        <v>49351</v>
      </c>
      <c r="D845">
        <v>50810</v>
      </c>
      <c r="E845">
        <v>52269</v>
      </c>
      <c r="F845">
        <v>1759</v>
      </c>
      <c r="G845" t="s">
        <v>2316</v>
      </c>
      <c r="H845" t="s">
        <v>2318</v>
      </c>
      <c r="I845" t="str">
        <f t="shared" si="27"/>
        <v>IowaLee</v>
      </c>
      <c r="J845" t="str">
        <f t="shared" si="26"/>
        <v>19111</v>
      </c>
    </row>
    <row r="846" spans="1:10" x14ac:dyDescent="0.25">
      <c r="A846" t="s">
        <v>840</v>
      </c>
      <c r="B846" t="s">
        <v>862</v>
      </c>
      <c r="C846">
        <v>59596</v>
      </c>
      <c r="D846">
        <v>61084</v>
      </c>
      <c r="E846">
        <v>63407</v>
      </c>
      <c r="F846">
        <v>774</v>
      </c>
      <c r="G846" t="s">
        <v>2318</v>
      </c>
      <c r="H846" t="s">
        <v>2318</v>
      </c>
      <c r="I846" t="str">
        <f t="shared" si="27"/>
        <v>IowaLinn</v>
      </c>
      <c r="J846" t="str">
        <f t="shared" si="26"/>
        <v>19113</v>
      </c>
    </row>
    <row r="847" spans="1:10" hidden="1" x14ac:dyDescent="0.25">
      <c r="A847" t="s">
        <v>840</v>
      </c>
      <c r="B847" t="s">
        <v>863</v>
      </c>
      <c r="C847">
        <v>52321</v>
      </c>
      <c r="D847">
        <v>55214</v>
      </c>
      <c r="E847">
        <v>53254</v>
      </c>
      <c r="F847">
        <v>1638</v>
      </c>
      <c r="G847" t="s">
        <v>2316</v>
      </c>
      <c r="H847" t="s">
        <v>2318</v>
      </c>
      <c r="I847" t="str">
        <f t="shared" si="27"/>
        <v>IowaLouisa</v>
      </c>
      <c r="J847" t="str">
        <f t="shared" si="26"/>
        <v>19115</v>
      </c>
    </row>
    <row r="848" spans="1:10" hidden="1" x14ac:dyDescent="0.25">
      <c r="A848" t="s">
        <v>840</v>
      </c>
      <c r="B848" t="s">
        <v>864</v>
      </c>
      <c r="C848">
        <v>48649</v>
      </c>
      <c r="D848">
        <v>49656</v>
      </c>
      <c r="E848">
        <v>49937</v>
      </c>
      <c r="F848">
        <v>2041</v>
      </c>
      <c r="G848" t="s">
        <v>2316</v>
      </c>
      <c r="H848" t="s">
        <v>2318</v>
      </c>
      <c r="I848" t="str">
        <f t="shared" si="27"/>
        <v>IowaLucas</v>
      </c>
      <c r="J848" t="str">
        <f t="shared" si="26"/>
        <v>19117</v>
      </c>
    </row>
    <row r="849" spans="1:10" x14ac:dyDescent="0.25">
      <c r="A849" t="s">
        <v>840</v>
      </c>
      <c r="B849" t="s">
        <v>865</v>
      </c>
      <c r="C849">
        <v>66958</v>
      </c>
      <c r="D849">
        <v>75542</v>
      </c>
      <c r="E849">
        <v>68302</v>
      </c>
      <c r="F849">
        <v>527</v>
      </c>
      <c r="G849" t="s">
        <v>2318</v>
      </c>
      <c r="H849" t="s">
        <v>2318</v>
      </c>
      <c r="I849" t="str">
        <f t="shared" si="27"/>
        <v>IowaLyon</v>
      </c>
      <c r="J849" t="str">
        <f t="shared" si="26"/>
        <v>19119</v>
      </c>
    </row>
    <row r="850" spans="1:10" hidden="1" x14ac:dyDescent="0.25">
      <c r="A850" t="s">
        <v>840</v>
      </c>
      <c r="B850" t="s">
        <v>140</v>
      </c>
      <c r="C850">
        <v>57455</v>
      </c>
      <c r="D850">
        <v>59846</v>
      </c>
      <c r="E850">
        <v>61924</v>
      </c>
      <c r="F850">
        <v>862.5</v>
      </c>
      <c r="G850" t="s">
        <v>2316</v>
      </c>
      <c r="H850" t="s">
        <v>2318</v>
      </c>
      <c r="I850" t="str">
        <f t="shared" si="27"/>
        <v>IowaMadison</v>
      </c>
      <c r="J850" t="str">
        <f t="shared" si="26"/>
        <v>19121</v>
      </c>
    </row>
    <row r="851" spans="1:10" hidden="1" x14ac:dyDescent="0.25">
      <c r="A851" t="s">
        <v>840</v>
      </c>
      <c r="B851" t="s">
        <v>866</v>
      </c>
      <c r="C851">
        <v>50504</v>
      </c>
      <c r="D851">
        <v>53650</v>
      </c>
      <c r="E851">
        <v>55210</v>
      </c>
      <c r="F851">
        <v>1425</v>
      </c>
      <c r="G851" t="s">
        <v>2316</v>
      </c>
      <c r="H851" t="s">
        <v>2318</v>
      </c>
      <c r="I851" t="str">
        <f t="shared" si="27"/>
        <v>IowaMahaska</v>
      </c>
      <c r="J851" t="str">
        <f t="shared" si="26"/>
        <v>19123</v>
      </c>
    </row>
    <row r="852" spans="1:10" x14ac:dyDescent="0.25">
      <c r="A852" t="s">
        <v>840</v>
      </c>
      <c r="B852" t="s">
        <v>144</v>
      </c>
      <c r="C852">
        <v>57928</v>
      </c>
      <c r="D852">
        <v>60612</v>
      </c>
      <c r="E852">
        <v>64302</v>
      </c>
      <c r="F852">
        <v>717</v>
      </c>
      <c r="G852" t="s">
        <v>2318</v>
      </c>
      <c r="H852" t="s">
        <v>2318</v>
      </c>
      <c r="I852" t="str">
        <f t="shared" si="27"/>
        <v>IowaMarion</v>
      </c>
      <c r="J852" t="str">
        <f t="shared" si="26"/>
        <v>19125</v>
      </c>
    </row>
    <row r="853" spans="1:10" hidden="1" x14ac:dyDescent="0.25">
      <c r="A853" t="s">
        <v>840</v>
      </c>
      <c r="B853" t="s">
        <v>146</v>
      </c>
      <c r="C853">
        <v>49988</v>
      </c>
      <c r="D853">
        <v>49455</v>
      </c>
      <c r="E853">
        <v>49357</v>
      </c>
      <c r="F853">
        <v>2124</v>
      </c>
      <c r="G853" t="s">
        <v>2316</v>
      </c>
      <c r="H853" t="s">
        <v>2318</v>
      </c>
      <c r="I853" t="str">
        <f t="shared" si="27"/>
        <v>IowaMarshall</v>
      </c>
      <c r="J853" t="str">
        <f t="shared" si="26"/>
        <v>19127</v>
      </c>
    </row>
    <row r="854" spans="1:10" x14ac:dyDescent="0.25">
      <c r="A854" t="s">
        <v>840</v>
      </c>
      <c r="B854" t="s">
        <v>867</v>
      </c>
      <c r="C854">
        <v>67296</v>
      </c>
      <c r="D854">
        <v>68230</v>
      </c>
      <c r="E854">
        <v>69748</v>
      </c>
      <c r="F854">
        <v>480</v>
      </c>
      <c r="G854" t="s">
        <v>2318</v>
      </c>
      <c r="H854" t="s">
        <v>2318</v>
      </c>
      <c r="I854" t="str">
        <f t="shared" si="27"/>
        <v>IowaMills</v>
      </c>
      <c r="J854" t="str">
        <f t="shared" si="26"/>
        <v>19129</v>
      </c>
    </row>
    <row r="855" spans="1:10" x14ac:dyDescent="0.25">
      <c r="A855" t="s">
        <v>840</v>
      </c>
      <c r="B855" t="s">
        <v>604</v>
      </c>
      <c r="C855">
        <v>76128</v>
      </c>
      <c r="D855">
        <v>105789</v>
      </c>
      <c r="E855">
        <v>110907</v>
      </c>
      <c r="F855">
        <v>44</v>
      </c>
      <c r="G855" t="s">
        <v>2318</v>
      </c>
      <c r="H855" t="s">
        <v>2318</v>
      </c>
      <c r="I855" t="str">
        <f t="shared" si="27"/>
        <v>IowaMitchell</v>
      </c>
      <c r="J855" t="str">
        <f t="shared" si="26"/>
        <v>19131</v>
      </c>
    </row>
    <row r="856" spans="1:10" hidden="1" x14ac:dyDescent="0.25">
      <c r="A856" t="s">
        <v>840</v>
      </c>
      <c r="B856" t="s">
        <v>868</v>
      </c>
      <c r="C856">
        <v>57815</v>
      </c>
      <c r="D856">
        <v>61462</v>
      </c>
      <c r="E856">
        <v>60126</v>
      </c>
      <c r="F856">
        <v>992.5</v>
      </c>
      <c r="G856" t="s">
        <v>2316</v>
      </c>
      <c r="H856" t="s">
        <v>2318</v>
      </c>
      <c r="I856" t="str">
        <f t="shared" si="27"/>
        <v>IowaMonona</v>
      </c>
      <c r="J856" t="str">
        <f t="shared" si="26"/>
        <v>19133</v>
      </c>
    </row>
    <row r="857" spans="1:10" hidden="1" x14ac:dyDescent="0.25">
      <c r="A857" t="s">
        <v>840</v>
      </c>
      <c r="B857" t="s">
        <v>150</v>
      </c>
      <c r="C857">
        <v>54539</v>
      </c>
      <c r="D857">
        <v>55747</v>
      </c>
      <c r="E857">
        <v>58282</v>
      </c>
      <c r="F857">
        <v>1132</v>
      </c>
      <c r="G857" t="s">
        <v>2316</v>
      </c>
      <c r="H857" t="s">
        <v>2318</v>
      </c>
      <c r="I857" t="str">
        <f t="shared" si="27"/>
        <v>IowaMonroe</v>
      </c>
      <c r="J857" t="str">
        <f t="shared" si="26"/>
        <v>19135</v>
      </c>
    </row>
    <row r="858" spans="1:10" hidden="1" x14ac:dyDescent="0.25">
      <c r="A858" t="s">
        <v>840</v>
      </c>
      <c r="B858" t="s">
        <v>152</v>
      </c>
      <c r="C858">
        <v>49210</v>
      </c>
      <c r="D858">
        <v>51087</v>
      </c>
      <c r="E858">
        <v>50995</v>
      </c>
      <c r="F858">
        <v>1914</v>
      </c>
      <c r="G858" t="s">
        <v>2316</v>
      </c>
      <c r="H858" t="s">
        <v>2318</v>
      </c>
      <c r="I858" t="str">
        <f t="shared" si="27"/>
        <v>IowaMontgomery</v>
      </c>
      <c r="J858" t="str">
        <f t="shared" si="26"/>
        <v>19137</v>
      </c>
    </row>
    <row r="859" spans="1:10" hidden="1" x14ac:dyDescent="0.25">
      <c r="A859" t="s">
        <v>840</v>
      </c>
      <c r="B859" t="s">
        <v>869</v>
      </c>
      <c r="C859">
        <v>53477</v>
      </c>
      <c r="D859">
        <v>55732</v>
      </c>
      <c r="E859">
        <v>57595</v>
      </c>
      <c r="F859">
        <v>1189</v>
      </c>
      <c r="G859" t="s">
        <v>2316</v>
      </c>
      <c r="H859" t="s">
        <v>2318</v>
      </c>
      <c r="I859" t="str">
        <f t="shared" si="27"/>
        <v>IowaMuscatine</v>
      </c>
      <c r="J859" t="str">
        <f t="shared" si="26"/>
        <v>19139</v>
      </c>
    </row>
    <row r="860" spans="1:10" x14ac:dyDescent="0.25">
      <c r="A860" t="s">
        <v>840</v>
      </c>
      <c r="B860" t="s">
        <v>870</v>
      </c>
      <c r="C860">
        <v>61842</v>
      </c>
      <c r="D860">
        <v>67259</v>
      </c>
      <c r="E860">
        <v>63799</v>
      </c>
      <c r="F860">
        <v>749</v>
      </c>
      <c r="G860" t="s">
        <v>2318</v>
      </c>
      <c r="H860" t="s">
        <v>2318</v>
      </c>
      <c r="I860" t="str">
        <f t="shared" si="27"/>
        <v>IowaObrien</v>
      </c>
      <c r="J860" t="str">
        <f t="shared" si="26"/>
        <v>19141</v>
      </c>
    </row>
    <row r="861" spans="1:10" hidden="1" x14ac:dyDescent="0.25">
      <c r="A861" t="s">
        <v>840</v>
      </c>
      <c r="B861" t="s">
        <v>495</v>
      </c>
      <c r="C861">
        <v>58317</v>
      </c>
      <c r="D861">
        <v>66914</v>
      </c>
      <c r="E861">
        <v>60171</v>
      </c>
      <c r="F861">
        <v>984</v>
      </c>
      <c r="G861" t="s">
        <v>2316</v>
      </c>
      <c r="H861" t="s">
        <v>2318</v>
      </c>
      <c r="I861" t="str">
        <f t="shared" si="27"/>
        <v>IowaOsceola</v>
      </c>
      <c r="J861" t="str">
        <f t="shared" si="26"/>
        <v>19143</v>
      </c>
    </row>
    <row r="862" spans="1:10" hidden="1" x14ac:dyDescent="0.25">
      <c r="A862" t="s">
        <v>840</v>
      </c>
      <c r="B862" t="s">
        <v>871</v>
      </c>
      <c r="C862">
        <v>52299</v>
      </c>
      <c r="D862">
        <v>54012</v>
      </c>
      <c r="E862">
        <v>54431</v>
      </c>
      <c r="F862">
        <v>1509</v>
      </c>
      <c r="G862" t="s">
        <v>2316</v>
      </c>
      <c r="H862" t="s">
        <v>2318</v>
      </c>
      <c r="I862" t="str">
        <f t="shared" si="27"/>
        <v>IowaPage</v>
      </c>
      <c r="J862" t="str">
        <f t="shared" si="26"/>
        <v>19145</v>
      </c>
    </row>
    <row r="863" spans="1:10" hidden="1" x14ac:dyDescent="0.25">
      <c r="A863" t="s">
        <v>840</v>
      </c>
      <c r="B863" t="s">
        <v>872</v>
      </c>
      <c r="C863">
        <v>58688</v>
      </c>
      <c r="D863">
        <v>68424</v>
      </c>
      <c r="E863">
        <v>59206</v>
      </c>
      <c r="F863">
        <v>1064</v>
      </c>
      <c r="G863" t="s">
        <v>2316</v>
      </c>
      <c r="H863" t="s">
        <v>2318</v>
      </c>
      <c r="I863" t="str">
        <f t="shared" si="27"/>
        <v>IowaPalo Alto</v>
      </c>
      <c r="J863" t="str">
        <f t="shared" si="26"/>
        <v>19147</v>
      </c>
    </row>
    <row r="864" spans="1:10" x14ac:dyDescent="0.25">
      <c r="A864" t="s">
        <v>840</v>
      </c>
      <c r="B864" t="s">
        <v>873</v>
      </c>
      <c r="C864">
        <v>63293</v>
      </c>
      <c r="D864">
        <v>69807</v>
      </c>
      <c r="E864">
        <v>66979</v>
      </c>
      <c r="F864">
        <v>587</v>
      </c>
      <c r="G864" t="s">
        <v>2318</v>
      </c>
      <c r="H864" t="s">
        <v>2318</v>
      </c>
      <c r="I864" t="str">
        <f t="shared" si="27"/>
        <v>IowaPlymouth</v>
      </c>
      <c r="J864" t="str">
        <f t="shared" si="26"/>
        <v>19149</v>
      </c>
    </row>
    <row r="865" spans="1:10" hidden="1" x14ac:dyDescent="0.25">
      <c r="A865" t="s">
        <v>840</v>
      </c>
      <c r="B865" t="s">
        <v>874</v>
      </c>
      <c r="C865">
        <v>60828</v>
      </c>
      <c r="D865">
        <v>66818</v>
      </c>
      <c r="E865">
        <v>56936</v>
      </c>
      <c r="F865">
        <v>1255</v>
      </c>
      <c r="G865" t="s">
        <v>2316</v>
      </c>
      <c r="H865" t="s">
        <v>2318</v>
      </c>
      <c r="I865" t="str">
        <f t="shared" si="27"/>
        <v>IowaPocahontas</v>
      </c>
      <c r="J865" t="str">
        <f t="shared" si="26"/>
        <v>19151</v>
      </c>
    </row>
    <row r="866" spans="1:10" x14ac:dyDescent="0.25">
      <c r="A866" t="s">
        <v>840</v>
      </c>
      <c r="B866" t="s">
        <v>300</v>
      </c>
      <c r="C866">
        <v>61681</v>
      </c>
      <c r="D866">
        <v>63921</v>
      </c>
      <c r="E866">
        <v>66761</v>
      </c>
      <c r="F866">
        <v>597</v>
      </c>
      <c r="G866" t="s">
        <v>2318</v>
      </c>
      <c r="H866" t="s">
        <v>2318</v>
      </c>
      <c r="I866" t="str">
        <f t="shared" si="27"/>
        <v>IowaPolk</v>
      </c>
      <c r="J866" t="str">
        <f t="shared" si="26"/>
        <v>19153</v>
      </c>
    </row>
    <row r="867" spans="1:10" hidden="1" x14ac:dyDescent="0.25">
      <c r="A867" t="s">
        <v>840</v>
      </c>
      <c r="B867" t="s">
        <v>875</v>
      </c>
      <c r="C867">
        <v>51488</v>
      </c>
      <c r="D867">
        <v>56136</v>
      </c>
      <c r="E867">
        <v>58306</v>
      </c>
      <c r="F867">
        <v>1128</v>
      </c>
      <c r="G867" t="s">
        <v>2316</v>
      </c>
      <c r="H867" t="s">
        <v>2318</v>
      </c>
      <c r="I867" t="str">
        <f t="shared" si="27"/>
        <v>IowaPottawattamie</v>
      </c>
      <c r="J867" t="str">
        <f t="shared" si="26"/>
        <v>19155</v>
      </c>
    </row>
    <row r="868" spans="1:10" hidden="1" x14ac:dyDescent="0.25">
      <c r="A868" t="s">
        <v>840</v>
      </c>
      <c r="B868" t="s">
        <v>876</v>
      </c>
      <c r="C868">
        <v>53015</v>
      </c>
      <c r="D868">
        <v>56969</v>
      </c>
      <c r="E868">
        <v>56638</v>
      </c>
      <c r="F868">
        <v>1288</v>
      </c>
      <c r="G868" t="s">
        <v>2316</v>
      </c>
      <c r="H868" t="s">
        <v>2318</v>
      </c>
      <c r="I868" t="str">
        <f t="shared" si="27"/>
        <v>IowaPoweshiek</v>
      </c>
      <c r="J868" t="str">
        <f t="shared" si="26"/>
        <v>19157</v>
      </c>
    </row>
    <row r="869" spans="1:10" hidden="1" x14ac:dyDescent="0.25">
      <c r="A869" t="s">
        <v>840</v>
      </c>
      <c r="B869" t="s">
        <v>877</v>
      </c>
      <c r="C869">
        <v>59074</v>
      </c>
      <c r="D869">
        <v>59232</v>
      </c>
      <c r="E869">
        <v>54984</v>
      </c>
      <c r="F869">
        <v>1455</v>
      </c>
      <c r="G869" t="s">
        <v>2316</v>
      </c>
      <c r="H869" t="s">
        <v>2318</v>
      </c>
      <c r="I869" t="str">
        <f t="shared" si="27"/>
        <v>IowaRinggold</v>
      </c>
      <c r="J869" t="str">
        <f t="shared" si="26"/>
        <v>19159</v>
      </c>
    </row>
    <row r="870" spans="1:10" x14ac:dyDescent="0.25">
      <c r="A870" t="s">
        <v>840</v>
      </c>
      <c r="B870" t="s">
        <v>878</v>
      </c>
      <c r="C870">
        <v>69161</v>
      </c>
      <c r="D870">
        <v>81621</v>
      </c>
      <c r="E870">
        <v>75597</v>
      </c>
      <c r="F870">
        <v>316</v>
      </c>
      <c r="G870" t="s">
        <v>2318</v>
      </c>
      <c r="H870" t="s">
        <v>2318</v>
      </c>
      <c r="I870" t="str">
        <f t="shared" si="27"/>
        <v>IowaSac</v>
      </c>
      <c r="J870" t="str">
        <f t="shared" si="26"/>
        <v>19161</v>
      </c>
    </row>
    <row r="871" spans="1:10" x14ac:dyDescent="0.25">
      <c r="A871" t="s">
        <v>840</v>
      </c>
      <c r="B871" t="s">
        <v>306</v>
      </c>
      <c r="C871">
        <v>61414</v>
      </c>
      <c r="D871">
        <v>63291</v>
      </c>
      <c r="E871">
        <v>66748</v>
      </c>
      <c r="F871">
        <v>600</v>
      </c>
      <c r="G871" t="s">
        <v>2318</v>
      </c>
      <c r="H871" t="s">
        <v>2318</v>
      </c>
      <c r="I871" t="str">
        <f t="shared" si="27"/>
        <v>IowaScott</v>
      </c>
      <c r="J871" t="str">
        <f t="shared" si="26"/>
        <v>19163</v>
      </c>
    </row>
    <row r="872" spans="1:10" x14ac:dyDescent="0.25">
      <c r="A872" t="s">
        <v>840</v>
      </c>
      <c r="B872" t="s">
        <v>168</v>
      </c>
      <c r="C872">
        <v>64218</v>
      </c>
      <c r="D872">
        <v>66618</v>
      </c>
      <c r="E872">
        <v>64704</v>
      </c>
      <c r="F872">
        <v>701</v>
      </c>
      <c r="G872" t="s">
        <v>2318</v>
      </c>
      <c r="H872" t="s">
        <v>2318</v>
      </c>
      <c r="I872" t="str">
        <f t="shared" si="27"/>
        <v>IowaShelby</v>
      </c>
      <c r="J872" t="str">
        <f t="shared" si="26"/>
        <v>19165</v>
      </c>
    </row>
    <row r="873" spans="1:10" x14ac:dyDescent="0.25">
      <c r="A873" t="s">
        <v>840</v>
      </c>
      <c r="B873" t="s">
        <v>879</v>
      </c>
      <c r="C873">
        <v>59820</v>
      </c>
      <c r="D873">
        <v>70254</v>
      </c>
      <c r="E873">
        <v>67668</v>
      </c>
      <c r="F873">
        <v>555</v>
      </c>
      <c r="G873" t="s">
        <v>2318</v>
      </c>
      <c r="H873" t="s">
        <v>2318</v>
      </c>
      <c r="I873" t="str">
        <f t="shared" si="27"/>
        <v>IowaSioux</v>
      </c>
      <c r="J873" t="str">
        <f t="shared" si="26"/>
        <v>19167</v>
      </c>
    </row>
    <row r="874" spans="1:10" hidden="1" x14ac:dyDescent="0.25">
      <c r="A874" t="s">
        <v>840</v>
      </c>
      <c r="B874" t="s">
        <v>880</v>
      </c>
      <c r="C874">
        <v>48274</v>
      </c>
      <c r="D874">
        <v>53852</v>
      </c>
      <c r="E874">
        <v>55798</v>
      </c>
      <c r="F874">
        <v>1372</v>
      </c>
      <c r="G874" t="s">
        <v>2316</v>
      </c>
      <c r="H874" t="s">
        <v>2318</v>
      </c>
      <c r="I874" t="str">
        <f t="shared" si="27"/>
        <v>IowaStory</v>
      </c>
      <c r="J874" t="str">
        <f t="shared" si="26"/>
        <v>19169</v>
      </c>
    </row>
    <row r="875" spans="1:10" hidden="1" x14ac:dyDescent="0.25">
      <c r="A875" t="s">
        <v>840</v>
      </c>
      <c r="B875" t="s">
        <v>881</v>
      </c>
      <c r="C875">
        <v>56922</v>
      </c>
      <c r="D875">
        <v>58228</v>
      </c>
      <c r="E875">
        <v>56041</v>
      </c>
      <c r="F875">
        <v>1348</v>
      </c>
      <c r="G875" t="s">
        <v>2316</v>
      </c>
      <c r="H875" t="s">
        <v>2318</v>
      </c>
      <c r="I875" t="str">
        <f t="shared" si="27"/>
        <v>IowaTama</v>
      </c>
      <c r="J875" t="str">
        <f t="shared" si="26"/>
        <v>19171</v>
      </c>
    </row>
    <row r="876" spans="1:10" hidden="1" x14ac:dyDescent="0.25">
      <c r="A876" t="s">
        <v>840</v>
      </c>
      <c r="B876" t="s">
        <v>506</v>
      </c>
      <c r="C876">
        <v>56566</v>
      </c>
      <c r="D876">
        <v>58744</v>
      </c>
      <c r="E876">
        <v>54697</v>
      </c>
      <c r="F876">
        <v>1480</v>
      </c>
      <c r="G876" t="s">
        <v>2316</v>
      </c>
      <c r="H876" t="s">
        <v>2318</v>
      </c>
      <c r="I876" t="str">
        <f t="shared" si="27"/>
        <v>IowaTaylor</v>
      </c>
      <c r="J876" t="str">
        <f t="shared" si="26"/>
        <v>19173</v>
      </c>
    </row>
    <row r="877" spans="1:10" hidden="1" x14ac:dyDescent="0.25">
      <c r="A877" t="s">
        <v>840</v>
      </c>
      <c r="B877" t="s">
        <v>314</v>
      </c>
      <c r="C877">
        <v>49432</v>
      </c>
      <c r="D877">
        <v>50731</v>
      </c>
      <c r="E877">
        <v>50034</v>
      </c>
      <c r="F877">
        <v>2031</v>
      </c>
      <c r="G877" t="s">
        <v>2316</v>
      </c>
      <c r="H877" t="s">
        <v>2318</v>
      </c>
      <c r="I877" t="str">
        <f t="shared" si="27"/>
        <v>IowaUnion</v>
      </c>
      <c r="J877" t="str">
        <f t="shared" si="26"/>
        <v>19175</v>
      </c>
    </row>
    <row r="878" spans="1:10" hidden="1" x14ac:dyDescent="0.25">
      <c r="A878" t="s">
        <v>840</v>
      </c>
      <c r="B878" t="s">
        <v>316</v>
      </c>
      <c r="C878">
        <v>48005</v>
      </c>
      <c r="D878">
        <v>50612</v>
      </c>
      <c r="E878">
        <v>48677</v>
      </c>
      <c r="F878">
        <v>2208</v>
      </c>
      <c r="G878" t="s">
        <v>2316</v>
      </c>
      <c r="H878" t="s">
        <v>2318</v>
      </c>
      <c r="I878" t="str">
        <f t="shared" si="27"/>
        <v>IowaVan Buren</v>
      </c>
      <c r="J878" t="str">
        <f t="shared" si="26"/>
        <v>19177</v>
      </c>
    </row>
    <row r="879" spans="1:10" hidden="1" x14ac:dyDescent="0.25">
      <c r="A879" t="s">
        <v>840</v>
      </c>
      <c r="B879" t="s">
        <v>882</v>
      </c>
      <c r="C879">
        <v>45266</v>
      </c>
      <c r="D879">
        <v>46471</v>
      </c>
      <c r="E879">
        <v>47419</v>
      </c>
      <c r="F879">
        <v>2353</v>
      </c>
      <c r="G879" t="s">
        <v>2316</v>
      </c>
      <c r="H879" t="s">
        <v>2318</v>
      </c>
      <c r="I879" t="str">
        <f t="shared" si="27"/>
        <v>IowaWapello</v>
      </c>
      <c r="J879" t="str">
        <f t="shared" si="26"/>
        <v>19179</v>
      </c>
    </row>
    <row r="880" spans="1:10" x14ac:dyDescent="0.25">
      <c r="A880" t="s">
        <v>840</v>
      </c>
      <c r="B880" t="s">
        <v>683</v>
      </c>
      <c r="C880">
        <v>59382</v>
      </c>
      <c r="D880">
        <v>61957</v>
      </c>
      <c r="E880">
        <v>64502</v>
      </c>
      <c r="F880">
        <v>712</v>
      </c>
      <c r="G880" t="s">
        <v>2318</v>
      </c>
      <c r="H880" t="s">
        <v>2318</v>
      </c>
      <c r="I880" t="str">
        <f t="shared" si="27"/>
        <v>IowaWarren</v>
      </c>
      <c r="J880" t="str">
        <f t="shared" si="26"/>
        <v>19181</v>
      </c>
    </row>
    <row r="881" spans="1:10" x14ac:dyDescent="0.25">
      <c r="A881" t="s">
        <v>840</v>
      </c>
      <c r="B881" t="s">
        <v>180</v>
      </c>
      <c r="C881">
        <v>72335</v>
      </c>
      <c r="D881">
        <v>82598</v>
      </c>
      <c r="E881">
        <v>80062</v>
      </c>
      <c r="F881">
        <v>228</v>
      </c>
      <c r="G881" t="s">
        <v>2318</v>
      </c>
      <c r="H881" t="s">
        <v>2318</v>
      </c>
      <c r="I881" t="str">
        <f t="shared" si="27"/>
        <v>IowaWashington</v>
      </c>
      <c r="J881" t="str">
        <f t="shared" si="26"/>
        <v>19183</v>
      </c>
    </row>
    <row r="882" spans="1:10" hidden="1" x14ac:dyDescent="0.25">
      <c r="A882" t="s">
        <v>840</v>
      </c>
      <c r="B882" t="s">
        <v>686</v>
      </c>
      <c r="C882">
        <v>52800</v>
      </c>
      <c r="D882">
        <v>55199</v>
      </c>
      <c r="E882">
        <v>53428</v>
      </c>
      <c r="F882">
        <v>1617</v>
      </c>
      <c r="G882" t="s">
        <v>2316</v>
      </c>
      <c r="H882" t="s">
        <v>2318</v>
      </c>
      <c r="I882" t="str">
        <f t="shared" si="27"/>
        <v>IowaWayne</v>
      </c>
      <c r="J882" t="str">
        <f t="shared" si="26"/>
        <v>19185</v>
      </c>
    </row>
    <row r="883" spans="1:10" hidden="1" x14ac:dyDescent="0.25">
      <c r="A883" t="s">
        <v>840</v>
      </c>
      <c r="B883" t="s">
        <v>688</v>
      </c>
      <c r="C883">
        <v>51436</v>
      </c>
      <c r="D883">
        <v>53727</v>
      </c>
      <c r="E883">
        <v>53213</v>
      </c>
      <c r="F883">
        <v>1644</v>
      </c>
      <c r="G883" t="s">
        <v>2316</v>
      </c>
      <c r="H883" t="s">
        <v>2318</v>
      </c>
      <c r="I883" t="str">
        <f t="shared" si="27"/>
        <v>IowaWebster</v>
      </c>
      <c r="J883" t="str">
        <f t="shared" si="26"/>
        <v>19187</v>
      </c>
    </row>
    <row r="884" spans="1:10" hidden="1" x14ac:dyDescent="0.25">
      <c r="A884" t="s">
        <v>840</v>
      </c>
      <c r="B884" t="s">
        <v>795</v>
      </c>
      <c r="C884">
        <v>52059</v>
      </c>
      <c r="D884">
        <v>56529</v>
      </c>
      <c r="E884">
        <v>53158</v>
      </c>
      <c r="F884">
        <v>1649</v>
      </c>
      <c r="G884" t="s">
        <v>2316</v>
      </c>
      <c r="H884" t="s">
        <v>2318</v>
      </c>
      <c r="I884" t="str">
        <f t="shared" si="27"/>
        <v>IowaWinnebago</v>
      </c>
      <c r="J884" t="str">
        <f t="shared" si="26"/>
        <v>19189</v>
      </c>
    </row>
    <row r="885" spans="1:10" hidden="1" x14ac:dyDescent="0.25">
      <c r="A885" t="s">
        <v>840</v>
      </c>
      <c r="B885" t="s">
        <v>883</v>
      </c>
      <c r="C885">
        <v>59115</v>
      </c>
      <c r="D885">
        <v>61918</v>
      </c>
      <c r="E885">
        <v>62049</v>
      </c>
      <c r="F885">
        <v>853</v>
      </c>
      <c r="G885" t="s">
        <v>2316</v>
      </c>
      <c r="H885" t="s">
        <v>2318</v>
      </c>
      <c r="I885" t="str">
        <f t="shared" si="27"/>
        <v>IowaWinneshiek</v>
      </c>
      <c r="J885" t="str">
        <f t="shared" si="26"/>
        <v>19191</v>
      </c>
    </row>
    <row r="886" spans="1:10" hidden="1" x14ac:dyDescent="0.25">
      <c r="A886" t="s">
        <v>840</v>
      </c>
      <c r="B886" t="s">
        <v>884</v>
      </c>
      <c r="C886">
        <v>49952</v>
      </c>
      <c r="D886">
        <v>52027</v>
      </c>
      <c r="E886">
        <v>53685</v>
      </c>
      <c r="F886">
        <v>1586</v>
      </c>
      <c r="G886" t="s">
        <v>2316</v>
      </c>
      <c r="H886" t="s">
        <v>2318</v>
      </c>
      <c r="I886" t="str">
        <f t="shared" si="27"/>
        <v>IowaWoodbury</v>
      </c>
      <c r="J886" t="str">
        <f t="shared" si="26"/>
        <v>19193</v>
      </c>
    </row>
    <row r="887" spans="1:10" hidden="1" x14ac:dyDescent="0.25">
      <c r="A887" t="s">
        <v>840</v>
      </c>
      <c r="B887" t="s">
        <v>700</v>
      </c>
      <c r="C887">
        <v>54434</v>
      </c>
      <c r="D887">
        <v>57455</v>
      </c>
      <c r="E887">
        <v>56008</v>
      </c>
      <c r="F887">
        <v>1350</v>
      </c>
      <c r="G887" t="s">
        <v>2316</v>
      </c>
      <c r="H887" t="s">
        <v>2318</v>
      </c>
      <c r="I887" t="str">
        <f t="shared" si="27"/>
        <v>IowaWorth</v>
      </c>
      <c r="J887" t="str">
        <f t="shared" si="26"/>
        <v>19195</v>
      </c>
    </row>
    <row r="888" spans="1:10" x14ac:dyDescent="0.25">
      <c r="A888" t="s">
        <v>840</v>
      </c>
      <c r="B888" t="s">
        <v>885</v>
      </c>
      <c r="C888">
        <v>58510</v>
      </c>
      <c r="D888">
        <v>73273</v>
      </c>
      <c r="E888">
        <v>68410</v>
      </c>
      <c r="F888">
        <v>516</v>
      </c>
      <c r="G888" t="s">
        <v>2318</v>
      </c>
      <c r="H888" t="s">
        <v>2318</v>
      </c>
      <c r="I888" t="str">
        <f t="shared" si="27"/>
        <v>IowaWright</v>
      </c>
      <c r="J888" t="str">
        <f t="shared" si="26"/>
        <v>19197</v>
      </c>
    </row>
    <row r="889" spans="1:10" hidden="1" x14ac:dyDescent="0.25">
      <c r="A889" t="s">
        <v>886</v>
      </c>
      <c r="B889" t="s">
        <v>800</v>
      </c>
      <c r="C889">
        <v>49894</v>
      </c>
      <c r="D889">
        <v>47551</v>
      </c>
      <c r="E889">
        <v>50687</v>
      </c>
      <c r="F889">
        <v>1952.5</v>
      </c>
      <c r="G889" t="s">
        <v>2316</v>
      </c>
      <c r="H889" t="s">
        <v>2318</v>
      </c>
      <c r="I889" t="str">
        <f t="shared" si="27"/>
        <v>KansasAllen</v>
      </c>
      <c r="J889" t="str">
        <f t="shared" si="26"/>
        <v>20001</v>
      </c>
    </row>
    <row r="890" spans="1:10" hidden="1" x14ac:dyDescent="0.25">
      <c r="A890" t="s">
        <v>886</v>
      </c>
      <c r="B890" t="s">
        <v>888</v>
      </c>
      <c r="C890">
        <v>54609</v>
      </c>
      <c r="D890">
        <v>50793</v>
      </c>
      <c r="E890">
        <v>54518</v>
      </c>
      <c r="F890">
        <v>1502</v>
      </c>
      <c r="G890" t="s">
        <v>2316</v>
      </c>
      <c r="H890" t="s">
        <v>2318</v>
      </c>
      <c r="I890" t="str">
        <f t="shared" si="27"/>
        <v>KansasAnderson</v>
      </c>
      <c r="J890" t="str">
        <f t="shared" si="26"/>
        <v>20003</v>
      </c>
    </row>
    <row r="891" spans="1:10" hidden="1" x14ac:dyDescent="0.25">
      <c r="A891" t="s">
        <v>886</v>
      </c>
      <c r="B891" t="s">
        <v>889</v>
      </c>
      <c r="C891">
        <v>44687</v>
      </c>
      <c r="D891">
        <v>43801</v>
      </c>
      <c r="E891">
        <v>45739</v>
      </c>
      <c r="F891">
        <v>2531</v>
      </c>
      <c r="G891" t="s">
        <v>2316</v>
      </c>
      <c r="H891" t="s">
        <v>2318</v>
      </c>
      <c r="I891" t="str">
        <f t="shared" si="27"/>
        <v>KansasAtchison</v>
      </c>
      <c r="J891" t="str">
        <f t="shared" si="26"/>
        <v>20005</v>
      </c>
    </row>
    <row r="892" spans="1:10" hidden="1" x14ac:dyDescent="0.25">
      <c r="A892" t="s">
        <v>886</v>
      </c>
      <c r="B892" t="s">
        <v>890</v>
      </c>
      <c r="C892">
        <v>54598</v>
      </c>
      <c r="D892">
        <v>54641</v>
      </c>
      <c r="E892">
        <v>59643</v>
      </c>
      <c r="F892">
        <v>1031.5</v>
      </c>
      <c r="G892" t="s">
        <v>2316</v>
      </c>
      <c r="H892" t="s">
        <v>2318</v>
      </c>
      <c r="I892" t="str">
        <f t="shared" si="27"/>
        <v>KansasBarber</v>
      </c>
      <c r="J892" t="str">
        <f t="shared" si="26"/>
        <v>20007</v>
      </c>
    </row>
    <row r="893" spans="1:10" hidden="1" x14ac:dyDescent="0.25">
      <c r="A893" t="s">
        <v>886</v>
      </c>
      <c r="B893" t="s">
        <v>891</v>
      </c>
      <c r="C893">
        <v>53256</v>
      </c>
      <c r="D893">
        <v>56098</v>
      </c>
      <c r="E893">
        <v>59485</v>
      </c>
      <c r="F893">
        <v>1041</v>
      </c>
      <c r="G893" t="s">
        <v>2316</v>
      </c>
      <c r="H893" t="s">
        <v>2318</v>
      </c>
      <c r="I893" t="str">
        <f t="shared" si="27"/>
        <v>KansasBarton</v>
      </c>
      <c r="J893" t="str">
        <f t="shared" si="26"/>
        <v>20009</v>
      </c>
    </row>
    <row r="894" spans="1:10" hidden="1" x14ac:dyDescent="0.25">
      <c r="A894" t="s">
        <v>886</v>
      </c>
      <c r="B894" t="s">
        <v>892</v>
      </c>
      <c r="C894">
        <v>48278</v>
      </c>
      <c r="D894">
        <v>46786</v>
      </c>
      <c r="E894">
        <v>49298</v>
      </c>
      <c r="F894">
        <v>2134</v>
      </c>
      <c r="G894" t="s">
        <v>2316</v>
      </c>
      <c r="H894" t="s">
        <v>2318</v>
      </c>
      <c r="I894" t="str">
        <f t="shared" si="27"/>
        <v>KansasBourbon</v>
      </c>
      <c r="J894" t="str">
        <f t="shared" si="26"/>
        <v>20011</v>
      </c>
    </row>
    <row r="895" spans="1:10" hidden="1" x14ac:dyDescent="0.25">
      <c r="A895" t="s">
        <v>886</v>
      </c>
      <c r="B895" t="s">
        <v>745</v>
      </c>
      <c r="C895">
        <v>53575</v>
      </c>
      <c r="D895">
        <v>51909</v>
      </c>
      <c r="E895">
        <v>54718</v>
      </c>
      <c r="F895">
        <v>1475</v>
      </c>
      <c r="G895" t="s">
        <v>2316</v>
      </c>
      <c r="H895" t="s">
        <v>2318</v>
      </c>
      <c r="I895" t="str">
        <f t="shared" si="27"/>
        <v>KansasBrown</v>
      </c>
      <c r="J895" t="str">
        <f t="shared" si="26"/>
        <v>20013</v>
      </c>
    </row>
    <row r="896" spans="1:10" hidden="1" x14ac:dyDescent="0.25">
      <c r="A896" t="s">
        <v>886</v>
      </c>
      <c r="B896" t="s">
        <v>64</v>
      </c>
      <c r="C896">
        <v>52533</v>
      </c>
      <c r="D896">
        <v>54333</v>
      </c>
      <c r="E896">
        <v>57748</v>
      </c>
      <c r="F896">
        <v>1168</v>
      </c>
      <c r="G896" t="s">
        <v>2316</v>
      </c>
      <c r="H896" t="s">
        <v>2318</v>
      </c>
      <c r="I896" t="str">
        <f t="shared" si="27"/>
        <v>KansasButler</v>
      </c>
      <c r="J896" t="str">
        <f t="shared" si="26"/>
        <v>20015</v>
      </c>
    </row>
    <row r="897" spans="1:10" x14ac:dyDescent="0.25">
      <c r="A897" t="s">
        <v>886</v>
      </c>
      <c r="B897" t="s">
        <v>893</v>
      </c>
      <c r="C897">
        <v>63474</v>
      </c>
      <c r="D897">
        <v>59756</v>
      </c>
      <c r="E897">
        <v>66523</v>
      </c>
      <c r="F897">
        <v>611</v>
      </c>
      <c r="G897" t="s">
        <v>2318</v>
      </c>
      <c r="H897" t="s">
        <v>2318</v>
      </c>
      <c r="I897" t="str">
        <f t="shared" si="27"/>
        <v>KansasChase</v>
      </c>
      <c r="J897" t="str">
        <f t="shared" si="26"/>
        <v>20017</v>
      </c>
    </row>
    <row r="898" spans="1:10" hidden="1" x14ac:dyDescent="0.25">
      <c r="A898" t="s">
        <v>886</v>
      </c>
      <c r="B898" t="s">
        <v>894</v>
      </c>
      <c r="C898">
        <v>44323</v>
      </c>
      <c r="D898">
        <v>43532</v>
      </c>
      <c r="E898">
        <v>47835</v>
      </c>
      <c r="F898">
        <v>2309</v>
      </c>
      <c r="G898" t="s">
        <v>2316</v>
      </c>
      <c r="H898" t="s">
        <v>2318</v>
      </c>
      <c r="I898" t="str">
        <f t="shared" si="27"/>
        <v>KansasChautauqua</v>
      </c>
      <c r="J898" t="str">
        <f t="shared" ref="J898:J961" si="28">VLOOKUP(I898,fipsLookup,4,FALSE)</f>
        <v>20019</v>
      </c>
    </row>
    <row r="899" spans="1:10" hidden="1" x14ac:dyDescent="0.25">
      <c r="A899" t="s">
        <v>886</v>
      </c>
      <c r="B899" t="s">
        <v>70</v>
      </c>
      <c r="C899">
        <v>52249</v>
      </c>
      <c r="D899">
        <v>55078</v>
      </c>
      <c r="E899">
        <v>55543</v>
      </c>
      <c r="F899">
        <v>1392</v>
      </c>
      <c r="G899" t="s">
        <v>2316</v>
      </c>
      <c r="H899" t="s">
        <v>2318</v>
      </c>
      <c r="I899" t="str">
        <f t="shared" ref="I899:I962" si="29">_xlfn.CONCAT(A899,B899)</f>
        <v>KansasCherokee</v>
      </c>
      <c r="J899" t="str">
        <f t="shared" si="28"/>
        <v>20021</v>
      </c>
    </row>
    <row r="900" spans="1:10" x14ac:dyDescent="0.25">
      <c r="A900" t="s">
        <v>886</v>
      </c>
      <c r="B900" t="s">
        <v>395</v>
      </c>
      <c r="C900">
        <v>66106</v>
      </c>
      <c r="D900">
        <v>62337</v>
      </c>
      <c r="E900">
        <v>64275</v>
      </c>
      <c r="F900">
        <v>718</v>
      </c>
      <c r="G900" t="s">
        <v>2318</v>
      </c>
      <c r="H900" t="s">
        <v>2318</v>
      </c>
      <c r="I900" t="str">
        <f t="shared" si="29"/>
        <v>KansasCheyenne</v>
      </c>
      <c r="J900" t="str">
        <f t="shared" si="28"/>
        <v>20023</v>
      </c>
    </row>
    <row r="901" spans="1:10" hidden="1" x14ac:dyDescent="0.25">
      <c r="A901" t="s">
        <v>886</v>
      </c>
      <c r="B901" t="s">
        <v>268</v>
      </c>
      <c r="C901">
        <v>57440</v>
      </c>
      <c r="D901">
        <v>54804</v>
      </c>
      <c r="E901">
        <v>60744</v>
      </c>
      <c r="F901">
        <v>928</v>
      </c>
      <c r="G901" t="s">
        <v>2316</v>
      </c>
      <c r="H901" t="s">
        <v>2318</v>
      </c>
      <c r="I901" t="str">
        <f t="shared" si="29"/>
        <v>KansasClark</v>
      </c>
      <c r="J901" t="str">
        <f t="shared" si="28"/>
        <v>20025</v>
      </c>
    </row>
    <row r="902" spans="1:10" hidden="1" x14ac:dyDescent="0.25">
      <c r="A902" t="s">
        <v>886</v>
      </c>
      <c r="B902" t="s">
        <v>78</v>
      </c>
      <c r="C902">
        <v>53744</v>
      </c>
      <c r="D902">
        <v>49472</v>
      </c>
      <c r="E902">
        <v>53949</v>
      </c>
      <c r="F902">
        <v>1544</v>
      </c>
      <c r="G902" t="s">
        <v>2316</v>
      </c>
      <c r="H902" t="s">
        <v>2318</v>
      </c>
      <c r="I902" t="str">
        <f t="shared" si="29"/>
        <v>KansasClay</v>
      </c>
      <c r="J902" t="str">
        <f t="shared" si="28"/>
        <v>20027</v>
      </c>
    </row>
    <row r="903" spans="1:10" hidden="1" x14ac:dyDescent="0.25">
      <c r="A903" t="s">
        <v>886</v>
      </c>
      <c r="B903" t="s">
        <v>895</v>
      </c>
      <c r="C903">
        <v>48212</v>
      </c>
      <c r="D903">
        <v>46390</v>
      </c>
      <c r="E903">
        <v>53067</v>
      </c>
      <c r="F903">
        <v>1670</v>
      </c>
      <c r="G903" t="s">
        <v>2316</v>
      </c>
      <c r="H903" t="s">
        <v>2318</v>
      </c>
      <c r="I903" t="str">
        <f t="shared" si="29"/>
        <v>KansasCloud</v>
      </c>
      <c r="J903" t="str">
        <f t="shared" si="28"/>
        <v>20029</v>
      </c>
    </row>
    <row r="904" spans="1:10" hidden="1" x14ac:dyDescent="0.25">
      <c r="A904" t="s">
        <v>886</v>
      </c>
      <c r="B904" t="s">
        <v>896</v>
      </c>
      <c r="C904">
        <v>60101</v>
      </c>
      <c r="D904">
        <v>56828</v>
      </c>
      <c r="E904">
        <v>58337</v>
      </c>
      <c r="F904">
        <v>1124</v>
      </c>
      <c r="G904" t="s">
        <v>2316</v>
      </c>
      <c r="H904" t="s">
        <v>2318</v>
      </c>
      <c r="I904" t="str">
        <f t="shared" si="29"/>
        <v>KansasCoffey</v>
      </c>
      <c r="J904" t="str">
        <f t="shared" si="28"/>
        <v>20031</v>
      </c>
    </row>
    <row r="905" spans="1:10" hidden="1" x14ac:dyDescent="0.25">
      <c r="A905" t="s">
        <v>886</v>
      </c>
      <c r="B905" t="s">
        <v>897</v>
      </c>
      <c r="C905">
        <v>50669</v>
      </c>
      <c r="D905">
        <v>50462</v>
      </c>
      <c r="E905">
        <v>60615</v>
      </c>
      <c r="F905">
        <v>942</v>
      </c>
      <c r="G905" t="s">
        <v>2316</v>
      </c>
      <c r="H905" t="s">
        <v>2318</v>
      </c>
      <c r="I905" t="str">
        <f t="shared" si="29"/>
        <v>KansasComanche</v>
      </c>
      <c r="J905" t="str">
        <f t="shared" si="28"/>
        <v>20033</v>
      </c>
    </row>
    <row r="906" spans="1:10" hidden="1" x14ac:dyDescent="0.25">
      <c r="A906" t="s">
        <v>886</v>
      </c>
      <c r="B906" t="s">
        <v>898</v>
      </c>
      <c r="C906">
        <v>44481</v>
      </c>
      <c r="D906">
        <v>44614</v>
      </c>
      <c r="E906">
        <v>47207</v>
      </c>
      <c r="F906">
        <v>2381</v>
      </c>
      <c r="G906" t="s">
        <v>2316</v>
      </c>
      <c r="H906" t="s">
        <v>2318</v>
      </c>
      <c r="I906" t="str">
        <f t="shared" si="29"/>
        <v>KansasCowley</v>
      </c>
      <c r="J906" t="str">
        <f t="shared" si="28"/>
        <v>20035</v>
      </c>
    </row>
    <row r="907" spans="1:10" hidden="1" x14ac:dyDescent="0.25">
      <c r="A907" t="s">
        <v>886</v>
      </c>
      <c r="B907" t="s">
        <v>273</v>
      </c>
      <c r="C907">
        <v>45652</v>
      </c>
      <c r="D907">
        <v>45296</v>
      </c>
      <c r="E907">
        <v>47790</v>
      </c>
      <c r="F907">
        <v>2314</v>
      </c>
      <c r="G907" t="s">
        <v>2316</v>
      </c>
      <c r="H907" t="s">
        <v>2318</v>
      </c>
      <c r="I907" t="str">
        <f t="shared" si="29"/>
        <v>KansasCrawford</v>
      </c>
      <c r="J907" t="str">
        <f t="shared" si="28"/>
        <v>20037</v>
      </c>
    </row>
    <row r="908" spans="1:10" x14ac:dyDescent="0.25">
      <c r="A908" t="s">
        <v>886</v>
      </c>
      <c r="B908" t="s">
        <v>543</v>
      </c>
      <c r="C908">
        <v>58312</v>
      </c>
      <c r="D908">
        <v>70536</v>
      </c>
      <c r="E908">
        <v>65912</v>
      </c>
      <c r="F908">
        <v>643</v>
      </c>
      <c r="G908" t="s">
        <v>2318</v>
      </c>
      <c r="H908" t="s">
        <v>2318</v>
      </c>
      <c r="I908" t="str">
        <f t="shared" si="29"/>
        <v>KansasDecatur</v>
      </c>
      <c r="J908" t="str">
        <f t="shared" si="28"/>
        <v>20039</v>
      </c>
    </row>
    <row r="909" spans="1:10" hidden="1" x14ac:dyDescent="0.25">
      <c r="A909" t="s">
        <v>886</v>
      </c>
      <c r="B909" t="s">
        <v>855</v>
      </c>
      <c r="C909">
        <v>49656</v>
      </c>
      <c r="D909">
        <v>48692</v>
      </c>
      <c r="E909">
        <v>51568</v>
      </c>
      <c r="F909">
        <v>1841.5</v>
      </c>
      <c r="G909" t="s">
        <v>2316</v>
      </c>
      <c r="H909" t="s">
        <v>2318</v>
      </c>
      <c r="I909" t="str">
        <f t="shared" si="29"/>
        <v>KansasDickinson</v>
      </c>
      <c r="J909" t="str">
        <f t="shared" si="28"/>
        <v>20041</v>
      </c>
    </row>
    <row r="910" spans="1:10" hidden="1" x14ac:dyDescent="0.25">
      <c r="A910" t="s">
        <v>886</v>
      </c>
      <c r="B910" t="s">
        <v>899</v>
      </c>
      <c r="C910">
        <v>53365</v>
      </c>
      <c r="D910">
        <v>49426</v>
      </c>
      <c r="E910">
        <v>51625</v>
      </c>
      <c r="F910">
        <v>1835.5</v>
      </c>
      <c r="G910" t="s">
        <v>2316</v>
      </c>
      <c r="H910" t="s">
        <v>2318</v>
      </c>
      <c r="I910" t="str">
        <f t="shared" si="29"/>
        <v>KansasDoniphan</v>
      </c>
      <c r="J910" t="str">
        <f t="shared" si="28"/>
        <v>20043</v>
      </c>
    </row>
    <row r="911" spans="1:10" hidden="1" x14ac:dyDescent="0.25">
      <c r="A911" t="s">
        <v>886</v>
      </c>
      <c r="B911" t="s">
        <v>404</v>
      </c>
      <c r="C911">
        <v>52025</v>
      </c>
      <c r="D911">
        <v>53670</v>
      </c>
      <c r="E911">
        <v>56846</v>
      </c>
      <c r="F911">
        <v>1268</v>
      </c>
      <c r="G911" t="s">
        <v>2316</v>
      </c>
      <c r="H911" t="s">
        <v>2318</v>
      </c>
      <c r="I911" t="str">
        <f t="shared" si="29"/>
        <v>KansasDouglas</v>
      </c>
      <c r="J911" t="str">
        <f t="shared" si="28"/>
        <v>20045</v>
      </c>
    </row>
    <row r="912" spans="1:10" x14ac:dyDescent="0.25">
      <c r="A912" t="s">
        <v>886</v>
      </c>
      <c r="B912" t="s">
        <v>756</v>
      </c>
      <c r="C912">
        <v>70145</v>
      </c>
      <c r="D912">
        <v>65417</v>
      </c>
      <c r="E912">
        <v>74594</v>
      </c>
      <c r="F912">
        <v>348</v>
      </c>
      <c r="G912" t="s">
        <v>2318</v>
      </c>
      <c r="H912" t="s">
        <v>2318</v>
      </c>
      <c r="I912" t="str">
        <f t="shared" si="29"/>
        <v>KansasEdwards</v>
      </c>
      <c r="J912" t="str">
        <f t="shared" si="28"/>
        <v>20047</v>
      </c>
    </row>
    <row r="913" spans="1:10" hidden="1" x14ac:dyDescent="0.25">
      <c r="A913" t="s">
        <v>886</v>
      </c>
      <c r="B913" t="s">
        <v>900</v>
      </c>
      <c r="C913">
        <v>44284</v>
      </c>
      <c r="D913">
        <v>41811</v>
      </c>
      <c r="E913">
        <v>47572</v>
      </c>
      <c r="F913">
        <v>2334.5</v>
      </c>
      <c r="G913" t="s">
        <v>2316</v>
      </c>
      <c r="H913" t="s">
        <v>2318</v>
      </c>
      <c r="I913" t="str">
        <f t="shared" si="29"/>
        <v>KansasElk</v>
      </c>
      <c r="J913" t="str">
        <f t="shared" si="28"/>
        <v>20049</v>
      </c>
    </row>
    <row r="914" spans="1:10" hidden="1" x14ac:dyDescent="0.25">
      <c r="A914" t="s">
        <v>886</v>
      </c>
      <c r="B914" t="s">
        <v>901</v>
      </c>
      <c r="C914">
        <v>54688</v>
      </c>
      <c r="D914">
        <v>54959</v>
      </c>
      <c r="E914">
        <v>58661</v>
      </c>
      <c r="F914">
        <v>1099</v>
      </c>
      <c r="G914" t="s">
        <v>2316</v>
      </c>
      <c r="H914" t="s">
        <v>2318</v>
      </c>
      <c r="I914" t="str">
        <f t="shared" si="29"/>
        <v>KansasEllis</v>
      </c>
      <c r="J914" t="str">
        <f t="shared" si="28"/>
        <v>20051</v>
      </c>
    </row>
    <row r="915" spans="1:10" hidden="1" x14ac:dyDescent="0.25">
      <c r="A915" t="s">
        <v>886</v>
      </c>
      <c r="B915" t="s">
        <v>902</v>
      </c>
      <c r="C915">
        <v>48860</v>
      </c>
      <c r="D915">
        <v>47279</v>
      </c>
      <c r="E915">
        <v>52060</v>
      </c>
      <c r="F915">
        <v>1780</v>
      </c>
      <c r="G915" t="s">
        <v>2316</v>
      </c>
      <c r="H915" t="s">
        <v>2318</v>
      </c>
      <c r="I915" t="str">
        <f t="shared" si="29"/>
        <v>KansasEllsworth</v>
      </c>
      <c r="J915" t="str">
        <f t="shared" si="28"/>
        <v>20053</v>
      </c>
    </row>
    <row r="916" spans="1:10" hidden="1" x14ac:dyDescent="0.25">
      <c r="A916" t="s">
        <v>886</v>
      </c>
      <c r="B916" t="s">
        <v>903</v>
      </c>
      <c r="C916">
        <v>49542</v>
      </c>
      <c r="D916">
        <v>50560</v>
      </c>
      <c r="E916">
        <v>52953</v>
      </c>
      <c r="F916">
        <v>1683</v>
      </c>
      <c r="G916" t="s">
        <v>2316</v>
      </c>
      <c r="H916" t="s">
        <v>2318</v>
      </c>
      <c r="I916" t="str">
        <f t="shared" si="29"/>
        <v>KansasFinney</v>
      </c>
      <c r="J916" t="str">
        <f t="shared" si="28"/>
        <v>20055</v>
      </c>
    </row>
    <row r="917" spans="1:10" hidden="1" x14ac:dyDescent="0.25">
      <c r="A917" t="s">
        <v>886</v>
      </c>
      <c r="B917" t="s">
        <v>757</v>
      </c>
      <c r="C917">
        <v>47406</v>
      </c>
      <c r="D917">
        <v>47691</v>
      </c>
      <c r="E917">
        <v>48219</v>
      </c>
      <c r="F917">
        <v>2262</v>
      </c>
      <c r="G917" t="s">
        <v>2316</v>
      </c>
      <c r="H917" t="s">
        <v>2318</v>
      </c>
      <c r="I917" t="str">
        <f t="shared" si="29"/>
        <v>KansasFord</v>
      </c>
      <c r="J917" t="str">
        <f t="shared" si="28"/>
        <v>20057</v>
      </c>
    </row>
    <row r="918" spans="1:10" hidden="1" x14ac:dyDescent="0.25">
      <c r="A918" t="s">
        <v>886</v>
      </c>
      <c r="B918" t="s">
        <v>110</v>
      </c>
      <c r="C918">
        <v>49764</v>
      </c>
      <c r="D918">
        <v>49388</v>
      </c>
      <c r="E918">
        <v>51709</v>
      </c>
      <c r="F918">
        <v>1826</v>
      </c>
      <c r="G918" t="s">
        <v>2316</v>
      </c>
      <c r="H918" t="s">
        <v>2318</v>
      </c>
      <c r="I918" t="str">
        <f t="shared" si="29"/>
        <v>KansasFranklin</v>
      </c>
      <c r="J918" t="str">
        <f t="shared" si="28"/>
        <v>20059</v>
      </c>
    </row>
    <row r="919" spans="1:10" hidden="1" x14ac:dyDescent="0.25">
      <c r="A919" t="s">
        <v>886</v>
      </c>
      <c r="B919" t="s">
        <v>904</v>
      </c>
      <c r="C919">
        <v>51004</v>
      </c>
      <c r="D919">
        <v>51854</v>
      </c>
      <c r="E919">
        <v>53932</v>
      </c>
      <c r="F919">
        <v>1546</v>
      </c>
      <c r="G919" t="s">
        <v>2316</v>
      </c>
      <c r="H919" t="s">
        <v>2318</v>
      </c>
      <c r="I919" t="str">
        <f t="shared" si="29"/>
        <v>KansasGeary</v>
      </c>
      <c r="J919" t="str">
        <f t="shared" si="28"/>
        <v>20061</v>
      </c>
    </row>
    <row r="920" spans="1:10" x14ac:dyDescent="0.25">
      <c r="A920" t="s">
        <v>886</v>
      </c>
      <c r="B920" t="s">
        <v>905</v>
      </c>
      <c r="C920">
        <v>82666</v>
      </c>
      <c r="D920">
        <v>87882</v>
      </c>
      <c r="E920">
        <v>93617</v>
      </c>
      <c r="F920">
        <v>105</v>
      </c>
      <c r="G920" t="s">
        <v>2318</v>
      </c>
      <c r="H920" t="s">
        <v>2318</v>
      </c>
      <c r="I920" t="str">
        <f t="shared" si="29"/>
        <v>KansasGove</v>
      </c>
      <c r="J920" t="str">
        <f t="shared" si="28"/>
        <v>20063</v>
      </c>
    </row>
    <row r="921" spans="1:10" x14ac:dyDescent="0.25">
      <c r="A921" t="s">
        <v>886</v>
      </c>
      <c r="B921" t="s">
        <v>247</v>
      </c>
      <c r="C921">
        <v>61644</v>
      </c>
      <c r="D921">
        <v>61338</v>
      </c>
      <c r="E921">
        <v>72489</v>
      </c>
      <c r="F921">
        <v>393</v>
      </c>
      <c r="G921" t="s">
        <v>2318</v>
      </c>
      <c r="H921" t="s">
        <v>2318</v>
      </c>
      <c r="I921" t="str">
        <f t="shared" si="29"/>
        <v>KansasGraham</v>
      </c>
      <c r="J921" t="str">
        <f t="shared" si="28"/>
        <v>20065</v>
      </c>
    </row>
    <row r="922" spans="1:10" hidden="1" x14ac:dyDescent="0.25">
      <c r="A922" t="s">
        <v>886</v>
      </c>
      <c r="B922" t="s">
        <v>281</v>
      </c>
      <c r="C922">
        <v>46986</v>
      </c>
      <c r="D922">
        <v>42459</v>
      </c>
      <c r="E922">
        <v>55067</v>
      </c>
      <c r="F922">
        <v>1442</v>
      </c>
      <c r="G922" t="s">
        <v>2316</v>
      </c>
      <c r="H922" t="s">
        <v>2318</v>
      </c>
      <c r="I922" t="str">
        <f t="shared" si="29"/>
        <v>KansasGrant</v>
      </c>
      <c r="J922" t="str">
        <f t="shared" si="28"/>
        <v>20067</v>
      </c>
    </row>
    <row r="923" spans="1:10" x14ac:dyDescent="0.25">
      <c r="A923" t="s">
        <v>886</v>
      </c>
      <c r="B923" t="s">
        <v>906</v>
      </c>
      <c r="C923">
        <v>68700</v>
      </c>
      <c r="D923">
        <v>66596</v>
      </c>
      <c r="E923">
        <v>75419</v>
      </c>
      <c r="F923">
        <v>324</v>
      </c>
      <c r="G923" t="s">
        <v>2318</v>
      </c>
      <c r="H923" t="s">
        <v>2318</v>
      </c>
      <c r="I923" t="str">
        <f t="shared" si="29"/>
        <v>KansasGray</v>
      </c>
      <c r="J923" t="str">
        <f t="shared" si="28"/>
        <v>20069</v>
      </c>
    </row>
    <row r="924" spans="1:10" x14ac:dyDescent="0.25">
      <c r="A924" t="s">
        <v>886</v>
      </c>
      <c r="B924" t="s">
        <v>907</v>
      </c>
      <c r="C924">
        <v>106644</v>
      </c>
      <c r="D924">
        <v>108427</v>
      </c>
      <c r="E924">
        <v>104174</v>
      </c>
      <c r="F924">
        <v>64</v>
      </c>
      <c r="G924" t="s">
        <v>2318</v>
      </c>
      <c r="H924" t="s">
        <v>2318</v>
      </c>
      <c r="I924" t="str">
        <f t="shared" si="29"/>
        <v>KansasGreeley</v>
      </c>
      <c r="J924" t="str">
        <f t="shared" si="28"/>
        <v>20071</v>
      </c>
    </row>
    <row r="925" spans="1:10" hidden="1" x14ac:dyDescent="0.25">
      <c r="A925" t="s">
        <v>886</v>
      </c>
      <c r="B925" t="s">
        <v>908</v>
      </c>
      <c r="C925">
        <v>48146</v>
      </c>
      <c r="D925">
        <v>47145</v>
      </c>
      <c r="E925">
        <v>53469</v>
      </c>
      <c r="F925">
        <v>1610.5</v>
      </c>
      <c r="G925" t="s">
        <v>2316</v>
      </c>
      <c r="H925" t="s">
        <v>2318</v>
      </c>
      <c r="I925" t="str">
        <f t="shared" si="29"/>
        <v>KansasGreenwood</v>
      </c>
      <c r="J925" t="str">
        <f t="shared" si="28"/>
        <v>20073</v>
      </c>
    </row>
    <row r="926" spans="1:10" x14ac:dyDescent="0.25">
      <c r="A926" t="s">
        <v>886</v>
      </c>
      <c r="B926" t="s">
        <v>477</v>
      </c>
      <c r="C926">
        <v>73212</v>
      </c>
      <c r="D926">
        <v>94381</v>
      </c>
      <c r="E926">
        <v>96996</v>
      </c>
      <c r="F926">
        <v>92</v>
      </c>
      <c r="G926" t="s">
        <v>2318</v>
      </c>
      <c r="H926" t="s">
        <v>2318</v>
      </c>
      <c r="I926" t="str">
        <f t="shared" si="29"/>
        <v>KansasHamilton</v>
      </c>
      <c r="J926" t="str">
        <f t="shared" si="28"/>
        <v>20075</v>
      </c>
    </row>
    <row r="927" spans="1:10" x14ac:dyDescent="0.25">
      <c r="A927" t="s">
        <v>886</v>
      </c>
      <c r="B927" t="s">
        <v>909</v>
      </c>
      <c r="C927">
        <v>61286</v>
      </c>
      <c r="D927">
        <v>59689</v>
      </c>
      <c r="E927">
        <v>64601</v>
      </c>
      <c r="F927">
        <v>705</v>
      </c>
      <c r="G927" t="s">
        <v>2318</v>
      </c>
      <c r="H927" t="s">
        <v>2318</v>
      </c>
      <c r="I927" t="str">
        <f t="shared" si="29"/>
        <v>KansasHarper</v>
      </c>
      <c r="J927" t="str">
        <f t="shared" si="28"/>
        <v>20077</v>
      </c>
    </row>
    <row r="928" spans="1:10" hidden="1" x14ac:dyDescent="0.25">
      <c r="A928" t="s">
        <v>886</v>
      </c>
      <c r="B928" t="s">
        <v>910</v>
      </c>
      <c r="C928">
        <v>50546</v>
      </c>
      <c r="D928">
        <v>51355</v>
      </c>
      <c r="E928">
        <v>54695</v>
      </c>
      <c r="F928">
        <v>1481</v>
      </c>
      <c r="G928" t="s">
        <v>2316</v>
      </c>
      <c r="H928" t="s">
        <v>2318</v>
      </c>
      <c r="I928" t="str">
        <f t="shared" si="29"/>
        <v>KansasHarvey</v>
      </c>
      <c r="J928" t="str">
        <f t="shared" si="28"/>
        <v>20079</v>
      </c>
    </row>
    <row r="929" spans="1:10" x14ac:dyDescent="0.25">
      <c r="A929" t="s">
        <v>886</v>
      </c>
      <c r="B929" t="s">
        <v>911</v>
      </c>
      <c r="C929">
        <v>75381</v>
      </c>
      <c r="D929">
        <v>68184</v>
      </c>
      <c r="E929">
        <v>86892</v>
      </c>
      <c r="F929">
        <v>148</v>
      </c>
      <c r="G929" t="s">
        <v>2318</v>
      </c>
      <c r="H929" t="s">
        <v>2318</v>
      </c>
      <c r="I929" t="str">
        <f t="shared" si="29"/>
        <v>KansasHaskell</v>
      </c>
      <c r="J929" t="str">
        <f t="shared" si="28"/>
        <v>20081</v>
      </c>
    </row>
    <row r="930" spans="1:10" x14ac:dyDescent="0.25">
      <c r="A930" t="s">
        <v>886</v>
      </c>
      <c r="B930" t="s">
        <v>912</v>
      </c>
      <c r="C930">
        <v>69393</v>
      </c>
      <c r="D930">
        <v>63137</v>
      </c>
      <c r="E930">
        <v>74269</v>
      </c>
      <c r="F930">
        <v>355</v>
      </c>
      <c r="G930" t="s">
        <v>2318</v>
      </c>
      <c r="H930" t="s">
        <v>2318</v>
      </c>
      <c r="I930" t="str">
        <f t="shared" si="29"/>
        <v>KansasHodgeman</v>
      </c>
      <c r="J930" t="str">
        <f t="shared" si="28"/>
        <v>20083</v>
      </c>
    </row>
    <row r="931" spans="1:10" hidden="1" x14ac:dyDescent="0.25">
      <c r="A931" t="s">
        <v>886</v>
      </c>
      <c r="B931" t="s">
        <v>122</v>
      </c>
      <c r="C931">
        <v>50474</v>
      </c>
      <c r="D931">
        <v>49905</v>
      </c>
      <c r="E931">
        <v>53147</v>
      </c>
      <c r="F931">
        <v>1653</v>
      </c>
      <c r="G931" t="s">
        <v>2316</v>
      </c>
      <c r="H931" t="s">
        <v>2318</v>
      </c>
      <c r="I931" t="str">
        <f t="shared" si="29"/>
        <v>KansasJackson</v>
      </c>
      <c r="J931" t="str">
        <f t="shared" si="28"/>
        <v>20085</v>
      </c>
    </row>
    <row r="932" spans="1:10" hidden="1" x14ac:dyDescent="0.25">
      <c r="A932" t="s">
        <v>886</v>
      </c>
      <c r="B932" t="s">
        <v>124</v>
      </c>
      <c r="C932">
        <v>53775</v>
      </c>
      <c r="D932">
        <v>54538</v>
      </c>
      <c r="E932">
        <v>58042</v>
      </c>
      <c r="F932">
        <v>1150</v>
      </c>
      <c r="G932" t="s">
        <v>2316</v>
      </c>
      <c r="H932" t="s">
        <v>2318</v>
      </c>
      <c r="I932" t="str">
        <f t="shared" si="29"/>
        <v>KansasJefferson</v>
      </c>
      <c r="J932" t="str">
        <f t="shared" si="28"/>
        <v>20087</v>
      </c>
    </row>
    <row r="933" spans="1:10" x14ac:dyDescent="0.25">
      <c r="A933" t="s">
        <v>886</v>
      </c>
      <c r="B933" t="s">
        <v>913</v>
      </c>
      <c r="C933">
        <v>62322</v>
      </c>
      <c r="D933">
        <v>52667</v>
      </c>
      <c r="E933">
        <v>68978</v>
      </c>
      <c r="F933">
        <v>499</v>
      </c>
      <c r="G933" t="s">
        <v>2318</v>
      </c>
      <c r="H933" t="s">
        <v>2318</v>
      </c>
      <c r="I933" t="str">
        <f t="shared" si="29"/>
        <v>KansasJewell</v>
      </c>
      <c r="J933" t="str">
        <f t="shared" si="28"/>
        <v>20089</v>
      </c>
    </row>
    <row r="934" spans="1:10" x14ac:dyDescent="0.25">
      <c r="A934" t="s">
        <v>886</v>
      </c>
      <c r="B934" t="s">
        <v>287</v>
      </c>
      <c r="C934">
        <v>83568</v>
      </c>
      <c r="D934">
        <v>97232</v>
      </c>
      <c r="E934">
        <v>102693</v>
      </c>
      <c r="F934">
        <v>70</v>
      </c>
      <c r="G934" t="s">
        <v>2318</v>
      </c>
      <c r="H934" t="s">
        <v>2318</v>
      </c>
      <c r="I934" t="str">
        <f t="shared" si="29"/>
        <v>KansasJohnson</v>
      </c>
      <c r="J934" t="str">
        <f t="shared" si="28"/>
        <v>20091</v>
      </c>
    </row>
    <row r="935" spans="1:10" x14ac:dyDescent="0.25">
      <c r="A935" t="s">
        <v>886</v>
      </c>
      <c r="B935" t="s">
        <v>914</v>
      </c>
      <c r="C935">
        <v>63530</v>
      </c>
      <c r="D935">
        <v>60628</v>
      </c>
      <c r="E935">
        <v>69427</v>
      </c>
      <c r="F935">
        <v>486</v>
      </c>
      <c r="G935" t="s">
        <v>2318</v>
      </c>
      <c r="H935" t="s">
        <v>2318</v>
      </c>
      <c r="I935" t="str">
        <f t="shared" si="29"/>
        <v>KansasKearny</v>
      </c>
      <c r="J935" t="str">
        <f t="shared" si="28"/>
        <v>20093</v>
      </c>
    </row>
    <row r="936" spans="1:10" hidden="1" x14ac:dyDescent="0.25">
      <c r="A936" t="s">
        <v>886</v>
      </c>
      <c r="B936" t="s">
        <v>915</v>
      </c>
      <c r="C936">
        <v>53009</v>
      </c>
      <c r="D936">
        <v>53651</v>
      </c>
      <c r="E936">
        <v>59356</v>
      </c>
      <c r="F936">
        <v>1054</v>
      </c>
      <c r="G936" t="s">
        <v>2316</v>
      </c>
      <c r="H936" t="s">
        <v>2318</v>
      </c>
      <c r="I936" t="str">
        <f t="shared" si="29"/>
        <v>KansasKingman</v>
      </c>
      <c r="J936" t="str">
        <f t="shared" si="28"/>
        <v>20095</v>
      </c>
    </row>
    <row r="937" spans="1:10" hidden="1" x14ac:dyDescent="0.25">
      <c r="A937" t="s">
        <v>886</v>
      </c>
      <c r="B937" t="s">
        <v>415</v>
      </c>
      <c r="C937">
        <v>57520</v>
      </c>
      <c r="D937">
        <v>49389</v>
      </c>
      <c r="E937">
        <v>56167</v>
      </c>
      <c r="F937">
        <v>1333</v>
      </c>
      <c r="G937" t="s">
        <v>2316</v>
      </c>
      <c r="H937" t="s">
        <v>2318</v>
      </c>
      <c r="I937" t="str">
        <f t="shared" si="29"/>
        <v>KansasKiowa</v>
      </c>
      <c r="J937" t="str">
        <f t="shared" si="28"/>
        <v>20097</v>
      </c>
    </row>
    <row r="938" spans="1:10" hidden="1" x14ac:dyDescent="0.25">
      <c r="A938" t="s">
        <v>886</v>
      </c>
      <c r="B938" t="s">
        <v>916</v>
      </c>
      <c r="C938">
        <v>48283</v>
      </c>
      <c r="D938">
        <v>49938</v>
      </c>
      <c r="E938">
        <v>51806</v>
      </c>
      <c r="F938">
        <v>1817</v>
      </c>
      <c r="G938" t="s">
        <v>2316</v>
      </c>
      <c r="H938" t="s">
        <v>2318</v>
      </c>
      <c r="I938" t="str">
        <f t="shared" si="29"/>
        <v>KansasLabette</v>
      </c>
      <c r="J938" t="str">
        <f t="shared" si="28"/>
        <v>20099</v>
      </c>
    </row>
    <row r="939" spans="1:10" x14ac:dyDescent="0.25">
      <c r="A939" t="s">
        <v>886</v>
      </c>
      <c r="B939" t="s">
        <v>917</v>
      </c>
      <c r="C939">
        <v>84214</v>
      </c>
      <c r="D939">
        <v>83104</v>
      </c>
      <c r="E939">
        <v>98681</v>
      </c>
      <c r="F939">
        <v>83</v>
      </c>
      <c r="G939" t="s">
        <v>2318</v>
      </c>
      <c r="H939" t="s">
        <v>2318</v>
      </c>
      <c r="I939" t="str">
        <f t="shared" si="29"/>
        <v>KansasLane</v>
      </c>
      <c r="J939" t="str">
        <f t="shared" si="28"/>
        <v>20101</v>
      </c>
    </row>
    <row r="940" spans="1:10" hidden="1" x14ac:dyDescent="0.25">
      <c r="A940" t="s">
        <v>886</v>
      </c>
      <c r="B940" t="s">
        <v>918</v>
      </c>
      <c r="C940">
        <v>49454</v>
      </c>
      <c r="D940">
        <v>50913</v>
      </c>
      <c r="E940">
        <v>53757</v>
      </c>
      <c r="F940">
        <v>1574</v>
      </c>
      <c r="G940" t="s">
        <v>2316</v>
      </c>
      <c r="H940" t="s">
        <v>2318</v>
      </c>
      <c r="I940" t="str">
        <f t="shared" si="29"/>
        <v>KansasLeavenworth</v>
      </c>
      <c r="J940" t="str">
        <f t="shared" si="28"/>
        <v>20103</v>
      </c>
    </row>
    <row r="941" spans="1:10" hidden="1" x14ac:dyDescent="0.25">
      <c r="A941" t="s">
        <v>886</v>
      </c>
      <c r="B941" t="s">
        <v>289</v>
      </c>
      <c r="C941">
        <v>52843</v>
      </c>
      <c r="D941">
        <v>49550</v>
      </c>
      <c r="E941">
        <v>57773</v>
      </c>
      <c r="F941">
        <v>1166</v>
      </c>
      <c r="G941" t="s">
        <v>2316</v>
      </c>
      <c r="H941" t="s">
        <v>2318</v>
      </c>
      <c r="I941" t="str">
        <f t="shared" si="29"/>
        <v>KansasLincoln</v>
      </c>
      <c r="J941" t="str">
        <f t="shared" si="28"/>
        <v>20105</v>
      </c>
    </row>
    <row r="942" spans="1:10" hidden="1" x14ac:dyDescent="0.25">
      <c r="A942" t="s">
        <v>886</v>
      </c>
      <c r="B942" t="s">
        <v>862</v>
      </c>
      <c r="C942">
        <v>47647</v>
      </c>
      <c r="D942">
        <v>48058</v>
      </c>
      <c r="E942">
        <v>50711</v>
      </c>
      <c r="F942">
        <v>1949</v>
      </c>
      <c r="G942" t="s">
        <v>2316</v>
      </c>
      <c r="H942" t="s">
        <v>2318</v>
      </c>
      <c r="I942" t="str">
        <f t="shared" si="29"/>
        <v>KansasLinn</v>
      </c>
      <c r="J942" t="str">
        <f t="shared" si="28"/>
        <v>20107</v>
      </c>
    </row>
    <row r="943" spans="1:10" x14ac:dyDescent="0.25">
      <c r="A943" t="s">
        <v>886</v>
      </c>
      <c r="B943" t="s">
        <v>291</v>
      </c>
      <c r="C943">
        <v>66174</v>
      </c>
      <c r="D943">
        <v>67223</v>
      </c>
      <c r="E943">
        <v>69978</v>
      </c>
      <c r="F943">
        <v>474</v>
      </c>
      <c r="G943" t="s">
        <v>2318</v>
      </c>
      <c r="H943" t="s">
        <v>2318</v>
      </c>
      <c r="I943" t="str">
        <f t="shared" si="29"/>
        <v>KansasLogan</v>
      </c>
      <c r="J943" t="str">
        <f t="shared" si="28"/>
        <v>20109</v>
      </c>
    </row>
    <row r="944" spans="1:10" hidden="1" x14ac:dyDescent="0.25">
      <c r="A944" t="s">
        <v>886</v>
      </c>
      <c r="B944" t="s">
        <v>865</v>
      </c>
      <c r="C944">
        <v>46905</v>
      </c>
      <c r="D944">
        <v>47375</v>
      </c>
      <c r="E944">
        <v>49529</v>
      </c>
      <c r="F944">
        <v>2103</v>
      </c>
      <c r="G944" t="s">
        <v>2316</v>
      </c>
      <c r="H944" t="s">
        <v>2318</v>
      </c>
      <c r="I944" t="str">
        <f t="shared" si="29"/>
        <v>KansasLyon</v>
      </c>
      <c r="J944" t="str">
        <f t="shared" si="28"/>
        <v>20111</v>
      </c>
    </row>
    <row r="945" spans="1:10" x14ac:dyDescent="0.25">
      <c r="A945" t="s">
        <v>886</v>
      </c>
      <c r="B945" t="s">
        <v>919</v>
      </c>
      <c r="C945">
        <v>57654</v>
      </c>
      <c r="D945">
        <v>59531</v>
      </c>
      <c r="E945">
        <v>64594</v>
      </c>
      <c r="F945">
        <v>707</v>
      </c>
      <c r="G945" t="s">
        <v>2318</v>
      </c>
      <c r="H945" t="s">
        <v>2318</v>
      </c>
      <c r="I945" t="str">
        <f t="shared" si="29"/>
        <v>KansasMcPherson</v>
      </c>
      <c r="J945" t="str">
        <f t="shared" si="28"/>
        <v>20113</v>
      </c>
    </row>
    <row r="946" spans="1:10" hidden="1" x14ac:dyDescent="0.25">
      <c r="A946" t="s">
        <v>886</v>
      </c>
      <c r="B946" t="s">
        <v>144</v>
      </c>
      <c r="C946">
        <v>49141</v>
      </c>
      <c r="D946">
        <v>47475</v>
      </c>
      <c r="E946">
        <v>52183</v>
      </c>
      <c r="F946">
        <v>1768.5</v>
      </c>
      <c r="G946" t="s">
        <v>2316</v>
      </c>
      <c r="H946" t="s">
        <v>2318</v>
      </c>
      <c r="I946" t="str">
        <f t="shared" si="29"/>
        <v>KansasMarion</v>
      </c>
      <c r="J946" t="str">
        <f t="shared" si="28"/>
        <v>20115</v>
      </c>
    </row>
    <row r="947" spans="1:10" hidden="1" x14ac:dyDescent="0.25">
      <c r="A947" t="s">
        <v>886</v>
      </c>
      <c r="B947" t="s">
        <v>146</v>
      </c>
      <c r="C947">
        <v>50941</v>
      </c>
      <c r="D947">
        <v>47286</v>
      </c>
      <c r="E947">
        <v>50960</v>
      </c>
      <c r="F947">
        <v>1921</v>
      </c>
      <c r="G947" t="s">
        <v>2316</v>
      </c>
      <c r="H947" t="s">
        <v>2318</v>
      </c>
      <c r="I947" t="str">
        <f t="shared" si="29"/>
        <v>KansasMarshall</v>
      </c>
      <c r="J947" t="str">
        <f t="shared" si="28"/>
        <v>20117</v>
      </c>
    </row>
    <row r="948" spans="1:10" x14ac:dyDescent="0.25">
      <c r="A948" t="s">
        <v>886</v>
      </c>
      <c r="B948" t="s">
        <v>920</v>
      </c>
      <c r="C948">
        <v>78101</v>
      </c>
      <c r="D948">
        <v>67180</v>
      </c>
      <c r="E948">
        <v>75656</v>
      </c>
      <c r="F948">
        <v>314</v>
      </c>
      <c r="G948" t="s">
        <v>2318</v>
      </c>
      <c r="H948" t="s">
        <v>2318</v>
      </c>
      <c r="I948" t="str">
        <f t="shared" si="29"/>
        <v>KansasMeade</v>
      </c>
      <c r="J948" t="str">
        <f t="shared" si="28"/>
        <v>20119</v>
      </c>
    </row>
    <row r="949" spans="1:10" x14ac:dyDescent="0.25">
      <c r="A949" t="s">
        <v>886</v>
      </c>
      <c r="B949" t="s">
        <v>817</v>
      </c>
      <c r="C949">
        <v>58539</v>
      </c>
      <c r="D949">
        <v>60711</v>
      </c>
      <c r="E949">
        <v>63817</v>
      </c>
      <c r="F949">
        <v>746</v>
      </c>
      <c r="G949" t="s">
        <v>2318</v>
      </c>
      <c r="H949" t="s">
        <v>2318</v>
      </c>
      <c r="I949" t="str">
        <f t="shared" si="29"/>
        <v>KansasMiami</v>
      </c>
      <c r="J949" t="str">
        <f t="shared" si="28"/>
        <v>20121</v>
      </c>
    </row>
    <row r="950" spans="1:10" x14ac:dyDescent="0.25">
      <c r="A950" t="s">
        <v>886</v>
      </c>
      <c r="B950" t="s">
        <v>604</v>
      </c>
      <c r="C950">
        <v>68952</v>
      </c>
      <c r="D950">
        <v>66214</v>
      </c>
      <c r="E950">
        <v>78857</v>
      </c>
      <c r="F950">
        <v>247</v>
      </c>
      <c r="G950" t="s">
        <v>2318</v>
      </c>
      <c r="H950" t="s">
        <v>2318</v>
      </c>
      <c r="I950" t="str">
        <f t="shared" si="29"/>
        <v>KansasMitchell</v>
      </c>
      <c r="J950" t="str">
        <f t="shared" si="28"/>
        <v>20123</v>
      </c>
    </row>
    <row r="951" spans="1:10" hidden="1" x14ac:dyDescent="0.25">
      <c r="A951" t="s">
        <v>886</v>
      </c>
      <c r="B951" t="s">
        <v>152</v>
      </c>
      <c r="C951">
        <v>43541</v>
      </c>
      <c r="D951">
        <v>44313</v>
      </c>
      <c r="E951">
        <v>46735</v>
      </c>
      <c r="F951">
        <v>2436</v>
      </c>
      <c r="G951" t="s">
        <v>2316</v>
      </c>
      <c r="H951" t="s">
        <v>2318</v>
      </c>
      <c r="I951" t="str">
        <f t="shared" si="29"/>
        <v>KansasMontgomery</v>
      </c>
      <c r="J951" t="str">
        <f t="shared" si="28"/>
        <v>20125</v>
      </c>
    </row>
    <row r="952" spans="1:10" hidden="1" x14ac:dyDescent="0.25">
      <c r="A952" t="s">
        <v>886</v>
      </c>
      <c r="B952" t="s">
        <v>921</v>
      </c>
      <c r="C952">
        <v>52214</v>
      </c>
      <c r="D952">
        <v>50562</v>
      </c>
      <c r="E952">
        <v>56022</v>
      </c>
      <c r="F952">
        <v>1349</v>
      </c>
      <c r="G952" t="s">
        <v>2316</v>
      </c>
      <c r="H952" t="s">
        <v>2318</v>
      </c>
      <c r="I952" t="str">
        <f t="shared" si="29"/>
        <v>KansasMorris</v>
      </c>
      <c r="J952" t="str">
        <f t="shared" si="28"/>
        <v>20127</v>
      </c>
    </row>
    <row r="953" spans="1:10" hidden="1" x14ac:dyDescent="0.25">
      <c r="A953" t="s">
        <v>886</v>
      </c>
      <c r="B953" t="s">
        <v>922</v>
      </c>
      <c r="C953">
        <v>58125</v>
      </c>
      <c r="D953">
        <v>52045</v>
      </c>
      <c r="E953">
        <v>61783</v>
      </c>
      <c r="F953">
        <v>876</v>
      </c>
      <c r="G953" t="s">
        <v>2316</v>
      </c>
      <c r="H953" t="s">
        <v>2318</v>
      </c>
      <c r="I953" t="str">
        <f t="shared" si="29"/>
        <v>KansasMorton</v>
      </c>
      <c r="J953" t="str">
        <f t="shared" si="28"/>
        <v>20129</v>
      </c>
    </row>
    <row r="954" spans="1:10" x14ac:dyDescent="0.25">
      <c r="A954" t="s">
        <v>886</v>
      </c>
      <c r="B954" t="s">
        <v>923</v>
      </c>
      <c r="C954">
        <v>63047</v>
      </c>
      <c r="D954">
        <v>66355</v>
      </c>
      <c r="E954">
        <v>71607</v>
      </c>
      <c r="F954">
        <v>424</v>
      </c>
      <c r="G954" t="s">
        <v>2318</v>
      </c>
      <c r="H954" t="s">
        <v>2318</v>
      </c>
      <c r="I954" t="str">
        <f t="shared" si="29"/>
        <v>KansasNemaha</v>
      </c>
      <c r="J954" t="str">
        <f t="shared" si="28"/>
        <v>20131</v>
      </c>
    </row>
    <row r="955" spans="1:10" hidden="1" x14ac:dyDescent="0.25">
      <c r="A955" t="s">
        <v>886</v>
      </c>
      <c r="B955" t="s">
        <v>924</v>
      </c>
      <c r="C955">
        <v>47197</v>
      </c>
      <c r="D955">
        <v>47092</v>
      </c>
      <c r="E955">
        <v>50698</v>
      </c>
      <c r="F955">
        <v>1950</v>
      </c>
      <c r="G955" t="s">
        <v>2316</v>
      </c>
      <c r="H955" t="s">
        <v>2318</v>
      </c>
      <c r="I955" t="str">
        <f t="shared" si="29"/>
        <v>KansasNeosho</v>
      </c>
      <c r="J955" t="str">
        <f t="shared" si="28"/>
        <v>20133</v>
      </c>
    </row>
    <row r="956" spans="1:10" x14ac:dyDescent="0.25">
      <c r="A956" t="s">
        <v>886</v>
      </c>
      <c r="B956" t="s">
        <v>925</v>
      </c>
      <c r="C956">
        <v>68609</v>
      </c>
      <c r="D956">
        <v>66301</v>
      </c>
      <c r="E956">
        <v>77970</v>
      </c>
      <c r="F956">
        <v>267</v>
      </c>
      <c r="G956" t="s">
        <v>2318</v>
      </c>
      <c r="H956" t="s">
        <v>2318</v>
      </c>
      <c r="I956" t="str">
        <f t="shared" si="29"/>
        <v>KansasNess</v>
      </c>
      <c r="J956" t="str">
        <f t="shared" si="28"/>
        <v>20135</v>
      </c>
    </row>
    <row r="957" spans="1:10" hidden="1" x14ac:dyDescent="0.25">
      <c r="A957" t="s">
        <v>886</v>
      </c>
      <c r="B957" t="s">
        <v>926</v>
      </c>
      <c r="C957">
        <v>53669</v>
      </c>
      <c r="D957">
        <v>55825</v>
      </c>
      <c r="E957">
        <v>61506</v>
      </c>
      <c r="F957">
        <v>890</v>
      </c>
      <c r="G957" t="s">
        <v>2316</v>
      </c>
      <c r="H957" t="s">
        <v>2318</v>
      </c>
      <c r="I957" t="str">
        <f t="shared" si="29"/>
        <v>KansasNorton</v>
      </c>
      <c r="J957" t="str">
        <f t="shared" si="28"/>
        <v>20137</v>
      </c>
    </row>
    <row r="958" spans="1:10" hidden="1" x14ac:dyDescent="0.25">
      <c r="A958" t="s">
        <v>886</v>
      </c>
      <c r="B958" t="s">
        <v>927</v>
      </c>
      <c r="C958">
        <v>50137</v>
      </c>
      <c r="D958">
        <v>50097</v>
      </c>
      <c r="E958">
        <v>53431</v>
      </c>
      <c r="F958">
        <v>1615</v>
      </c>
      <c r="G958" t="s">
        <v>2316</v>
      </c>
      <c r="H958" t="s">
        <v>2318</v>
      </c>
      <c r="I958" t="str">
        <f t="shared" si="29"/>
        <v>KansasOsage</v>
      </c>
      <c r="J958" t="str">
        <f t="shared" si="28"/>
        <v>20139</v>
      </c>
    </row>
    <row r="959" spans="1:10" x14ac:dyDescent="0.25">
      <c r="A959" t="s">
        <v>886</v>
      </c>
      <c r="B959" t="s">
        <v>928</v>
      </c>
      <c r="C959">
        <v>57251</v>
      </c>
      <c r="D959">
        <v>54168</v>
      </c>
      <c r="E959">
        <v>66994</v>
      </c>
      <c r="F959">
        <v>586</v>
      </c>
      <c r="G959" t="s">
        <v>2318</v>
      </c>
      <c r="H959" t="s">
        <v>2318</v>
      </c>
      <c r="I959" t="str">
        <f t="shared" si="29"/>
        <v>KansasOsborne</v>
      </c>
      <c r="J959" t="str">
        <f t="shared" si="28"/>
        <v>20141</v>
      </c>
    </row>
    <row r="960" spans="1:10" hidden="1" x14ac:dyDescent="0.25">
      <c r="A960" t="s">
        <v>886</v>
      </c>
      <c r="B960" t="s">
        <v>929</v>
      </c>
      <c r="C960">
        <v>52208</v>
      </c>
      <c r="D960">
        <v>51593</v>
      </c>
      <c r="E960">
        <v>55673</v>
      </c>
      <c r="F960">
        <v>1381.5</v>
      </c>
      <c r="G960" t="s">
        <v>2316</v>
      </c>
      <c r="H960" t="s">
        <v>2318</v>
      </c>
      <c r="I960" t="str">
        <f t="shared" si="29"/>
        <v>KansasOttawa</v>
      </c>
      <c r="J960" t="str">
        <f t="shared" si="28"/>
        <v>20143</v>
      </c>
    </row>
    <row r="961" spans="1:10" hidden="1" x14ac:dyDescent="0.25">
      <c r="A961" t="s">
        <v>886</v>
      </c>
      <c r="B961" t="s">
        <v>930</v>
      </c>
      <c r="C961">
        <v>50432</v>
      </c>
      <c r="D961">
        <v>45586</v>
      </c>
      <c r="E961">
        <v>51405</v>
      </c>
      <c r="F961">
        <v>1863.5</v>
      </c>
      <c r="G961" t="s">
        <v>2316</v>
      </c>
      <c r="H961" t="s">
        <v>2318</v>
      </c>
      <c r="I961" t="str">
        <f t="shared" si="29"/>
        <v>KansasPawnee</v>
      </c>
      <c r="J961" t="str">
        <f t="shared" si="28"/>
        <v>20145</v>
      </c>
    </row>
    <row r="962" spans="1:10" x14ac:dyDescent="0.25">
      <c r="A962" t="s">
        <v>886</v>
      </c>
      <c r="B962" t="s">
        <v>298</v>
      </c>
      <c r="C962">
        <v>67849</v>
      </c>
      <c r="D962">
        <v>63040</v>
      </c>
      <c r="E962">
        <v>71198</v>
      </c>
      <c r="F962">
        <v>437</v>
      </c>
      <c r="G962" t="s">
        <v>2318</v>
      </c>
      <c r="H962" t="s">
        <v>2318</v>
      </c>
      <c r="I962" t="str">
        <f t="shared" si="29"/>
        <v>KansasPhillips</v>
      </c>
      <c r="J962" t="str">
        <f t="shared" ref="J962:J1025" si="30">VLOOKUP(I962,fipsLookup,4,FALSE)</f>
        <v>20147</v>
      </c>
    </row>
    <row r="963" spans="1:10" x14ac:dyDescent="0.25">
      <c r="A963" t="s">
        <v>886</v>
      </c>
      <c r="B963" t="s">
        <v>931</v>
      </c>
      <c r="C963">
        <v>61144</v>
      </c>
      <c r="D963">
        <v>60979</v>
      </c>
      <c r="E963">
        <v>65218</v>
      </c>
      <c r="F963">
        <v>681</v>
      </c>
      <c r="G963" t="s">
        <v>2318</v>
      </c>
      <c r="H963" t="s">
        <v>2318</v>
      </c>
      <c r="I963" t="str">
        <f t="shared" ref="I963:I1026" si="31">_xlfn.CONCAT(A963,B963)</f>
        <v>KansasPottawatomie</v>
      </c>
      <c r="J963" t="str">
        <f t="shared" si="30"/>
        <v>20149</v>
      </c>
    </row>
    <row r="964" spans="1:10" hidden="1" x14ac:dyDescent="0.25">
      <c r="A964" t="s">
        <v>886</v>
      </c>
      <c r="B964" t="s">
        <v>932</v>
      </c>
      <c r="C964">
        <v>56776</v>
      </c>
      <c r="D964">
        <v>55860</v>
      </c>
      <c r="E964">
        <v>60341</v>
      </c>
      <c r="F964">
        <v>971</v>
      </c>
      <c r="G964" t="s">
        <v>2316</v>
      </c>
      <c r="H964" t="s">
        <v>2318</v>
      </c>
      <c r="I964" t="str">
        <f t="shared" si="31"/>
        <v>KansasPratt</v>
      </c>
      <c r="J964" t="str">
        <f t="shared" si="30"/>
        <v>20151</v>
      </c>
    </row>
    <row r="965" spans="1:10" x14ac:dyDescent="0.25">
      <c r="A965" t="s">
        <v>886</v>
      </c>
      <c r="B965" t="s">
        <v>933</v>
      </c>
      <c r="C965">
        <v>80847</v>
      </c>
      <c r="D965">
        <v>87810</v>
      </c>
      <c r="E965">
        <v>75897</v>
      </c>
      <c r="F965">
        <v>306</v>
      </c>
      <c r="G965" t="s">
        <v>2318</v>
      </c>
      <c r="H965" t="s">
        <v>2318</v>
      </c>
      <c r="I965" t="str">
        <f t="shared" si="31"/>
        <v>KansasRawlins</v>
      </c>
      <c r="J965" t="str">
        <f t="shared" si="30"/>
        <v>20153</v>
      </c>
    </row>
    <row r="966" spans="1:10" hidden="1" x14ac:dyDescent="0.25">
      <c r="A966" t="s">
        <v>886</v>
      </c>
      <c r="B966" t="s">
        <v>934</v>
      </c>
      <c r="C966">
        <v>47704</v>
      </c>
      <c r="D966">
        <v>48046</v>
      </c>
      <c r="E966">
        <v>51423</v>
      </c>
      <c r="F966">
        <v>1861</v>
      </c>
      <c r="G966" t="s">
        <v>2316</v>
      </c>
      <c r="H966" t="s">
        <v>2318</v>
      </c>
      <c r="I966" t="str">
        <f t="shared" si="31"/>
        <v>KansasReno</v>
      </c>
      <c r="J966" t="str">
        <f t="shared" si="30"/>
        <v>20155</v>
      </c>
    </row>
    <row r="967" spans="1:10" hidden="1" x14ac:dyDescent="0.25">
      <c r="A967" t="s">
        <v>886</v>
      </c>
      <c r="B967" t="s">
        <v>935</v>
      </c>
      <c r="C967">
        <v>53515</v>
      </c>
      <c r="D967">
        <v>48236</v>
      </c>
      <c r="E967">
        <v>54892</v>
      </c>
      <c r="F967">
        <v>1464</v>
      </c>
      <c r="G967" t="s">
        <v>2316</v>
      </c>
      <c r="H967" t="s">
        <v>2318</v>
      </c>
      <c r="I967" t="str">
        <f t="shared" si="31"/>
        <v>KansasRepublic</v>
      </c>
      <c r="J967" t="str">
        <f t="shared" si="30"/>
        <v>20157</v>
      </c>
    </row>
    <row r="968" spans="1:10" hidden="1" x14ac:dyDescent="0.25">
      <c r="A968" t="s">
        <v>886</v>
      </c>
      <c r="B968" t="s">
        <v>936</v>
      </c>
      <c r="C968">
        <v>50023</v>
      </c>
      <c r="D968">
        <v>49597</v>
      </c>
      <c r="E968">
        <v>55134</v>
      </c>
      <c r="F968">
        <v>1434.5</v>
      </c>
      <c r="G968" t="s">
        <v>2316</v>
      </c>
      <c r="H968" t="s">
        <v>2318</v>
      </c>
      <c r="I968" t="str">
        <f t="shared" si="31"/>
        <v>KansasRice</v>
      </c>
      <c r="J968" t="str">
        <f t="shared" si="30"/>
        <v>20159</v>
      </c>
    </row>
    <row r="969" spans="1:10" hidden="1" x14ac:dyDescent="0.25">
      <c r="A969" t="s">
        <v>886</v>
      </c>
      <c r="B969" t="s">
        <v>937</v>
      </c>
      <c r="C969">
        <v>49004</v>
      </c>
      <c r="D969">
        <v>51104</v>
      </c>
      <c r="E969">
        <v>53971</v>
      </c>
      <c r="F969">
        <v>1543</v>
      </c>
      <c r="G969" t="s">
        <v>2316</v>
      </c>
      <c r="H969" t="s">
        <v>2318</v>
      </c>
      <c r="I969" t="str">
        <f t="shared" si="31"/>
        <v>KansasRiley</v>
      </c>
      <c r="J969" t="str">
        <f t="shared" si="30"/>
        <v>20161</v>
      </c>
    </row>
    <row r="970" spans="1:10" hidden="1" x14ac:dyDescent="0.25">
      <c r="A970" t="s">
        <v>886</v>
      </c>
      <c r="B970" t="s">
        <v>938</v>
      </c>
      <c r="C970">
        <v>49725</v>
      </c>
      <c r="D970">
        <v>46621</v>
      </c>
      <c r="E970">
        <v>55630</v>
      </c>
      <c r="F970">
        <v>1385</v>
      </c>
      <c r="G970" t="s">
        <v>2316</v>
      </c>
      <c r="H970" t="s">
        <v>2318</v>
      </c>
      <c r="I970" t="str">
        <f t="shared" si="31"/>
        <v>KansasRooks</v>
      </c>
      <c r="J970" t="str">
        <f t="shared" si="30"/>
        <v>20163</v>
      </c>
    </row>
    <row r="971" spans="1:10" x14ac:dyDescent="0.25">
      <c r="A971" t="s">
        <v>886</v>
      </c>
      <c r="B971" t="s">
        <v>825</v>
      </c>
      <c r="C971">
        <v>63641</v>
      </c>
      <c r="D971">
        <v>55951</v>
      </c>
      <c r="E971">
        <v>66255</v>
      </c>
      <c r="F971">
        <v>629</v>
      </c>
      <c r="G971" t="s">
        <v>2318</v>
      </c>
      <c r="H971" t="s">
        <v>2318</v>
      </c>
      <c r="I971" t="str">
        <f t="shared" si="31"/>
        <v>KansasRush</v>
      </c>
      <c r="J971" t="str">
        <f t="shared" si="30"/>
        <v>20165</v>
      </c>
    </row>
    <row r="972" spans="1:10" hidden="1" x14ac:dyDescent="0.25">
      <c r="A972" t="s">
        <v>886</v>
      </c>
      <c r="B972" t="s">
        <v>164</v>
      </c>
      <c r="C972">
        <v>54616</v>
      </c>
      <c r="D972">
        <v>54213</v>
      </c>
      <c r="E972">
        <v>59870</v>
      </c>
      <c r="F972">
        <v>1016</v>
      </c>
      <c r="G972" t="s">
        <v>2316</v>
      </c>
      <c r="H972" t="s">
        <v>2318</v>
      </c>
      <c r="I972" t="str">
        <f t="shared" si="31"/>
        <v>KansasRussell</v>
      </c>
      <c r="J972" t="str">
        <f t="shared" si="30"/>
        <v>20167</v>
      </c>
    </row>
    <row r="973" spans="1:10" hidden="1" x14ac:dyDescent="0.25">
      <c r="A973" t="s">
        <v>886</v>
      </c>
      <c r="B973" t="s">
        <v>305</v>
      </c>
      <c r="C973">
        <v>55403</v>
      </c>
      <c r="D973">
        <v>57343</v>
      </c>
      <c r="E973">
        <v>60591</v>
      </c>
      <c r="F973">
        <v>946</v>
      </c>
      <c r="G973" t="s">
        <v>2316</v>
      </c>
      <c r="H973" t="s">
        <v>2318</v>
      </c>
      <c r="I973" t="str">
        <f t="shared" si="31"/>
        <v>KansasSaline</v>
      </c>
      <c r="J973" t="str">
        <f t="shared" si="30"/>
        <v>20169</v>
      </c>
    </row>
    <row r="974" spans="1:10" x14ac:dyDescent="0.25">
      <c r="A974" t="s">
        <v>886</v>
      </c>
      <c r="B974" t="s">
        <v>306</v>
      </c>
      <c r="C974">
        <v>64538</v>
      </c>
      <c r="D974">
        <v>61900</v>
      </c>
      <c r="E974">
        <v>68367</v>
      </c>
      <c r="F974">
        <v>520.5</v>
      </c>
      <c r="G974" t="s">
        <v>2318</v>
      </c>
      <c r="H974" t="s">
        <v>2318</v>
      </c>
      <c r="I974" t="str">
        <f t="shared" si="31"/>
        <v>KansasScott</v>
      </c>
      <c r="J974" t="str">
        <f t="shared" si="30"/>
        <v>20171</v>
      </c>
    </row>
    <row r="975" spans="1:10" hidden="1" x14ac:dyDescent="0.25">
      <c r="A975" t="s">
        <v>886</v>
      </c>
      <c r="B975" t="s">
        <v>437</v>
      </c>
      <c r="C975">
        <v>57818</v>
      </c>
      <c r="D975">
        <v>58289</v>
      </c>
      <c r="E975">
        <v>61462</v>
      </c>
      <c r="F975">
        <v>893</v>
      </c>
      <c r="G975" t="s">
        <v>2316</v>
      </c>
      <c r="H975" t="s">
        <v>2318</v>
      </c>
      <c r="I975" t="str">
        <f t="shared" si="31"/>
        <v>KansasSedgwick</v>
      </c>
      <c r="J975" t="str">
        <f t="shared" si="30"/>
        <v>20173</v>
      </c>
    </row>
    <row r="976" spans="1:10" hidden="1" x14ac:dyDescent="0.25">
      <c r="A976" t="s">
        <v>886</v>
      </c>
      <c r="B976" t="s">
        <v>939</v>
      </c>
      <c r="C976">
        <v>46431</v>
      </c>
      <c r="D976">
        <v>46726</v>
      </c>
      <c r="E976">
        <v>47846</v>
      </c>
      <c r="F976">
        <v>2308</v>
      </c>
      <c r="G976" t="s">
        <v>2316</v>
      </c>
      <c r="H976" t="s">
        <v>2318</v>
      </c>
      <c r="I976" t="str">
        <f t="shared" si="31"/>
        <v>KansasSeward</v>
      </c>
      <c r="J976" t="str">
        <f t="shared" si="30"/>
        <v>20175</v>
      </c>
    </row>
    <row r="977" spans="1:10" hidden="1" x14ac:dyDescent="0.25">
      <c r="A977" t="s">
        <v>886</v>
      </c>
      <c r="B977" t="s">
        <v>940</v>
      </c>
      <c r="C977">
        <v>54083</v>
      </c>
      <c r="D977">
        <v>55071</v>
      </c>
      <c r="E977">
        <v>58412</v>
      </c>
      <c r="F977">
        <v>1117</v>
      </c>
      <c r="G977" t="s">
        <v>2316</v>
      </c>
      <c r="H977" t="s">
        <v>2318</v>
      </c>
      <c r="I977" t="str">
        <f t="shared" si="31"/>
        <v>KansasShawnee</v>
      </c>
      <c r="J977" t="str">
        <f t="shared" si="30"/>
        <v>20177</v>
      </c>
    </row>
    <row r="978" spans="1:10" x14ac:dyDescent="0.25">
      <c r="A978" t="s">
        <v>886</v>
      </c>
      <c r="B978" t="s">
        <v>941</v>
      </c>
      <c r="C978">
        <v>59552</v>
      </c>
      <c r="D978">
        <v>58369</v>
      </c>
      <c r="E978">
        <v>64147</v>
      </c>
      <c r="F978">
        <v>722</v>
      </c>
      <c r="G978" t="s">
        <v>2318</v>
      </c>
      <c r="H978" t="s">
        <v>2318</v>
      </c>
      <c r="I978" t="str">
        <f t="shared" si="31"/>
        <v>KansasSheridan</v>
      </c>
      <c r="J978" t="str">
        <f t="shared" si="30"/>
        <v>20179</v>
      </c>
    </row>
    <row r="979" spans="1:10" hidden="1" x14ac:dyDescent="0.25">
      <c r="A979" t="s">
        <v>886</v>
      </c>
      <c r="B979" t="s">
        <v>942</v>
      </c>
      <c r="C979">
        <v>55717</v>
      </c>
      <c r="D979">
        <v>55309</v>
      </c>
      <c r="E979">
        <v>57304</v>
      </c>
      <c r="F979">
        <v>1219</v>
      </c>
      <c r="G979" t="s">
        <v>2316</v>
      </c>
      <c r="H979" t="s">
        <v>2318</v>
      </c>
      <c r="I979" t="str">
        <f t="shared" si="31"/>
        <v>KansasSherman</v>
      </c>
      <c r="J979" t="str">
        <f t="shared" si="30"/>
        <v>20181</v>
      </c>
    </row>
    <row r="980" spans="1:10" x14ac:dyDescent="0.25">
      <c r="A980" t="s">
        <v>886</v>
      </c>
      <c r="B980" t="s">
        <v>943</v>
      </c>
      <c r="C980">
        <v>64180</v>
      </c>
      <c r="D980">
        <v>58492</v>
      </c>
      <c r="E980">
        <v>67860</v>
      </c>
      <c r="F980">
        <v>546</v>
      </c>
      <c r="G980" t="s">
        <v>2318</v>
      </c>
      <c r="H980" t="s">
        <v>2318</v>
      </c>
      <c r="I980" t="str">
        <f t="shared" si="31"/>
        <v>KansasSmith</v>
      </c>
      <c r="J980" t="str">
        <f t="shared" si="30"/>
        <v>20183</v>
      </c>
    </row>
    <row r="981" spans="1:10" hidden="1" x14ac:dyDescent="0.25">
      <c r="A981" t="s">
        <v>886</v>
      </c>
      <c r="B981" t="s">
        <v>944</v>
      </c>
      <c r="C981">
        <v>52564</v>
      </c>
      <c r="D981">
        <v>52079</v>
      </c>
      <c r="E981">
        <v>60316</v>
      </c>
      <c r="F981">
        <v>973</v>
      </c>
      <c r="G981" t="s">
        <v>2316</v>
      </c>
      <c r="H981" t="s">
        <v>2318</v>
      </c>
      <c r="I981" t="str">
        <f t="shared" si="31"/>
        <v>KansasStafford</v>
      </c>
      <c r="J981" t="str">
        <f t="shared" si="30"/>
        <v>20185</v>
      </c>
    </row>
    <row r="982" spans="1:10" x14ac:dyDescent="0.25">
      <c r="A982" t="s">
        <v>886</v>
      </c>
      <c r="B982" t="s">
        <v>945</v>
      </c>
      <c r="C982">
        <v>92313</v>
      </c>
      <c r="D982">
        <v>86798</v>
      </c>
      <c r="E982">
        <v>91580</v>
      </c>
      <c r="F982">
        <v>120</v>
      </c>
      <c r="G982" t="s">
        <v>2318</v>
      </c>
      <c r="H982" t="s">
        <v>2318</v>
      </c>
      <c r="I982" t="str">
        <f t="shared" si="31"/>
        <v>KansasStanton</v>
      </c>
      <c r="J982" t="str">
        <f t="shared" si="30"/>
        <v>20187</v>
      </c>
    </row>
    <row r="983" spans="1:10" hidden="1" x14ac:dyDescent="0.25">
      <c r="A983" t="s">
        <v>886</v>
      </c>
      <c r="B983" t="s">
        <v>946</v>
      </c>
      <c r="C983">
        <v>56258</v>
      </c>
      <c r="D983">
        <v>51714</v>
      </c>
      <c r="E983">
        <v>57057</v>
      </c>
      <c r="F983">
        <v>1244</v>
      </c>
      <c r="G983" t="s">
        <v>2316</v>
      </c>
      <c r="H983" t="s">
        <v>2318</v>
      </c>
      <c r="I983" t="str">
        <f t="shared" si="31"/>
        <v>KansasStevens</v>
      </c>
      <c r="J983" t="str">
        <f t="shared" si="30"/>
        <v>20189</v>
      </c>
    </row>
    <row r="984" spans="1:10" hidden="1" x14ac:dyDescent="0.25">
      <c r="A984" t="s">
        <v>886</v>
      </c>
      <c r="B984" t="s">
        <v>947</v>
      </c>
      <c r="C984">
        <v>48034</v>
      </c>
      <c r="D984">
        <v>48291</v>
      </c>
      <c r="E984">
        <v>51274</v>
      </c>
      <c r="F984">
        <v>1878</v>
      </c>
      <c r="G984" t="s">
        <v>2316</v>
      </c>
      <c r="H984" t="s">
        <v>2318</v>
      </c>
      <c r="I984" t="str">
        <f t="shared" si="31"/>
        <v>KansasSumner</v>
      </c>
      <c r="J984" t="str">
        <f t="shared" si="30"/>
        <v>20191</v>
      </c>
    </row>
    <row r="985" spans="1:10" hidden="1" x14ac:dyDescent="0.25">
      <c r="A985" t="s">
        <v>886</v>
      </c>
      <c r="B985" t="s">
        <v>660</v>
      </c>
      <c r="C985">
        <v>55264</v>
      </c>
      <c r="D985">
        <v>57092</v>
      </c>
      <c r="E985">
        <v>60027</v>
      </c>
      <c r="F985">
        <v>1004</v>
      </c>
      <c r="G985" t="s">
        <v>2316</v>
      </c>
      <c r="H985" t="s">
        <v>2318</v>
      </c>
      <c r="I985" t="str">
        <f t="shared" si="31"/>
        <v>KansasThomas</v>
      </c>
      <c r="J985" t="str">
        <f t="shared" si="30"/>
        <v>20193</v>
      </c>
    </row>
    <row r="986" spans="1:10" x14ac:dyDescent="0.25">
      <c r="A986" t="s">
        <v>886</v>
      </c>
      <c r="B986" t="s">
        <v>948</v>
      </c>
      <c r="C986">
        <v>60656</v>
      </c>
      <c r="D986">
        <v>61361</v>
      </c>
      <c r="E986">
        <v>70367</v>
      </c>
      <c r="F986">
        <v>461</v>
      </c>
      <c r="G986" t="s">
        <v>2318</v>
      </c>
      <c r="H986" t="s">
        <v>2318</v>
      </c>
      <c r="I986" t="str">
        <f t="shared" si="31"/>
        <v>KansasTrego</v>
      </c>
      <c r="J986" t="str">
        <f t="shared" si="30"/>
        <v>20195</v>
      </c>
    </row>
    <row r="987" spans="1:10" hidden="1" x14ac:dyDescent="0.25">
      <c r="A987" t="s">
        <v>886</v>
      </c>
      <c r="B987" t="s">
        <v>949</v>
      </c>
      <c r="C987">
        <v>57296</v>
      </c>
      <c r="D987">
        <v>56344</v>
      </c>
      <c r="E987">
        <v>60700</v>
      </c>
      <c r="F987">
        <v>935</v>
      </c>
      <c r="G987" t="s">
        <v>2316</v>
      </c>
      <c r="H987" t="s">
        <v>2318</v>
      </c>
      <c r="I987" t="str">
        <f t="shared" si="31"/>
        <v>KansasWabaunsee</v>
      </c>
      <c r="J987" t="str">
        <f t="shared" si="30"/>
        <v>20197</v>
      </c>
    </row>
    <row r="988" spans="1:10" hidden="1" x14ac:dyDescent="0.25">
      <c r="A988" t="s">
        <v>886</v>
      </c>
      <c r="B988" t="s">
        <v>950</v>
      </c>
      <c r="C988">
        <v>65348</v>
      </c>
      <c r="D988">
        <v>63287</v>
      </c>
      <c r="E988">
        <v>59710</v>
      </c>
      <c r="F988">
        <v>1029.5</v>
      </c>
      <c r="G988" t="s">
        <v>2316</v>
      </c>
      <c r="H988" t="s">
        <v>2318</v>
      </c>
      <c r="I988" t="str">
        <f t="shared" si="31"/>
        <v>KansasWallace</v>
      </c>
      <c r="J988" t="str">
        <f t="shared" si="30"/>
        <v>20199</v>
      </c>
    </row>
    <row r="989" spans="1:10" hidden="1" x14ac:dyDescent="0.25">
      <c r="A989" t="s">
        <v>886</v>
      </c>
      <c r="B989" t="s">
        <v>180</v>
      </c>
      <c r="C989">
        <v>56307</v>
      </c>
      <c r="D989">
        <v>50260</v>
      </c>
      <c r="E989">
        <v>55727</v>
      </c>
      <c r="F989">
        <v>1377</v>
      </c>
      <c r="G989" t="s">
        <v>2316</v>
      </c>
      <c r="H989" t="s">
        <v>2318</v>
      </c>
      <c r="I989" t="str">
        <f t="shared" si="31"/>
        <v>KansasWashington</v>
      </c>
      <c r="J989" t="str">
        <f t="shared" si="30"/>
        <v>20201</v>
      </c>
    </row>
    <row r="990" spans="1:10" x14ac:dyDescent="0.25">
      <c r="A990" t="s">
        <v>886</v>
      </c>
      <c r="B990" t="s">
        <v>951</v>
      </c>
      <c r="C990">
        <v>61068</v>
      </c>
      <c r="D990">
        <v>56752</v>
      </c>
      <c r="E990">
        <v>66361</v>
      </c>
      <c r="F990">
        <v>623</v>
      </c>
      <c r="G990" t="s">
        <v>2318</v>
      </c>
      <c r="H990" t="s">
        <v>2318</v>
      </c>
      <c r="I990" t="str">
        <f t="shared" si="31"/>
        <v>KansasWichita</v>
      </c>
      <c r="J990" t="str">
        <f t="shared" si="30"/>
        <v>20203</v>
      </c>
    </row>
    <row r="991" spans="1:10" hidden="1" x14ac:dyDescent="0.25">
      <c r="A991" t="s">
        <v>886</v>
      </c>
      <c r="B991" t="s">
        <v>952</v>
      </c>
      <c r="C991">
        <v>49735</v>
      </c>
      <c r="D991">
        <v>48633</v>
      </c>
      <c r="E991">
        <v>52380</v>
      </c>
      <c r="F991">
        <v>1750</v>
      </c>
      <c r="G991" t="s">
        <v>2316</v>
      </c>
      <c r="H991" t="s">
        <v>2318</v>
      </c>
      <c r="I991" t="str">
        <f t="shared" si="31"/>
        <v>KansasWilson</v>
      </c>
      <c r="J991" t="str">
        <f t="shared" si="30"/>
        <v>20205</v>
      </c>
    </row>
    <row r="992" spans="1:10" hidden="1" x14ac:dyDescent="0.25">
      <c r="A992" t="s">
        <v>886</v>
      </c>
      <c r="B992" t="s">
        <v>953</v>
      </c>
      <c r="C992">
        <v>45685</v>
      </c>
      <c r="D992">
        <v>44538</v>
      </c>
      <c r="E992">
        <v>49343</v>
      </c>
      <c r="F992">
        <v>2129</v>
      </c>
      <c r="G992" t="s">
        <v>2316</v>
      </c>
      <c r="H992" t="s">
        <v>2318</v>
      </c>
      <c r="I992" t="str">
        <f t="shared" si="31"/>
        <v>KansasWoodson</v>
      </c>
      <c r="J992" t="str">
        <f t="shared" si="30"/>
        <v>20207</v>
      </c>
    </row>
    <row r="993" spans="1:10" hidden="1" x14ac:dyDescent="0.25">
      <c r="A993" t="s">
        <v>886</v>
      </c>
      <c r="B993" t="s">
        <v>954</v>
      </c>
      <c r="C993">
        <v>38614</v>
      </c>
      <c r="D993">
        <v>39880</v>
      </c>
      <c r="E993">
        <v>41273</v>
      </c>
      <c r="F993">
        <v>2904</v>
      </c>
      <c r="G993" t="s">
        <v>2316</v>
      </c>
      <c r="H993" t="s">
        <v>2318</v>
      </c>
      <c r="I993" t="str">
        <f t="shared" si="31"/>
        <v>KansasWyandotte</v>
      </c>
      <c r="J993" t="str">
        <f t="shared" si="30"/>
        <v>20209</v>
      </c>
    </row>
    <row r="994" spans="1:10" hidden="1" x14ac:dyDescent="0.25">
      <c r="A994" t="s">
        <v>955</v>
      </c>
      <c r="B994" t="s">
        <v>841</v>
      </c>
      <c r="C994">
        <v>41156</v>
      </c>
      <c r="D994">
        <v>41624</v>
      </c>
      <c r="E994">
        <v>43430</v>
      </c>
      <c r="F994">
        <v>2752</v>
      </c>
      <c r="G994" t="s">
        <v>2316</v>
      </c>
      <c r="H994" t="s">
        <v>2316</v>
      </c>
      <c r="I994" t="str">
        <f t="shared" si="31"/>
        <v>KentuckyAdair</v>
      </c>
      <c r="J994" t="str">
        <f t="shared" si="30"/>
        <v>21001</v>
      </c>
    </row>
    <row r="995" spans="1:10" hidden="1" x14ac:dyDescent="0.25">
      <c r="A995" t="s">
        <v>955</v>
      </c>
      <c r="B995" t="s">
        <v>800</v>
      </c>
      <c r="C995">
        <v>41536</v>
      </c>
      <c r="D995">
        <v>40990</v>
      </c>
      <c r="E995">
        <v>41417</v>
      </c>
      <c r="F995">
        <v>2898</v>
      </c>
      <c r="G995" t="s">
        <v>2316</v>
      </c>
      <c r="H995" t="s">
        <v>2316</v>
      </c>
      <c r="I995" t="str">
        <f t="shared" si="31"/>
        <v>KentuckyAllen</v>
      </c>
      <c r="J995" t="str">
        <f t="shared" si="30"/>
        <v>21003</v>
      </c>
    </row>
    <row r="996" spans="1:10" hidden="1" x14ac:dyDescent="0.25">
      <c r="A996" t="s">
        <v>955</v>
      </c>
      <c r="B996" t="s">
        <v>888</v>
      </c>
      <c r="C996">
        <v>45527</v>
      </c>
      <c r="D996">
        <v>45951</v>
      </c>
      <c r="E996">
        <v>48357</v>
      </c>
      <c r="F996">
        <v>2243.5</v>
      </c>
      <c r="G996" t="s">
        <v>2316</v>
      </c>
      <c r="H996" t="s">
        <v>2316</v>
      </c>
      <c r="I996" t="str">
        <f t="shared" si="31"/>
        <v>KentuckyAnderson</v>
      </c>
      <c r="J996" t="str">
        <f t="shared" si="30"/>
        <v>21005</v>
      </c>
    </row>
    <row r="997" spans="1:10" hidden="1" x14ac:dyDescent="0.25">
      <c r="A997" t="s">
        <v>955</v>
      </c>
      <c r="B997" t="s">
        <v>957</v>
      </c>
      <c r="C997">
        <v>50528</v>
      </c>
      <c r="D997">
        <v>52056</v>
      </c>
      <c r="E997">
        <v>54570</v>
      </c>
      <c r="F997">
        <v>1493</v>
      </c>
      <c r="G997" t="s">
        <v>2316</v>
      </c>
      <c r="H997" t="s">
        <v>2316</v>
      </c>
      <c r="I997" t="str">
        <f t="shared" si="31"/>
        <v>KentuckyBallard</v>
      </c>
      <c r="J997" t="str">
        <f t="shared" si="30"/>
        <v>21007</v>
      </c>
    </row>
    <row r="998" spans="1:10" hidden="1" x14ac:dyDescent="0.25">
      <c r="A998" t="s">
        <v>955</v>
      </c>
      <c r="B998" t="s">
        <v>958</v>
      </c>
      <c r="C998">
        <v>43495</v>
      </c>
      <c r="D998">
        <v>43145</v>
      </c>
      <c r="E998">
        <v>44502</v>
      </c>
      <c r="F998">
        <v>2652</v>
      </c>
      <c r="G998" t="s">
        <v>2316</v>
      </c>
      <c r="H998" t="s">
        <v>2316</v>
      </c>
      <c r="I998" t="str">
        <f t="shared" si="31"/>
        <v>KentuckyBarren</v>
      </c>
      <c r="J998" t="str">
        <f t="shared" si="30"/>
        <v>21009</v>
      </c>
    </row>
    <row r="999" spans="1:10" hidden="1" x14ac:dyDescent="0.25">
      <c r="A999" t="s">
        <v>955</v>
      </c>
      <c r="B999" t="s">
        <v>959</v>
      </c>
      <c r="C999">
        <v>38121</v>
      </c>
      <c r="D999">
        <v>38581</v>
      </c>
      <c r="E999">
        <v>40141</v>
      </c>
      <c r="F999">
        <v>2971</v>
      </c>
      <c r="G999" t="s">
        <v>2316</v>
      </c>
      <c r="H999" t="s">
        <v>2316</v>
      </c>
      <c r="I999" t="str">
        <f t="shared" si="31"/>
        <v>KentuckyBath</v>
      </c>
      <c r="J999" t="str">
        <f t="shared" si="30"/>
        <v>21011</v>
      </c>
    </row>
    <row r="1000" spans="1:10" hidden="1" x14ac:dyDescent="0.25">
      <c r="A1000" t="s">
        <v>955</v>
      </c>
      <c r="B1000" t="s">
        <v>960</v>
      </c>
      <c r="C1000">
        <v>40573</v>
      </c>
      <c r="D1000">
        <v>39680</v>
      </c>
      <c r="E1000">
        <v>42353</v>
      </c>
      <c r="F1000">
        <v>2830</v>
      </c>
      <c r="G1000" t="s">
        <v>2316</v>
      </c>
      <c r="H1000" t="s">
        <v>2316</v>
      </c>
      <c r="I1000" t="str">
        <f t="shared" si="31"/>
        <v>KentuckyBell</v>
      </c>
      <c r="J1000" t="str">
        <f t="shared" si="30"/>
        <v>21013</v>
      </c>
    </row>
    <row r="1001" spans="1:10" hidden="1" x14ac:dyDescent="0.25">
      <c r="A1001" t="s">
        <v>955</v>
      </c>
      <c r="B1001" t="s">
        <v>264</v>
      </c>
      <c r="C1001">
        <v>57374</v>
      </c>
      <c r="D1001">
        <v>59091</v>
      </c>
      <c r="E1001">
        <v>62066</v>
      </c>
      <c r="F1001">
        <v>850.5</v>
      </c>
      <c r="G1001" t="s">
        <v>2316</v>
      </c>
      <c r="H1001" t="s">
        <v>2316</v>
      </c>
      <c r="I1001" t="str">
        <f t="shared" si="31"/>
        <v>KentuckyBoone</v>
      </c>
      <c r="J1001" t="str">
        <f t="shared" si="30"/>
        <v>21015</v>
      </c>
    </row>
    <row r="1002" spans="1:10" hidden="1" x14ac:dyDescent="0.25">
      <c r="A1002" t="s">
        <v>955</v>
      </c>
      <c r="B1002" t="s">
        <v>892</v>
      </c>
      <c r="C1002">
        <v>55952</v>
      </c>
      <c r="D1002">
        <v>58544</v>
      </c>
      <c r="E1002">
        <v>60106</v>
      </c>
      <c r="F1002">
        <v>996</v>
      </c>
      <c r="G1002" t="s">
        <v>2316</v>
      </c>
      <c r="H1002" t="s">
        <v>2316</v>
      </c>
      <c r="I1002" t="str">
        <f t="shared" si="31"/>
        <v>KentuckyBourbon</v>
      </c>
      <c r="J1002" t="str">
        <f t="shared" si="30"/>
        <v>21017</v>
      </c>
    </row>
    <row r="1003" spans="1:10" hidden="1" x14ac:dyDescent="0.25">
      <c r="A1003" t="s">
        <v>955</v>
      </c>
      <c r="B1003" t="s">
        <v>961</v>
      </c>
      <c r="C1003">
        <v>46154</v>
      </c>
      <c r="D1003">
        <v>45860</v>
      </c>
      <c r="E1003">
        <v>49074</v>
      </c>
      <c r="F1003">
        <v>2165</v>
      </c>
      <c r="G1003" t="s">
        <v>2316</v>
      </c>
      <c r="H1003" t="s">
        <v>2316</v>
      </c>
      <c r="I1003" t="str">
        <f t="shared" si="31"/>
        <v>KentuckyBoyd</v>
      </c>
      <c r="J1003" t="str">
        <f t="shared" si="30"/>
        <v>21019</v>
      </c>
    </row>
    <row r="1004" spans="1:10" hidden="1" x14ac:dyDescent="0.25">
      <c r="A1004" t="s">
        <v>955</v>
      </c>
      <c r="B1004" t="s">
        <v>962</v>
      </c>
      <c r="C1004">
        <v>45325</v>
      </c>
      <c r="D1004">
        <v>46949</v>
      </c>
      <c r="E1004">
        <v>49125</v>
      </c>
      <c r="F1004">
        <v>2158.5</v>
      </c>
      <c r="G1004" t="s">
        <v>2316</v>
      </c>
      <c r="H1004" t="s">
        <v>2316</v>
      </c>
      <c r="I1004" t="str">
        <f t="shared" si="31"/>
        <v>KentuckyBoyle</v>
      </c>
      <c r="J1004" t="str">
        <f t="shared" si="30"/>
        <v>21021</v>
      </c>
    </row>
    <row r="1005" spans="1:10" hidden="1" x14ac:dyDescent="0.25">
      <c r="A1005" t="s">
        <v>955</v>
      </c>
      <c r="B1005" t="s">
        <v>963</v>
      </c>
      <c r="C1005">
        <v>45606</v>
      </c>
      <c r="D1005">
        <v>44813</v>
      </c>
      <c r="E1005">
        <v>46473</v>
      </c>
      <c r="F1005">
        <v>2459</v>
      </c>
      <c r="G1005" t="s">
        <v>2316</v>
      </c>
      <c r="H1005" t="s">
        <v>2316</v>
      </c>
      <c r="I1005" t="str">
        <f t="shared" si="31"/>
        <v>KentuckyBracken</v>
      </c>
      <c r="J1005" t="str">
        <f t="shared" si="30"/>
        <v>21023</v>
      </c>
    </row>
    <row r="1006" spans="1:10" hidden="1" x14ac:dyDescent="0.25">
      <c r="A1006" t="s">
        <v>955</v>
      </c>
      <c r="B1006" t="s">
        <v>964</v>
      </c>
      <c r="C1006">
        <v>39020</v>
      </c>
      <c r="D1006">
        <v>39280</v>
      </c>
      <c r="E1006">
        <v>42633</v>
      </c>
      <c r="F1006">
        <v>2812</v>
      </c>
      <c r="G1006" t="s">
        <v>2316</v>
      </c>
      <c r="H1006" t="s">
        <v>2316</v>
      </c>
      <c r="I1006" t="str">
        <f t="shared" si="31"/>
        <v>KentuckyBreathitt</v>
      </c>
      <c r="J1006" t="str">
        <f t="shared" si="30"/>
        <v>21025</v>
      </c>
    </row>
    <row r="1007" spans="1:10" hidden="1" x14ac:dyDescent="0.25">
      <c r="A1007" t="s">
        <v>955</v>
      </c>
      <c r="B1007" t="s">
        <v>965</v>
      </c>
      <c r="C1007">
        <v>43143</v>
      </c>
      <c r="D1007">
        <v>41491</v>
      </c>
      <c r="E1007">
        <v>42080</v>
      </c>
      <c r="F1007">
        <v>2853</v>
      </c>
      <c r="G1007" t="s">
        <v>2316</v>
      </c>
      <c r="H1007" t="s">
        <v>2316</v>
      </c>
      <c r="I1007" t="str">
        <f t="shared" si="31"/>
        <v>KentuckyBreckinridge</v>
      </c>
      <c r="J1007" t="str">
        <f t="shared" si="30"/>
        <v>21027</v>
      </c>
    </row>
    <row r="1008" spans="1:10" hidden="1" x14ac:dyDescent="0.25">
      <c r="A1008" t="s">
        <v>955</v>
      </c>
      <c r="B1008" t="s">
        <v>966</v>
      </c>
      <c r="C1008">
        <v>50614</v>
      </c>
      <c r="D1008">
        <v>51569</v>
      </c>
      <c r="E1008">
        <v>54121</v>
      </c>
      <c r="F1008">
        <v>1531</v>
      </c>
      <c r="G1008" t="s">
        <v>2316</v>
      </c>
      <c r="H1008" t="s">
        <v>2316</v>
      </c>
      <c r="I1008" t="str">
        <f t="shared" si="31"/>
        <v>KentuckyBullitt</v>
      </c>
      <c r="J1008" t="str">
        <f t="shared" si="30"/>
        <v>21029</v>
      </c>
    </row>
    <row r="1009" spans="1:10" hidden="1" x14ac:dyDescent="0.25">
      <c r="A1009" t="s">
        <v>955</v>
      </c>
      <c r="B1009" t="s">
        <v>64</v>
      </c>
      <c r="C1009">
        <v>44198</v>
      </c>
      <c r="D1009">
        <v>43552</v>
      </c>
      <c r="E1009">
        <v>44967</v>
      </c>
      <c r="F1009">
        <v>2606</v>
      </c>
      <c r="G1009" t="s">
        <v>2316</v>
      </c>
      <c r="H1009" t="s">
        <v>2316</v>
      </c>
      <c r="I1009" t="str">
        <f t="shared" si="31"/>
        <v>KentuckyButler</v>
      </c>
      <c r="J1009" t="str">
        <f t="shared" si="30"/>
        <v>21031</v>
      </c>
    </row>
    <row r="1010" spans="1:10" hidden="1" x14ac:dyDescent="0.25">
      <c r="A1010" t="s">
        <v>955</v>
      </c>
      <c r="B1010" t="s">
        <v>967</v>
      </c>
      <c r="C1010">
        <v>45190</v>
      </c>
      <c r="D1010">
        <v>44398</v>
      </c>
      <c r="E1010">
        <v>45883</v>
      </c>
      <c r="F1010">
        <v>2514</v>
      </c>
      <c r="G1010" t="s">
        <v>2316</v>
      </c>
      <c r="H1010" t="s">
        <v>2316</v>
      </c>
      <c r="I1010" t="str">
        <f t="shared" si="31"/>
        <v>KentuckyCaldwell</v>
      </c>
      <c r="J1010" t="str">
        <f t="shared" si="30"/>
        <v>21033</v>
      </c>
    </row>
    <row r="1011" spans="1:10" hidden="1" x14ac:dyDescent="0.25">
      <c r="A1011" t="s">
        <v>955</v>
      </c>
      <c r="B1011" t="s">
        <v>968</v>
      </c>
      <c r="C1011">
        <v>44329</v>
      </c>
      <c r="D1011">
        <v>43812</v>
      </c>
      <c r="E1011">
        <v>45760</v>
      </c>
      <c r="F1011">
        <v>2524</v>
      </c>
      <c r="G1011" t="s">
        <v>2316</v>
      </c>
      <c r="H1011" t="s">
        <v>2316</v>
      </c>
      <c r="I1011" t="str">
        <f t="shared" si="31"/>
        <v>KentuckyCalloway</v>
      </c>
      <c r="J1011" t="str">
        <f t="shared" si="30"/>
        <v>21035</v>
      </c>
    </row>
    <row r="1012" spans="1:10" hidden="1" x14ac:dyDescent="0.25">
      <c r="A1012" t="s">
        <v>955</v>
      </c>
      <c r="B1012" t="s">
        <v>969</v>
      </c>
      <c r="C1012">
        <v>59848</v>
      </c>
      <c r="D1012">
        <v>63196</v>
      </c>
      <c r="E1012">
        <v>66222</v>
      </c>
      <c r="F1012">
        <v>631</v>
      </c>
      <c r="G1012" t="s">
        <v>2318</v>
      </c>
      <c r="H1012" t="s">
        <v>2316</v>
      </c>
      <c r="I1012" t="str">
        <f t="shared" si="31"/>
        <v>KentuckyCampbell</v>
      </c>
      <c r="J1012" t="str">
        <f t="shared" si="30"/>
        <v>21037</v>
      </c>
    </row>
    <row r="1013" spans="1:10" hidden="1" x14ac:dyDescent="0.25">
      <c r="A1013" t="s">
        <v>955</v>
      </c>
      <c r="B1013" t="s">
        <v>970</v>
      </c>
      <c r="C1013">
        <v>54660</v>
      </c>
      <c r="D1013">
        <v>56221</v>
      </c>
      <c r="E1013">
        <v>57656</v>
      </c>
      <c r="F1013">
        <v>1176</v>
      </c>
      <c r="G1013" t="s">
        <v>2316</v>
      </c>
      <c r="H1013" t="s">
        <v>2316</v>
      </c>
      <c r="I1013" t="str">
        <f t="shared" si="31"/>
        <v>KentuckyCarlisle</v>
      </c>
      <c r="J1013" t="str">
        <f t="shared" si="30"/>
        <v>21039</v>
      </c>
    </row>
    <row r="1014" spans="1:10" hidden="1" x14ac:dyDescent="0.25">
      <c r="A1014" t="s">
        <v>955</v>
      </c>
      <c r="B1014" t="s">
        <v>266</v>
      </c>
      <c r="C1014">
        <v>45629</v>
      </c>
      <c r="D1014">
        <v>47124</v>
      </c>
      <c r="E1014">
        <v>48948</v>
      </c>
      <c r="F1014">
        <v>2176</v>
      </c>
      <c r="G1014" t="s">
        <v>2316</v>
      </c>
      <c r="H1014" t="s">
        <v>2316</v>
      </c>
      <c r="I1014" t="str">
        <f t="shared" si="31"/>
        <v>KentuckyCarroll</v>
      </c>
      <c r="J1014" t="str">
        <f t="shared" si="30"/>
        <v>21041</v>
      </c>
    </row>
    <row r="1015" spans="1:10" hidden="1" x14ac:dyDescent="0.25">
      <c r="A1015" t="s">
        <v>955</v>
      </c>
      <c r="B1015" t="s">
        <v>971</v>
      </c>
      <c r="C1015">
        <v>39255</v>
      </c>
      <c r="D1015">
        <v>38950</v>
      </c>
      <c r="E1015">
        <v>40853</v>
      </c>
      <c r="F1015">
        <v>2932</v>
      </c>
      <c r="G1015" t="s">
        <v>2316</v>
      </c>
      <c r="H1015" t="s">
        <v>2316</v>
      </c>
      <c r="I1015" t="str">
        <f t="shared" si="31"/>
        <v>KentuckyCarter</v>
      </c>
      <c r="J1015" t="str">
        <f t="shared" si="30"/>
        <v>21043</v>
      </c>
    </row>
    <row r="1016" spans="1:10" hidden="1" x14ac:dyDescent="0.25">
      <c r="A1016" t="s">
        <v>955</v>
      </c>
      <c r="B1016" t="s">
        <v>972</v>
      </c>
      <c r="C1016">
        <v>40521</v>
      </c>
      <c r="D1016">
        <v>40325</v>
      </c>
      <c r="E1016">
        <v>42262</v>
      </c>
      <c r="F1016">
        <v>2844</v>
      </c>
      <c r="G1016" t="s">
        <v>2316</v>
      </c>
      <c r="H1016" t="s">
        <v>2316</v>
      </c>
      <c r="I1016" t="str">
        <f t="shared" si="31"/>
        <v>KentuckyCasey</v>
      </c>
      <c r="J1016" t="str">
        <f t="shared" si="30"/>
        <v>21045</v>
      </c>
    </row>
    <row r="1017" spans="1:10" hidden="1" x14ac:dyDescent="0.25">
      <c r="A1017" t="s">
        <v>955</v>
      </c>
      <c r="B1017" t="s">
        <v>749</v>
      </c>
      <c r="C1017">
        <v>44884</v>
      </c>
      <c r="D1017">
        <v>45421</v>
      </c>
      <c r="E1017">
        <v>46804</v>
      </c>
      <c r="F1017">
        <v>2429</v>
      </c>
      <c r="G1017" t="s">
        <v>2316</v>
      </c>
      <c r="H1017" t="s">
        <v>2316</v>
      </c>
      <c r="I1017" t="str">
        <f t="shared" si="31"/>
        <v>KentuckyChristian</v>
      </c>
      <c r="J1017" t="str">
        <f t="shared" si="30"/>
        <v>21047</v>
      </c>
    </row>
    <row r="1018" spans="1:10" hidden="1" x14ac:dyDescent="0.25">
      <c r="A1018" t="s">
        <v>955</v>
      </c>
      <c r="B1018" t="s">
        <v>268</v>
      </c>
      <c r="C1018">
        <v>48032</v>
      </c>
      <c r="D1018">
        <v>48727</v>
      </c>
      <c r="E1018">
        <v>51148</v>
      </c>
      <c r="F1018">
        <v>1896</v>
      </c>
      <c r="G1018" t="s">
        <v>2316</v>
      </c>
      <c r="H1018" t="s">
        <v>2316</v>
      </c>
      <c r="I1018" t="str">
        <f t="shared" si="31"/>
        <v>KentuckyClark</v>
      </c>
      <c r="J1018" t="str">
        <f t="shared" si="30"/>
        <v>21049</v>
      </c>
    </row>
    <row r="1019" spans="1:10" hidden="1" x14ac:dyDescent="0.25">
      <c r="A1019" t="s">
        <v>955</v>
      </c>
      <c r="B1019" t="s">
        <v>78</v>
      </c>
      <c r="C1019">
        <v>38970</v>
      </c>
      <c r="D1019">
        <v>38265</v>
      </c>
      <c r="E1019">
        <v>40899</v>
      </c>
      <c r="F1019">
        <v>2929</v>
      </c>
      <c r="G1019" t="s">
        <v>2316</v>
      </c>
      <c r="H1019" t="s">
        <v>2316</v>
      </c>
      <c r="I1019" t="str">
        <f t="shared" si="31"/>
        <v>KentuckyClay</v>
      </c>
      <c r="J1019" t="str">
        <f t="shared" si="30"/>
        <v>21051</v>
      </c>
    </row>
    <row r="1020" spans="1:10" hidden="1" x14ac:dyDescent="0.25">
      <c r="A1020" t="s">
        <v>955</v>
      </c>
      <c r="B1020" t="s">
        <v>750</v>
      </c>
      <c r="C1020">
        <v>43976</v>
      </c>
      <c r="D1020">
        <v>44344</v>
      </c>
      <c r="E1020">
        <v>44343</v>
      </c>
      <c r="F1020">
        <v>2673</v>
      </c>
      <c r="G1020" t="s">
        <v>2316</v>
      </c>
      <c r="H1020" t="s">
        <v>2316</v>
      </c>
      <c r="I1020" t="str">
        <f t="shared" si="31"/>
        <v>KentuckyClinton</v>
      </c>
      <c r="J1020" t="str">
        <f t="shared" si="30"/>
        <v>21053</v>
      </c>
    </row>
    <row r="1021" spans="1:10" hidden="1" x14ac:dyDescent="0.25">
      <c r="A1021" t="s">
        <v>955</v>
      </c>
      <c r="B1021" t="s">
        <v>274</v>
      </c>
      <c r="C1021">
        <v>42663</v>
      </c>
      <c r="D1021">
        <v>42302</v>
      </c>
      <c r="E1021">
        <v>44336</v>
      </c>
      <c r="F1021">
        <v>2675</v>
      </c>
      <c r="G1021" t="s">
        <v>2316</v>
      </c>
      <c r="H1021" t="s">
        <v>2316</v>
      </c>
      <c r="I1021" t="str">
        <f t="shared" si="31"/>
        <v>KentuckyCrittenden</v>
      </c>
      <c r="J1021" t="str">
        <f t="shared" si="30"/>
        <v>21055</v>
      </c>
    </row>
    <row r="1022" spans="1:10" hidden="1" x14ac:dyDescent="0.25">
      <c r="A1022" t="s">
        <v>955</v>
      </c>
      <c r="B1022" t="s">
        <v>752</v>
      </c>
      <c r="C1022">
        <v>50564</v>
      </c>
      <c r="D1022">
        <v>51076</v>
      </c>
      <c r="E1022">
        <v>54202</v>
      </c>
      <c r="F1022">
        <v>1523</v>
      </c>
      <c r="G1022" t="s">
        <v>2316</v>
      </c>
      <c r="H1022" t="s">
        <v>2316</v>
      </c>
      <c r="I1022" t="str">
        <f t="shared" si="31"/>
        <v>KentuckyCumberland</v>
      </c>
      <c r="J1022" t="str">
        <f t="shared" si="30"/>
        <v>21057</v>
      </c>
    </row>
    <row r="1023" spans="1:10" hidden="1" x14ac:dyDescent="0.25">
      <c r="A1023" t="s">
        <v>955</v>
      </c>
      <c r="B1023" t="s">
        <v>803</v>
      </c>
      <c r="C1023">
        <v>49689</v>
      </c>
      <c r="D1023">
        <v>50186</v>
      </c>
      <c r="E1023">
        <v>52446</v>
      </c>
      <c r="F1023">
        <v>1742.5</v>
      </c>
      <c r="G1023" t="s">
        <v>2316</v>
      </c>
      <c r="H1023" t="s">
        <v>2316</v>
      </c>
      <c r="I1023" t="str">
        <f t="shared" si="31"/>
        <v>KentuckyDaviess</v>
      </c>
      <c r="J1023" t="str">
        <f t="shared" si="30"/>
        <v>21059</v>
      </c>
    </row>
    <row r="1024" spans="1:10" hidden="1" x14ac:dyDescent="0.25">
      <c r="A1024" t="s">
        <v>955</v>
      </c>
      <c r="B1024" t="s">
        <v>973</v>
      </c>
      <c r="C1024">
        <v>40459</v>
      </c>
      <c r="D1024">
        <v>40491</v>
      </c>
      <c r="E1024">
        <v>41551</v>
      </c>
      <c r="F1024">
        <v>2891</v>
      </c>
      <c r="G1024" t="s">
        <v>2316</v>
      </c>
      <c r="H1024" t="s">
        <v>2316</v>
      </c>
      <c r="I1024" t="str">
        <f t="shared" si="31"/>
        <v>KentuckyEdmonson</v>
      </c>
      <c r="J1024" t="str">
        <f t="shared" si="30"/>
        <v>21061</v>
      </c>
    </row>
    <row r="1025" spans="1:10" hidden="1" x14ac:dyDescent="0.25">
      <c r="A1025" t="s">
        <v>955</v>
      </c>
      <c r="B1025" t="s">
        <v>974</v>
      </c>
      <c r="C1025">
        <v>28751</v>
      </c>
      <c r="D1025">
        <v>27678</v>
      </c>
      <c r="E1025">
        <v>29689</v>
      </c>
      <c r="F1025">
        <v>3107</v>
      </c>
      <c r="G1025" t="s">
        <v>2316</v>
      </c>
      <c r="H1025" t="s">
        <v>2316</v>
      </c>
      <c r="I1025" t="str">
        <f t="shared" si="31"/>
        <v>KentuckyElliott</v>
      </c>
      <c r="J1025" t="str">
        <f t="shared" si="30"/>
        <v>21063</v>
      </c>
    </row>
    <row r="1026" spans="1:10" hidden="1" x14ac:dyDescent="0.25">
      <c r="A1026" t="s">
        <v>955</v>
      </c>
      <c r="B1026" t="s">
        <v>975</v>
      </c>
      <c r="C1026">
        <v>40190</v>
      </c>
      <c r="D1026">
        <v>40269</v>
      </c>
      <c r="E1026">
        <v>42324</v>
      </c>
      <c r="F1026">
        <v>2837</v>
      </c>
      <c r="G1026" t="s">
        <v>2316</v>
      </c>
      <c r="H1026" t="s">
        <v>2316</v>
      </c>
      <c r="I1026" t="str">
        <f t="shared" si="31"/>
        <v>KentuckyEstill</v>
      </c>
      <c r="J1026" t="str">
        <f t="shared" ref="J1026:J1089" si="32">VLOOKUP(I1026,fipsLookup,4,FALSE)</f>
        <v>21065</v>
      </c>
    </row>
    <row r="1027" spans="1:10" hidden="1" x14ac:dyDescent="0.25">
      <c r="A1027" t="s">
        <v>955</v>
      </c>
      <c r="B1027" t="s">
        <v>108</v>
      </c>
      <c r="C1027">
        <v>60386</v>
      </c>
      <c r="D1027">
        <v>61972</v>
      </c>
      <c r="E1027">
        <v>65766</v>
      </c>
      <c r="F1027">
        <v>653</v>
      </c>
      <c r="G1027" t="s">
        <v>2318</v>
      </c>
      <c r="H1027" t="s">
        <v>2316</v>
      </c>
      <c r="I1027" t="str">
        <f t="shared" ref="I1027:I1090" si="33">_xlfn.CONCAT(A1027,B1027)</f>
        <v>KentuckyFayette</v>
      </c>
      <c r="J1027" t="str">
        <f t="shared" si="32"/>
        <v>21067</v>
      </c>
    </row>
    <row r="1028" spans="1:10" hidden="1" x14ac:dyDescent="0.25">
      <c r="A1028" t="s">
        <v>955</v>
      </c>
      <c r="B1028" t="s">
        <v>976</v>
      </c>
      <c r="C1028">
        <v>41373</v>
      </c>
      <c r="D1028">
        <v>41425</v>
      </c>
      <c r="E1028">
        <v>42128</v>
      </c>
      <c r="F1028">
        <v>2850</v>
      </c>
      <c r="G1028" t="s">
        <v>2316</v>
      </c>
      <c r="H1028" t="s">
        <v>2316</v>
      </c>
      <c r="I1028" t="str">
        <f t="shared" si="33"/>
        <v>KentuckyFleming</v>
      </c>
      <c r="J1028" t="str">
        <f t="shared" si="32"/>
        <v>21069</v>
      </c>
    </row>
    <row r="1029" spans="1:10" hidden="1" x14ac:dyDescent="0.25">
      <c r="A1029" t="s">
        <v>955</v>
      </c>
      <c r="B1029" t="s">
        <v>553</v>
      </c>
      <c r="C1029">
        <v>43342</v>
      </c>
      <c r="D1029">
        <v>42986</v>
      </c>
      <c r="E1029">
        <v>45540</v>
      </c>
      <c r="F1029">
        <v>2552</v>
      </c>
      <c r="G1029" t="s">
        <v>2316</v>
      </c>
      <c r="H1029" t="s">
        <v>2316</v>
      </c>
      <c r="I1029" t="str">
        <f t="shared" si="33"/>
        <v>KentuckyFloyd</v>
      </c>
      <c r="J1029" t="str">
        <f t="shared" si="32"/>
        <v>21071</v>
      </c>
    </row>
    <row r="1030" spans="1:10" hidden="1" x14ac:dyDescent="0.25">
      <c r="A1030" t="s">
        <v>955</v>
      </c>
      <c r="B1030" t="s">
        <v>110</v>
      </c>
      <c r="C1030">
        <v>49495</v>
      </c>
      <c r="D1030">
        <v>49847</v>
      </c>
      <c r="E1030">
        <v>52606</v>
      </c>
      <c r="F1030">
        <v>1719</v>
      </c>
      <c r="G1030" t="s">
        <v>2316</v>
      </c>
      <c r="H1030" t="s">
        <v>2316</v>
      </c>
      <c r="I1030" t="str">
        <f t="shared" si="33"/>
        <v>KentuckyFranklin</v>
      </c>
      <c r="J1030" t="str">
        <f t="shared" si="32"/>
        <v>21073</v>
      </c>
    </row>
    <row r="1031" spans="1:10" hidden="1" x14ac:dyDescent="0.25">
      <c r="A1031" t="s">
        <v>955</v>
      </c>
      <c r="B1031" t="s">
        <v>279</v>
      </c>
      <c r="C1031">
        <v>42135</v>
      </c>
      <c r="D1031">
        <v>42368</v>
      </c>
      <c r="E1031">
        <v>43619</v>
      </c>
      <c r="F1031">
        <v>2735</v>
      </c>
      <c r="G1031" t="s">
        <v>2316</v>
      </c>
      <c r="H1031" t="s">
        <v>2316</v>
      </c>
      <c r="I1031" t="str">
        <f t="shared" si="33"/>
        <v>KentuckyFulton</v>
      </c>
      <c r="J1031" t="str">
        <f t="shared" si="32"/>
        <v>21075</v>
      </c>
    </row>
    <row r="1032" spans="1:10" hidden="1" x14ac:dyDescent="0.25">
      <c r="A1032" t="s">
        <v>955</v>
      </c>
      <c r="B1032" t="s">
        <v>758</v>
      </c>
      <c r="C1032">
        <v>44222</v>
      </c>
      <c r="D1032">
        <v>44174</v>
      </c>
      <c r="E1032">
        <v>45611</v>
      </c>
      <c r="F1032">
        <v>2546</v>
      </c>
      <c r="G1032" t="s">
        <v>2316</v>
      </c>
      <c r="H1032" t="s">
        <v>2316</v>
      </c>
      <c r="I1032" t="str">
        <f t="shared" si="33"/>
        <v>KentuckyGallatin</v>
      </c>
      <c r="J1032" t="str">
        <f t="shared" si="32"/>
        <v>21077</v>
      </c>
    </row>
    <row r="1033" spans="1:10" hidden="1" x14ac:dyDescent="0.25">
      <c r="A1033" t="s">
        <v>955</v>
      </c>
      <c r="B1033" t="s">
        <v>977</v>
      </c>
      <c r="C1033">
        <v>44195</v>
      </c>
      <c r="D1033">
        <v>44079</v>
      </c>
      <c r="E1033">
        <v>46035</v>
      </c>
      <c r="F1033">
        <v>2503</v>
      </c>
      <c r="G1033" t="s">
        <v>2316</v>
      </c>
      <c r="H1033" t="s">
        <v>2316</v>
      </c>
      <c r="I1033" t="str">
        <f t="shared" si="33"/>
        <v>KentuckyGarrard</v>
      </c>
      <c r="J1033" t="str">
        <f t="shared" si="32"/>
        <v>21079</v>
      </c>
    </row>
    <row r="1034" spans="1:10" hidden="1" x14ac:dyDescent="0.25">
      <c r="A1034" t="s">
        <v>955</v>
      </c>
      <c r="B1034" t="s">
        <v>281</v>
      </c>
      <c r="C1034">
        <v>46119</v>
      </c>
      <c r="D1034">
        <v>45827</v>
      </c>
      <c r="E1034">
        <v>47749</v>
      </c>
      <c r="F1034">
        <v>2319</v>
      </c>
      <c r="G1034" t="s">
        <v>2316</v>
      </c>
      <c r="H1034" t="s">
        <v>2316</v>
      </c>
      <c r="I1034" t="str">
        <f t="shared" si="33"/>
        <v>KentuckyGrant</v>
      </c>
      <c r="J1034" t="str">
        <f t="shared" si="32"/>
        <v>21081</v>
      </c>
    </row>
    <row r="1035" spans="1:10" hidden="1" x14ac:dyDescent="0.25">
      <c r="A1035" t="s">
        <v>955</v>
      </c>
      <c r="B1035" t="s">
        <v>978</v>
      </c>
      <c r="C1035">
        <v>48388</v>
      </c>
      <c r="D1035">
        <v>50548</v>
      </c>
      <c r="E1035">
        <v>51262</v>
      </c>
      <c r="F1035">
        <v>1879</v>
      </c>
      <c r="G1035" t="s">
        <v>2316</v>
      </c>
      <c r="H1035" t="s">
        <v>2316</v>
      </c>
      <c r="I1035" t="str">
        <f t="shared" si="33"/>
        <v>KentuckyGraves</v>
      </c>
      <c r="J1035" t="str">
        <f t="shared" si="32"/>
        <v>21083</v>
      </c>
    </row>
    <row r="1036" spans="1:10" hidden="1" x14ac:dyDescent="0.25">
      <c r="A1036" t="s">
        <v>955</v>
      </c>
      <c r="B1036" t="s">
        <v>979</v>
      </c>
      <c r="C1036">
        <v>42107</v>
      </c>
      <c r="D1036">
        <v>42159</v>
      </c>
      <c r="E1036">
        <v>43794</v>
      </c>
      <c r="F1036">
        <v>2727</v>
      </c>
      <c r="G1036" t="s">
        <v>2316</v>
      </c>
      <c r="H1036" t="s">
        <v>2316</v>
      </c>
      <c r="I1036" t="str">
        <f t="shared" si="33"/>
        <v>KentuckyGrayson</v>
      </c>
      <c r="J1036" t="str">
        <f t="shared" si="32"/>
        <v>21085</v>
      </c>
    </row>
    <row r="1037" spans="1:10" hidden="1" x14ac:dyDescent="0.25">
      <c r="A1037" t="s">
        <v>955</v>
      </c>
      <c r="B1037" t="s">
        <v>980</v>
      </c>
      <c r="C1037">
        <v>42974</v>
      </c>
      <c r="D1037">
        <v>42241</v>
      </c>
      <c r="E1037">
        <v>43751</v>
      </c>
      <c r="F1037">
        <v>2730</v>
      </c>
      <c r="G1037" t="s">
        <v>2316</v>
      </c>
      <c r="H1037" t="s">
        <v>2316</v>
      </c>
      <c r="I1037" t="str">
        <f t="shared" si="33"/>
        <v>KentuckyGreen</v>
      </c>
      <c r="J1037" t="str">
        <f t="shared" si="32"/>
        <v>21087</v>
      </c>
    </row>
    <row r="1038" spans="1:10" hidden="1" x14ac:dyDescent="0.25">
      <c r="A1038" t="s">
        <v>955</v>
      </c>
      <c r="B1038" t="s">
        <v>981</v>
      </c>
      <c r="C1038">
        <v>47502</v>
      </c>
      <c r="D1038">
        <v>47838</v>
      </c>
      <c r="E1038">
        <v>50917</v>
      </c>
      <c r="F1038">
        <v>1930</v>
      </c>
      <c r="G1038" t="s">
        <v>2316</v>
      </c>
      <c r="H1038" t="s">
        <v>2316</v>
      </c>
      <c r="I1038" t="str">
        <f t="shared" si="33"/>
        <v>KentuckyGreenup</v>
      </c>
      <c r="J1038" t="str">
        <f t="shared" si="32"/>
        <v>21089</v>
      </c>
    </row>
    <row r="1039" spans="1:10" hidden="1" x14ac:dyDescent="0.25">
      <c r="A1039" t="s">
        <v>955</v>
      </c>
      <c r="B1039" t="s">
        <v>563</v>
      </c>
      <c r="C1039">
        <v>50306</v>
      </c>
      <c r="D1039">
        <v>60439</v>
      </c>
      <c r="E1039">
        <v>64129</v>
      </c>
      <c r="F1039">
        <v>723</v>
      </c>
      <c r="G1039" t="s">
        <v>2318</v>
      </c>
      <c r="H1039" t="s">
        <v>2316</v>
      </c>
      <c r="I1039" t="str">
        <f t="shared" si="33"/>
        <v>KentuckyHancock</v>
      </c>
      <c r="J1039" t="str">
        <f t="shared" si="32"/>
        <v>21091</v>
      </c>
    </row>
    <row r="1040" spans="1:10" hidden="1" x14ac:dyDescent="0.25">
      <c r="A1040" t="s">
        <v>955</v>
      </c>
      <c r="B1040" t="s">
        <v>760</v>
      </c>
      <c r="C1040">
        <v>52376</v>
      </c>
      <c r="D1040">
        <v>53562</v>
      </c>
      <c r="E1040">
        <v>56117</v>
      </c>
      <c r="F1040">
        <v>1337</v>
      </c>
      <c r="G1040" t="s">
        <v>2316</v>
      </c>
      <c r="H1040" t="s">
        <v>2316</v>
      </c>
      <c r="I1040" t="str">
        <f t="shared" si="33"/>
        <v>KentuckyHardin</v>
      </c>
      <c r="J1040" t="str">
        <f t="shared" si="32"/>
        <v>21093</v>
      </c>
    </row>
    <row r="1041" spans="1:10" hidden="1" x14ac:dyDescent="0.25">
      <c r="A1041" t="s">
        <v>955</v>
      </c>
      <c r="B1041" t="s">
        <v>982</v>
      </c>
      <c r="C1041">
        <v>38206</v>
      </c>
      <c r="D1041">
        <v>37910</v>
      </c>
      <c r="E1041">
        <v>40111</v>
      </c>
      <c r="F1041">
        <v>2973</v>
      </c>
      <c r="G1041" t="s">
        <v>2316</v>
      </c>
      <c r="H1041" t="s">
        <v>2316</v>
      </c>
      <c r="I1041" t="str">
        <f t="shared" si="33"/>
        <v>KentuckyHarlan</v>
      </c>
      <c r="J1041" t="str">
        <f t="shared" si="32"/>
        <v>21095</v>
      </c>
    </row>
    <row r="1042" spans="1:10" hidden="1" x14ac:dyDescent="0.25">
      <c r="A1042" t="s">
        <v>955</v>
      </c>
      <c r="B1042" t="s">
        <v>809</v>
      </c>
      <c r="C1042">
        <v>44179</v>
      </c>
      <c r="D1042">
        <v>43362</v>
      </c>
      <c r="E1042">
        <v>44682</v>
      </c>
      <c r="F1042">
        <v>2630</v>
      </c>
      <c r="G1042" t="s">
        <v>2316</v>
      </c>
      <c r="H1042" t="s">
        <v>2316</v>
      </c>
      <c r="I1042" t="str">
        <f t="shared" si="33"/>
        <v>KentuckyHarrison</v>
      </c>
      <c r="J1042" t="str">
        <f t="shared" si="32"/>
        <v>21097</v>
      </c>
    </row>
    <row r="1043" spans="1:10" hidden="1" x14ac:dyDescent="0.25">
      <c r="A1043" t="s">
        <v>955</v>
      </c>
      <c r="B1043" t="s">
        <v>566</v>
      </c>
      <c r="C1043">
        <v>41222</v>
      </c>
      <c r="D1043">
        <v>42335</v>
      </c>
      <c r="E1043">
        <v>44753</v>
      </c>
      <c r="F1043">
        <v>2621</v>
      </c>
      <c r="G1043" t="s">
        <v>2316</v>
      </c>
      <c r="H1043" t="s">
        <v>2316</v>
      </c>
      <c r="I1043" t="str">
        <f t="shared" si="33"/>
        <v>KentuckyHart</v>
      </c>
      <c r="J1043" t="str">
        <f t="shared" si="32"/>
        <v>21099</v>
      </c>
    </row>
    <row r="1044" spans="1:10" hidden="1" x14ac:dyDescent="0.25">
      <c r="A1044" t="s">
        <v>955</v>
      </c>
      <c r="B1044" t="s">
        <v>761</v>
      </c>
      <c r="C1044">
        <v>49868</v>
      </c>
      <c r="D1044">
        <v>53191</v>
      </c>
      <c r="E1044">
        <v>55562</v>
      </c>
      <c r="F1044">
        <v>1391</v>
      </c>
      <c r="G1044" t="s">
        <v>2316</v>
      </c>
      <c r="H1044" t="s">
        <v>2316</v>
      </c>
      <c r="I1044" t="str">
        <f t="shared" si="33"/>
        <v>KentuckyHenderson</v>
      </c>
      <c r="J1044" t="str">
        <f t="shared" si="32"/>
        <v>21101</v>
      </c>
    </row>
    <row r="1045" spans="1:10" hidden="1" x14ac:dyDescent="0.25">
      <c r="A1045" t="s">
        <v>955</v>
      </c>
      <c r="B1045" t="s">
        <v>118</v>
      </c>
      <c r="C1045">
        <v>49616</v>
      </c>
      <c r="D1045">
        <v>50133</v>
      </c>
      <c r="E1045">
        <v>52499</v>
      </c>
      <c r="F1045">
        <v>1736</v>
      </c>
      <c r="G1045" t="s">
        <v>2316</v>
      </c>
      <c r="H1045" t="s">
        <v>2316</v>
      </c>
      <c r="I1045" t="str">
        <f t="shared" si="33"/>
        <v>KentuckyHenry</v>
      </c>
      <c r="J1045" t="str">
        <f t="shared" si="32"/>
        <v>21103</v>
      </c>
    </row>
    <row r="1046" spans="1:10" hidden="1" x14ac:dyDescent="0.25">
      <c r="A1046" t="s">
        <v>955</v>
      </c>
      <c r="B1046" t="s">
        <v>983</v>
      </c>
      <c r="C1046">
        <v>54394</v>
      </c>
      <c r="D1046">
        <v>59031</v>
      </c>
      <c r="E1046">
        <v>54753</v>
      </c>
      <c r="F1046">
        <v>1472</v>
      </c>
      <c r="G1046" t="s">
        <v>2316</v>
      </c>
      <c r="H1046" t="s">
        <v>2316</v>
      </c>
      <c r="I1046" t="str">
        <f t="shared" si="33"/>
        <v>KentuckyHickman</v>
      </c>
      <c r="J1046" t="str">
        <f t="shared" si="32"/>
        <v>21105</v>
      </c>
    </row>
    <row r="1047" spans="1:10" hidden="1" x14ac:dyDescent="0.25">
      <c r="A1047" t="s">
        <v>955</v>
      </c>
      <c r="B1047" t="s">
        <v>984</v>
      </c>
      <c r="C1047">
        <v>46187</v>
      </c>
      <c r="D1047">
        <v>47331</v>
      </c>
      <c r="E1047">
        <v>49158</v>
      </c>
      <c r="F1047">
        <v>2154</v>
      </c>
      <c r="G1047" t="s">
        <v>2316</v>
      </c>
      <c r="H1047" t="s">
        <v>2316</v>
      </c>
      <c r="I1047" t="str">
        <f t="shared" si="33"/>
        <v>KentuckyHopkins</v>
      </c>
      <c r="J1047" t="str">
        <f t="shared" si="32"/>
        <v>21107</v>
      </c>
    </row>
    <row r="1048" spans="1:10" hidden="1" x14ac:dyDescent="0.25">
      <c r="A1048" t="s">
        <v>955</v>
      </c>
      <c r="B1048" t="s">
        <v>122</v>
      </c>
      <c r="C1048">
        <v>38299</v>
      </c>
      <c r="D1048">
        <v>37510</v>
      </c>
      <c r="E1048">
        <v>39236</v>
      </c>
      <c r="F1048">
        <v>3004</v>
      </c>
      <c r="G1048" t="s">
        <v>2316</v>
      </c>
      <c r="H1048" t="s">
        <v>2316</v>
      </c>
      <c r="I1048" t="str">
        <f t="shared" si="33"/>
        <v>KentuckyJackson</v>
      </c>
      <c r="J1048" t="str">
        <f t="shared" si="32"/>
        <v>21109</v>
      </c>
    </row>
    <row r="1049" spans="1:10" hidden="1" x14ac:dyDescent="0.25">
      <c r="A1049" t="s">
        <v>955</v>
      </c>
      <c r="B1049" t="s">
        <v>124</v>
      </c>
      <c r="C1049">
        <v>62666</v>
      </c>
      <c r="D1049">
        <v>64198</v>
      </c>
      <c r="E1049">
        <v>67663</v>
      </c>
      <c r="F1049">
        <v>557.5</v>
      </c>
      <c r="G1049" t="s">
        <v>2318</v>
      </c>
      <c r="H1049" t="s">
        <v>2316</v>
      </c>
      <c r="I1049" t="str">
        <f t="shared" si="33"/>
        <v>KentuckyJefferson</v>
      </c>
      <c r="J1049" t="str">
        <f t="shared" si="32"/>
        <v>21111</v>
      </c>
    </row>
    <row r="1050" spans="1:10" hidden="1" x14ac:dyDescent="0.25">
      <c r="A1050" t="s">
        <v>955</v>
      </c>
      <c r="B1050" t="s">
        <v>985</v>
      </c>
      <c r="C1050">
        <v>56900</v>
      </c>
      <c r="D1050">
        <v>58494</v>
      </c>
      <c r="E1050">
        <v>61703</v>
      </c>
      <c r="F1050">
        <v>879</v>
      </c>
      <c r="G1050" t="s">
        <v>2316</v>
      </c>
      <c r="H1050" t="s">
        <v>2316</v>
      </c>
      <c r="I1050" t="str">
        <f t="shared" si="33"/>
        <v>KentuckyJessamine</v>
      </c>
      <c r="J1050" t="str">
        <f t="shared" si="32"/>
        <v>21113</v>
      </c>
    </row>
    <row r="1051" spans="1:10" hidden="1" x14ac:dyDescent="0.25">
      <c r="A1051" t="s">
        <v>955</v>
      </c>
      <c r="B1051" t="s">
        <v>287</v>
      </c>
      <c r="C1051">
        <v>39580</v>
      </c>
      <c r="D1051">
        <v>39143</v>
      </c>
      <c r="E1051">
        <v>41188</v>
      </c>
      <c r="F1051">
        <v>2911</v>
      </c>
      <c r="G1051" t="s">
        <v>2316</v>
      </c>
      <c r="H1051" t="s">
        <v>2316</v>
      </c>
      <c r="I1051" t="str">
        <f t="shared" si="33"/>
        <v>KentuckyJohnson</v>
      </c>
      <c r="J1051" t="str">
        <f t="shared" si="32"/>
        <v>21115</v>
      </c>
    </row>
    <row r="1052" spans="1:10" hidden="1" x14ac:dyDescent="0.25">
      <c r="A1052" t="s">
        <v>955</v>
      </c>
      <c r="B1052" t="s">
        <v>986</v>
      </c>
      <c r="C1052">
        <v>68773</v>
      </c>
      <c r="D1052">
        <v>69568</v>
      </c>
      <c r="E1052">
        <v>73345</v>
      </c>
      <c r="F1052">
        <v>376</v>
      </c>
      <c r="G1052" t="s">
        <v>2318</v>
      </c>
      <c r="H1052" t="s">
        <v>2316</v>
      </c>
      <c r="I1052" t="str">
        <f t="shared" si="33"/>
        <v>KentuckyKenton</v>
      </c>
      <c r="J1052" t="str">
        <f t="shared" si="32"/>
        <v>21117</v>
      </c>
    </row>
    <row r="1053" spans="1:10" hidden="1" x14ac:dyDescent="0.25">
      <c r="A1053" t="s">
        <v>955</v>
      </c>
      <c r="B1053" t="s">
        <v>987</v>
      </c>
      <c r="C1053">
        <v>41216</v>
      </c>
      <c r="D1053">
        <v>41732</v>
      </c>
      <c r="E1053">
        <v>44273</v>
      </c>
      <c r="F1053">
        <v>2685</v>
      </c>
      <c r="G1053" t="s">
        <v>2316</v>
      </c>
      <c r="H1053" t="s">
        <v>2316</v>
      </c>
      <c r="I1053" t="str">
        <f t="shared" si="33"/>
        <v>KentuckyKnott</v>
      </c>
      <c r="J1053" t="str">
        <f t="shared" si="32"/>
        <v>21119</v>
      </c>
    </row>
    <row r="1054" spans="1:10" hidden="1" x14ac:dyDescent="0.25">
      <c r="A1054" t="s">
        <v>955</v>
      </c>
      <c r="B1054" t="s">
        <v>768</v>
      </c>
      <c r="C1054">
        <v>38688</v>
      </c>
      <c r="D1054">
        <v>37330</v>
      </c>
      <c r="E1054">
        <v>39065</v>
      </c>
      <c r="F1054">
        <v>3011</v>
      </c>
      <c r="G1054" t="s">
        <v>2316</v>
      </c>
      <c r="H1054" t="s">
        <v>2316</v>
      </c>
      <c r="I1054" t="str">
        <f t="shared" si="33"/>
        <v>KentuckyKnox</v>
      </c>
      <c r="J1054" t="str">
        <f t="shared" si="32"/>
        <v>21121</v>
      </c>
    </row>
    <row r="1055" spans="1:10" hidden="1" x14ac:dyDescent="0.25">
      <c r="A1055" t="s">
        <v>955</v>
      </c>
      <c r="B1055" t="s">
        <v>988</v>
      </c>
      <c r="C1055">
        <v>44476</v>
      </c>
      <c r="D1055">
        <v>42450</v>
      </c>
      <c r="E1055">
        <v>43899</v>
      </c>
      <c r="F1055">
        <v>2716.5</v>
      </c>
      <c r="G1055" t="s">
        <v>2316</v>
      </c>
      <c r="H1055" t="s">
        <v>2316</v>
      </c>
      <c r="I1055" t="str">
        <f t="shared" si="33"/>
        <v>KentuckyLarue</v>
      </c>
      <c r="J1055" t="str">
        <f t="shared" si="32"/>
        <v>21123</v>
      </c>
    </row>
    <row r="1056" spans="1:10" hidden="1" x14ac:dyDescent="0.25">
      <c r="A1056" t="s">
        <v>955</v>
      </c>
      <c r="B1056" t="s">
        <v>989</v>
      </c>
      <c r="C1056">
        <v>41320</v>
      </c>
      <c r="D1056">
        <v>40659</v>
      </c>
      <c r="E1056">
        <v>42337</v>
      </c>
      <c r="F1056">
        <v>2835</v>
      </c>
      <c r="G1056" t="s">
        <v>2316</v>
      </c>
      <c r="H1056" t="s">
        <v>2316</v>
      </c>
      <c r="I1056" t="str">
        <f t="shared" si="33"/>
        <v>KentuckyLaurel</v>
      </c>
      <c r="J1056" t="str">
        <f t="shared" si="32"/>
        <v>21125</v>
      </c>
    </row>
    <row r="1057" spans="1:10" hidden="1" x14ac:dyDescent="0.25">
      <c r="A1057" t="s">
        <v>955</v>
      </c>
      <c r="B1057" t="s">
        <v>130</v>
      </c>
      <c r="C1057">
        <v>38148</v>
      </c>
      <c r="D1057">
        <v>38464</v>
      </c>
      <c r="E1057">
        <v>41198</v>
      </c>
      <c r="F1057">
        <v>2909.5</v>
      </c>
      <c r="G1057" t="s">
        <v>2316</v>
      </c>
      <c r="H1057" t="s">
        <v>2316</v>
      </c>
      <c r="I1057" t="str">
        <f t="shared" si="33"/>
        <v>KentuckyLawrence</v>
      </c>
      <c r="J1057" t="str">
        <f t="shared" si="32"/>
        <v>21127</v>
      </c>
    </row>
    <row r="1058" spans="1:10" hidden="1" x14ac:dyDescent="0.25">
      <c r="A1058" t="s">
        <v>955</v>
      </c>
      <c r="B1058" t="s">
        <v>132</v>
      </c>
      <c r="C1058">
        <v>34946</v>
      </c>
      <c r="D1058">
        <v>34304</v>
      </c>
      <c r="E1058">
        <v>36462</v>
      </c>
      <c r="F1058">
        <v>3064</v>
      </c>
      <c r="G1058" t="s">
        <v>2316</v>
      </c>
      <c r="H1058" t="s">
        <v>2316</v>
      </c>
      <c r="I1058" t="str">
        <f t="shared" si="33"/>
        <v>KentuckyLee</v>
      </c>
      <c r="J1058" t="str">
        <f t="shared" si="32"/>
        <v>21129</v>
      </c>
    </row>
    <row r="1059" spans="1:10" hidden="1" x14ac:dyDescent="0.25">
      <c r="A1059" t="s">
        <v>955</v>
      </c>
      <c r="B1059" t="s">
        <v>990</v>
      </c>
      <c r="C1059">
        <v>39574</v>
      </c>
      <c r="D1059">
        <v>39352</v>
      </c>
      <c r="E1059">
        <v>41877</v>
      </c>
      <c r="F1059">
        <v>2869</v>
      </c>
      <c r="G1059" t="s">
        <v>2316</v>
      </c>
      <c r="H1059" t="s">
        <v>2316</v>
      </c>
      <c r="I1059" t="str">
        <f t="shared" si="33"/>
        <v>KentuckyLeslie</v>
      </c>
      <c r="J1059" t="str">
        <f t="shared" si="32"/>
        <v>21131</v>
      </c>
    </row>
    <row r="1060" spans="1:10" hidden="1" x14ac:dyDescent="0.25">
      <c r="A1060" t="s">
        <v>955</v>
      </c>
      <c r="B1060" t="s">
        <v>991</v>
      </c>
      <c r="C1060">
        <v>39667</v>
      </c>
      <c r="D1060">
        <v>39824</v>
      </c>
      <c r="E1060">
        <v>42346</v>
      </c>
      <c r="F1060">
        <v>2832.5</v>
      </c>
      <c r="G1060" t="s">
        <v>2316</v>
      </c>
      <c r="H1060" t="s">
        <v>2316</v>
      </c>
      <c r="I1060" t="str">
        <f t="shared" si="33"/>
        <v>KentuckyLetcher</v>
      </c>
      <c r="J1060" t="str">
        <f t="shared" si="32"/>
        <v>21133</v>
      </c>
    </row>
    <row r="1061" spans="1:10" hidden="1" x14ac:dyDescent="0.25">
      <c r="A1061" t="s">
        <v>955</v>
      </c>
      <c r="B1061" t="s">
        <v>730</v>
      </c>
      <c r="C1061">
        <v>40142</v>
      </c>
      <c r="D1061">
        <v>39658</v>
      </c>
      <c r="E1061">
        <v>41161</v>
      </c>
      <c r="F1061">
        <v>2917</v>
      </c>
      <c r="G1061" t="s">
        <v>2316</v>
      </c>
      <c r="H1061" t="s">
        <v>2316</v>
      </c>
      <c r="I1061" t="str">
        <f t="shared" si="33"/>
        <v>KentuckyLewis</v>
      </c>
      <c r="J1061" t="str">
        <f t="shared" si="32"/>
        <v>21135</v>
      </c>
    </row>
    <row r="1062" spans="1:10" hidden="1" x14ac:dyDescent="0.25">
      <c r="A1062" t="s">
        <v>955</v>
      </c>
      <c r="B1062" t="s">
        <v>289</v>
      </c>
      <c r="C1062">
        <v>40422</v>
      </c>
      <c r="D1062">
        <v>40770</v>
      </c>
      <c r="E1062">
        <v>41970</v>
      </c>
      <c r="F1062">
        <v>2862</v>
      </c>
      <c r="G1062" t="s">
        <v>2316</v>
      </c>
      <c r="H1062" t="s">
        <v>2316</v>
      </c>
      <c r="I1062" t="str">
        <f t="shared" si="33"/>
        <v>KentuckyLincoln</v>
      </c>
      <c r="J1062" t="str">
        <f t="shared" si="32"/>
        <v>21137</v>
      </c>
    </row>
    <row r="1063" spans="1:10" hidden="1" x14ac:dyDescent="0.25">
      <c r="A1063" t="s">
        <v>955</v>
      </c>
      <c r="B1063" t="s">
        <v>770</v>
      </c>
      <c r="C1063">
        <v>46545</v>
      </c>
      <c r="D1063">
        <v>46106</v>
      </c>
      <c r="E1063">
        <v>49169</v>
      </c>
      <c r="F1063">
        <v>2152</v>
      </c>
      <c r="G1063" t="s">
        <v>2316</v>
      </c>
      <c r="H1063" t="s">
        <v>2316</v>
      </c>
      <c r="I1063" t="str">
        <f t="shared" si="33"/>
        <v>KentuckyLivingston</v>
      </c>
      <c r="J1063" t="str">
        <f t="shared" si="32"/>
        <v>21139</v>
      </c>
    </row>
    <row r="1064" spans="1:10" hidden="1" x14ac:dyDescent="0.25">
      <c r="A1064" t="s">
        <v>955</v>
      </c>
      <c r="B1064" t="s">
        <v>291</v>
      </c>
      <c r="C1064">
        <v>45645</v>
      </c>
      <c r="D1064">
        <v>45655</v>
      </c>
      <c r="E1064">
        <v>47354</v>
      </c>
      <c r="F1064">
        <v>2362</v>
      </c>
      <c r="G1064" t="s">
        <v>2316</v>
      </c>
      <c r="H1064" t="s">
        <v>2316</v>
      </c>
      <c r="I1064" t="str">
        <f t="shared" si="33"/>
        <v>KentuckyLogan</v>
      </c>
      <c r="J1064" t="str">
        <f t="shared" si="32"/>
        <v>21141</v>
      </c>
    </row>
    <row r="1065" spans="1:10" hidden="1" x14ac:dyDescent="0.25">
      <c r="A1065" t="s">
        <v>955</v>
      </c>
      <c r="B1065" t="s">
        <v>865</v>
      </c>
      <c r="C1065">
        <v>42555</v>
      </c>
      <c r="D1065">
        <v>41599</v>
      </c>
      <c r="E1065">
        <v>44255</v>
      </c>
      <c r="F1065">
        <v>2687</v>
      </c>
      <c r="G1065" t="s">
        <v>2316</v>
      </c>
      <c r="H1065" t="s">
        <v>2316</v>
      </c>
      <c r="I1065" t="str">
        <f t="shared" si="33"/>
        <v>KentuckyLyon</v>
      </c>
      <c r="J1065" t="str">
        <f t="shared" si="32"/>
        <v>21143</v>
      </c>
    </row>
    <row r="1066" spans="1:10" hidden="1" x14ac:dyDescent="0.25">
      <c r="A1066" t="s">
        <v>955</v>
      </c>
      <c r="B1066" t="s">
        <v>992</v>
      </c>
      <c r="C1066">
        <v>59177</v>
      </c>
      <c r="D1066">
        <v>60868</v>
      </c>
      <c r="E1066">
        <v>64990</v>
      </c>
      <c r="F1066">
        <v>691</v>
      </c>
      <c r="G1066" t="s">
        <v>2318</v>
      </c>
      <c r="H1066" t="s">
        <v>2316</v>
      </c>
      <c r="I1066" t="str">
        <f t="shared" si="33"/>
        <v>KentuckyMcCracken</v>
      </c>
      <c r="J1066" t="str">
        <f t="shared" si="32"/>
        <v>21145</v>
      </c>
    </row>
    <row r="1067" spans="1:10" hidden="1" x14ac:dyDescent="0.25">
      <c r="A1067" t="s">
        <v>955</v>
      </c>
      <c r="B1067" t="s">
        <v>993</v>
      </c>
      <c r="C1067">
        <v>35655</v>
      </c>
      <c r="D1067">
        <v>33934</v>
      </c>
      <c r="E1067">
        <v>35036</v>
      </c>
      <c r="F1067">
        <v>3085</v>
      </c>
      <c r="G1067" t="s">
        <v>2316</v>
      </c>
      <c r="H1067" t="s">
        <v>2316</v>
      </c>
      <c r="I1067" t="str">
        <f t="shared" si="33"/>
        <v>KentuckyMcCreary</v>
      </c>
      <c r="J1067" t="str">
        <f t="shared" si="32"/>
        <v>21147</v>
      </c>
    </row>
    <row r="1068" spans="1:10" hidden="1" x14ac:dyDescent="0.25">
      <c r="A1068" t="s">
        <v>955</v>
      </c>
      <c r="B1068" t="s">
        <v>2358</v>
      </c>
      <c r="C1068">
        <v>49522</v>
      </c>
      <c r="D1068">
        <v>52720</v>
      </c>
      <c r="E1068">
        <v>49877</v>
      </c>
      <c r="F1068">
        <v>2046</v>
      </c>
      <c r="G1068" t="s">
        <v>2316</v>
      </c>
      <c r="H1068" t="s">
        <v>2316</v>
      </c>
      <c r="I1068" t="str">
        <f t="shared" si="33"/>
        <v>KentuckyMcLean</v>
      </c>
      <c r="J1068" t="str">
        <f t="shared" si="32"/>
        <v>21149</v>
      </c>
    </row>
    <row r="1069" spans="1:10" hidden="1" x14ac:dyDescent="0.25">
      <c r="A1069" t="s">
        <v>955</v>
      </c>
      <c r="B1069" t="s">
        <v>140</v>
      </c>
      <c r="C1069">
        <v>44175</v>
      </c>
      <c r="D1069">
        <v>45296</v>
      </c>
      <c r="E1069">
        <v>48025</v>
      </c>
      <c r="F1069">
        <v>2285</v>
      </c>
      <c r="G1069" t="s">
        <v>2316</v>
      </c>
      <c r="H1069" t="s">
        <v>2316</v>
      </c>
      <c r="I1069" t="str">
        <f t="shared" si="33"/>
        <v>KentuckyMadison</v>
      </c>
      <c r="J1069" t="str">
        <f t="shared" si="32"/>
        <v>21151</v>
      </c>
    </row>
    <row r="1070" spans="1:10" hidden="1" x14ac:dyDescent="0.25">
      <c r="A1070" t="s">
        <v>955</v>
      </c>
      <c r="B1070" t="s">
        <v>994</v>
      </c>
      <c r="C1070">
        <v>42399</v>
      </c>
      <c r="D1070">
        <v>41842</v>
      </c>
      <c r="E1070">
        <v>44371</v>
      </c>
      <c r="F1070">
        <v>2668</v>
      </c>
      <c r="G1070" t="s">
        <v>2316</v>
      </c>
      <c r="H1070" t="s">
        <v>2316</v>
      </c>
      <c r="I1070" t="str">
        <f t="shared" si="33"/>
        <v>KentuckyMagoffin</v>
      </c>
      <c r="J1070" t="str">
        <f t="shared" si="32"/>
        <v>21153</v>
      </c>
    </row>
    <row r="1071" spans="1:10" hidden="1" x14ac:dyDescent="0.25">
      <c r="A1071" t="s">
        <v>955</v>
      </c>
      <c r="B1071" t="s">
        <v>144</v>
      </c>
      <c r="C1071">
        <v>44325</v>
      </c>
      <c r="D1071">
        <v>44681</v>
      </c>
      <c r="E1071">
        <v>46832</v>
      </c>
      <c r="F1071">
        <v>2425</v>
      </c>
      <c r="G1071" t="s">
        <v>2316</v>
      </c>
      <c r="H1071" t="s">
        <v>2316</v>
      </c>
      <c r="I1071" t="str">
        <f t="shared" si="33"/>
        <v>KentuckyMarion</v>
      </c>
      <c r="J1071" t="str">
        <f t="shared" si="32"/>
        <v>21155</v>
      </c>
    </row>
    <row r="1072" spans="1:10" hidden="1" x14ac:dyDescent="0.25">
      <c r="A1072" t="s">
        <v>955</v>
      </c>
      <c r="B1072" t="s">
        <v>146</v>
      </c>
      <c r="C1072">
        <v>47888</v>
      </c>
      <c r="D1072">
        <v>49072</v>
      </c>
      <c r="E1072">
        <v>52573</v>
      </c>
      <c r="F1072">
        <v>1726</v>
      </c>
      <c r="G1072" t="s">
        <v>2316</v>
      </c>
      <c r="H1072" t="s">
        <v>2316</v>
      </c>
      <c r="I1072" t="str">
        <f t="shared" si="33"/>
        <v>KentuckyMarshall</v>
      </c>
      <c r="J1072" t="str">
        <f t="shared" si="32"/>
        <v>21157</v>
      </c>
    </row>
    <row r="1073" spans="1:10" hidden="1" x14ac:dyDescent="0.25">
      <c r="A1073" t="s">
        <v>955</v>
      </c>
      <c r="B1073" t="s">
        <v>489</v>
      </c>
      <c r="C1073">
        <v>32922</v>
      </c>
      <c r="D1073">
        <v>31935</v>
      </c>
      <c r="E1073">
        <v>33523</v>
      </c>
      <c r="F1073">
        <v>3097</v>
      </c>
      <c r="G1073" t="s">
        <v>2316</v>
      </c>
      <c r="H1073" t="s">
        <v>2316</v>
      </c>
      <c r="I1073" t="str">
        <f t="shared" si="33"/>
        <v>KentuckyMartin</v>
      </c>
      <c r="J1073" t="str">
        <f t="shared" si="32"/>
        <v>21159</v>
      </c>
    </row>
    <row r="1074" spans="1:10" hidden="1" x14ac:dyDescent="0.25">
      <c r="A1074" t="s">
        <v>955</v>
      </c>
      <c r="B1074" t="s">
        <v>775</v>
      </c>
      <c r="C1074">
        <v>49333</v>
      </c>
      <c r="D1074">
        <v>49007</v>
      </c>
      <c r="E1074">
        <v>51314</v>
      </c>
      <c r="F1074">
        <v>1875</v>
      </c>
      <c r="G1074" t="s">
        <v>2316</v>
      </c>
      <c r="H1074" t="s">
        <v>2316</v>
      </c>
      <c r="I1074" t="str">
        <f t="shared" si="33"/>
        <v>KentuckyMason</v>
      </c>
      <c r="J1074" t="str">
        <f t="shared" si="32"/>
        <v>21161</v>
      </c>
    </row>
    <row r="1075" spans="1:10" hidden="1" x14ac:dyDescent="0.25">
      <c r="A1075" t="s">
        <v>955</v>
      </c>
      <c r="B1075" t="s">
        <v>920</v>
      </c>
      <c r="C1075">
        <v>47487</v>
      </c>
      <c r="D1075">
        <v>48032</v>
      </c>
      <c r="E1075">
        <v>49710</v>
      </c>
      <c r="F1075">
        <v>2074</v>
      </c>
      <c r="G1075" t="s">
        <v>2316</v>
      </c>
      <c r="H1075" t="s">
        <v>2316</v>
      </c>
      <c r="I1075" t="str">
        <f t="shared" si="33"/>
        <v>KentuckyMeade</v>
      </c>
      <c r="J1075" t="str">
        <f t="shared" si="32"/>
        <v>21163</v>
      </c>
    </row>
    <row r="1076" spans="1:10" hidden="1" x14ac:dyDescent="0.25">
      <c r="A1076" t="s">
        <v>955</v>
      </c>
      <c r="B1076" t="s">
        <v>995</v>
      </c>
      <c r="C1076">
        <v>41400</v>
      </c>
      <c r="D1076">
        <v>40862</v>
      </c>
      <c r="E1076">
        <v>42933</v>
      </c>
      <c r="F1076">
        <v>2785</v>
      </c>
      <c r="G1076" t="s">
        <v>2316</v>
      </c>
      <c r="H1076" t="s">
        <v>2316</v>
      </c>
      <c r="I1076" t="str">
        <f t="shared" si="33"/>
        <v>KentuckyMenifee</v>
      </c>
      <c r="J1076" t="str">
        <f t="shared" si="32"/>
        <v>21165</v>
      </c>
    </row>
    <row r="1077" spans="1:10" hidden="1" x14ac:dyDescent="0.25">
      <c r="A1077" t="s">
        <v>955</v>
      </c>
      <c r="B1077" t="s">
        <v>778</v>
      </c>
      <c r="C1077">
        <v>43470</v>
      </c>
      <c r="D1077">
        <v>45108</v>
      </c>
      <c r="E1077">
        <v>46920</v>
      </c>
      <c r="F1077">
        <v>2415</v>
      </c>
      <c r="G1077" t="s">
        <v>2316</v>
      </c>
      <c r="H1077" t="s">
        <v>2316</v>
      </c>
      <c r="I1077" t="str">
        <f t="shared" si="33"/>
        <v>KentuckyMercer</v>
      </c>
      <c r="J1077" t="str">
        <f t="shared" si="32"/>
        <v>21167</v>
      </c>
    </row>
    <row r="1078" spans="1:10" hidden="1" x14ac:dyDescent="0.25">
      <c r="A1078" t="s">
        <v>955</v>
      </c>
      <c r="B1078" t="s">
        <v>996</v>
      </c>
      <c r="C1078">
        <v>38240</v>
      </c>
      <c r="D1078">
        <v>37519</v>
      </c>
      <c r="E1078">
        <v>38441</v>
      </c>
      <c r="F1078">
        <v>3031</v>
      </c>
      <c r="G1078" t="s">
        <v>2316</v>
      </c>
      <c r="H1078" t="s">
        <v>2316</v>
      </c>
      <c r="I1078" t="str">
        <f t="shared" si="33"/>
        <v>KentuckyMetcalfe</v>
      </c>
      <c r="J1078" t="str">
        <f t="shared" si="32"/>
        <v>21169</v>
      </c>
    </row>
    <row r="1079" spans="1:10" hidden="1" x14ac:dyDescent="0.25">
      <c r="A1079" t="s">
        <v>955</v>
      </c>
      <c r="B1079" t="s">
        <v>150</v>
      </c>
      <c r="C1079">
        <v>44252</v>
      </c>
      <c r="D1079">
        <v>44675</v>
      </c>
      <c r="E1079">
        <v>44980</v>
      </c>
      <c r="F1079">
        <v>2605</v>
      </c>
      <c r="G1079" t="s">
        <v>2316</v>
      </c>
      <c r="H1079" t="s">
        <v>2316</v>
      </c>
      <c r="I1079" t="str">
        <f t="shared" si="33"/>
        <v>KentuckyMonroe</v>
      </c>
      <c r="J1079" t="str">
        <f t="shared" si="32"/>
        <v>21171</v>
      </c>
    </row>
    <row r="1080" spans="1:10" hidden="1" x14ac:dyDescent="0.25">
      <c r="A1080" t="s">
        <v>955</v>
      </c>
      <c r="B1080" t="s">
        <v>152</v>
      </c>
      <c r="C1080">
        <v>42840</v>
      </c>
      <c r="D1080">
        <v>43623</v>
      </c>
      <c r="E1080">
        <v>45753</v>
      </c>
      <c r="F1080">
        <v>2528</v>
      </c>
      <c r="G1080" t="s">
        <v>2316</v>
      </c>
      <c r="H1080" t="s">
        <v>2316</v>
      </c>
      <c r="I1080" t="str">
        <f t="shared" si="33"/>
        <v>KentuckyMontgomery</v>
      </c>
      <c r="J1080" t="str">
        <f t="shared" si="32"/>
        <v>21173</v>
      </c>
    </row>
    <row r="1081" spans="1:10" hidden="1" x14ac:dyDescent="0.25">
      <c r="A1081" t="s">
        <v>955</v>
      </c>
      <c r="B1081" t="s">
        <v>154</v>
      </c>
      <c r="C1081">
        <v>33898</v>
      </c>
      <c r="D1081">
        <v>32223</v>
      </c>
      <c r="E1081">
        <v>34380</v>
      </c>
      <c r="F1081">
        <v>3089</v>
      </c>
      <c r="G1081" t="s">
        <v>2316</v>
      </c>
      <c r="H1081" t="s">
        <v>2316</v>
      </c>
      <c r="I1081" t="str">
        <f t="shared" si="33"/>
        <v>KentuckyMorgan</v>
      </c>
      <c r="J1081" t="str">
        <f t="shared" si="32"/>
        <v>21175</v>
      </c>
    </row>
    <row r="1082" spans="1:10" hidden="1" x14ac:dyDescent="0.25">
      <c r="A1082" t="s">
        <v>955</v>
      </c>
      <c r="B1082" t="s">
        <v>997</v>
      </c>
      <c r="C1082">
        <v>40542</v>
      </c>
      <c r="D1082">
        <v>40575</v>
      </c>
      <c r="E1082">
        <v>42598</v>
      </c>
      <c r="F1082">
        <v>2814</v>
      </c>
      <c r="G1082" t="s">
        <v>2316</v>
      </c>
      <c r="H1082" t="s">
        <v>2316</v>
      </c>
      <c r="I1082" t="str">
        <f t="shared" si="33"/>
        <v>KentuckyMuhlenberg</v>
      </c>
      <c r="J1082" t="str">
        <f t="shared" si="32"/>
        <v>21177</v>
      </c>
    </row>
    <row r="1083" spans="1:10" hidden="1" x14ac:dyDescent="0.25">
      <c r="A1083" t="s">
        <v>955</v>
      </c>
      <c r="B1083" t="s">
        <v>998</v>
      </c>
      <c r="C1083">
        <v>52851</v>
      </c>
      <c r="D1083">
        <v>53925</v>
      </c>
      <c r="E1083">
        <v>56564</v>
      </c>
      <c r="F1083">
        <v>1292</v>
      </c>
      <c r="G1083" t="s">
        <v>2316</v>
      </c>
      <c r="H1083" t="s">
        <v>2316</v>
      </c>
      <c r="I1083" t="str">
        <f t="shared" si="33"/>
        <v>KentuckyNelson</v>
      </c>
      <c r="J1083" t="str">
        <f t="shared" si="32"/>
        <v>21179</v>
      </c>
    </row>
    <row r="1084" spans="1:10" hidden="1" x14ac:dyDescent="0.25">
      <c r="A1084" t="s">
        <v>955</v>
      </c>
      <c r="B1084" t="s">
        <v>999</v>
      </c>
      <c r="C1084">
        <v>40735</v>
      </c>
      <c r="D1084">
        <v>39213</v>
      </c>
      <c r="E1084">
        <v>41289</v>
      </c>
      <c r="F1084">
        <v>2903</v>
      </c>
      <c r="G1084" t="s">
        <v>2316</v>
      </c>
      <c r="H1084" t="s">
        <v>2316</v>
      </c>
      <c r="I1084" t="str">
        <f t="shared" si="33"/>
        <v>KentuckyNicholas</v>
      </c>
      <c r="J1084" t="str">
        <f t="shared" si="32"/>
        <v>21181</v>
      </c>
    </row>
    <row r="1085" spans="1:10" hidden="1" x14ac:dyDescent="0.25">
      <c r="A1085" t="s">
        <v>955</v>
      </c>
      <c r="B1085" t="s">
        <v>819</v>
      </c>
      <c r="C1085">
        <v>39784</v>
      </c>
      <c r="D1085">
        <v>41411</v>
      </c>
      <c r="E1085">
        <v>41556</v>
      </c>
      <c r="F1085">
        <v>2890</v>
      </c>
      <c r="G1085" t="s">
        <v>2316</v>
      </c>
      <c r="H1085" t="s">
        <v>2316</v>
      </c>
      <c r="I1085" t="str">
        <f t="shared" si="33"/>
        <v>KentuckyOhio</v>
      </c>
      <c r="J1085" t="str">
        <f t="shared" si="32"/>
        <v>21183</v>
      </c>
    </row>
    <row r="1086" spans="1:10" hidden="1" x14ac:dyDescent="0.25">
      <c r="A1086" t="s">
        <v>955</v>
      </c>
      <c r="B1086" t="s">
        <v>1000</v>
      </c>
      <c r="C1086">
        <v>76306</v>
      </c>
      <c r="D1086">
        <v>78161</v>
      </c>
      <c r="E1086">
        <v>82531</v>
      </c>
      <c r="F1086">
        <v>196</v>
      </c>
      <c r="G1086" t="s">
        <v>2318</v>
      </c>
      <c r="H1086" t="s">
        <v>2316</v>
      </c>
      <c r="I1086" t="str">
        <f t="shared" si="33"/>
        <v>KentuckyOldham</v>
      </c>
      <c r="J1086" t="str">
        <f t="shared" si="32"/>
        <v>21185</v>
      </c>
    </row>
    <row r="1087" spans="1:10" hidden="1" x14ac:dyDescent="0.25">
      <c r="A1087" t="s">
        <v>955</v>
      </c>
      <c r="B1087" t="s">
        <v>820</v>
      </c>
      <c r="C1087">
        <v>40427</v>
      </c>
      <c r="D1087">
        <v>39836</v>
      </c>
      <c r="E1087">
        <v>41220</v>
      </c>
      <c r="F1087">
        <v>2908</v>
      </c>
      <c r="G1087" t="s">
        <v>2316</v>
      </c>
      <c r="H1087" t="s">
        <v>2316</v>
      </c>
      <c r="I1087" t="str">
        <f t="shared" si="33"/>
        <v>KentuckyOwen</v>
      </c>
      <c r="J1087" t="str">
        <f t="shared" si="32"/>
        <v>21187</v>
      </c>
    </row>
    <row r="1088" spans="1:10" hidden="1" x14ac:dyDescent="0.25">
      <c r="A1088" t="s">
        <v>955</v>
      </c>
      <c r="B1088" t="s">
        <v>1001</v>
      </c>
      <c r="C1088">
        <v>46298</v>
      </c>
      <c r="D1088">
        <v>46988</v>
      </c>
      <c r="E1088">
        <v>49867</v>
      </c>
      <c r="F1088">
        <v>2048</v>
      </c>
      <c r="G1088" t="s">
        <v>2316</v>
      </c>
      <c r="H1088" t="s">
        <v>2316</v>
      </c>
      <c r="I1088" t="str">
        <f t="shared" si="33"/>
        <v>KentuckyOwsley</v>
      </c>
      <c r="J1088" t="str">
        <f t="shared" si="32"/>
        <v>21189</v>
      </c>
    </row>
    <row r="1089" spans="1:10" hidden="1" x14ac:dyDescent="0.25">
      <c r="A1089" t="s">
        <v>955</v>
      </c>
      <c r="B1089" t="s">
        <v>1002</v>
      </c>
      <c r="C1089">
        <v>47639</v>
      </c>
      <c r="D1089">
        <v>46545</v>
      </c>
      <c r="E1089">
        <v>48191</v>
      </c>
      <c r="F1089">
        <v>2265</v>
      </c>
      <c r="G1089" t="s">
        <v>2316</v>
      </c>
      <c r="H1089" t="s">
        <v>2316</v>
      </c>
      <c r="I1089" t="str">
        <f t="shared" si="33"/>
        <v>KentuckyPendleton</v>
      </c>
      <c r="J1089" t="str">
        <f t="shared" si="32"/>
        <v>21191</v>
      </c>
    </row>
    <row r="1090" spans="1:10" hidden="1" x14ac:dyDescent="0.25">
      <c r="A1090" t="s">
        <v>955</v>
      </c>
      <c r="B1090" t="s">
        <v>156</v>
      </c>
      <c r="C1090">
        <v>43293</v>
      </c>
      <c r="D1090">
        <v>43542</v>
      </c>
      <c r="E1090">
        <v>46219</v>
      </c>
      <c r="F1090">
        <v>2481</v>
      </c>
      <c r="G1090" t="s">
        <v>2316</v>
      </c>
      <c r="H1090" t="s">
        <v>2316</v>
      </c>
      <c r="I1090" t="str">
        <f t="shared" si="33"/>
        <v>KentuckyPerry</v>
      </c>
      <c r="J1090" t="str">
        <f t="shared" ref="J1090:J1153" si="34">VLOOKUP(I1090,fipsLookup,4,FALSE)</f>
        <v>21193</v>
      </c>
    </row>
    <row r="1091" spans="1:10" hidden="1" x14ac:dyDescent="0.25">
      <c r="A1091" t="s">
        <v>955</v>
      </c>
      <c r="B1091" t="s">
        <v>160</v>
      </c>
      <c r="C1091">
        <v>42989</v>
      </c>
      <c r="D1091">
        <v>44003</v>
      </c>
      <c r="E1091">
        <v>46272</v>
      </c>
      <c r="F1091">
        <v>2476</v>
      </c>
      <c r="G1091" t="s">
        <v>2316</v>
      </c>
      <c r="H1091" t="s">
        <v>2316</v>
      </c>
      <c r="I1091" t="str">
        <f t="shared" ref="I1091:I1154" si="35">_xlfn.CONCAT(A1091,B1091)</f>
        <v>KentuckyPike</v>
      </c>
      <c r="J1091" t="str">
        <f t="shared" si="34"/>
        <v>21195</v>
      </c>
    </row>
    <row r="1092" spans="1:10" hidden="1" x14ac:dyDescent="0.25">
      <c r="A1092" t="s">
        <v>955</v>
      </c>
      <c r="B1092" t="s">
        <v>1003</v>
      </c>
      <c r="C1092">
        <v>37836</v>
      </c>
      <c r="D1092">
        <v>38687</v>
      </c>
      <c r="E1092">
        <v>40504</v>
      </c>
      <c r="F1092">
        <v>2948</v>
      </c>
      <c r="G1092" t="s">
        <v>2316</v>
      </c>
      <c r="H1092" t="s">
        <v>2316</v>
      </c>
      <c r="I1092" t="str">
        <f t="shared" si="35"/>
        <v>KentuckyPowell</v>
      </c>
      <c r="J1092" t="str">
        <f t="shared" si="34"/>
        <v>21197</v>
      </c>
    </row>
    <row r="1093" spans="1:10" hidden="1" x14ac:dyDescent="0.25">
      <c r="A1093" t="s">
        <v>955</v>
      </c>
      <c r="B1093" t="s">
        <v>303</v>
      </c>
      <c r="C1093">
        <v>46799</v>
      </c>
      <c r="D1093">
        <v>47051</v>
      </c>
      <c r="E1093">
        <v>49580</v>
      </c>
      <c r="F1093">
        <v>2097</v>
      </c>
      <c r="G1093" t="s">
        <v>2316</v>
      </c>
      <c r="H1093" t="s">
        <v>2316</v>
      </c>
      <c r="I1093" t="str">
        <f t="shared" si="35"/>
        <v>KentuckyPulaski</v>
      </c>
      <c r="J1093" t="str">
        <f t="shared" si="34"/>
        <v>21199</v>
      </c>
    </row>
    <row r="1094" spans="1:10" hidden="1" x14ac:dyDescent="0.25">
      <c r="A1094" t="s">
        <v>955</v>
      </c>
      <c r="B1094" t="s">
        <v>1004</v>
      </c>
      <c r="C1094">
        <v>41446</v>
      </c>
      <c r="D1094">
        <v>41149</v>
      </c>
      <c r="E1094">
        <v>41010</v>
      </c>
      <c r="F1094">
        <v>2925</v>
      </c>
      <c r="G1094" t="s">
        <v>2316</v>
      </c>
      <c r="H1094" t="s">
        <v>2316</v>
      </c>
      <c r="I1094" t="str">
        <f t="shared" si="35"/>
        <v>KentuckyRobertson</v>
      </c>
      <c r="J1094" t="str">
        <f t="shared" si="34"/>
        <v>21201</v>
      </c>
    </row>
    <row r="1095" spans="1:10" hidden="1" x14ac:dyDescent="0.25">
      <c r="A1095" t="s">
        <v>955</v>
      </c>
      <c r="B1095" t="s">
        <v>1005</v>
      </c>
      <c r="C1095">
        <v>40510</v>
      </c>
      <c r="D1095">
        <v>40228</v>
      </c>
      <c r="E1095">
        <v>42505</v>
      </c>
      <c r="F1095">
        <v>2821</v>
      </c>
      <c r="G1095" t="s">
        <v>2316</v>
      </c>
      <c r="H1095" t="s">
        <v>2316</v>
      </c>
      <c r="I1095" t="str">
        <f t="shared" si="35"/>
        <v>KentuckyRockcastle</v>
      </c>
      <c r="J1095" t="str">
        <f t="shared" si="34"/>
        <v>21203</v>
      </c>
    </row>
    <row r="1096" spans="1:10" hidden="1" x14ac:dyDescent="0.25">
      <c r="A1096" t="s">
        <v>955</v>
      </c>
      <c r="B1096" t="s">
        <v>1006</v>
      </c>
      <c r="C1096">
        <v>37818</v>
      </c>
      <c r="D1096">
        <v>38267</v>
      </c>
      <c r="E1096">
        <v>40762</v>
      </c>
      <c r="F1096">
        <v>2938</v>
      </c>
      <c r="G1096" t="s">
        <v>2316</v>
      </c>
      <c r="H1096" t="s">
        <v>2316</v>
      </c>
      <c r="I1096" t="str">
        <f t="shared" si="35"/>
        <v>KentuckyRowan</v>
      </c>
      <c r="J1096" t="str">
        <f t="shared" si="34"/>
        <v>21205</v>
      </c>
    </row>
    <row r="1097" spans="1:10" hidden="1" x14ac:dyDescent="0.25">
      <c r="A1097" t="s">
        <v>955</v>
      </c>
      <c r="B1097" t="s">
        <v>164</v>
      </c>
      <c r="C1097">
        <v>47774</v>
      </c>
      <c r="D1097">
        <v>54459</v>
      </c>
      <c r="E1097">
        <v>57716</v>
      </c>
      <c r="F1097">
        <v>1171</v>
      </c>
      <c r="G1097" t="s">
        <v>2316</v>
      </c>
      <c r="H1097" t="s">
        <v>2316</v>
      </c>
      <c r="I1097" t="str">
        <f t="shared" si="35"/>
        <v>KentuckyRussell</v>
      </c>
      <c r="J1097" t="str">
        <f t="shared" si="34"/>
        <v>21207</v>
      </c>
    </row>
    <row r="1098" spans="1:10" hidden="1" x14ac:dyDescent="0.25">
      <c r="A1098" t="s">
        <v>955</v>
      </c>
      <c r="B1098" t="s">
        <v>306</v>
      </c>
      <c r="C1098">
        <v>52100</v>
      </c>
      <c r="D1098">
        <v>53908</v>
      </c>
      <c r="E1098">
        <v>56801</v>
      </c>
      <c r="F1098">
        <v>1273</v>
      </c>
      <c r="G1098" t="s">
        <v>2316</v>
      </c>
      <c r="H1098" t="s">
        <v>2316</v>
      </c>
      <c r="I1098" t="str">
        <f t="shared" si="35"/>
        <v>KentuckyScott</v>
      </c>
      <c r="J1098" t="str">
        <f t="shared" si="34"/>
        <v>21209</v>
      </c>
    </row>
    <row r="1099" spans="1:10" hidden="1" x14ac:dyDescent="0.25">
      <c r="A1099" t="s">
        <v>955</v>
      </c>
      <c r="B1099" t="s">
        <v>168</v>
      </c>
      <c r="C1099">
        <v>55676</v>
      </c>
      <c r="D1099">
        <v>58344</v>
      </c>
      <c r="E1099">
        <v>61248</v>
      </c>
      <c r="F1099">
        <v>900</v>
      </c>
      <c r="G1099" t="s">
        <v>2316</v>
      </c>
      <c r="H1099" t="s">
        <v>2316</v>
      </c>
      <c r="I1099" t="str">
        <f t="shared" si="35"/>
        <v>KentuckyShelby</v>
      </c>
      <c r="J1099" t="str">
        <f t="shared" si="34"/>
        <v>21211</v>
      </c>
    </row>
    <row r="1100" spans="1:10" hidden="1" x14ac:dyDescent="0.25">
      <c r="A1100" t="s">
        <v>955</v>
      </c>
      <c r="B1100" t="s">
        <v>1007</v>
      </c>
      <c r="C1100">
        <v>44668</v>
      </c>
      <c r="D1100">
        <v>45096</v>
      </c>
      <c r="E1100">
        <v>46907</v>
      </c>
      <c r="F1100">
        <v>2416</v>
      </c>
      <c r="G1100" t="s">
        <v>2316</v>
      </c>
      <c r="H1100" t="s">
        <v>2316</v>
      </c>
      <c r="I1100" t="str">
        <f t="shared" si="35"/>
        <v>KentuckySimpson</v>
      </c>
      <c r="J1100" t="str">
        <f t="shared" si="34"/>
        <v>21213</v>
      </c>
    </row>
    <row r="1101" spans="1:10" hidden="1" x14ac:dyDescent="0.25">
      <c r="A1101" t="s">
        <v>955</v>
      </c>
      <c r="B1101" t="s">
        <v>827</v>
      </c>
      <c r="C1101">
        <v>54769</v>
      </c>
      <c r="D1101">
        <v>56042</v>
      </c>
      <c r="E1101">
        <v>59165</v>
      </c>
      <c r="F1101">
        <v>1067</v>
      </c>
      <c r="G1101" t="s">
        <v>2316</v>
      </c>
      <c r="H1101" t="s">
        <v>2316</v>
      </c>
      <c r="I1101" t="str">
        <f t="shared" si="35"/>
        <v>KentuckySpencer</v>
      </c>
      <c r="J1101" t="str">
        <f t="shared" si="34"/>
        <v>21215</v>
      </c>
    </row>
    <row r="1102" spans="1:10" hidden="1" x14ac:dyDescent="0.25">
      <c r="A1102" t="s">
        <v>955</v>
      </c>
      <c r="B1102" t="s">
        <v>506</v>
      </c>
      <c r="C1102">
        <v>41339</v>
      </c>
      <c r="D1102">
        <v>40546</v>
      </c>
      <c r="E1102">
        <v>42772</v>
      </c>
      <c r="F1102">
        <v>2795</v>
      </c>
      <c r="G1102" t="s">
        <v>2316</v>
      </c>
      <c r="H1102" t="s">
        <v>2316</v>
      </c>
      <c r="I1102" t="str">
        <f t="shared" si="35"/>
        <v>KentuckyTaylor</v>
      </c>
      <c r="J1102" t="str">
        <f t="shared" si="34"/>
        <v>21217</v>
      </c>
    </row>
    <row r="1103" spans="1:10" hidden="1" x14ac:dyDescent="0.25">
      <c r="A1103" t="s">
        <v>955</v>
      </c>
      <c r="B1103" t="s">
        <v>1008</v>
      </c>
      <c r="C1103">
        <v>47581</v>
      </c>
      <c r="D1103">
        <v>50411</v>
      </c>
      <c r="E1103">
        <v>50116</v>
      </c>
      <c r="F1103">
        <v>2023</v>
      </c>
      <c r="G1103" t="s">
        <v>2316</v>
      </c>
      <c r="H1103" t="s">
        <v>2316</v>
      </c>
      <c r="I1103" t="str">
        <f t="shared" si="35"/>
        <v>KentuckyTodd</v>
      </c>
      <c r="J1103" t="str">
        <f t="shared" si="34"/>
        <v>21219</v>
      </c>
    </row>
    <row r="1104" spans="1:10" hidden="1" x14ac:dyDescent="0.25">
      <c r="A1104" t="s">
        <v>955</v>
      </c>
      <c r="B1104" t="s">
        <v>1009</v>
      </c>
      <c r="C1104">
        <v>46975</v>
      </c>
      <c r="D1104">
        <v>46598</v>
      </c>
      <c r="E1104">
        <v>48027</v>
      </c>
      <c r="F1104">
        <v>2284</v>
      </c>
      <c r="G1104" t="s">
        <v>2316</v>
      </c>
      <c r="H1104" t="s">
        <v>2316</v>
      </c>
      <c r="I1104" t="str">
        <f t="shared" si="35"/>
        <v>KentuckyTrigg</v>
      </c>
      <c r="J1104" t="str">
        <f t="shared" si="34"/>
        <v>21221</v>
      </c>
    </row>
    <row r="1105" spans="1:10" hidden="1" x14ac:dyDescent="0.25">
      <c r="A1105" t="s">
        <v>955</v>
      </c>
      <c r="B1105" t="s">
        <v>1010</v>
      </c>
      <c r="C1105">
        <v>48159</v>
      </c>
      <c r="D1105">
        <v>47799</v>
      </c>
      <c r="E1105">
        <v>49796</v>
      </c>
      <c r="F1105">
        <v>2059</v>
      </c>
      <c r="G1105" t="s">
        <v>2316</v>
      </c>
      <c r="H1105" t="s">
        <v>2316</v>
      </c>
      <c r="I1105" t="str">
        <f t="shared" si="35"/>
        <v>KentuckyTrimble</v>
      </c>
      <c r="J1105" t="str">
        <f t="shared" si="34"/>
        <v>21223</v>
      </c>
    </row>
    <row r="1106" spans="1:10" hidden="1" x14ac:dyDescent="0.25">
      <c r="A1106" t="s">
        <v>955</v>
      </c>
      <c r="B1106" t="s">
        <v>314</v>
      </c>
      <c r="C1106">
        <v>50410</v>
      </c>
      <c r="D1106">
        <v>49465</v>
      </c>
      <c r="E1106">
        <v>53319</v>
      </c>
      <c r="F1106">
        <v>1629</v>
      </c>
      <c r="G1106" t="s">
        <v>2316</v>
      </c>
      <c r="H1106" t="s">
        <v>2316</v>
      </c>
      <c r="I1106" t="str">
        <f t="shared" si="35"/>
        <v>KentuckyUnion</v>
      </c>
      <c r="J1106" t="str">
        <f t="shared" si="34"/>
        <v>21225</v>
      </c>
    </row>
    <row r="1107" spans="1:10" hidden="1" x14ac:dyDescent="0.25">
      <c r="A1107" t="s">
        <v>955</v>
      </c>
      <c r="B1107" t="s">
        <v>683</v>
      </c>
      <c r="C1107">
        <v>44936</v>
      </c>
      <c r="D1107">
        <v>45971</v>
      </c>
      <c r="E1107">
        <v>48546</v>
      </c>
      <c r="F1107">
        <v>2219.5</v>
      </c>
      <c r="G1107" t="s">
        <v>2316</v>
      </c>
      <c r="H1107" t="s">
        <v>2316</v>
      </c>
      <c r="I1107" t="str">
        <f t="shared" si="35"/>
        <v>KentuckyWarren</v>
      </c>
      <c r="J1107" t="str">
        <f t="shared" si="34"/>
        <v>21227</v>
      </c>
    </row>
    <row r="1108" spans="1:10" hidden="1" x14ac:dyDescent="0.25">
      <c r="A1108" t="s">
        <v>955</v>
      </c>
      <c r="B1108" t="s">
        <v>180</v>
      </c>
      <c r="C1108">
        <v>46533</v>
      </c>
      <c r="D1108">
        <v>45614</v>
      </c>
      <c r="E1108">
        <v>47570</v>
      </c>
      <c r="F1108">
        <v>2336</v>
      </c>
      <c r="G1108" t="s">
        <v>2316</v>
      </c>
      <c r="H1108" t="s">
        <v>2316</v>
      </c>
      <c r="I1108" t="str">
        <f t="shared" si="35"/>
        <v>KentuckyWashington</v>
      </c>
      <c r="J1108" t="str">
        <f t="shared" si="34"/>
        <v>21229</v>
      </c>
    </row>
    <row r="1109" spans="1:10" hidden="1" x14ac:dyDescent="0.25">
      <c r="A1109" t="s">
        <v>955</v>
      </c>
      <c r="B1109" t="s">
        <v>686</v>
      </c>
      <c r="C1109">
        <v>38284</v>
      </c>
      <c r="D1109">
        <v>37285</v>
      </c>
      <c r="E1109">
        <v>37963</v>
      </c>
      <c r="F1109">
        <v>3043</v>
      </c>
      <c r="G1109" t="s">
        <v>2316</v>
      </c>
      <c r="H1109" t="s">
        <v>2316</v>
      </c>
      <c r="I1109" t="str">
        <f t="shared" si="35"/>
        <v>KentuckyWayne</v>
      </c>
      <c r="J1109" t="str">
        <f t="shared" si="34"/>
        <v>21231</v>
      </c>
    </row>
    <row r="1110" spans="1:10" hidden="1" x14ac:dyDescent="0.25">
      <c r="A1110" t="s">
        <v>955</v>
      </c>
      <c r="B1110" t="s">
        <v>688</v>
      </c>
      <c r="C1110">
        <v>47751</v>
      </c>
      <c r="D1110">
        <v>51223</v>
      </c>
      <c r="E1110">
        <v>51507</v>
      </c>
      <c r="F1110">
        <v>1849</v>
      </c>
      <c r="G1110" t="s">
        <v>2316</v>
      </c>
      <c r="H1110" t="s">
        <v>2316</v>
      </c>
      <c r="I1110" t="str">
        <f t="shared" si="35"/>
        <v>KentuckyWebster</v>
      </c>
      <c r="J1110" t="str">
        <f t="shared" si="34"/>
        <v>21233</v>
      </c>
    </row>
    <row r="1111" spans="1:10" hidden="1" x14ac:dyDescent="0.25">
      <c r="A1111" t="s">
        <v>955</v>
      </c>
      <c r="B1111" t="s">
        <v>839</v>
      </c>
      <c r="C1111">
        <v>43132</v>
      </c>
      <c r="D1111">
        <v>42285</v>
      </c>
      <c r="E1111">
        <v>44924</v>
      </c>
      <c r="F1111">
        <v>2609</v>
      </c>
      <c r="G1111" t="s">
        <v>2316</v>
      </c>
      <c r="H1111" t="s">
        <v>2316</v>
      </c>
      <c r="I1111" t="str">
        <f t="shared" si="35"/>
        <v>KentuckyWhitley</v>
      </c>
      <c r="J1111" t="str">
        <f t="shared" si="34"/>
        <v>21235</v>
      </c>
    </row>
    <row r="1112" spans="1:10" hidden="1" x14ac:dyDescent="0.25">
      <c r="A1112" t="s">
        <v>955</v>
      </c>
      <c r="B1112" t="s">
        <v>1011</v>
      </c>
      <c r="C1112">
        <v>45027</v>
      </c>
      <c r="D1112">
        <v>44869</v>
      </c>
      <c r="E1112">
        <v>48386</v>
      </c>
      <c r="F1112">
        <v>2239</v>
      </c>
      <c r="G1112" t="s">
        <v>2316</v>
      </c>
      <c r="H1112" t="s">
        <v>2316</v>
      </c>
      <c r="I1112" t="str">
        <f t="shared" si="35"/>
        <v>KentuckyWolfe</v>
      </c>
      <c r="J1112" t="str">
        <f t="shared" si="34"/>
        <v>21237</v>
      </c>
    </row>
    <row r="1113" spans="1:10" hidden="1" x14ac:dyDescent="0.25">
      <c r="A1113" t="s">
        <v>955</v>
      </c>
      <c r="B1113" t="s">
        <v>796</v>
      </c>
      <c r="C1113">
        <v>60340</v>
      </c>
      <c r="D1113">
        <v>63536</v>
      </c>
      <c r="E1113">
        <v>65575</v>
      </c>
      <c r="F1113">
        <v>666</v>
      </c>
      <c r="G1113" t="s">
        <v>2318</v>
      </c>
      <c r="H1113" t="s">
        <v>2316</v>
      </c>
      <c r="I1113" t="str">
        <f t="shared" si="35"/>
        <v>KentuckyWoodford</v>
      </c>
      <c r="J1113" t="str">
        <f t="shared" si="34"/>
        <v>21239</v>
      </c>
    </row>
    <row r="1114" spans="1:10" hidden="1" x14ac:dyDescent="0.25">
      <c r="A1114" t="s">
        <v>1012</v>
      </c>
      <c r="B1114" t="s">
        <v>1013</v>
      </c>
      <c r="C1114">
        <v>46407</v>
      </c>
      <c r="D1114">
        <v>46497</v>
      </c>
      <c r="E1114">
        <v>48445</v>
      </c>
      <c r="F1114">
        <v>2232</v>
      </c>
      <c r="G1114" t="s">
        <v>2316</v>
      </c>
      <c r="H1114" t="s">
        <v>2316</v>
      </c>
      <c r="I1114" t="str">
        <f t="shared" si="35"/>
        <v>LouisianaAcadia</v>
      </c>
      <c r="J1114" t="str">
        <f t="shared" si="34"/>
        <v>22001</v>
      </c>
    </row>
    <row r="1115" spans="1:10" hidden="1" x14ac:dyDescent="0.25">
      <c r="A1115" t="s">
        <v>1012</v>
      </c>
      <c r="B1115" t="s">
        <v>800</v>
      </c>
      <c r="C1115">
        <v>42823</v>
      </c>
      <c r="D1115">
        <v>43378</v>
      </c>
      <c r="E1115">
        <v>44650</v>
      </c>
      <c r="F1115">
        <v>2635</v>
      </c>
      <c r="G1115" t="s">
        <v>2316</v>
      </c>
      <c r="H1115" t="s">
        <v>2316</v>
      </c>
      <c r="I1115" t="str">
        <f t="shared" si="35"/>
        <v>LouisianaAllen</v>
      </c>
      <c r="J1115" t="str">
        <f t="shared" si="34"/>
        <v>22003</v>
      </c>
    </row>
    <row r="1116" spans="1:10" hidden="1" x14ac:dyDescent="0.25">
      <c r="A1116" t="s">
        <v>1012</v>
      </c>
      <c r="B1116" t="s">
        <v>1015</v>
      </c>
      <c r="C1116">
        <v>59598</v>
      </c>
      <c r="D1116">
        <v>59878</v>
      </c>
      <c r="E1116">
        <v>63811</v>
      </c>
      <c r="F1116">
        <v>748</v>
      </c>
      <c r="G1116" t="s">
        <v>2318</v>
      </c>
      <c r="H1116" t="s">
        <v>2316</v>
      </c>
      <c r="I1116" t="str">
        <f t="shared" si="35"/>
        <v>LouisianaAscension</v>
      </c>
      <c r="J1116" t="str">
        <f t="shared" si="34"/>
        <v>22005</v>
      </c>
    </row>
    <row r="1117" spans="1:10" hidden="1" x14ac:dyDescent="0.25">
      <c r="A1117" t="s">
        <v>1012</v>
      </c>
      <c r="B1117" t="s">
        <v>1016</v>
      </c>
      <c r="C1117">
        <v>57774</v>
      </c>
      <c r="D1117">
        <v>58410</v>
      </c>
      <c r="E1117">
        <v>63846</v>
      </c>
      <c r="F1117">
        <v>743</v>
      </c>
      <c r="G1117" t="s">
        <v>2318</v>
      </c>
      <c r="H1117" t="s">
        <v>2316</v>
      </c>
      <c r="I1117" t="str">
        <f t="shared" si="35"/>
        <v>LouisianaAssumption</v>
      </c>
      <c r="J1117" t="str">
        <f t="shared" si="34"/>
        <v>22007</v>
      </c>
    </row>
    <row r="1118" spans="1:10" hidden="1" x14ac:dyDescent="0.25">
      <c r="A1118" t="s">
        <v>1012</v>
      </c>
      <c r="B1118" t="s">
        <v>1017</v>
      </c>
      <c r="C1118">
        <v>45224</v>
      </c>
      <c r="D1118">
        <v>45378</v>
      </c>
      <c r="E1118">
        <v>48298</v>
      </c>
      <c r="F1118">
        <v>2253</v>
      </c>
      <c r="G1118" t="s">
        <v>2316</v>
      </c>
      <c r="H1118" t="s">
        <v>2316</v>
      </c>
      <c r="I1118" t="str">
        <f t="shared" si="35"/>
        <v>LouisianaAvoyelles</v>
      </c>
      <c r="J1118" t="str">
        <f t="shared" si="34"/>
        <v>22009</v>
      </c>
    </row>
    <row r="1119" spans="1:10" hidden="1" x14ac:dyDescent="0.25">
      <c r="A1119" t="s">
        <v>1012</v>
      </c>
      <c r="B1119" t="s">
        <v>1018</v>
      </c>
      <c r="C1119">
        <v>50417</v>
      </c>
      <c r="D1119">
        <v>50633</v>
      </c>
      <c r="E1119">
        <v>52717</v>
      </c>
      <c r="F1119">
        <v>1711</v>
      </c>
      <c r="G1119" t="s">
        <v>2316</v>
      </c>
      <c r="H1119" t="s">
        <v>2316</v>
      </c>
      <c r="I1119" t="str">
        <f t="shared" si="35"/>
        <v>LouisianaBeauregard</v>
      </c>
      <c r="J1119" t="str">
        <f t="shared" si="34"/>
        <v>22011</v>
      </c>
    </row>
    <row r="1120" spans="1:10" hidden="1" x14ac:dyDescent="0.25">
      <c r="A1120" t="s">
        <v>1012</v>
      </c>
      <c r="B1120" t="s">
        <v>1019</v>
      </c>
      <c r="C1120">
        <v>45667</v>
      </c>
      <c r="D1120">
        <v>45092</v>
      </c>
      <c r="E1120">
        <v>48274</v>
      </c>
      <c r="F1120">
        <v>2255</v>
      </c>
      <c r="G1120" t="s">
        <v>2316</v>
      </c>
      <c r="H1120" t="s">
        <v>2316</v>
      </c>
      <c r="I1120" t="str">
        <f t="shared" si="35"/>
        <v>LouisianaBienville</v>
      </c>
      <c r="J1120" t="str">
        <f t="shared" si="34"/>
        <v>22013</v>
      </c>
    </row>
    <row r="1121" spans="1:10" hidden="1" x14ac:dyDescent="0.25">
      <c r="A1121" t="s">
        <v>1012</v>
      </c>
      <c r="B1121" t="s">
        <v>1020</v>
      </c>
      <c r="C1121">
        <v>52233</v>
      </c>
      <c r="D1121">
        <v>53561</v>
      </c>
      <c r="E1121">
        <v>56326</v>
      </c>
      <c r="F1121">
        <v>1314</v>
      </c>
      <c r="G1121" t="s">
        <v>2316</v>
      </c>
      <c r="H1121" t="s">
        <v>2316</v>
      </c>
      <c r="I1121" t="str">
        <f t="shared" si="35"/>
        <v>LouisianaBossier</v>
      </c>
      <c r="J1121" t="str">
        <f t="shared" si="34"/>
        <v>22015</v>
      </c>
    </row>
    <row r="1122" spans="1:10" hidden="1" x14ac:dyDescent="0.25">
      <c r="A1122" t="s">
        <v>1012</v>
      </c>
      <c r="B1122" t="s">
        <v>1021</v>
      </c>
      <c r="C1122">
        <v>57982</v>
      </c>
      <c r="D1122">
        <v>61176</v>
      </c>
      <c r="E1122">
        <v>64383</v>
      </c>
      <c r="F1122">
        <v>714</v>
      </c>
      <c r="G1122" t="s">
        <v>2318</v>
      </c>
      <c r="H1122" t="s">
        <v>2316</v>
      </c>
      <c r="I1122" t="str">
        <f t="shared" si="35"/>
        <v>LouisianaCaddo</v>
      </c>
      <c r="J1122" t="str">
        <f t="shared" si="34"/>
        <v>22017</v>
      </c>
    </row>
    <row r="1123" spans="1:10" hidden="1" x14ac:dyDescent="0.25">
      <c r="A1123" t="s">
        <v>1012</v>
      </c>
      <c r="B1123" t="s">
        <v>1022</v>
      </c>
      <c r="C1123">
        <v>51452</v>
      </c>
      <c r="D1123">
        <v>52458</v>
      </c>
      <c r="E1123">
        <v>54129</v>
      </c>
      <c r="F1123">
        <v>1529.5</v>
      </c>
      <c r="G1123" t="s">
        <v>2316</v>
      </c>
      <c r="H1123" t="s">
        <v>2316</v>
      </c>
      <c r="I1123" t="str">
        <f t="shared" si="35"/>
        <v>LouisianaCalcasieu</v>
      </c>
      <c r="J1123" t="str">
        <f t="shared" si="34"/>
        <v>22019</v>
      </c>
    </row>
    <row r="1124" spans="1:10" hidden="1" x14ac:dyDescent="0.25">
      <c r="A1124" t="s">
        <v>1012</v>
      </c>
      <c r="B1124" t="s">
        <v>967</v>
      </c>
      <c r="C1124">
        <v>41605</v>
      </c>
      <c r="D1124">
        <v>39954</v>
      </c>
      <c r="E1124">
        <v>42350</v>
      </c>
      <c r="F1124">
        <v>2831</v>
      </c>
      <c r="G1124" t="s">
        <v>2316</v>
      </c>
      <c r="H1124" t="s">
        <v>2316</v>
      </c>
      <c r="I1124" t="str">
        <f t="shared" si="35"/>
        <v>LouisianaCaldwell</v>
      </c>
      <c r="J1124" t="str">
        <f t="shared" si="34"/>
        <v>22021</v>
      </c>
    </row>
    <row r="1125" spans="1:10" hidden="1" x14ac:dyDescent="0.25">
      <c r="A1125" t="s">
        <v>1012</v>
      </c>
      <c r="B1125" t="s">
        <v>1023</v>
      </c>
      <c r="C1125">
        <v>64179</v>
      </c>
      <c r="D1125">
        <v>64713</v>
      </c>
      <c r="E1125">
        <v>65580</v>
      </c>
      <c r="F1125">
        <v>664</v>
      </c>
      <c r="G1125" t="s">
        <v>2318</v>
      </c>
      <c r="H1125" t="s">
        <v>2316</v>
      </c>
      <c r="I1125" t="str">
        <f t="shared" si="35"/>
        <v>LouisianaCameron</v>
      </c>
      <c r="J1125" t="str">
        <f t="shared" si="34"/>
        <v>22023</v>
      </c>
    </row>
    <row r="1126" spans="1:10" hidden="1" x14ac:dyDescent="0.25">
      <c r="A1126" t="s">
        <v>1012</v>
      </c>
      <c r="B1126" t="s">
        <v>1024</v>
      </c>
      <c r="C1126">
        <v>44478</v>
      </c>
      <c r="D1126">
        <v>44212</v>
      </c>
      <c r="E1126">
        <v>47040</v>
      </c>
      <c r="F1126">
        <v>2399</v>
      </c>
      <c r="G1126" t="s">
        <v>2316</v>
      </c>
      <c r="H1126" t="s">
        <v>2316</v>
      </c>
      <c r="I1126" t="str">
        <f t="shared" si="35"/>
        <v>LouisianaCatahoula</v>
      </c>
      <c r="J1126" t="str">
        <f t="shared" si="34"/>
        <v>22025</v>
      </c>
    </row>
    <row r="1127" spans="1:10" hidden="1" x14ac:dyDescent="0.25">
      <c r="A1127" t="s">
        <v>1012</v>
      </c>
      <c r="B1127" t="s">
        <v>1025</v>
      </c>
      <c r="C1127">
        <v>42984</v>
      </c>
      <c r="D1127">
        <v>42819</v>
      </c>
      <c r="E1127">
        <v>44286</v>
      </c>
      <c r="F1127">
        <v>2682</v>
      </c>
      <c r="G1127" t="s">
        <v>2316</v>
      </c>
      <c r="H1127" t="s">
        <v>2316</v>
      </c>
      <c r="I1127" t="str">
        <f t="shared" si="35"/>
        <v>LouisianaClaiborne</v>
      </c>
      <c r="J1127" t="str">
        <f t="shared" si="34"/>
        <v>22027</v>
      </c>
    </row>
    <row r="1128" spans="1:10" hidden="1" x14ac:dyDescent="0.25">
      <c r="A1128" t="s">
        <v>1012</v>
      </c>
      <c r="B1128" t="s">
        <v>1026</v>
      </c>
      <c r="C1128">
        <v>42602</v>
      </c>
      <c r="D1128">
        <v>43247</v>
      </c>
      <c r="E1128">
        <v>44999</v>
      </c>
      <c r="F1128">
        <v>2603</v>
      </c>
      <c r="G1128" t="s">
        <v>2316</v>
      </c>
      <c r="H1128" t="s">
        <v>2316</v>
      </c>
      <c r="I1128" t="str">
        <f t="shared" si="35"/>
        <v>LouisianaConcordia</v>
      </c>
      <c r="J1128" t="str">
        <f t="shared" si="34"/>
        <v>22029</v>
      </c>
    </row>
    <row r="1129" spans="1:10" hidden="1" x14ac:dyDescent="0.25">
      <c r="A1129" t="s">
        <v>1012</v>
      </c>
      <c r="B1129" t="s">
        <v>469</v>
      </c>
      <c r="C1129">
        <v>51324</v>
      </c>
      <c r="D1129">
        <v>54819</v>
      </c>
      <c r="E1129">
        <v>57251</v>
      </c>
      <c r="F1129">
        <v>1223</v>
      </c>
      <c r="G1129" t="s">
        <v>2316</v>
      </c>
      <c r="H1129" t="s">
        <v>2316</v>
      </c>
      <c r="I1129" t="str">
        <f t="shared" si="35"/>
        <v>LouisianaDe Soto</v>
      </c>
      <c r="J1129" t="str">
        <f t="shared" si="34"/>
        <v>22031</v>
      </c>
    </row>
    <row r="1130" spans="1:10" hidden="1" x14ac:dyDescent="0.25">
      <c r="A1130" t="s">
        <v>1012</v>
      </c>
      <c r="B1130" t="s">
        <v>1027</v>
      </c>
      <c r="C1130">
        <v>60165</v>
      </c>
      <c r="D1130">
        <v>62921</v>
      </c>
      <c r="E1130">
        <v>66726</v>
      </c>
      <c r="F1130">
        <v>601</v>
      </c>
      <c r="G1130" t="s">
        <v>2318</v>
      </c>
      <c r="H1130" t="s">
        <v>2316</v>
      </c>
      <c r="I1130" t="str">
        <f t="shared" si="35"/>
        <v>LouisianaEast Baton Rouge</v>
      </c>
      <c r="J1130" t="str">
        <f t="shared" si="34"/>
        <v>22033</v>
      </c>
    </row>
    <row r="1131" spans="1:10" hidden="1" x14ac:dyDescent="0.25">
      <c r="A1131" t="s">
        <v>1012</v>
      </c>
      <c r="B1131" t="s">
        <v>1028</v>
      </c>
      <c r="C1131">
        <v>39292</v>
      </c>
      <c r="D1131">
        <v>35335</v>
      </c>
      <c r="E1131">
        <v>35475</v>
      </c>
      <c r="F1131">
        <v>3081</v>
      </c>
      <c r="G1131" t="s">
        <v>2316</v>
      </c>
      <c r="H1131" t="s">
        <v>2316</v>
      </c>
      <c r="I1131" t="str">
        <f t="shared" si="35"/>
        <v>LouisianaEast Carroll</v>
      </c>
      <c r="J1131" t="str">
        <f t="shared" si="34"/>
        <v>22035</v>
      </c>
    </row>
    <row r="1132" spans="1:10" hidden="1" x14ac:dyDescent="0.25">
      <c r="A1132" t="s">
        <v>1012</v>
      </c>
      <c r="B1132" t="s">
        <v>1029</v>
      </c>
      <c r="C1132">
        <v>47397</v>
      </c>
      <c r="D1132">
        <v>47167</v>
      </c>
      <c r="E1132">
        <v>50032</v>
      </c>
      <c r="F1132">
        <v>2032</v>
      </c>
      <c r="G1132" t="s">
        <v>2316</v>
      </c>
      <c r="H1132" t="s">
        <v>2316</v>
      </c>
      <c r="I1132" t="str">
        <f t="shared" si="35"/>
        <v>LouisianaEast Feliciana</v>
      </c>
      <c r="J1132" t="str">
        <f t="shared" si="34"/>
        <v>22037</v>
      </c>
    </row>
    <row r="1133" spans="1:10" hidden="1" x14ac:dyDescent="0.25">
      <c r="A1133" t="s">
        <v>1012</v>
      </c>
      <c r="B1133" t="s">
        <v>1030</v>
      </c>
      <c r="C1133">
        <v>40822</v>
      </c>
      <c r="D1133">
        <v>40609</v>
      </c>
      <c r="E1133">
        <v>43355</v>
      </c>
      <c r="F1133">
        <v>2758</v>
      </c>
      <c r="G1133" t="s">
        <v>2316</v>
      </c>
      <c r="H1133" t="s">
        <v>2316</v>
      </c>
      <c r="I1133" t="str">
        <f t="shared" si="35"/>
        <v>LouisianaEvangeline</v>
      </c>
      <c r="J1133" t="str">
        <f t="shared" si="34"/>
        <v>22039</v>
      </c>
    </row>
    <row r="1134" spans="1:10" hidden="1" x14ac:dyDescent="0.25">
      <c r="A1134" t="s">
        <v>1012</v>
      </c>
      <c r="B1134" t="s">
        <v>110</v>
      </c>
      <c r="C1134">
        <v>40633</v>
      </c>
      <c r="D1134">
        <v>39627</v>
      </c>
      <c r="E1134">
        <v>42154</v>
      </c>
      <c r="F1134">
        <v>2849</v>
      </c>
      <c r="G1134" t="s">
        <v>2316</v>
      </c>
      <c r="H1134" t="s">
        <v>2316</v>
      </c>
      <c r="I1134" t="str">
        <f t="shared" si="35"/>
        <v>LouisianaFranklin</v>
      </c>
      <c r="J1134" t="str">
        <f t="shared" si="34"/>
        <v>22041</v>
      </c>
    </row>
    <row r="1135" spans="1:10" hidden="1" x14ac:dyDescent="0.25">
      <c r="A1135" t="s">
        <v>1012</v>
      </c>
      <c r="B1135" t="s">
        <v>281</v>
      </c>
      <c r="C1135">
        <v>37458</v>
      </c>
      <c r="D1135">
        <v>38396</v>
      </c>
      <c r="E1135">
        <v>39914</v>
      </c>
      <c r="F1135">
        <v>2979</v>
      </c>
      <c r="G1135" t="s">
        <v>2316</v>
      </c>
      <c r="H1135" t="s">
        <v>2316</v>
      </c>
      <c r="I1135" t="str">
        <f t="shared" si="35"/>
        <v>LouisianaGrant</v>
      </c>
      <c r="J1135" t="str">
        <f t="shared" si="34"/>
        <v>22043</v>
      </c>
    </row>
    <row r="1136" spans="1:10" hidden="1" x14ac:dyDescent="0.25">
      <c r="A1136" t="s">
        <v>1012</v>
      </c>
      <c r="B1136" t="s">
        <v>1031</v>
      </c>
      <c r="C1136">
        <v>46932</v>
      </c>
      <c r="D1136">
        <v>46979</v>
      </c>
      <c r="E1136">
        <v>49213</v>
      </c>
      <c r="F1136">
        <v>2143</v>
      </c>
      <c r="G1136" t="s">
        <v>2316</v>
      </c>
      <c r="H1136" t="s">
        <v>2316</v>
      </c>
      <c r="I1136" t="str">
        <f t="shared" si="35"/>
        <v>LouisianaIberia</v>
      </c>
      <c r="J1136" t="str">
        <f t="shared" si="34"/>
        <v>22045</v>
      </c>
    </row>
    <row r="1137" spans="1:10" hidden="1" x14ac:dyDescent="0.25">
      <c r="A1137" t="s">
        <v>1012</v>
      </c>
      <c r="B1137" t="s">
        <v>1032</v>
      </c>
      <c r="C1137">
        <v>53631</v>
      </c>
      <c r="D1137">
        <v>53008</v>
      </c>
      <c r="E1137">
        <v>55730</v>
      </c>
      <c r="F1137">
        <v>1376</v>
      </c>
      <c r="G1137" t="s">
        <v>2316</v>
      </c>
      <c r="H1137" t="s">
        <v>2316</v>
      </c>
      <c r="I1137" t="str">
        <f t="shared" si="35"/>
        <v>LouisianaIberville</v>
      </c>
      <c r="J1137" t="str">
        <f t="shared" si="34"/>
        <v>22047</v>
      </c>
    </row>
    <row r="1138" spans="1:10" hidden="1" x14ac:dyDescent="0.25">
      <c r="A1138" t="s">
        <v>1012</v>
      </c>
      <c r="B1138" t="s">
        <v>122</v>
      </c>
      <c r="C1138">
        <v>42344</v>
      </c>
      <c r="D1138">
        <v>42687</v>
      </c>
      <c r="E1138">
        <v>44759</v>
      </c>
      <c r="F1138">
        <v>2619.5</v>
      </c>
      <c r="G1138" t="s">
        <v>2316</v>
      </c>
      <c r="H1138" t="s">
        <v>2316</v>
      </c>
      <c r="I1138" t="str">
        <f t="shared" si="35"/>
        <v>LouisianaJackson</v>
      </c>
      <c r="J1138" t="str">
        <f t="shared" si="34"/>
        <v>22049</v>
      </c>
    </row>
    <row r="1139" spans="1:10" hidden="1" x14ac:dyDescent="0.25">
      <c r="A1139" t="s">
        <v>1012</v>
      </c>
      <c r="B1139" t="s">
        <v>124</v>
      </c>
      <c r="C1139">
        <v>60836</v>
      </c>
      <c r="D1139">
        <v>59743</v>
      </c>
      <c r="E1139">
        <v>63448</v>
      </c>
      <c r="F1139">
        <v>771</v>
      </c>
      <c r="G1139" t="s">
        <v>2318</v>
      </c>
      <c r="H1139" t="s">
        <v>2316</v>
      </c>
      <c r="I1139" t="str">
        <f t="shared" si="35"/>
        <v>LouisianaJefferson</v>
      </c>
      <c r="J1139" t="str">
        <f t="shared" si="34"/>
        <v>22051</v>
      </c>
    </row>
    <row r="1140" spans="1:10" hidden="1" x14ac:dyDescent="0.25">
      <c r="A1140" t="s">
        <v>1012</v>
      </c>
      <c r="B1140" t="s">
        <v>1033</v>
      </c>
      <c r="C1140">
        <v>46977</v>
      </c>
      <c r="D1140">
        <v>46922</v>
      </c>
      <c r="E1140">
        <v>48106</v>
      </c>
      <c r="F1140">
        <v>2276</v>
      </c>
      <c r="G1140" t="s">
        <v>2316</v>
      </c>
      <c r="H1140" t="s">
        <v>2316</v>
      </c>
      <c r="I1140" t="str">
        <f t="shared" si="35"/>
        <v>LouisianaJefferson Davis</v>
      </c>
      <c r="J1140" t="str">
        <f t="shared" si="34"/>
        <v>22053</v>
      </c>
    </row>
    <row r="1141" spans="1:10" hidden="1" x14ac:dyDescent="0.25">
      <c r="A1141" t="s">
        <v>1012</v>
      </c>
      <c r="B1141" t="s">
        <v>288</v>
      </c>
      <c r="C1141">
        <v>60204</v>
      </c>
      <c r="D1141">
        <v>62448</v>
      </c>
      <c r="E1141">
        <v>66179</v>
      </c>
      <c r="F1141">
        <v>633</v>
      </c>
      <c r="G1141" t="s">
        <v>2318</v>
      </c>
      <c r="H1141" t="s">
        <v>2316</v>
      </c>
      <c r="I1141" t="str">
        <f t="shared" si="35"/>
        <v>LouisianaLafayette</v>
      </c>
      <c r="J1141" t="str">
        <f t="shared" si="34"/>
        <v>22055</v>
      </c>
    </row>
    <row r="1142" spans="1:10" hidden="1" x14ac:dyDescent="0.25">
      <c r="A1142" t="s">
        <v>1012</v>
      </c>
      <c r="B1142" t="s">
        <v>1034</v>
      </c>
      <c r="C1142">
        <v>52145</v>
      </c>
      <c r="D1142">
        <v>53243</v>
      </c>
      <c r="E1142">
        <v>57643</v>
      </c>
      <c r="F1142">
        <v>1178</v>
      </c>
      <c r="G1142" t="s">
        <v>2316</v>
      </c>
      <c r="H1142" t="s">
        <v>2316</v>
      </c>
      <c r="I1142" t="str">
        <f t="shared" si="35"/>
        <v>LouisianaLafourche</v>
      </c>
      <c r="J1142" t="str">
        <f t="shared" si="34"/>
        <v>22057</v>
      </c>
    </row>
    <row r="1143" spans="1:10" hidden="1" x14ac:dyDescent="0.25">
      <c r="A1143" t="s">
        <v>1012</v>
      </c>
      <c r="B1143" t="s">
        <v>2357</v>
      </c>
      <c r="C1143">
        <v>38078</v>
      </c>
      <c r="D1143">
        <v>38318</v>
      </c>
      <c r="E1143">
        <v>40622</v>
      </c>
      <c r="F1143">
        <v>2944</v>
      </c>
      <c r="G1143" t="s">
        <v>2316</v>
      </c>
      <c r="H1143" t="s">
        <v>2316</v>
      </c>
      <c r="I1143" t="str">
        <f t="shared" si="35"/>
        <v>LouisianaLaSalle</v>
      </c>
      <c r="J1143" t="e">
        <f t="shared" si="34"/>
        <v>#N/A</v>
      </c>
    </row>
    <row r="1144" spans="1:10" hidden="1" x14ac:dyDescent="0.25">
      <c r="A1144" t="s">
        <v>1012</v>
      </c>
      <c r="B1144" t="s">
        <v>289</v>
      </c>
      <c r="C1144">
        <v>46621</v>
      </c>
      <c r="D1144">
        <v>48770</v>
      </c>
      <c r="E1144">
        <v>50986</v>
      </c>
      <c r="F1144">
        <v>1917</v>
      </c>
      <c r="G1144" t="s">
        <v>2316</v>
      </c>
      <c r="H1144" t="s">
        <v>2316</v>
      </c>
      <c r="I1144" t="str">
        <f t="shared" si="35"/>
        <v>LouisianaLincoln</v>
      </c>
      <c r="J1144" t="str">
        <f t="shared" si="34"/>
        <v>22061</v>
      </c>
    </row>
    <row r="1145" spans="1:10" hidden="1" x14ac:dyDescent="0.25">
      <c r="A1145" t="s">
        <v>1012</v>
      </c>
      <c r="B1145" t="s">
        <v>770</v>
      </c>
      <c r="C1145">
        <v>48676</v>
      </c>
      <c r="D1145">
        <v>49237</v>
      </c>
      <c r="E1145">
        <v>52193</v>
      </c>
      <c r="F1145">
        <v>1766</v>
      </c>
      <c r="G1145" t="s">
        <v>2316</v>
      </c>
      <c r="H1145" t="s">
        <v>2316</v>
      </c>
      <c r="I1145" t="str">
        <f t="shared" si="35"/>
        <v>LouisianaLivingston</v>
      </c>
      <c r="J1145" t="str">
        <f t="shared" si="34"/>
        <v>22063</v>
      </c>
    </row>
    <row r="1146" spans="1:10" hidden="1" x14ac:dyDescent="0.25">
      <c r="A1146" t="s">
        <v>1012</v>
      </c>
      <c r="B1146" t="s">
        <v>140</v>
      </c>
      <c r="C1146">
        <v>43911</v>
      </c>
      <c r="D1146">
        <v>42135</v>
      </c>
      <c r="E1146">
        <v>44624</v>
      </c>
      <c r="F1146">
        <v>2639</v>
      </c>
      <c r="G1146" t="s">
        <v>2316</v>
      </c>
      <c r="H1146" t="s">
        <v>2316</v>
      </c>
      <c r="I1146" t="str">
        <f t="shared" si="35"/>
        <v>LouisianaMadison</v>
      </c>
      <c r="J1146" t="str">
        <f t="shared" si="34"/>
        <v>22065</v>
      </c>
    </row>
    <row r="1147" spans="1:10" hidden="1" x14ac:dyDescent="0.25">
      <c r="A1147" t="s">
        <v>1012</v>
      </c>
      <c r="B1147" t="s">
        <v>1035</v>
      </c>
      <c r="C1147">
        <v>43874</v>
      </c>
      <c r="D1147">
        <v>42981</v>
      </c>
      <c r="E1147">
        <v>45316</v>
      </c>
      <c r="F1147">
        <v>2571</v>
      </c>
      <c r="G1147" t="s">
        <v>2316</v>
      </c>
      <c r="H1147" t="s">
        <v>2316</v>
      </c>
      <c r="I1147" t="str">
        <f t="shared" si="35"/>
        <v>LouisianaMorehouse</v>
      </c>
      <c r="J1147" t="str">
        <f t="shared" si="34"/>
        <v>22067</v>
      </c>
    </row>
    <row r="1148" spans="1:10" hidden="1" x14ac:dyDescent="0.25">
      <c r="A1148" t="s">
        <v>1012</v>
      </c>
      <c r="B1148" t="s">
        <v>1036</v>
      </c>
      <c r="C1148">
        <v>48818</v>
      </c>
      <c r="D1148">
        <v>48999</v>
      </c>
      <c r="E1148">
        <v>52510</v>
      </c>
      <c r="F1148">
        <v>1733.5</v>
      </c>
      <c r="G1148" t="s">
        <v>2316</v>
      </c>
      <c r="H1148" t="s">
        <v>2316</v>
      </c>
      <c r="I1148" t="str">
        <f t="shared" si="35"/>
        <v>LouisianaNatchitoches</v>
      </c>
      <c r="J1148" t="str">
        <f t="shared" si="34"/>
        <v>22069</v>
      </c>
    </row>
    <row r="1149" spans="1:10" hidden="1" x14ac:dyDescent="0.25">
      <c r="A1149" t="s">
        <v>1012</v>
      </c>
      <c r="B1149" t="s">
        <v>1037</v>
      </c>
      <c r="C1149">
        <v>62260</v>
      </c>
      <c r="D1149">
        <v>63419</v>
      </c>
      <c r="E1149">
        <v>67403</v>
      </c>
      <c r="F1149">
        <v>569</v>
      </c>
      <c r="G1149" t="s">
        <v>2318</v>
      </c>
      <c r="H1149" t="s">
        <v>2316</v>
      </c>
      <c r="I1149" t="str">
        <f t="shared" si="35"/>
        <v>LouisianaOrleans</v>
      </c>
      <c r="J1149" t="str">
        <f t="shared" si="34"/>
        <v>22071</v>
      </c>
    </row>
    <row r="1150" spans="1:10" hidden="1" x14ac:dyDescent="0.25">
      <c r="A1150" t="s">
        <v>1012</v>
      </c>
      <c r="B1150" t="s">
        <v>297</v>
      </c>
      <c r="C1150">
        <v>46896</v>
      </c>
      <c r="D1150">
        <v>47304</v>
      </c>
      <c r="E1150">
        <v>49818</v>
      </c>
      <c r="F1150">
        <v>2057</v>
      </c>
      <c r="G1150" t="s">
        <v>2316</v>
      </c>
      <c r="H1150" t="s">
        <v>2316</v>
      </c>
      <c r="I1150" t="str">
        <f t="shared" si="35"/>
        <v>LouisianaOuachita</v>
      </c>
      <c r="J1150" t="str">
        <f t="shared" si="34"/>
        <v>22073</v>
      </c>
    </row>
    <row r="1151" spans="1:10" hidden="1" x14ac:dyDescent="0.25">
      <c r="A1151" t="s">
        <v>1012</v>
      </c>
      <c r="B1151" t="s">
        <v>1038</v>
      </c>
      <c r="C1151">
        <v>56383</v>
      </c>
      <c r="D1151">
        <v>56399</v>
      </c>
      <c r="E1151">
        <v>58920</v>
      </c>
      <c r="F1151">
        <v>1080</v>
      </c>
      <c r="G1151" t="s">
        <v>2316</v>
      </c>
      <c r="H1151" t="s">
        <v>2316</v>
      </c>
      <c r="I1151" t="str">
        <f t="shared" si="35"/>
        <v>LouisianaPlaquemines</v>
      </c>
      <c r="J1151" t="str">
        <f t="shared" si="34"/>
        <v>22075</v>
      </c>
    </row>
    <row r="1152" spans="1:10" hidden="1" x14ac:dyDescent="0.25">
      <c r="A1152" t="s">
        <v>1012</v>
      </c>
      <c r="B1152" t="s">
        <v>1039</v>
      </c>
      <c r="C1152">
        <v>59252</v>
      </c>
      <c r="D1152">
        <v>57627</v>
      </c>
      <c r="E1152">
        <v>60708</v>
      </c>
      <c r="F1152">
        <v>933</v>
      </c>
      <c r="G1152" t="s">
        <v>2316</v>
      </c>
      <c r="H1152" t="s">
        <v>2316</v>
      </c>
      <c r="I1152" t="str">
        <f t="shared" si="35"/>
        <v>LouisianaPointe Coupee</v>
      </c>
      <c r="J1152" t="str">
        <f t="shared" si="34"/>
        <v>22077</v>
      </c>
    </row>
    <row r="1153" spans="1:10" hidden="1" x14ac:dyDescent="0.25">
      <c r="A1153" t="s">
        <v>1012</v>
      </c>
      <c r="B1153" t="s">
        <v>1040</v>
      </c>
      <c r="C1153">
        <v>53624</v>
      </c>
      <c r="D1153">
        <v>53892</v>
      </c>
      <c r="E1153">
        <v>56169</v>
      </c>
      <c r="F1153">
        <v>1332</v>
      </c>
      <c r="G1153" t="s">
        <v>2316</v>
      </c>
      <c r="H1153" t="s">
        <v>2316</v>
      </c>
      <c r="I1153" t="str">
        <f t="shared" si="35"/>
        <v>LouisianaRapides</v>
      </c>
      <c r="J1153" t="str">
        <f t="shared" si="34"/>
        <v>22079</v>
      </c>
    </row>
    <row r="1154" spans="1:10" hidden="1" x14ac:dyDescent="0.25">
      <c r="A1154" t="s">
        <v>1012</v>
      </c>
      <c r="B1154" t="s">
        <v>1041</v>
      </c>
      <c r="C1154">
        <v>52786</v>
      </c>
      <c r="D1154">
        <v>55921</v>
      </c>
      <c r="E1154">
        <v>59240</v>
      </c>
      <c r="F1154">
        <v>1061</v>
      </c>
      <c r="G1154" t="s">
        <v>2316</v>
      </c>
      <c r="H1154" t="s">
        <v>2316</v>
      </c>
      <c r="I1154" t="str">
        <f t="shared" si="35"/>
        <v>LouisianaRed River</v>
      </c>
      <c r="J1154" t="str">
        <f t="shared" ref="J1154:J1217" si="36">VLOOKUP(I1154,fipsLookup,4,FALSE)</f>
        <v>22081</v>
      </c>
    </row>
    <row r="1155" spans="1:10" hidden="1" x14ac:dyDescent="0.25">
      <c r="A1155" t="s">
        <v>1012</v>
      </c>
      <c r="B1155" t="s">
        <v>783</v>
      </c>
      <c r="C1155">
        <v>44876</v>
      </c>
      <c r="D1155">
        <v>45022</v>
      </c>
      <c r="E1155">
        <v>47254</v>
      </c>
      <c r="F1155">
        <v>2374</v>
      </c>
      <c r="G1155" t="s">
        <v>2316</v>
      </c>
      <c r="H1155" t="s">
        <v>2316</v>
      </c>
      <c r="I1155" t="str">
        <f t="shared" ref="I1155:I1218" si="37">_xlfn.CONCAT(A1155,B1155)</f>
        <v>LouisianaRichland</v>
      </c>
      <c r="J1155" t="str">
        <f t="shared" si="36"/>
        <v>22083</v>
      </c>
    </row>
    <row r="1156" spans="1:10" hidden="1" x14ac:dyDescent="0.25">
      <c r="A1156" t="s">
        <v>1012</v>
      </c>
      <c r="B1156" t="s">
        <v>1042</v>
      </c>
      <c r="C1156">
        <v>44949</v>
      </c>
      <c r="D1156">
        <v>47256</v>
      </c>
      <c r="E1156">
        <v>48715</v>
      </c>
      <c r="F1156">
        <v>2203</v>
      </c>
      <c r="G1156" t="s">
        <v>2316</v>
      </c>
      <c r="H1156" t="s">
        <v>2316</v>
      </c>
      <c r="I1156" t="str">
        <f t="shared" si="37"/>
        <v>LouisianaSabine</v>
      </c>
      <c r="J1156" t="str">
        <f t="shared" si="36"/>
        <v>22085</v>
      </c>
    </row>
    <row r="1157" spans="1:10" hidden="1" x14ac:dyDescent="0.25">
      <c r="A1157" t="s">
        <v>1012</v>
      </c>
      <c r="B1157" t="s">
        <v>2361</v>
      </c>
      <c r="C1157">
        <v>42912</v>
      </c>
      <c r="D1157">
        <v>41751</v>
      </c>
      <c r="E1157">
        <v>43959</v>
      </c>
      <c r="F1157">
        <v>2711</v>
      </c>
      <c r="G1157" t="s">
        <v>2316</v>
      </c>
      <c r="H1157" t="s">
        <v>2316</v>
      </c>
      <c r="I1157" t="str">
        <f t="shared" si="37"/>
        <v>LouisianaSt. Bernard</v>
      </c>
      <c r="J1157" t="e">
        <f t="shared" si="36"/>
        <v>#N/A</v>
      </c>
    </row>
    <row r="1158" spans="1:10" hidden="1" x14ac:dyDescent="0.25">
      <c r="A1158" t="s">
        <v>1012</v>
      </c>
      <c r="B1158" t="s">
        <v>2362</v>
      </c>
      <c r="C1158">
        <v>56943</v>
      </c>
      <c r="D1158">
        <v>57578</v>
      </c>
      <c r="E1158">
        <v>60180</v>
      </c>
      <c r="F1158">
        <v>980.5</v>
      </c>
      <c r="G1158" t="s">
        <v>2316</v>
      </c>
      <c r="H1158" t="s">
        <v>2316</v>
      </c>
      <c r="I1158" t="str">
        <f t="shared" si="37"/>
        <v>LouisianaSt. Charles</v>
      </c>
      <c r="J1158" t="e">
        <f t="shared" si="36"/>
        <v>#N/A</v>
      </c>
    </row>
    <row r="1159" spans="1:10" hidden="1" x14ac:dyDescent="0.25">
      <c r="A1159" t="s">
        <v>1012</v>
      </c>
      <c r="B1159" t="s">
        <v>2363</v>
      </c>
      <c r="C1159">
        <v>47755</v>
      </c>
      <c r="D1159">
        <v>46983</v>
      </c>
      <c r="E1159">
        <v>48813</v>
      </c>
      <c r="F1159">
        <v>2190</v>
      </c>
      <c r="G1159" t="s">
        <v>2316</v>
      </c>
      <c r="H1159" t="s">
        <v>2316</v>
      </c>
      <c r="I1159" t="str">
        <f t="shared" si="37"/>
        <v>LouisianaSt. Helena</v>
      </c>
      <c r="J1159" t="e">
        <f t="shared" si="36"/>
        <v>#N/A</v>
      </c>
    </row>
    <row r="1160" spans="1:10" hidden="1" x14ac:dyDescent="0.25">
      <c r="A1160" t="s">
        <v>1012</v>
      </c>
      <c r="B1160" t="s">
        <v>2364</v>
      </c>
      <c r="C1160">
        <v>70103</v>
      </c>
      <c r="D1160">
        <v>66288</v>
      </c>
      <c r="E1160">
        <v>70185</v>
      </c>
      <c r="F1160">
        <v>468</v>
      </c>
      <c r="G1160" t="s">
        <v>2318</v>
      </c>
      <c r="H1160" t="s">
        <v>2316</v>
      </c>
      <c r="I1160" t="str">
        <f t="shared" si="37"/>
        <v>LouisianaSt. James</v>
      </c>
      <c r="J1160" t="e">
        <f t="shared" si="36"/>
        <v>#N/A</v>
      </c>
    </row>
    <row r="1161" spans="1:10" hidden="1" x14ac:dyDescent="0.25">
      <c r="A1161" t="s">
        <v>1012</v>
      </c>
      <c r="B1161" t="s">
        <v>2365</v>
      </c>
      <c r="C1161">
        <v>46416</v>
      </c>
      <c r="D1161">
        <v>46279</v>
      </c>
      <c r="E1161">
        <v>47598</v>
      </c>
      <c r="F1161">
        <v>2332</v>
      </c>
      <c r="G1161" t="s">
        <v>2316</v>
      </c>
      <c r="H1161" t="s">
        <v>2316</v>
      </c>
      <c r="I1161" t="str">
        <f t="shared" si="37"/>
        <v>LouisianaSt. John the Baptist</v>
      </c>
      <c r="J1161" t="e">
        <f t="shared" si="36"/>
        <v>#N/A</v>
      </c>
    </row>
    <row r="1162" spans="1:10" hidden="1" x14ac:dyDescent="0.25">
      <c r="A1162" t="s">
        <v>1012</v>
      </c>
      <c r="B1162" t="s">
        <v>2366</v>
      </c>
      <c r="C1162">
        <v>48094</v>
      </c>
      <c r="D1162">
        <v>46680</v>
      </c>
      <c r="E1162">
        <v>48881</v>
      </c>
      <c r="F1162">
        <v>2184</v>
      </c>
      <c r="G1162" t="s">
        <v>2316</v>
      </c>
      <c r="H1162" t="s">
        <v>2316</v>
      </c>
      <c r="I1162" t="str">
        <f t="shared" si="37"/>
        <v>LouisianaSt. Landry</v>
      </c>
      <c r="J1162" t="e">
        <f t="shared" si="36"/>
        <v>#N/A</v>
      </c>
    </row>
    <row r="1163" spans="1:10" hidden="1" x14ac:dyDescent="0.25">
      <c r="A1163" t="s">
        <v>1012</v>
      </c>
      <c r="B1163" t="s">
        <v>2367</v>
      </c>
      <c r="C1163">
        <v>46428</v>
      </c>
      <c r="D1163">
        <v>46472</v>
      </c>
      <c r="E1163">
        <v>48737</v>
      </c>
      <c r="F1163">
        <v>2197</v>
      </c>
      <c r="G1163" t="s">
        <v>2316</v>
      </c>
      <c r="H1163" t="s">
        <v>2316</v>
      </c>
      <c r="I1163" t="str">
        <f t="shared" si="37"/>
        <v>LouisianaSt. Martin</v>
      </c>
      <c r="J1163" t="e">
        <f t="shared" si="36"/>
        <v>#N/A</v>
      </c>
    </row>
    <row r="1164" spans="1:10" hidden="1" x14ac:dyDescent="0.25">
      <c r="A1164" t="s">
        <v>1012</v>
      </c>
      <c r="B1164" t="s">
        <v>2368</v>
      </c>
      <c r="C1164">
        <v>48810</v>
      </c>
      <c r="D1164">
        <v>48526</v>
      </c>
      <c r="E1164">
        <v>51224</v>
      </c>
      <c r="F1164">
        <v>1888</v>
      </c>
      <c r="G1164" t="s">
        <v>2316</v>
      </c>
      <c r="H1164" t="s">
        <v>2316</v>
      </c>
      <c r="I1164" t="str">
        <f t="shared" si="37"/>
        <v>LouisianaSt. Mary</v>
      </c>
      <c r="J1164" t="e">
        <f t="shared" si="36"/>
        <v>#N/A</v>
      </c>
    </row>
    <row r="1165" spans="1:10" hidden="1" x14ac:dyDescent="0.25">
      <c r="A1165" t="s">
        <v>1012</v>
      </c>
      <c r="B1165" t="s">
        <v>2369</v>
      </c>
      <c r="C1165">
        <v>74105</v>
      </c>
      <c r="D1165">
        <v>74194</v>
      </c>
      <c r="E1165">
        <v>78246</v>
      </c>
      <c r="F1165">
        <v>260</v>
      </c>
      <c r="G1165" t="s">
        <v>2318</v>
      </c>
      <c r="H1165" t="s">
        <v>2316</v>
      </c>
      <c r="I1165" t="str">
        <f t="shared" si="37"/>
        <v>LouisianaSt. Tammany</v>
      </c>
      <c r="J1165" t="e">
        <f t="shared" si="36"/>
        <v>#N/A</v>
      </c>
    </row>
    <row r="1166" spans="1:10" hidden="1" x14ac:dyDescent="0.25">
      <c r="A1166" t="s">
        <v>1012</v>
      </c>
      <c r="B1166" t="s">
        <v>1052</v>
      </c>
      <c r="C1166">
        <v>47871</v>
      </c>
      <c r="D1166">
        <v>47688</v>
      </c>
      <c r="E1166">
        <v>50875</v>
      </c>
      <c r="F1166">
        <v>1935</v>
      </c>
      <c r="G1166" t="s">
        <v>2316</v>
      </c>
      <c r="H1166" t="s">
        <v>2316</v>
      </c>
      <c r="I1166" t="str">
        <f t="shared" si="37"/>
        <v>LouisianaTangipahoa</v>
      </c>
      <c r="J1166" t="str">
        <f t="shared" si="36"/>
        <v>22105</v>
      </c>
    </row>
    <row r="1167" spans="1:10" hidden="1" x14ac:dyDescent="0.25">
      <c r="A1167" t="s">
        <v>1012</v>
      </c>
      <c r="B1167" t="s">
        <v>1053</v>
      </c>
      <c r="C1167">
        <v>52067</v>
      </c>
      <c r="D1167">
        <v>48524</v>
      </c>
      <c r="E1167">
        <v>49739</v>
      </c>
      <c r="F1167">
        <v>2069</v>
      </c>
      <c r="G1167" t="s">
        <v>2316</v>
      </c>
      <c r="H1167" t="s">
        <v>2316</v>
      </c>
      <c r="I1167" t="str">
        <f t="shared" si="37"/>
        <v>LouisianaTensas</v>
      </c>
      <c r="J1167" t="str">
        <f t="shared" si="36"/>
        <v>22107</v>
      </c>
    </row>
    <row r="1168" spans="1:10" hidden="1" x14ac:dyDescent="0.25">
      <c r="A1168" t="s">
        <v>1012</v>
      </c>
      <c r="B1168" t="s">
        <v>1054</v>
      </c>
      <c r="C1168">
        <v>48164</v>
      </c>
      <c r="D1168">
        <v>50163</v>
      </c>
      <c r="E1168">
        <v>53834</v>
      </c>
      <c r="F1168">
        <v>1565</v>
      </c>
      <c r="G1168" t="s">
        <v>2316</v>
      </c>
      <c r="H1168" t="s">
        <v>2316</v>
      </c>
      <c r="I1168" t="str">
        <f t="shared" si="37"/>
        <v>LouisianaTerrebonne</v>
      </c>
      <c r="J1168" t="str">
        <f t="shared" si="36"/>
        <v>22109</v>
      </c>
    </row>
    <row r="1169" spans="1:10" hidden="1" x14ac:dyDescent="0.25">
      <c r="A1169" t="s">
        <v>1012</v>
      </c>
      <c r="B1169" t="s">
        <v>314</v>
      </c>
      <c r="C1169">
        <v>47311</v>
      </c>
      <c r="D1169">
        <v>48695</v>
      </c>
      <c r="E1169">
        <v>49698</v>
      </c>
      <c r="F1169">
        <v>2076</v>
      </c>
      <c r="G1169" t="s">
        <v>2316</v>
      </c>
      <c r="H1169" t="s">
        <v>2316</v>
      </c>
      <c r="I1169" t="str">
        <f t="shared" si="37"/>
        <v>LouisianaUnion</v>
      </c>
      <c r="J1169" t="str">
        <f t="shared" si="36"/>
        <v>22111</v>
      </c>
    </row>
    <row r="1170" spans="1:10" hidden="1" x14ac:dyDescent="0.25">
      <c r="A1170" t="s">
        <v>1012</v>
      </c>
      <c r="B1170" t="s">
        <v>790</v>
      </c>
      <c r="C1170">
        <v>47342</v>
      </c>
      <c r="D1170">
        <v>47440</v>
      </c>
      <c r="E1170">
        <v>49563</v>
      </c>
      <c r="F1170">
        <v>2099.5</v>
      </c>
      <c r="G1170" t="s">
        <v>2316</v>
      </c>
      <c r="H1170" t="s">
        <v>2316</v>
      </c>
      <c r="I1170" t="str">
        <f t="shared" si="37"/>
        <v>LouisianaVermilion</v>
      </c>
      <c r="J1170" t="str">
        <f t="shared" si="36"/>
        <v>22113</v>
      </c>
    </row>
    <row r="1171" spans="1:10" hidden="1" x14ac:dyDescent="0.25">
      <c r="A1171" t="s">
        <v>1012</v>
      </c>
      <c r="B1171" t="s">
        <v>1055</v>
      </c>
      <c r="C1171">
        <v>47998</v>
      </c>
      <c r="D1171">
        <v>48984</v>
      </c>
      <c r="E1171">
        <v>50611</v>
      </c>
      <c r="F1171">
        <v>1959</v>
      </c>
      <c r="G1171" t="s">
        <v>2316</v>
      </c>
      <c r="H1171" t="s">
        <v>2316</v>
      </c>
      <c r="I1171" t="str">
        <f t="shared" si="37"/>
        <v>LouisianaVernon</v>
      </c>
      <c r="J1171" t="str">
        <f t="shared" si="36"/>
        <v>22115</v>
      </c>
    </row>
    <row r="1172" spans="1:10" hidden="1" x14ac:dyDescent="0.25">
      <c r="A1172" t="s">
        <v>1012</v>
      </c>
      <c r="B1172" t="s">
        <v>180</v>
      </c>
      <c r="C1172">
        <v>41826</v>
      </c>
      <c r="D1172">
        <v>42127</v>
      </c>
      <c r="E1172">
        <v>44615</v>
      </c>
      <c r="F1172">
        <v>2641</v>
      </c>
      <c r="G1172" t="s">
        <v>2316</v>
      </c>
      <c r="H1172" t="s">
        <v>2316</v>
      </c>
      <c r="I1172" t="str">
        <f t="shared" si="37"/>
        <v>LouisianaWashington</v>
      </c>
      <c r="J1172" t="str">
        <f t="shared" si="36"/>
        <v>22117</v>
      </c>
    </row>
    <row r="1173" spans="1:10" hidden="1" x14ac:dyDescent="0.25">
      <c r="A1173" t="s">
        <v>1012</v>
      </c>
      <c r="B1173" t="s">
        <v>688</v>
      </c>
      <c r="C1173">
        <v>49736</v>
      </c>
      <c r="D1173">
        <v>51322</v>
      </c>
      <c r="E1173">
        <v>54025</v>
      </c>
      <c r="F1173">
        <v>1537</v>
      </c>
      <c r="G1173" t="s">
        <v>2316</v>
      </c>
      <c r="H1173" t="s">
        <v>2316</v>
      </c>
      <c r="I1173" t="str">
        <f t="shared" si="37"/>
        <v>LouisianaWebster</v>
      </c>
      <c r="J1173" t="str">
        <f t="shared" si="36"/>
        <v>22119</v>
      </c>
    </row>
    <row r="1174" spans="1:10" hidden="1" x14ac:dyDescent="0.25">
      <c r="A1174" t="s">
        <v>1012</v>
      </c>
      <c r="B1174" t="s">
        <v>1056</v>
      </c>
      <c r="C1174">
        <v>55286</v>
      </c>
      <c r="D1174">
        <v>53876</v>
      </c>
      <c r="E1174">
        <v>57094</v>
      </c>
      <c r="F1174">
        <v>1242</v>
      </c>
      <c r="G1174" t="s">
        <v>2316</v>
      </c>
      <c r="H1174" t="s">
        <v>2316</v>
      </c>
      <c r="I1174" t="str">
        <f t="shared" si="37"/>
        <v>LouisianaWest Baton Rouge</v>
      </c>
      <c r="J1174" t="str">
        <f t="shared" si="36"/>
        <v>22121</v>
      </c>
    </row>
    <row r="1175" spans="1:10" hidden="1" x14ac:dyDescent="0.25">
      <c r="A1175" t="s">
        <v>1012</v>
      </c>
      <c r="B1175" t="s">
        <v>1057</v>
      </c>
      <c r="C1175">
        <v>43428</v>
      </c>
      <c r="D1175">
        <v>42307</v>
      </c>
      <c r="E1175">
        <v>44689</v>
      </c>
      <c r="F1175">
        <v>2629</v>
      </c>
      <c r="G1175" t="s">
        <v>2316</v>
      </c>
      <c r="H1175" t="s">
        <v>2316</v>
      </c>
      <c r="I1175" t="str">
        <f t="shared" si="37"/>
        <v>LouisianaWest Carroll</v>
      </c>
      <c r="J1175" t="str">
        <f t="shared" si="36"/>
        <v>22123</v>
      </c>
    </row>
    <row r="1176" spans="1:10" hidden="1" x14ac:dyDescent="0.25">
      <c r="A1176" t="s">
        <v>1012</v>
      </c>
      <c r="B1176" t="s">
        <v>1058</v>
      </c>
      <c r="C1176">
        <v>44614</v>
      </c>
      <c r="D1176">
        <v>44728</v>
      </c>
      <c r="E1176">
        <v>47362</v>
      </c>
      <c r="F1176">
        <v>2360.5</v>
      </c>
      <c r="G1176" t="s">
        <v>2316</v>
      </c>
      <c r="H1176" t="s">
        <v>2316</v>
      </c>
      <c r="I1176" t="str">
        <f t="shared" si="37"/>
        <v>LouisianaWest Feliciana</v>
      </c>
      <c r="J1176" t="str">
        <f t="shared" si="36"/>
        <v>22125</v>
      </c>
    </row>
    <row r="1177" spans="1:10" hidden="1" x14ac:dyDescent="0.25">
      <c r="A1177" t="s">
        <v>1012</v>
      </c>
      <c r="B1177" t="s">
        <v>1059</v>
      </c>
      <c r="C1177">
        <v>46865</v>
      </c>
      <c r="D1177">
        <v>46983</v>
      </c>
      <c r="E1177">
        <v>49490</v>
      </c>
      <c r="F1177">
        <v>2108</v>
      </c>
      <c r="G1177" t="s">
        <v>2316</v>
      </c>
      <c r="H1177" t="s">
        <v>2316</v>
      </c>
      <c r="I1177" t="str">
        <f t="shared" si="37"/>
        <v>LouisianaWinn</v>
      </c>
      <c r="J1177" t="str">
        <f t="shared" si="36"/>
        <v>22127</v>
      </c>
    </row>
    <row r="1178" spans="1:10" hidden="1" x14ac:dyDescent="0.25">
      <c r="A1178" t="s">
        <v>1060</v>
      </c>
      <c r="B1178" t="s">
        <v>1061</v>
      </c>
      <c r="C1178">
        <v>48420</v>
      </c>
      <c r="D1178">
        <v>51087</v>
      </c>
      <c r="E1178">
        <v>53731</v>
      </c>
      <c r="F1178">
        <v>1580</v>
      </c>
      <c r="G1178" t="s">
        <v>2316</v>
      </c>
      <c r="H1178" t="s">
        <v>2316</v>
      </c>
      <c r="I1178" t="str">
        <f t="shared" si="37"/>
        <v>MaineAndroscoggin</v>
      </c>
      <c r="J1178" t="str">
        <f t="shared" si="36"/>
        <v>23001</v>
      </c>
    </row>
    <row r="1179" spans="1:10" hidden="1" x14ac:dyDescent="0.25">
      <c r="A1179" t="s">
        <v>1060</v>
      </c>
      <c r="B1179" t="s">
        <v>1063</v>
      </c>
      <c r="C1179">
        <v>50111</v>
      </c>
      <c r="D1179">
        <v>51569</v>
      </c>
      <c r="E1179">
        <v>53650</v>
      </c>
      <c r="F1179">
        <v>1590</v>
      </c>
      <c r="G1179" t="s">
        <v>2316</v>
      </c>
      <c r="H1179" t="s">
        <v>2316</v>
      </c>
      <c r="I1179" t="str">
        <f t="shared" si="37"/>
        <v>MaineAroostook</v>
      </c>
      <c r="J1179" t="str">
        <f t="shared" si="36"/>
        <v>23003</v>
      </c>
    </row>
    <row r="1180" spans="1:10" hidden="1" x14ac:dyDescent="0.25">
      <c r="A1180" t="s">
        <v>1060</v>
      </c>
      <c r="B1180" t="s">
        <v>752</v>
      </c>
      <c r="C1180">
        <v>75482</v>
      </c>
      <c r="D1180">
        <v>79470</v>
      </c>
      <c r="E1180">
        <v>84606</v>
      </c>
      <c r="F1180">
        <v>166</v>
      </c>
      <c r="G1180" t="s">
        <v>2318</v>
      </c>
      <c r="H1180" t="s">
        <v>2316</v>
      </c>
      <c r="I1180" t="str">
        <f t="shared" si="37"/>
        <v>MaineCumberland</v>
      </c>
      <c r="J1180" t="str">
        <f t="shared" si="36"/>
        <v>23005</v>
      </c>
    </row>
    <row r="1181" spans="1:10" hidden="1" x14ac:dyDescent="0.25">
      <c r="A1181" t="s">
        <v>1060</v>
      </c>
      <c r="B1181" t="s">
        <v>110</v>
      </c>
      <c r="C1181">
        <v>46143</v>
      </c>
      <c r="D1181">
        <v>48019</v>
      </c>
      <c r="E1181">
        <v>50394</v>
      </c>
      <c r="F1181">
        <v>1984.5</v>
      </c>
      <c r="G1181" t="s">
        <v>2316</v>
      </c>
      <c r="H1181" t="s">
        <v>2316</v>
      </c>
      <c r="I1181" t="str">
        <f t="shared" si="37"/>
        <v>MaineFranklin</v>
      </c>
      <c r="J1181" t="str">
        <f t="shared" si="36"/>
        <v>23007</v>
      </c>
    </row>
    <row r="1182" spans="1:10" hidden="1" x14ac:dyDescent="0.25">
      <c r="A1182" t="s">
        <v>1060</v>
      </c>
      <c r="B1182" t="s">
        <v>563</v>
      </c>
      <c r="C1182">
        <v>61646</v>
      </c>
      <c r="D1182">
        <v>64318</v>
      </c>
      <c r="E1182">
        <v>68181</v>
      </c>
      <c r="F1182">
        <v>532</v>
      </c>
      <c r="G1182" t="s">
        <v>2318</v>
      </c>
      <c r="H1182" t="s">
        <v>2316</v>
      </c>
      <c r="I1182" t="str">
        <f t="shared" si="37"/>
        <v>MaineHancock</v>
      </c>
      <c r="J1182" t="str">
        <f t="shared" si="36"/>
        <v>23009</v>
      </c>
    </row>
    <row r="1183" spans="1:10" hidden="1" x14ac:dyDescent="0.25">
      <c r="A1183" t="s">
        <v>1060</v>
      </c>
      <c r="B1183" t="s">
        <v>1064</v>
      </c>
      <c r="C1183">
        <v>54441</v>
      </c>
      <c r="D1183">
        <v>55562</v>
      </c>
      <c r="E1183">
        <v>58278</v>
      </c>
      <c r="F1183">
        <v>1133</v>
      </c>
      <c r="G1183" t="s">
        <v>2316</v>
      </c>
      <c r="H1183" t="s">
        <v>2316</v>
      </c>
      <c r="I1183" t="str">
        <f t="shared" si="37"/>
        <v>MaineKennebec</v>
      </c>
      <c r="J1183" t="str">
        <f t="shared" si="36"/>
        <v>23011</v>
      </c>
    </row>
    <row r="1184" spans="1:10" hidden="1" x14ac:dyDescent="0.25">
      <c r="A1184" t="s">
        <v>1060</v>
      </c>
      <c r="B1184" t="s">
        <v>768</v>
      </c>
      <c r="C1184">
        <v>61880</v>
      </c>
      <c r="D1184">
        <v>63588</v>
      </c>
      <c r="E1184">
        <v>67794</v>
      </c>
      <c r="F1184">
        <v>551</v>
      </c>
      <c r="G1184" t="s">
        <v>2318</v>
      </c>
      <c r="H1184" t="s">
        <v>2316</v>
      </c>
      <c r="I1184" t="str">
        <f t="shared" si="37"/>
        <v>MaineKnox</v>
      </c>
      <c r="J1184" t="str">
        <f t="shared" si="36"/>
        <v>23013</v>
      </c>
    </row>
    <row r="1185" spans="1:10" hidden="1" x14ac:dyDescent="0.25">
      <c r="A1185" t="s">
        <v>1060</v>
      </c>
      <c r="B1185" t="s">
        <v>289</v>
      </c>
      <c r="C1185">
        <v>59711</v>
      </c>
      <c r="D1185">
        <v>62790</v>
      </c>
      <c r="E1185">
        <v>66465</v>
      </c>
      <c r="F1185">
        <v>617.5</v>
      </c>
      <c r="G1185" t="s">
        <v>2318</v>
      </c>
      <c r="H1185" t="s">
        <v>2316</v>
      </c>
      <c r="I1185" t="str">
        <f t="shared" si="37"/>
        <v>MaineLincoln</v>
      </c>
      <c r="J1185" t="str">
        <f t="shared" si="36"/>
        <v>23015</v>
      </c>
    </row>
    <row r="1186" spans="1:10" hidden="1" x14ac:dyDescent="0.25">
      <c r="A1186" t="s">
        <v>1060</v>
      </c>
      <c r="B1186" t="s">
        <v>1065</v>
      </c>
      <c r="C1186">
        <v>46207</v>
      </c>
      <c r="D1186">
        <v>47860</v>
      </c>
      <c r="E1186">
        <v>50165</v>
      </c>
      <c r="F1186">
        <v>2014</v>
      </c>
      <c r="G1186" t="s">
        <v>2316</v>
      </c>
      <c r="H1186" t="s">
        <v>2316</v>
      </c>
      <c r="I1186" t="str">
        <f t="shared" si="37"/>
        <v>MaineOxford</v>
      </c>
      <c r="J1186" t="str">
        <f t="shared" si="36"/>
        <v>23017</v>
      </c>
    </row>
    <row r="1187" spans="1:10" hidden="1" x14ac:dyDescent="0.25">
      <c r="A1187" t="s">
        <v>1060</v>
      </c>
      <c r="B1187" t="s">
        <v>1066</v>
      </c>
      <c r="C1187">
        <v>50983</v>
      </c>
      <c r="D1187">
        <v>52179</v>
      </c>
      <c r="E1187">
        <v>53978</v>
      </c>
      <c r="F1187">
        <v>1542</v>
      </c>
      <c r="G1187" t="s">
        <v>2316</v>
      </c>
      <c r="H1187" t="s">
        <v>2316</v>
      </c>
      <c r="I1187" t="str">
        <f t="shared" si="37"/>
        <v>MainePenobscot</v>
      </c>
      <c r="J1187" t="str">
        <f t="shared" si="36"/>
        <v>23019</v>
      </c>
    </row>
    <row r="1188" spans="1:10" hidden="1" x14ac:dyDescent="0.25">
      <c r="A1188" t="s">
        <v>1060</v>
      </c>
      <c r="B1188" t="s">
        <v>1067</v>
      </c>
      <c r="C1188">
        <v>49522</v>
      </c>
      <c r="D1188">
        <v>52921</v>
      </c>
      <c r="E1188">
        <v>54776</v>
      </c>
      <c r="F1188">
        <v>1470</v>
      </c>
      <c r="G1188" t="s">
        <v>2316</v>
      </c>
      <c r="H1188" t="s">
        <v>2316</v>
      </c>
      <c r="I1188" t="str">
        <f t="shared" si="37"/>
        <v>MainePiscataquis</v>
      </c>
      <c r="J1188" t="str">
        <f t="shared" si="36"/>
        <v>23021</v>
      </c>
    </row>
    <row r="1189" spans="1:10" hidden="1" x14ac:dyDescent="0.25">
      <c r="A1189" t="s">
        <v>1060</v>
      </c>
      <c r="B1189" t="s">
        <v>1068</v>
      </c>
      <c r="C1189">
        <v>60311</v>
      </c>
      <c r="D1189">
        <v>62884</v>
      </c>
      <c r="E1189">
        <v>67538</v>
      </c>
      <c r="F1189">
        <v>565</v>
      </c>
      <c r="G1189" t="s">
        <v>2318</v>
      </c>
      <c r="H1189" t="s">
        <v>2316</v>
      </c>
      <c r="I1189" t="str">
        <f t="shared" si="37"/>
        <v>MaineSagadahoc</v>
      </c>
      <c r="J1189" t="str">
        <f t="shared" si="36"/>
        <v>23023</v>
      </c>
    </row>
    <row r="1190" spans="1:10" hidden="1" x14ac:dyDescent="0.25">
      <c r="A1190" t="s">
        <v>1060</v>
      </c>
      <c r="B1190" t="s">
        <v>1069</v>
      </c>
      <c r="C1190">
        <v>47066</v>
      </c>
      <c r="D1190">
        <v>48117</v>
      </c>
      <c r="E1190">
        <v>50486</v>
      </c>
      <c r="F1190">
        <v>1973</v>
      </c>
      <c r="G1190" t="s">
        <v>2316</v>
      </c>
      <c r="H1190" t="s">
        <v>2316</v>
      </c>
      <c r="I1190" t="str">
        <f t="shared" si="37"/>
        <v>MaineSomerset</v>
      </c>
      <c r="J1190" t="str">
        <f t="shared" si="36"/>
        <v>23025</v>
      </c>
    </row>
    <row r="1191" spans="1:10" hidden="1" x14ac:dyDescent="0.25">
      <c r="A1191" t="s">
        <v>1060</v>
      </c>
      <c r="B1191" t="s">
        <v>1070</v>
      </c>
      <c r="C1191">
        <v>52342</v>
      </c>
      <c r="D1191">
        <v>55176</v>
      </c>
      <c r="E1191">
        <v>56702</v>
      </c>
      <c r="F1191">
        <v>1281</v>
      </c>
      <c r="G1191" t="s">
        <v>2316</v>
      </c>
      <c r="H1191" t="s">
        <v>2316</v>
      </c>
      <c r="I1191" t="str">
        <f t="shared" si="37"/>
        <v>MaineWaldo</v>
      </c>
      <c r="J1191" t="str">
        <f t="shared" si="36"/>
        <v>23027</v>
      </c>
    </row>
    <row r="1192" spans="1:10" hidden="1" x14ac:dyDescent="0.25">
      <c r="A1192" t="s">
        <v>1060</v>
      </c>
      <c r="B1192" t="s">
        <v>180</v>
      </c>
      <c r="C1192">
        <v>49899</v>
      </c>
      <c r="D1192">
        <v>49799</v>
      </c>
      <c r="E1192">
        <v>52366</v>
      </c>
      <c r="F1192">
        <v>1752</v>
      </c>
      <c r="G1192" t="s">
        <v>2316</v>
      </c>
      <c r="H1192" t="s">
        <v>2316</v>
      </c>
      <c r="I1192" t="str">
        <f t="shared" si="37"/>
        <v>MaineWashington</v>
      </c>
      <c r="J1192" t="str">
        <f t="shared" si="36"/>
        <v>23029</v>
      </c>
    </row>
    <row r="1193" spans="1:10" hidden="1" x14ac:dyDescent="0.25">
      <c r="A1193" t="s">
        <v>1060</v>
      </c>
      <c r="B1193" t="s">
        <v>1071</v>
      </c>
      <c r="C1193">
        <v>63206</v>
      </c>
      <c r="D1193">
        <v>66533</v>
      </c>
      <c r="E1193">
        <v>70640</v>
      </c>
      <c r="F1193">
        <v>454</v>
      </c>
      <c r="G1193" t="s">
        <v>2318</v>
      </c>
      <c r="H1193" t="s">
        <v>2316</v>
      </c>
      <c r="I1193" t="str">
        <f t="shared" si="37"/>
        <v>MaineYork</v>
      </c>
      <c r="J1193" t="str">
        <f t="shared" si="36"/>
        <v>23031</v>
      </c>
    </row>
    <row r="1194" spans="1:10" hidden="1" x14ac:dyDescent="0.25">
      <c r="A1194" t="s">
        <v>1072</v>
      </c>
      <c r="B1194" t="s">
        <v>1073</v>
      </c>
      <c r="C1194">
        <v>47462</v>
      </c>
      <c r="D1194">
        <v>46913</v>
      </c>
      <c r="E1194">
        <v>49182</v>
      </c>
      <c r="F1194">
        <v>2149</v>
      </c>
      <c r="G1194" t="s">
        <v>2316</v>
      </c>
      <c r="H1194" t="s">
        <v>2316</v>
      </c>
      <c r="I1194" t="str">
        <f t="shared" si="37"/>
        <v>MarylandAllegany</v>
      </c>
      <c r="J1194" t="str">
        <f t="shared" si="36"/>
        <v>24001</v>
      </c>
    </row>
    <row r="1195" spans="1:10" hidden="1" x14ac:dyDescent="0.25">
      <c r="A1195" t="s">
        <v>1072</v>
      </c>
      <c r="B1195" t="s">
        <v>1075</v>
      </c>
      <c r="C1195">
        <v>77764</v>
      </c>
      <c r="D1195">
        <v>79335</v>
      </c>
      <c r="E1195">
        <v>84019</v>
      </c>
      <c r="F1195">
        <v>174</v>
      </c>
      <c r="G1195" t="s">
        <v>2318</v>
      </c>
      <c r="H1195" t="s">
        <v>2316</v>
      </c>
      <c r="I1195" t="str">
        <f t="shared" si="37"/>
        <v>MarylandAnne Arundel</v>
      </c>
      <c r="J1195" t="str">
        <f t="shared" si="36"/>
        <v>24003</v>
      </c>
    </row>
    <row r="1196" spans="1:10" hidden="1" x14ac:dyDescent="0.25">
      <c r="A1196" t="s">
        <v>1072</v>
      </c>
      <c r="B1196" t="s">
        <v>1076</v>
      </c>
      <c r="C1196">
        <v>67143</v>
      </c>
      <c r="D1196">
        <v>70461</v>
      </c>
      <c r="E1196">
        <v>74738</v>
      </c>
      <c r="F1196">
        <v>344</v>
      </c>
      <c r="G1196" t="s">
        <v>2318</v>
      </c>
      <c r="H1196" t="s">
        <v>2316</v>
      </c>
      <c r="I1196" t="str">
        <f t="shared" si="37"/>
        <v>MarylandBaltimore</v>
      </c>
      <c r="J1196" t="str">
        <f t="shared" si="36"/>
        <v>24005</v>
      </c>
    </row>
    <row r="1197" spans="1:10" hidden="1" x14ac:dyDescent="0.25">
      <c r="A1197" t="s">
        <v>1072</v>
      </c>
      <c r="B1197" t="s">
        <v>1077</v>
      </c>
      <c r="C1197">
        <v>68843</v>
      </c>
      <c r="D1197">
        <v>71427</v>
      </c>
      <c r="E1197">
        <v>76018</v>
      </c>
      <c r="F1197">
        <v>305</v>
      </c>
      <c r="G1197" t="s">
        <v>2318</v>
      </c>
      <c r="H1197" t="s">
        <v>2316</v>
      </c>
      <c r="I1197" t="str">
        <f t="shared" si="37"/>
        <v>MarylandCalvert</v>
      </c>
      <c r="J1197" t="str">
        <f t="shared" si="36"/>
        <v>24009</v>
      </c>
    </row>
    <row r="1198" spans="1:10" hidden="1" x14ac:dyDescent="0.25">
      <c r="A1198" t="s">
        <v>1072</v>
      </c>
      <c r="B1198" t="s">
        <v>1078</v>
      </c>
      <c r="C1198">
        <v>54180</v>
      </c>
      <c r="D1198">
        <v>56902</v>
      </c>
      <c r="E1198">
        <v>56447</v>
      </c>
      <c r="F1198">
        <v>1302</v>
      </c>
      <c r="G1198" t="s">
        <v>2316</v>
      </c>
      <c r="H1198" t="s">
        <v>2316</v>
      </c>
      <c r="I1198" t="str">
        <f t="shared" si="37"/>
        <v>MarylandCaroline</v>
      </c>
      <c r="J1198" t="str">
        <f t="shared" si="36"/>
        <v>24011</v>
      </c>
    </row>
    <row r="1199" spans="1:10" hidden="1" x14ac:dyDescent="0.25">
      <c r="A1199" t="s">
        <v>1072</v>
      </c>
      <c r="B1199" t="s">
        <v>266</v>
      </c>
      <c r="C1199">
        <v>69623</v>
      </c>
      <c r="D1199">
        <v>70695</v>
      </c>
      <c r="E1199">
        <v>74895</v>
      </c>
      <c r="F1199">
        <v>341</v>
      </c>
      <c r="G1199" t="s">
        <v>2318</v>
      </c>
      <c r="H1199" t="s">
        <v>2316</v>
      </c>
      <c r="I1199" t="str">
        <f t="shared" si="37"/>
        <v>MarylandCarroll</v>
      </c>
      <c r="J1199" t="str">
        <f t="shared" si="36"/>
        <v>24013</v>
      </c>
    </row>
    <row r="1200" spans="1:10" hidden="1" x14ac:dyDescent="0.25">
      <c r="A1200" t="s">
        <v>1072</v>
      </c>
      <c r="B1200" t="s">
        <v>1079</v>
      </c>
      <c r="C1200">
        <v>55614</v>
      </c>
      <c r="D1200">
        <v>56261</v>
      </c>
      <c r="E1200">
        <v>59373</v>
      </c>
      <c r="F1200">
        <v>1052</v>
      </c>
      <c r="G1200" t="s">
        <v>2316</v>
      </c>
      <c r="H1200" t="s">
        <v>2316</v>
      </c>
      <c r="I1200" t="str">
        <f t="shared" si="37"/>
        <v>MarylandCecil</v>
      </c>
      <c r="J1200" t="str">
        <f t="shared" si="36"/>
        <v>24015</v>
      </c>
    </row>
    <row r="1201" spans="1:10" hidden="1" x14ac:dyDescent="0.25">
      <c r="A1201" t="s">
        <v>1072</v>
      </c>
      <c r="B1201" t="s">
        <v>1080</v>
      </c>
      <c r="C1201">
        <v>62048</v>
      </c>
      <c r="D1201">
        <v>63063</v>
      </c>
      <c r="E1201">
        <v>66642</v>
      </c>
      <c r="F1201">
        <v>606</v>
      </c>
      <c r="G1201" t="s">
        <v>2318</v>
      </c>
      <c r="H1201" t="s">
        <v>2316</v>
      </c>
      <c r="I1201" t="str">
        <f t="shared" si="37"/>
        <v>MarylandCharles</v>
      </c>
      <c r="J1201" t="str">
        <f t="shared" si="36"/>
        <v>24017</v>
      </c>
    </row>
    <row r="1202" spans="1:10" hidden="1" x14ac:dyDescent="0.25">
      <c r="A1202" t="s">
        <v>1072</v>
      </c>
      <c r="B1202" t="s">
        <v>1081</v>
      </c>
      <c r="C1202">
        <v>55579</v>
      </c>
      <c r="D1202">
        <v>55896</v>
      </c>
      <c r="E1202">
        <v>57060</v>
      </c>
      <c r="F1202">
        <v>1243</v>
      </c>
      <c r="G1202" t="s">
        <v>2316</v>
      </c>
      <c r="H1202" t="s">
        <v>2316</v>
      </c>
      <c r="I1202" t="str">
        <f t="shared" si="37"/>
        <v>MarylandDorchester</v>
      </c>
      <c r="J1202" t="str">
        <f t="shared" si="36"/>
        <v>24019</v>
      </c>
    </row>
    <row r="1203" spans="1:10" hidden="1" x14ac:dyDescent="0.25">
      <c r="A1203" t="s">
        <v>1072</v>
      </c>
      <c r="B1203" t="s">
        <v>1082</v>
      </c>
      <c r="C1203">
        <v>69770</v>
      </c>
      <c r="D1203">
        <v>71670</v>
      </c>
      <c r="E1203">
        <v>76664</v>
      </c>
      <c r="F1203">
        <v>292</v>
      </c>
      <c r="G1203" t="s">
        <v>2318</v>
      </c>
      <c r="H1203" t="s">
        <v>2316</v>
      </c>
      <c r="I1203" t="str">
        <f t="shared" si="37"/>
        <v>MarylandFrederick</v>
      </c>
      <c r="J1203" t="str">
        <f t="shared" si="36"/>
        <v>24021</v>
      </c>
    </row>
    <row r="1204" spans="1:10" hidden="1" x14ac:dyDescent="0.25">
      <c r="A1204" t="s">
        <v>1072</v>
      </c>
      <c r="B1204" t="s">
        <v>1083</v>
      </c>
      <c r="C1204">
        <v>53377</v>
      </c>
      <c r="D1204">
        <v>53861</v>
      </c>
      <c r="E1204">
        <v>57525</v>
      </c>
      <c r="F1204">
        <v>1196</v>
      </c>
      <c r="G1204" t="s">
        <v>2316</v>
      </c>
      <c r="H1204" t="s">
        <v>2316</v>
      </c>
      <c r="I1204" t="str">
        <f t="shared" si="37"/>
        <v>MarylandGarrett</v>
      </c>
      <c r="J1204" t="str">
        <f t="shared" si="36"/>
        <v>24023</v>
      </c>
    </row>
    <row r="1205" spans="1:10" hidden="1" x14ac:dyDescent="0.25">
      <c r="A1205" t="s">
        <v>1072</v>
      </c>
      <c r="B1205" t="s">
        <v>1084</v>
      </c>
      <c r="C1205">
        <v>66466</v>
      </c>
      <c r="D1205">
        <v>67325</v>
      </c>
      <c r="E1205">
        <v>71196</v>
      </c>
      <c r="F1205">
        <v>438</v>
      </c>
      <c r="G1205" t="s">
        <v>2318</v>
      </c>
      <c r="H1205" t="s">
        <v>2316</v>
      </c>
      <c r="I1205" t="str">
        <f t="shared" si="37"/>
        <v>MarylandHarford</v>
      </c>
      <c r="J1205" t="str">
        <f t="shared" si="36"/>
        <v>24025</v>
      </c>
    </row>
    <row r="1206" spans="1:10" hidden="1" x14ac:dyDescent="0.25">
      <c r="A1206" t="s">
        <v>1072</v>
      </c>
      <c r="B1206" t="s">
        <v>284</v>
      </c>
      <c r="C1206">
        <v>86486</v>
      </c>
      <c r="D1206">
        <v>90055</v>
      </c>
      <c r="E1206">
        <v>95529</v>
      </c>
      <c r="F1206">
        <v>99</v>
      </c>
      <c r="G1206" t="s">
        <v>2318</v>
      </c>
      <c r="H1206" t="s">
        <v>2316</v>
      </c>
      <c r="I1206" t="str">
        <f t="shared" si="37"/>
        <v>MarylandHoward</v>
      </c>
      <c r="J1206" t="str">
        <f t="shared" si="36"/>
        <v>24027</v>
      </c>
    </row>
    <row r="1207" spans="1:10" hidden="1" x14ac:dyDescent="0.25">
      <c r="A1207" t="s">
        <v>1072</v>
      </c>
      <c r="B1207" t="s">
        <v>452</v>
      </c>
      <c r="C1207">
        <v>69328</v>
      </c>
      <c r="D1207">
        <v>72498</v>
      </c>
      <c r="E1207">
        <v>77025</v>
      </c>
      <c r="F1207">
        <v>283</v>
      </c>
      <c r="G1207" t="s">
        <v>2318</v>
      </c>
      <c r="H1207" t="s">
        <v>2316</v>
      </c>
      <c r="I1207" t="str">
        <f t="shared" si="37"/>
        <v>MarylandKent</v>
      </c>
      <c r="J1207" t="str">
        <f t="shared" si="36"/>
        <v>24029</v>
      </c>
    </row>
    <row r="1208" spans="1:10" hidden="1" x14ac:dyDescent="0.25">
      <c r="A1208" t="s">
        <v>1072</v>
      </c>
      <c r="B1208" t="s">
        <v>152</v>
      </c>
      <c r="C1208">
        <v>90696</v>
      </c>
      <c r="D1208">
        <v>94474</v>
      </c>
      <c r="E1208">
        <v>100044</v>
      </c>
      <c r="F1208">
        <v>79</v>
      </c>
      <c r="G1208" t="s">
        <v>2318</v>
      </c>
      <c r="H1208" t="s">
        <v>2316</v>
      </c>
      <c r="I1208" t="str">
        <f t="shared" si="37"/>
        <v>MarylandMontgomery</v>
      </c>
      <c r="J1208" t="str">
        <f t="shared" si="36"/>
        <v>24031</v>
      </c>
    </row>
    <row r="1209" spans="1:10" hidden="1" x14ac:dyDescent="0.25">
      <c r="A1209" t="s">
        <v>1072</v>
      </c>
      <c r="B1209" t="s">
        <v>2370</v>
      </c>
      <c r="C1209">
        <v>53353</v>
      </c>
      <c r="D1209">
        <v>54605</v>
      </c>
      <c r="E1209">
        <v>57096</v>
      </c>
      <c r="F1209">
        <v>1239.5</v>
      </c>
      <c r="G1209" t="s">
        <v>2316</v>
      </c>
      <c r="H1209" t="s">
        <v>2316</v>
      </c>
      <c r="I1209" t="str">
        <f t="shared" si="37"/>
        <v>MarylandPrince George's</v>
      </c>
      <c r="J1209" t="e">
        <f t="shared" si="36"/>
        <v>#N/A</v>
      </c>
    </row>
    <row r="1210" spans="1:10" hidden="1" x14ac:dyDescent="0.25">
      <c r="A1210" t="s">
        <v>1072</v>
      </c>
      <c r="B1210" t="s">
        <v>2371</v>
      </c>
      <c r="C1210">
        <v>77455</v>
      </c>
      <c r="D1210">
        <v>79258</v>
      </c>
      <c r="E1210">
        <v>83650</v>
      </c>
      <c r="F1210">
        <v>178</v>
      </c>
      <c r="G1210" t="s">
        <v>2318</v>
      </c>
      <c r="H1210" t="s">
        <v>2316</v>
      </c>
      <c r="I1210" t="str">
        <f t="shared" si="37"/>
        <v>MarylandQueen Anne's</v>
      </c>
      <c r="J1210" t="e">
        <f t="shared" si="36"/>
        <v>#N/A</v>
      </c>
    </row>
    <row r="1211" spans="1:10" hidden="1" x14ac:dyDescent="0.25">
      <c r="A1211" t="s">
        <v>1072</v>
      </c>
      <c r="B1211" t="s">
        <v>2372</v>
      </c>
      <c r="C1211">
        <v>64999</v>
      </c>
      <c r="D1211">
        <v>66497</v>
      </c>
      <c r="E1211">
        <v>70353</v>
      </c>
      <c r="F1211">
        <v>463</v>
      </c>
      <c r="G1211" t="s">
        <v>2318</v>
      </c>
      <c r="H1211" t="s">
        <v>2316</v>
      </c>
      <c r="I1211" t="str">
        <f t="shared" si="37"/>
        <v>MarylandSt. Mary's</v>
      </c>
      <c r="J1211" t="e">
        <f t="shared" si="36"/>
        <v>#N/A</v>
      </c>
    </row>
    <row r="1212" spans="1:10" hidden="1" x14ac:dyDescent="0.25">
      <c r="A1212" t="s">
        <v>1072</v>
      </c>
      <c r="B1212" t="s">
        <v>1069</v>
      </c>
      <c r="C1212">
        <v>36982</v>
      </c>
      <c r="D1212">
        <v>40018</v>
      </c>
      <c r="E1212">
        <v>37345</v>
      </c>
      <c r="F1212">
        <v>3052</v>
      </c>
      <c r="G1212" t="s">
        <v>2316</v>
      </c>
      <c r="H1212" t="s">
        <v>2316</v>
      </c>
      <c r="I1212" t="str">
        <f t="shared" si="37"/>
        <v>MarylandSomerset</v>
      </c>
      <c r="J1212" t="str">
        <f t="shared" si="36"/>
        <v>24039</v>
      </c>
    </row>
    <row r="1213" spans="1:10" hidden="1" x14ac:dyDescent="0.25">
      <c r="A1213" t="s">
        <v>1072</v>
      </c>
      <c r="B1213" t="s">
        <v>649</v>
      </c>
      <c r="C1213">
        <v>84902</v>
      </c>
      <c r="D1213">
        <v>91670</v>
      </c>
      <c r="E1213">
        <v>98166</v>
      </c>
      <c r="F1213">
        <v>85</v>
      </c>
      <c r="G1213" t="s">
        <v>2318</v>
      </c>
      <c r="H1213" t="s">
        <v>2316</v>
      </c>
      <c r="I1213" t="str">
        <f t="shared" si="37"/>
        <v>MarylandTalbot</v>
      </c>
      <c r="J1213" t="str">
        <f t="shared" si="36"/>
        <v>24041</v>
      </c>
    </row>
    <row r="1214" spans="1:10" hidden="1" x14ac:dyDescent="0.25">
      <c r="A1214" t="s">
        <v>1072</v>
      </c>
      <c r="B1214" t="s">
        <v>180</v>
      </c>
      <c r="C1214">
        <v>53079</v>
      </c>
      <c r="D1214">
        <v>53502</v>
      </c>
      <c r="E1214">
        <v>56174</v>
      </c>
      <c r="F1214">
        <v>1329.5</v>
      </c>
      <c r="G1214" t="s">
        <v>2316</v>
      </c>
      <c r="H1214" t="s">
        <v>2316</v>
      </c>
      <c r="I1214" t="str">
        <f t="shared" si="37"/>
        <v>MarylandWashington</v>
      </c>
      <c r="J1214" t="str">
        <f t="shared" si="36"/>
        <v>24043</v>
      </c>
    </row>
    <row r="1215" spans="1:10" hidden="1" x14ac:dyDescent="0.25">
      <c r="A1215" t="s">
        <v>1072</v>
      </c>
      <c r="B1215" t="s">
        <v>1088</v>
      </c>
      <c r="C1215">
        <v>46638</v>
      </c>
      <c r="D1215">
        <v>47904</v>
      </c>
      <c r="E1215">
        <v>48596</v>
      </c>
      <c r="F1215">
        <v>2215</v>
      </c>
      <c r="G1215" t="s">
        <v>2316</v>
      </c>
      <c r="H1215" t="s">
        <v>2316</v>
      </c>
      <c r="I1215" t="str">
        <f t="shared" si="37"/>
        <v>MarylandWicomico</v>
      </c>
      <c r="J1215" t="str">
        <f t="shared" si="36"/>
        <v>24045</v>
      </c>
    </row>
    <row r="1216" spans="1:10" hidden="1" x14ac:dyDescent="0.25">
      <c r="A1216" t="s">
        <v>1072</v>
      </c>
      <c r="B1216" t="s">
        <v>1089</v>
      </c>
      <c r="C1216">
        <v>64317</v>
      </c>
      <c r="D1216">
        <v>66552</v>
      </c>
      <c r="E1216">
        <v>68163</v>
      </c>
      <c r="F1216">
        <v>535</v>
      </c>
      <c r="G1216" t="s">
        <v>2318</v>
      </c>
      <c r="H1216" t="s">
        <v>2316</v>
      </c>
      <c r="I1216" t="str">
        <f t="shared" si="37"/>
        <v>MarylandWorcester</v>
      </c>
      <c r="J1216" t="str">
        <f t="shared" si="36"/>
        <v>24047</v>
      </c>
    </row>
    <row r="1217" spans="1:10" hidden="1" x14ac:dyDescent="0.25">
      <c r="A1217" t="s">
        <v>1072</v>
      </c>
      <c r="B1217" t="s">
        <v>1090</v>
      </c>
      <c r="C1217">
        <v>58764</v>
      </c>
      <c r="D1217">
        <v>60799</v>
      </c>
      <c r="E1217">
        <v>64357</v>
      </c>
      <c r="F1217">
        <v>716</v>
      </c>
      <c r="G1217" t="s">
        <v>2318</v>
      </c>
      <c r="H1217" t="s">
        <v>2316</v>
      </c>
      <c r="I1217" t="str">
        <f t="shared" si="37"/>
        <v>MarylandBaltimore City</v>
      </c>
      <c r="J1217" t="str">
        <f t="shared" si="36"/>
        <v>24510</v>
      </c>
    </row>
    <row r="1218" spans="1:10" hidden="1" x14ac:dyDescent="0.25">
      <c r="A1218" t="s">
        <v>1092</v>
      </c>
      <c r="B1218" t="s">
        <v>1093</v>
      </c>
      <c r="C1218">
        <v>84248</v>
      </c>
      <c r="D1218">
        <v>86325</v>
      </c>
      <c r="E1218">
        <v>92417</v>
      </c>
      <c r="F1218">
        <v>115</v>
      </c>
      <c r="G1218" t="s">
        <v>2318</v>
      </c>
      <c r="H1218" t="s">
        <v>2316</v>
      </c>
      <c r="I1218" t="str">
        <f t="shared" si="37"/>
        <v>MassachusettsBarnstable</v>
      </c>
      <c r="J1218" t="str">
        <f t="shared" ref="J1218:J1281" si="38">VLOOKUP(I1218,fipsLookup,4,FALSE)</f>
        <v>25001</v>
      </c>
    </row>
    <row r="1219" spans="1:10" hidden="1" x14ac:dyDescent="0.25">
      <c r="A1219" t="s">
        <v>1092</v>
      </c>
      <c r="B1219" t="s">
        <v>1095</v>
      </c>
      <c r="C1219">
        <v>64927</v>
      </c>
      <c r="D1219">
        <v>66336</v>
      </c>
      <c r="E1219">
        <v>70945</v>
      </c>
      <c r="F1219">
        <v>445</v>
      </c>
      <c r="G1219" t="s">
        <v>2318</v>
      </c>
      <c r="H1219" t="s">
        <v>2316</v>
      </c>
      <c r="I1219" t="str">
        <f t="shared" ref="I1219:I1282" si="39">_xlfn.CONCAT(A1219,B1219)</f>
        <v>MassachusettsBerkshire</v>
      </c>
      <c r="J1219" t="str">
        <f t="shared" si="38"/>
        <v>25003</v>
      </c>
    </row>
    <row r="1220" spans="1:10" hidden="1" x14ac:dyDescent="0.25">
      <c r="A1220" t="s">
        <v>1092</v>
      </c>
      <c r="B1220" t="s">
        <v>1096</v>
      </c>
      <c r="C1220">
        <v>64266</v>
      </c>
      <c r="D1220">
        <v>64506</v>
      </c>
      <c r="E1220">
        <v>67109</v>
      </c>
      <c r="F1220">
        <v>580</v>
      </c>
      <c r="G1220" t="s">
        <v>2318</v>
      </c>
      <c r="H1220" t="s">
        <v>2316</v>
      </c>
      <c r="I1220" t="str">
        <f t="shared" si="39"/>
        <v>MassachusettsBristol</v>
      </c>
      <c r="J1220" t="str">
        <f t="shared" si="38"/>
        <v>25005</v>
      </c>
    </row>
    <row r="1221" spans="1:10" hidden="1" x14ac:dyDescent="0.25">
      <c r="A1221" t="s">
        <v>1092</v>
      </c>
      <c r="B1221" t="s">
        <v>1097</v>
      </c>
      <c r="C1221">
        <v>86093</v>
      </c>
      <c r="D1221">
        <v>90468</v>
      </c>
      <c r="E1221">
        <v>98605</v>
      </c>
      <c r="F1221">
        <v>84</v>
      </c>
      <c r="G1221" t="s">
        <v>2318</v>
      </c>
      <c r="H1221" t="s">
        <v>2316</v>
      </c>
      <c r="I1221" t="str">
        <f t="shared" si="39"/>
        <v>MassachusettsDukes</v>
      </c>
      <c r="J1221" t="str">
        <f t="shared" si="38"/>
        <v>25007</v>
      </c>
    </row>
    <row r="1222" spans="1:10" hidden="1" x14ac:dyDescent="0.25">
      <c r="A1222" t="s">
        <v>1092</v>
      </c>
      <c r="B1222" t="s">
        <v>1098</v>
      </c>
      <c r="C1222">
        <v>78509</v>
      </c>
      <c r="D1222">
        <v>80141</v>
      </c>
      <c r="E1222">
        <v>84017</v>
      </c>
      <c r="F1222">
        <v>176</v>
      </c>
      <c r="G1222" t="s">
        <v>2318</v>
      </c>
      <c r="H1222" t="s">
        <v>2316</v>
      </c>
      <c r="I1222" t="str">
        <f t="shared" si="39"/>
        <v>MassachusettsEssex</v>
      </c>
      <c r="J1222" t="str">
        <f t="shared" si="38"/>
        <v>25009</v>
      </c>
    </row>
    <row r="1223" spans="1:10" hidden="1" x14ac:dyDescent="0.25">
      <c r="A1223" t="s">
        <v>1092</v>
      </c>
      <c r="B1223" t="s">
        <v>110</v>
      </c>
      <c r="C1223">
        <v>63178</v>
      </c>
      <c r="D1223">
        <v>63534</v>
      </c>
      <c r="E1223">
        <v>67327</v>
      </c>
      <c r="F1223">
        <v>570</v>
      </c>
      <c r="G1223" t="s">
        <v>2318</v>
      </c>
      <c r="H1223" t="s">
        <v>2316</v>
      </c>
      <c r="I1223" t="str">
        <f t="shared" si="39"/>
        <v>MassachusettsFranklin</v>
      </c>
      <c r="J1223" t="str">
        <f t="shared" si="38"/>
        <v>25011</v>
      </c>
    </row>
    <row r="1224" spans="1:10" hidden="1" x14ac:dyDescent="0.25">
      <c r="A1224" t="s">
        <v>1092</v>
      </c>
      <c r="B1224" t="s">
        <v>1099</v>
      </c>
      <c r="C1224">
        <v>61159</v>
      </c>
      <c r="D1224">
        <v>61085</v>
      </c>
      <c r="E1224">
        <v>64105</v>
      </c>
      <c r="F1224">
        <v>726.5</v>
      </c>
      <c r="G1224" t="s">
        <v>2318</v>
      </c>
      <c r="H1224" t="s">
        <v>2316</v>
      </c>
      <c r="I1224" t="str">
        <f t="shared" si="39"/>
        <v>MassachusettsHampden</v>
      </c>
      <c r="J1224" t="str">
        <f t="shared" si="38"/>
        <v>25013</v>
      </c>
    </row>
    <row r="1225" spans="1:10" hidden="1" x14ac:dyDescent="0.25">
      <c r="A1225" t="s">
        <v>1092</v>
      </c>
      <c r="B1225" t="s">
        <v>1100</v>
      </c>
      <c r="C1225">
        <v>59520</v>
      </c>
      <c r="D1225">
        <v>60358</v>
      </c>
      <c r="E1225">
        <v>63544</v>
      </c>
      <c r="F1225">
        <v>765</v>
      </c>
      <c r="G1225" t="s">
        <v>2318</v>
      </c>
      <c r="H1225" t="s">
        <v>2316</v>
      </c>
      <c r="I1225" t="str">
        <f t="shared" si="39"/>
        <v>MassachusettsHampshire</v>
      </c>
      <c r="J1225" t="str">
        <f t="shared" si="38"/>
        <v>25015</v>
      </c>
    </row>
    <row r="1226" spans="1:10" hidden="1" x14ac:dyDescent="0.25">
      <c r="A1226" t="s">
        <v>1092</v>
      </c>
      <c r="B1226" t="s">
        <v>446</v>
      </c>
      <c r="C1226">
        <v>100012</v>
      </c>
      <c r="D1226">
        <v>103403</v>
      </c>
      <c r="E1226">
        <v>108773</v>
      </c>
      <c r="F1226">
        <v>47</v>
      </c>
      <c r="G1226" t="s">
        <v>2318</v>
      </c>
      <c r="H1226" t="s">
        <v>2316</v>
      </c>
      <c r="I1226" t="str">
        <f t="shared" si="39"/>
        <v>MassachusettsMiddlesex</v>
      </c>
      <c r="J1226" t="str">
        <f t="shared" si="38"/>
        <v>25017</v>
      </c>
    </row>
    <row r="1227" spans="1:10" hidden="1" x14ac:dyDescent="0.25">
      <c r="A1227" t="s">
        <v>1092</v>
      </c>
      <c r="B1227" t="s">
        <v>1101</v>
      </c>
      <c r="C1227">
        <v>102641</v>
      </c>
      <c r="D1227">
        <v>111172</v>
      </c>
      <c r="E1227">
        <v>120333</v>
      </c>
      <c r="F1227">
        <v>34</v>
      </c>
      <c r="G1227" t="s">
        <v>2318</v>
      </c>
      <c r="H1227" t="s">
        <v>2316</v>
      </c>
      <c r="I1227" t="str">
        <f t="shared" si="39"/>
        <v>MassachusettsNantucket</v>
      </c>
      <c r="J1227" t="str">
        <f t="shared" si="38"/>
        <v>25019</v>
      </c>
    </row>
    <row r="1228" spans="1:10" hidden="1" x14ac:dyDescent="0.25">
      <c r="A1228" t="s">
        <v>1092</v>
      </c>
      <c r="B1228" t="s">
        <v>1102</v>
      </c>
      <c r="C1228">
        <v>104541</v>
      </c>
      <c r="D1228">
        <v>109491</v>
      </c>
      <c r="E1228">
        <v>115585</v>
      </c>
      <c r="F1228">
        <v>40</v>
      </c>
      <c r="G1228" t="s">
        <v>2318</v>
      </c>
      <c r="H1228" t="s">
        <v>2316</v>
      </c>
      <c r="I1228" t="str">
        <f t="shared" si="39"/>
        <v>MassachusettsNorfolk</v>
      </c>
      <c r="J1228" t="str">
        <f t="shared" si="38"/>
        <v>25021</v>
      </c>
    </row>
    <row r="1229" spans="1:10" hidden="1" x14ac:dyDescent="0.25">
      <c r="A1229" t="s">
        <v>1092</v>
      </c>
      <c r="B1229" t="s">
        <v>873</v>
      </c>
      <c r="C1229">
        <v>79137</v>
      </c>
      <c r="D1229">
        <v>80798</v>
      </c>
      <c r="E1229">
        <v>84693</v>
      </c>
      <c r="F1229">
        <v>165</v>
      </c>
      <c r="G1229" t="s">
        <v>2318</v>
      </c>
      <c r="H1229" t="s">
        <v>2316</v>
      </c>
      <c r="I1229" t="str">
        <f t="shared" si="39"/>
        <v>MassachusettsPlymouth</v>
      </c>
      <c r="J1229" t="str">
        <f t="shared" si="38"/>
        <v>25023</v>
      </c>
    </row>
    <row r="1230" spans="1:10" hidden="1" x14ac:dyDescent="0.25">
      <c r="A1230" t="s">
        <v>1092</v>
      </c>
      <c r="B1230" t="s">
        <v>1103</v>
      </c>
      <c r="C1230">
        <v>98360</v>
      </c>
      <c r="D1230">
        <v>101853</v>
      </c>
      <c r="E1230">
        <v>107027</v>
      </c>
      <c r="F1230">
        <v>52</v>
      </c>
      <c r="G1230" t="s">
        <v>2318</v>
      </c>
      <c r="H1230" t="s">
        <v>2316</v>
      </c>
      <c r="I1230" t="str">
        <f t="shared" si="39"/>
        <v>MassachusettsSuffolk</v>
      </c>
      <c r="J1230" t="str">
        <f t="shared" si="38"/>
        <v>25025</v>
      </c>
    </row>
    <row r="1231" spans="1:10" hidden="1" x14ac:dyDescent="0.25">
      <c r="A1231" t="s">
        <v>1092</v>
      </c>
      <c r="B1231" t="s">
        <v>1089</v>
      </c>
      <c r="C1231">
        <v>64661</v>
      </c>
      <c r="D1231">
        <v>66535</v>
      </c>
      <c r="E1231">
        <v>69301</v>
      </c>
      <c r="F1231">
        <v>491</v>
      </c>
      <c r="G1231" t="s">
        <v>2318</v>
      </c>
      <c r="H1231" t="s">
        <v>2316</v>
      </c>
      <c r="I1231" t="str">
        <f t="shared" si="39"/>
        <v>MassachusettsWorcester</v>
      </c>
      <c r="J1231" t="str">
        <f t="shared" si="38"/>
        <v>25027</v>
      </c>
    </row>
    <row r="1232" spans="1:10" hidden="1" x14ac:dyDescent="0.25">
      <c r="A1232" t="s">
        <v>1104</v>
      </c>
      <c r="B1232" t="s">
        <v>1105</v>
      </c>
      <c r="C1232">
        <v>49918</v>
      </c>
      <c r="D1232">
        <v>48458</v>
      </c>
      <c r="E1232">
        <v>50791</v>
      </c>
      <c r="F1232">
        <v>1941</v>
      </c>
      <c r="G1232" t="s">
        <v>2316</v>
      </c>
      <c r="H1232" t="s">
        <v>2316</v>
      </c>
      <c r="I1232" t="str">
        <f t="shared" si="39"/>
        <v>MichiganAlcona</v>
      </c>
      <c r="J1232" t="str">
        <f t="shared" si="38"/>
        <v>26001</v>
      </c>
    </row>
    <row r="1233" spans="1:10" hidden="1" x14ac:dyDescent="0.25">
      <c r="A1233" t="s">
        <v>1104</v>
      </c>
      <c r="B1233" t="s">
        <v>1107</v>
      </c>
      <c r="C1233">
        <v>42037</v>
      </c>
      <c r="D1233">
        <v>41864</v>
      </c>
      <c r="E1233">
        <v>44619</v>
      </c>
      <c r="F1233">
        <v>2640</v>
      </c>
      <c r="G1233" t="s">
        <v>2316</v>
      </c>
      <c r="H1233" t="s">
        <v>2316</v>
      </c>
      <c r="I1233" t="str">
        <f t="shared" si="39"/>
        <v>MichiganAlger</v>
      </c>
      <c r="J1233" t="str">
        <f t="shared" si="38"/>
        <v>26003</v>
      </c>
    </row>
    <row r="1234" spans="1:10" hidden="1" x14ac:dyDescent="0.25">
      <c r="A1234" t="s">
        <v>1104</v>
      </c>
      <c r="B1234" t="s">
        <v>1108</v>
      </c>
      <c r="C1234">
        <v>54528</v>
      </c>
      <c r="D1234">
        <v>55197</v>
      </c>
      <c r="E1234">
        <v>58048</v>
      </c>
      <c r="F1234">
        <v>1148.5</v>
      </c>
      <c r="G1234" t="s">
        <v>2316</v>
      </c>
      <c r="H1234" t="s">
        <v>2316</v>
      </c>
      <c r="I1234" t="str">
        <f t="shared" si="39"/>
        <v>MichiganAllegan</v>
      </c>
      <c r="J1234" t="str">
        <f t="shared" si="38"/>
        <v>26005</v>
      </c>
    </row>
    <row r="1235" spans="1:10" hidden="1" x14ac:dyDescent="0.25">
      <c r="A1235" t="s">
        <v>1104</v>
      </c>
      <c r="B1235" t="s">
        <v>1109</v>
      </c>
      <c r="C1235">
        <v>48642</v>
      </c>
      <c r="D1235">
        <v>48775</v>
      </c>
      <c r="E1235">
        <v>51634</v>
      </c>
      <c r="F1235">
        <v>1834</v>
      </c>
      <c r="G1235" t="s">
        <v>2316</v>
      </c>
      <c r="H1235" t="s">
        <v>2316</v>
      </c>
      <c r="I1235" t="str">
        <f t="shared" si="39"/>
        <v>MichiganAlpena</v>
      </c>
      <c r="J1235" t="str">
        <f t="shared" si="38"/>
        <v>26007</v>
      </c>
    </row>
    <row r="1236" spans="1:10" hidden="1" x14ac:dyDescent="0.25">
      <c r="A1236" t="s">
        <v>1104</v>
      </c>
      <c r="B1236" t="s">
        <v>1110</v>
      </c>
      <c r="C1236">
        <v>56671</v>
      </c>
      <c r="D1236">
        <v>55896</v>
      </c>
      <c r="E1236">
        <v>59391</v>
      </c>
      <c r="F1236">
        <v>1048</v>
      </c>
      <c r="G1236" t="s">
        <v>2316</v>
      </c>
      <c r="H1236" t="s">
        <v>2316</v>
      </c>
      <c r="I1236" t="str">
        <f t="shared" si="39"/>
        <v>MichiganAntrim</v>
      </c>
      <c r="J1236" t="str">
        <f t="shared" si="38"/>
        <v>26009</v>
      </c>
    </row>
    <row r="1237" spans="1:10" hidden="1" x14ac:dyDescent="0.25">
      <c r="A1237" t="s">
        <v>1104</v>
      </c>
      <c r="B1237" t="s">
        <v>1111</v>
      </c>
      <c r="C1237">
        <v>47731</v>
      </c>
      <c r="D1237">
        <v>46681</v>
      </c>
      <c r="E1237">
        <v>49129</v>
      </c>
      <c r="F1237">
        <v>2157</v>
      </c>
      <c r="G1237" t="s">
        <v>2316</v>
      </c>
      <c r="H1237" t="s">
        <v>2316</v>
      </c>
      <c r="I1237" t="str">
        <f t="shared" si="39"/>
        <v>MichiganArenac</v>
      </c>
      <c r="J1237" t="str">
        <f t="shared" si="38"/>
        <v>26011</v>
      </c>
    </row>
    <row r="1238" spans="1:10" hidden="1" x14ac:dyDescent="0.25">
      <c r="A1238" t="s">
        <v>1104</v>
      </c>
      <c r="B1238" t="s">
        <v>1112</v>
      </c>
      <c r="C1238">
        <v>41530</v>
      </c>
      <c r="D1238">
        <v>40828</v>
      </c>
      <c r="E1238">
        <v>43301</v>
      </c>
      <c r="F1238">
        <v>2761</v>
      </c>
      <c r="G1238" t="s">
        <v>2316</v>
      </c>
      <c r="H1238" t="s">
        <v>2316</v>
      </c>
      <c r="I1238" t="str">
        <f t="shared" si="39"/>
        <v>MichiganBaraga</v>
      </c>
      <c r="J1238" t="str">
        <f t="shared" si="38"/>
        <v>26013</v>
      </c>
    </row>
    <row r="1239" spans="1:10" hidden="1" x14ac:dyDescent="0.25">
      <c r="A1239" t="s">
        <v>1104</v>
      </c>
      <c r="B1239" t="s">
        <v>1113</v>
      </c>
      <c r="C1239">
        <v>53340</v>
      </c>
      <c r="D1239">
        <v>56941</v>
      </c>
      <c r="E1239">
        <v>59401</v>
      </c>
      <c r="F1239">
        <v>1045.5</v>
      </c>
      <c r="G1239" t="s">
        <v>2316</v>
      </c>
      <c r="H1239" t="s">
        <v>2316</v>
      </c>
      <c r="I1239" t="str">
        <f t="shared" si="39"/>
        <v>MichiganBarry</v>
      </c>
      <c r="J1239" t="str">
        <f t="shared" si="38"/>
        <v>26015</v>
      </c>
    </row>
    <row r="1240" spans="1:10" hidden="1" x14ac:dyDescent="0.25">
      <c r="A1240" t="s">
        <v>1104</v>
      </c>
      <c r="B1240" t="s">
        <v>462</v>
      </c>
      <c r="C1240">
        <v>50581</v>
      </c>
      <c r="D1240">
        <v>49936</v>
      </c>
      <c r="E1240">
        <v>52579</v>
      </c>
      <c r="F1240">
        <v>1725</v>
      </c>
      <c r="G1240" t="s">
        <v>2316</v>
      </c>
      <c r="H1240" t="s">
        <v>2316</v>
      </c>
      <c r="I1240" t="str">
        <f t="shared" si="39"/>
        <v>MichiganBay</v>
      </c>
      <c r="J1240" t="str">
        <f t="shared" si="38"/>
        <v>26017</v>
      </c>
    </row>
    <row r="1241" spans="1:10" hidden="1" x14ac:dyDescent="0.25">
      <c r="A1241" t="s">
        <v>1104</v>
      </c>
      <c r="B1241" t="s">
        <v>1114</v>
      </c>
      <c r="C1241">
        <v>54637</v>
      </c>
      <c r="D1241">
        <v>56631</v>
      </c>
      <c r="E1241">
        <v>60458</v>
      </c>
      <c r="F1241">
        <v>961</v>
      </c>
      <c r="G1241" t="s">
        <v>2316</v>
      </c>
      <c r="H1241" t="s">
        <v>2316</v>
      </c>
      <c r="I1241" t="str">
        <f t="shared" si="39"/>
        <v>MichiganBenzie</v>
      </c>
      <c r="J1241" t="str">
        <f t="shared" si="38"/>
        <v>26019</v>
      </c>
    </row>
    <row r="1242" spans="1:10" hidden="1" x14ac:dyDescent="0.25">
      <c r="A1242" t="s">
        <v>1104</v>
      </c>
      <c r="B1242" t="s">
        <v>519</v>
      </c>
      <c r="C1242">
        <v>60474</v>
      </c>
      <c r="D1242">
        <v>60359</v>
      </c>
      <c r="E1242">
        <v>61127</v>
      </c>
      <c r="F1242">
        <v>908</v>
      </c>
      <c r="G1242" t="s">
        <v>2316</v>
      </c>
      <c r="H1242" t="s">
        <v>2316</v>
      </c>
      <c r="I1242" t="str">
        <f t="shared" si="39"/>
        <v>MichiganBerrien</v>
      </c>
      <c r="J1242" t="str">
        <f t="shared" si="38"/>
        <v>26021</v>
      </c>
    </row>
    <row r="1243" spans="1:10" hidden="1" x14ac:dyDescent="0.25">
      <c r="A1243" t="s">
        <v>1104</v>
      </c>
      <c r="B1243" t="s">
        <v>1115</v>
      </c>
      <c r="C1243">
        <v>43269</v>
      </c>
      <c r="D1243">
        <v>43860</v>
      </c>
      <c r="E1243">
        <v>44833</v>
      </c>
      <c r="F1243">
        <v>2617</v>
      </c>
      <c r="G1243" t="s">
        <v>2316</v>
      </c>
      <c r="H1243" t="s">
        <v>2316</v>
      </c>
      <c r="I1243" t="str">
        <f t="shared" si="39"/>
        <v>MichiganBranch</v>
      </c>
      <c r="J1243" t="str">
        <f t="shared" si="38"/>
        <v>26023</v>
      </c>
    </row>
    <row r="1244" spans="1:10" hidden="1" x14ac:dyDescent="0.25">
      <c r="A1244" t="s">
        <v>1104</v>
      </c>
      <c r="B1244" t="s">
        <v>66</v>
      </c>
      <c r="C1244">
        <v>45745</v>
      </c>
      <c r="D1244">
        <v>46210</v>
      </c>
      <c r="E1244">
        <v>47947</v>
      </c>
      <c r="F1244">
        <v>2297</v>
      </c>
      <c r="G1244" t="s">
        <v>2316</v>
      </c>
      <c r="H1244" t="s">
        <v>2316</v>
      </c>
      <c r="I1244" t="str">
        <f t="shared" si="39"/>
        <v>MichiganCalhoun</v>
      </c>
      <c r="J1244" t="str">
        <f t="shared" si="38"/>
        <v>26025</v>
      </c>
    </row>
    <row r="1245" spans="1:10" hidden="1" x14ac:dyDescent="0.25">
      <c r="A1245" t="s">
        <v>1104</v>
      </c>
      <c r="B1245" t="s">
        <v>747</v>
      </c>
      <c r="C1245">
        <v>55014</v>
      </c>
      <c r="D1245">
        <v>57076</v>
      </c>
      <c r="E1245">
        <v>57612</v>
      </c>
      <c r="F1245">
        <v>1186</v>
      </c>
      <c r="G1245" t="s">
        <v>2316</v>
      </c>
      <c r="H1245" t="s">
        <v>2316</v>
      </c>
      <c r="I1245" t="str">
        <f t="shared" si="39"/>
        <v>MichiganCass</v>
      </c>
      <c r="J1245" t="str">
        <f t="shared" si="38"/>
        <v>26027</v>
      </c>
    </row>
    <row r="1246" spans="1:10" hidden="1" x14ac:dyDescent="0.25">
      <c r="A1246" t="s">
        <v>1104</v>
      </c>
      <c r="B1246" t="s">
        <v>1116</v>
      </c>
      <c r="C1246">
        <v>65103</v>
      </c>
      <c r="D1246">
        <v>67194</v>
      </c>
      <c r="E1246">
        <v>71589</v>
      </c>
      <c r="F1246">
        <v>425</v>
      </c>
      <c r="G1246" t="s">
        <v>2318</v>
      </c>
      <c r="H1246" t="s">
        <v>2316</v>
      </c>
      <c r="I1246" t="str">
        <f t="shared" si="39"/>
        <v>MichiganCharlevoix</v>
      </c>
      <c r="J1246" t="str">
        <f t="shared" si="38"/>
        <v>26029</v>
      </c>
    </row>
    <row r="1247" spans="1:10" hidden="1" x14ac:dyDescent="0.25">
      <c r="A1247" t="s">
        <v>1104</v>
      </c>
      <c r="B1247" t="s">
        <v>1117</v>
      </c>
      <c r="C1247">
        <v>49253</v>
      </c>
      <c r="D1247">
        <v>47798</v>
      </c>
      <c r="E1247">
        <v>50689</v>
      </c>
      <c r="F1247">
        <v>1951</v>
      </c>
      <c r="G1247" t="s">
        <v>2316</v>
      </c>
      <c r="H1247" t="s">
        <v>2316</v>
      </c>
      <c r="I1247" t="str">
        <f t="shared" si="39"/>
        <v>MichiganCheboygan</v>
      </c>
      <c r="J1247" t="str">
        <f t="shared" si="38"/>
        <v>26031</v>
      </c>
    </row>
    <row r="1248" spans="1:10" hidden="1" x14ac:dyDescent="0.25">
      <c r="A1248" t="s">
        <v>1104</v>
      </c>
      <c r="B1248" t="s">
        <v>1118</v>
      </c>
      <c r="C1248">
        <v>43893</v>
      </c>
      <c r="D1248">
        <v>43526</v>
      </c>
      <c r="E1248">
        <v>46492</v>
      </c>
      <c r="F1248">
        <v>2457</v>
      </c>
      <c r="G1248" t="s">
        <v>2316</v>
      </c>
      <c r="H1248" t="s">
        <v>2316</v>
      </c>
      <c r="I1248" t="str">
        <f t="shared" si="39"/>
        <v>MichiganChippewa</v>
      </c>
      <c r="J1248" t="str">
        <f t="shared" si="38"/>
        <v>26033</v>
      </c>
    </row>
    <row r="1249" spans="1:10" hidden="1" x14ac:dyDescent="0.25">
      <c r="A1249" t="s">
        <v>1104</v>
      </c>
      <c r="B1249" t="s">
        <v>1119</v>
      </c>
      <c r="C1249">
        <v>41430</v>
      </c>
      <c r="D1249">
        <v>41217</v>
      </c>
      <c r="E1249">
        <v>43823</v>
      </c>
      <c r="F1249">
        <v>2724</v>
      </c>
      <c r="G1249" t="s">
        <v>2316</v>
      </c>
      <c r="H1249" t="s">
        <v>2316</v>
      </c>
      <c r="I1249" t="str">
        <f t="shared" si="39"/>
        <v>MichiganClare</v>
      </c>
      <c r="J1249" t="str">
        <f t="shared" si="38"/>
        <v>26035</v>
      </c>
    </row>
    <row r="1250" spans="1:10" hidden="1" x14ac:dyDescent="0.25">
      <c r="A1250" t="s">
        <v>1104</v>
      </c>
      <c r="B1250" t="s">
        <v>750</v>
      </c>
      <c r="C1250">
        <v>55957</v>
      </c>
      <c r="D1250">
        <v>57213</v>
      </c>
      <c r="E1250">
        <v>60589</v>
      </c>
      <c r="F1250">
        <v>947</v>
      </c>
      <c r="G1250" t="s">
        <v>2316</v>
      </c>
      <c r="H1250" t="s">
        <v>2316</v>
      </c>
      <c r="I1250" t="str">
        <f t="shared" si="39"/>
        <v>MichiganClinton</v>
      </c>
      <c r="J1250" t="str">
        <f t="shared" si="38"/>
        <v>26037</v>
      </c>
    </row>
    <row r="1251" spans="1:10" hidden="1" x14ac:dyDescent="0.25">
      <c r="A1251" t="s">
        <v>1104</v>
      </c>
      <c r="B1251" t="s">
        <v>273</v>
      </c>
      <c r="C1251">
        <v>43520</v>
      </c>
      <c r="D1251">
        <v>41405</v>
      </c>
      <c r="E1251">
        <v>43627</v>
      </c>
      <c r="F1251">
        <v>2734</v>
      </c>
      <c r="G1251" t="s">
        <v>2316</v>
      </c>
      <c r="H1251" t="s">
        <v>2316</v>
      </c>
      <c r="I1251" t="str">
        <f t="shared" si="39"/>
        <v>MichiganCrawford</v>
      </c>
      <c r="J1251" t="str">
        <f t="shared" si="38"/>
        <v>26039</v>
      </c>
    </row>
    <row r="1252" spans="1:10" hidden="1" x14ac:dyDescent="0.25">
      <c r="A1252" t="s">
        <v>1104</v>
      </c>
      <c r="B1252" t="s">
        <v>401</v>
      </c>
      <c r="C1252">
        <v>46521</v>
      </c>
      <c r="D1252">
        <v>45309</v>
      </c>
      <c r="E1252">
        <v>47667</v>
      </c>
      <c r="F1252">
        <v>2327</v>
      </c>
      <c r="G1252" t="s">
        <v>2316</v>
      </c>
      <c r="H1252" t="s">
        <v>2316</v>
      </c>
      <c r="I1252" t="str">
        <f t="shared" si="39"/>
        <v>MichiganDelta</v>
      </c>
      <c r="J1252" t="str">
        <f t="shared" si="38"/>
        <v>26041</v>
      </c>
    </row>
    <row r="1253" spans="1:10" hidden="1" x14ac:dyDescent="0.25">
      <c r="A1253" t="s">
        <v>1104</v>
      </c>
      <c r="B1253" t="s">
        <v>855</v>
      </c>
      <c r="C1253">
        <v>56185</v>
      </c>
      <c r="D1253">
        <v>54389</v>
      </c>
      <c r="E1253">
        <v>57116</v>
      </c>
      <c r="F1253">
        <v>1237</v>
      </c>
      <c r="G1253" t="s">
        <v>2316</v>
      </c>
      <c r="H1253" t="s">
        <v>2316</v>
      </c>
      <c r="I1253" t="str">
        <f t="shared" si="39"/>
        <v>MichiganDickinson</v>
      </c>
      <c r="J1253" t="str">
        <f t="shared" si="38"/>
        <v>26043</v>
      </c>
    </row>
    <row r="1254" spans="1:10" hidden="1" x14ac:dyDescent="0.25">
      <c r="A1254" t="s">
        <v>1104</v>
      </c>
      <c r="B1254" t="s">
        <v>1120</v>
      </c>
      <c r="C1254">
        <v>50975</v>
      </c>
      <c r="D1254">
        <v>51308</v>
      </c>
      <c r="E1254">
        <v>54197</v>
      </c>
      <c r="F1254">
        <v>1524</v>
      </c>
      <c r="G1254" t="s">
        <v>2316</v>
      </c>
      <c r="H1254" t="s">
        <v>2316</v>
      </c>
      <c r="I1254" t="str">
        <f t="shared" si="39"/>
        <v>MichiganEaton</v>
      </c>
      <c r="J1254" t="str">
        <f t="shared" si="38"/>
        <v>26045</v>
      </c>
    </row>
    <row r="1255" spans="1:10" hidden="1" x14ac:dyDescent="0.25">
      <c r="A1255" t="s">
        <v>1104</v>
      </c>
      <c r="B1255" t="s">
        <v>857</v>
      </c>
      <c r="C1255">
        <v>68983</v>
      </c>
      <c r="D1255">
        <v>70447</v>
      </c>
      <c r="E1255">
        <v>75812</v>
      </c>
      <c r="F1255">
        <v>310</v>
      </c>
      <c r="G1255" t="s">
        <v>2318</v>
      </c>
      <c r="H1255" t="s">
        <v>2316</v>
      </c>
      <c r="I1255" t="str">
        <f t="shared" si="39"/>
        <v>MichiganEmmet</v>
      </c>
      <c r="J1255" t="str">
        <f t="shared" si="38"/>
        <v>26047</v>
      </c>
    </row>
    <row r="1256" spans="1:10" hidden="1" x14ac:dyDescent="0.25">
      <c r="A1256" t="s">
        <v>1104</v>
      </c>
      <c r="B1256" t="s">
        <v>1121</v>
      </c>
      <c r="C1256">
        <v>48331</v>
      </c>
      <c r="D1256">
        <v>48700</v>
      </c>
      <c r="E1256">
        <v>52520</v>
      </c>
      <c r="F1256">
        <v>1732</v>
      </c>
      <c r="G1256" t="s">
        <v>2316</v>
      </c>
      <c r="H1256" t="s">
        <v>2316</v>
      </c>
      <c r="I1256" t="str">
        <f t="shared" si="39"/>
        <v>MichiganGenesee</v>
      </c>
      <c r="J1256" t="str">
        <f t="shared" si="38"/>
        <v>26049</v>
      </c>
    </row>
    <row r="1257" spans="1:10" hidden="1" x14ac:dyDescent="0.25">
      <c r="A1257" t="s">
        <v>1104</v>
      </c>
      <c r="B1257" t="s">
        <v>1122</v>
      </c>
      <c r="C1257">
        <v>44324</v>
      </c>
      <c r="D1257">
        <v>44224</v>
      </c>
      <c r="E1257">
        <v>46537</v>
      </c>
      <c r="F1257">
        <v>2455</v>
      </c>
      <c r="G1257" t="s">
        <v>2316</v>
      </c>
      <c r="H1257" t="s">
        <v>2316</v>
      </c>
      <c r="I1257" t="str">
        <f t="shared" si="39"/>
        <v>MichiganGladwin</v>
      </c>
      <c r="J1257" t="str">
        <f t="shared" si="38"/>
        <v>26051</v>
      </c>
    </row>
    <row r="1258" spans="1:10" hidden="1" x14ac:dyDescent="0.25">
      <c r="A1258" t="s">
        <v>1104</v>
      </c>
      <c r="B1258" t="s">
        <v>1123</v>
      </c>
      <c r="C1258">
        <v>48526</v>
      </c>
      <c r="D1258">
        <v>48487</v>
      </c>
      <c r="E1258">
        <v>51349</v>
      </c>
      <c r="F1258">
        <v>1872</v>
      </c>
      <c r="G1258" t="s">
        <v>2316</v>
      </c>
      <c r="H1258" t="s">
        <v>2316</v>
      </c>
      <c r="I1258" t="str">
        <f t="shared" si="39"/>
        <v>MichiganGogebic</v>
      </c>
      <c r="J1258" t="str">
        <f t="shared" si="38"/>
        <v>26053</v>
      </c>
    </row>
    <row r="1259" spans="1:10" hidden="1" x14ac:dyDescent="0.25">
      <c r="A1259" t="s">
        <v>1104</v>
      </c>
      <c r="B1259" t="s">
        <v>1124</v>
      </c>
      <c r="C1259">
        <v>60869</v>
      </c>
      <c r="D1259">
        <v>63420</v>
      </c>
      <c r="E1259">
        <v>67800</v>
      </c>
      <c r="F1259">
        <v>550</v>
      </c>
      <c r="G1259" t="s">
        <v>2318</v>
      </c>
      <c r="H1259" t="s">
        <v>2316</v>
      </c>
      <c r="I1259" t="str">
        <f t="shared" si="39"/>
        <v>MichiganGrand Traverse</v>
      </c>
      <c r="J1259" t="str">
        <f t="shared" si="38"/>
        <v>26055</v>
      </c>
    </row>
    <row r="1260" spans="1:10" hidden="1" x14ac:dyDescent="0.25">
      <c r="A1260" t="s">
        <v>1104</v>
      </c>
      <c r="B1260" t="s">
        <v>1125</v>
      </c>
      <c r="C1260">
        <v>44174</v>
      </c>
      <c r="D1260">
        <v>44050</v>
      </c>
      <c r="E1260">
        <v>45517</v>
      </c>
      <c r="F1260">
        <v>2555</v>
      </c>
      <c r="G1260" t="s">
        <v>2316</v>
      </c>
      <c r="H1260" t="s">
        <v>2316</v>
      </c>
      <c r="I1260" t="str">
        <f t="shared" si="39"/>
        <v>MichiganGratiot</v>
      </c>
      <c r="J1260" t="str">
        <f t="shared" si="38"/>
        <v>26057</v>
      </c>
    </row>
    <row r="1261" spans="1:10" hidden="1" x14ac:dyDescent="0.25">
      <c r="A1261" t="s">
        <v>1104</v>
      </c>
      <c r="B1261" t="s">
        <v>1126</v>
      </c>
      <c r="C1261">
        <v>42909</v>
      </c>
      <c r="D1261">
        <v>42800</v>
      </c>
      <c r="E1261">
        <v>44820</v>
      </c>
      <c r="F1261">
        <v>2618</v>
      </c>
      <c r="G1261" t="s">
        <v>2316</v>
      </c>
      <c r="H1261" t="s">
        <v>2316</v>
      </c>
      <c r="I1261" t="str">
        <f t="shared" si="39"/>
        <v>MichiganHillsdale</v>
      </c>
      <c r="J1261" t="str">
        <f t="shared" si="38"/>
        <v>26059</v>
      </c>
    </row>
    <row r="1262" spans="1:10" hidden="1" x14ac:dyDescent="0.25">
      <c r="A1262" t="s">
        <v>1104</v>
      </c>
      <c r="B1262" t="s">
        <v>1127</v>
      </c>
      <c r="C1262">
        <v>43289</v>
      </c>
      <c r="D1262">
        <v>43112</v>
      </c>
      <c r="E1262">
        <v>45077</v>
      </c>
      <c r="F1262">
        <v>2593</v>
      </c>
      <c r="G1262" t="s">
        <v>2316</v>
      </c>
      <c r="H1262" t="s">
        <v>2316</v>
      </c>
      <c r="I1262" t="str">
        <f t="shared" si="39"/>
        <v>MichiganHoughton</v>
      </c>
      <c r="J1262" t="str">
        <f t="shared" si="38"/>
        <v>26061</v>
      </c>
    </row>
    <row r="1263" spans="1:10" hidden="1" x14ac:dyDescent="0.25">
      <c r="A1263" t="s">
        <v>1104</v>
      </c>
      <c r="B1263" t="s">
        <v>1128</v>
      </c>
      <c r="C1263">
        <v>57092</v>
      </c>
      <c r="D1263">
        <v>56721</v>
      </c>
      <c r="E1263">
        <v>61320</v>
      </c>
      <c r="F1263">
        <v>898</v>
      </c>
      <c r="G1263" t="s">
        <v>2316</v>
      </c>
      <c r="H1263" t="s">
        <v>2316</v>
      </c>
      <c r="I1263" t="str">
        <f t="shared" si="39"/>
        <v>MichiganHuron</v>
      </c>
      <c r="J1263" t="str">
        <f t="shared" si="38"/>
        <v>26063</v>
      </c>
    </row>
    <row r="1264" spans="1:10" hidden="1" x14ac:dyDescent="0.25">
      <c r="A1264" t="s">
        <v>1104</v>
      </c>
      <c r="B1264" t="s">
        <v>1129</v>
      </c>
      <c r="C1264">
        <v>51882</v>
      </c>
      <c r="D1264">
        <v>50148</v>
      </c>
      <c r="E1264">
        <v>52560</v>
      </c>
      <c r="F1264">
        <v>1728</v>
      </c>
      <c r="G1264" t="s">
        <v>2316</v>
      </c>
      <c r="H1264" t="s">
        <v>2316</v>
      </c>
      <c r="I1264" t="str">
        <f t="shared" si="39"/>
        <v>MichiganIngham</v>
      </c>
      <c r="J1264" t="str">
        <f t="shared" si="38"/>
        <v>26065</v>
      </c>
    </row>
    <row r="1265" spans="1:10" hidden="1" x14ac:dyDescent="0.25">
      <c r="A1265" t="s">
        <v>1104</v>
      </c>
      <c r="B1265" t="s">
        <v>1130</v>
      </c>
      <c r="C1265">
        <v>41024</v>
      </c>
      <c r="D1265">
        <v>41076</v>
      </c>
      <c r="E1265">
        <v>43547</v>
      </c>
      <c r="F1265">
        <v>2742</v>
      </c>
      <c r="G1265" t="s">
        <v>2316</v>
      </c>
      <c r="H1265" t="s">
        <v>2316</v>
      </c>
      <c r="I1265" t="str">
        <f t="shared" si="39"/>
        <v>MichiganIonia</v>
      </c>
      <c r="J1265" t="str">
        <f t="shared" si="38"/>
        <v>26067</v>
      </c>
    </row>
    <row r="1266" spans="1:10" hidden="1" x14ac:dyDescent="0.25">
      <c r="A1266" t="s">
        <v>1104</v>
      </c>
      <c r="B1266" t="s">
        <v>1131</v>
      </c>
      <c r="C1266">
        <v>46589</v>
      </c>
      <c r="D1266">
        <v>46390</v>
      </c>
      <c r="E1266">
        <v>48318</v>
      </c>
      <c r="F1266">
        <v>2250</v>
      </c>
      <c r="G1266" t="s">
        <v>2316</v>
      </c>
      <c r="H1266" t="s">
        <v>2316</v>
      </c>
      <c r="I1266" t="str">
        <f t="shared" si="39"/>
        <v>MichiganIosco</v>
      </c>
      <c r="J1266" t="str">
        <f t="shared" si="38"/>
        <v>26069</v>
      </c>
    </row>
    <row r="1267" spans="1:10" hidden="1" x14ac:dyDescent="0.25">
      <c r="A1267" t="s">
        <v>1104</v>
      </c>
      <c r="B1267" t="s">
        <v>1132</v>
      </c>
      <c r="C1267">
        <v>48899</v>
      </c>
      <c r="D1267">
        <v>47919</v>
      </c>
      <c r="E1267">
        <v>50425</v>
      </c>
      <c r="F1267">
        <v>1982</v>
      </c>
      <c r="G1267" t="s">
        <v>2316</v>
      </c>
      <c r="H1267" t="s">
        <v>2316</v>
      </c>
      <c r="I1267" t="str">
        <f t="shared" si="39"/>
        <v>MichiganIron</v>
      </c>
      <c r="J1267" t="str">
        <f t="shared" si="38"/>
        <v>26071</v>
      </c>
    </row>
    <row r="1268" spans="1:10" hidden="1" x14ac:dyDescent="0.25">
      <c r="A1268" t="s">
        <v>1104</v>
      </c>
      <c r="B1268" t="s">
        <v>1133</v>
      </c>
      <c r="C1268">
        <v>45812</v>
      </c>
      <c r="D1268">
        <v>45600</v>
      </c>
      <c r="E1268">
        <v>48011</v>
      </c>
      <c r="F1268">
        <v>2288</v>
      </c>
      <c r="G1268" t="s">
        <v>2316</v>
      </c>
      <c r="H1268" t="s">
        <v>2316</v>
      </c>
      <c r="I1268" t="str">
        <f t="shared" si="39"/>
        <v>MichiganIsabella</v>
      </c>
      <c r="J1268" t="str">
        <f t="shared" si="38"/>
        <v>26073</v>
      </c>
    </row>
    <row r="1269" spans="1:10" hidden="1" x14ac:dyDescent="0.25">
      <c r="A1269" t="s">
        <v>1104</v>
      </c>
      <c r="B1269" t="s">
        <v>122</v>
      </c>
      <c r="C1269">
        <v>47084</v>
      </c>
      <c r="D1269">
        <v>46541</v>
      </c>
      <c r="E1269">
        <v>48818</v>
      </c>
      <c r="F1269">
        <v>2189</v>
      </c>
      <c r="G1269" t="s">
        <v>2316</v>
      </c>
      <c r="H1269" t="s">
        <v>2316</v>
      </c>
      <c r="I1269" t="str">
        <f t="shared" si="39"/>
        <v>MichiganJackson</v>
      </c>
      <c r="J1269" t="str">
        <f t="shared" si="38"/>
        <v>26075</v>
      </c>
    </row>
    <row r="1270" spans="1:10" hidden="1" x14ac:dyDescent="0.25">
      <c r="A1270" t="s">
        <v>1104</v>
      </c>
      <c r="B1270" t="s">
        <v>1134</v>
      </c>
      <c r="C1270">
        <v>59196</v>
      </c>
      <c r="D1270">
        <v>60902</v>
      </c>
      <c r="E1270">
        <v>63668</v>
      </c>
      <c r="F1270">
        <v>755</v>
      </c>
      <c r="G1270" t="s">
        <v>2318</v>
      </c>
      <c r="H1270" t="s">
        <v>2316</v>
      </c>
      <c r="I1270" t="str">
        <f t="shared" si="39"/>
        <v>MichiganKalamazoo</v>
      </c>
      <c r="J1270" t="str">
        <f t="shared" si="38"/>
        <v>26077</v>
      </c>
    </row>
    <row r="1271" spans="1:10" hidden="1" x14ac:dyDescent="0.25">
      <c r="A1271" t="s">
        <v>1104</v>
      </c>
      <c r="B1271" t="s">
        <v>1135</v>
      </c>
      <c r="C1271">
        <v>43478</v>
      </c>
      <c r="D1271">
        <v>43591</v>
      </c>
      <c r="E1271">
        <v>45992</v>
      </c>
      <c r="F1271">
        <v>2509</v>
      </c>
      <c r="G1271" t="s">
        <v>2316</v>
      </c>
      <c r="H1271" t="s">
        <v>2316</v>
      </c>
      <c r="I1271" t="str">
        <f t="shared" si="39"/>
        <v>MichiganKalkaska</v>
      </c>
      <c r="J1271" t="str">
        <f t="shared" si="38"/>
        <v>26079</v>
      </c>
    </row>
    <row r="1272" spans="1:10" hidden="1" x14ac:dyDescent="0.25">
      <c r="A1272" t="s">
        <v>1104</v>
      </c>
      <c r="B1272" t="s">
        <v>452</v>
      </c>
      <c r="C1272">
        <v>65889</v>
      </c>
      <c r="D1272">
        <v>67555</v>
      </c>
      <c r="E1272">
        <v>70662</v>
      </c>
      <c r="F1272">
        <v>452</v>
      </c>
      <c r="G1272" t="s">
        <v>2318</v>
      </c>
      <c r="H1272" t="s">
        <v>2316</v>
      </c>
      <c r="I1272" t="str">
        <f t="shared" si="39"/>
        <v>MichiganKent</v>
      </c>
      <c r="J1272" t="str">
        <f t="shared" si="38"/>
        <v>26081</v>
      </c>
    </row>
    <row r="1273" spans="1:10" hidden="1" x14ac:dyDescent="0.25">
      <c r="A1273" t="s">
        <v>1104</v>
      </c>
      <c r="B1273" t="s">
        <v>1136</v>
      </c>
      <c r="C1273">
        <v>57947</v>
      </c>
      <c r="D1273">
        <v>56295</v>
      </c>
      <c r="E1273">
        <v>60716</v>
      </c>
      <c r="F1273">
        <v>932</v>
      </c>
      <c r="G1273" t="s">
        <v>2316</v>
      </c>
      <c r="H1273" t="s">
        <v>2316</v>
      </c>
      <c r="I1273" t="str">
        <f t="shared" si="39"/>
        <v>MichiganKeweenaw</v>
      </c>
      <c r="J1273" t="str">
        <f t="shared" si="38"/>
        <v>26083</v>
      </c>
    </row>
    <row r="1274" spans="1:10" hidden="1" x14ac:dyDescent="0.25">
      <c r="A1274" t="s">
        <v>1104</v>
      </c>
      <c r="B1274" t="s">
        <v>343</v>
      </c>
      <c r="C1274">
        <v>39033</v>
      </c>
      <c r="D1274">
        <v>36440</v>
      </c>
      <c r="E1274">
        <v>38030</v>
      </c>
      <c r="F1274">
        <v>3040</v>
      </c>
      <c r="G1274" t="s">
        <v>2316</v>
      </c>
      <c r="H1274" t="s">
        <v>2316</v>
      </c>
      <c r="I1274" t="str">
        <f t="shared" si="39"/>
        <v>MichiganLake</v>
      </c>
      <c r="J1274" t="str">
        <f t="shared" si="38"/>
        <v>26085</v>
      </c>
    </row>
    <row r="1275" spans="1:10" hidden="1" x14ac:dyDescent="0.25">
      <c r="A1275" t="s">
        <v>1104</v>
      </c>
      <c r="B1275" t="s">
        <v>1137</v>
      </c>
      <c r="C1275">
        <v>51031</v>
      </c>
      <c r="D1275">
        <v>50887</v>
      </c>
      <c r="E1275">
        <v>53743</v>
      </c>
      <c r="F1275">
        <v>1577.5</v>
      </c>
      <c r="G1275" t="s">
        <v>2316</v>
      </c>
      <c r="H1275" t="s">
        <v>2316</v>
      </c>
      <c r="I1275" t="str">
        <f t="shared" si="39"/>
        <v>MichiganLapeer</v>
      </c>
      <c r="J1275" t="str">
        <f t="shared" si="38"/>
        <v>26087</v>
      </c>
    </row>
    <row r="1276" spans="1:10" hidden="1" x14ac:dyDescent="0.25">
      <c r="A1276" t="s">
        <v>1104</v>
      </c>
      <c r="B1276" t="s">
        <v>1138</v>
      </c>
      <c r="C1276">
        <v>79823</v>
      </c>
      <c r="D1276">
        <v>79929</v>
      </c>
      <c r="E1276">
        <v>85936</v>
      </c>
      <c r="F1276">
        <v>156</v>
      </c>
      <c r="G1276" t="s">
        <v>2318</v>
      </c>
      <c r="H1276" t="s">
        <v>2316</v>
      </c>
      <c r="I1276" t="str">
        <f t="shared" si="39"/>
        <v>MichiganLeelanau</v>
      </c>
      <c r="J1276" t="str">
        <f t="shared" si="38"/>
        <v>26089</v>
      </c>
    </row>
    <row r="1277" spans="1:10" hidden="1" x14ac:dyDescent="0.25">
      <c r="A1277" t="s">
        <v>1104</v>
      </c>
      <c r="B1277" t="s">
        <v>1139</v>
      </c>
      <c r="C1277">
        <v>47735</v>
      </c>
      <c r="D1277">
        <v>48611</v>
      </c>
      <c r="E1277">
        <v>51391</v>
      </c>
      <c r="F1277">
        <v>1866</v>
      </c>
      <c r="G1277" t="s">
        <v>2316</v>
      </c>
      <c r="H1277" t="s">
        <v>2316</v>
      </c>
      <c r="I1277" t="str">
        <f t="shared" si="39"/>
        <v>MichiganLenawee</v>
      </c>
      <c r="J1277" t="str">
        <f t="shared" si="38"/>
        <v>26091</v>
      </c>
    </row>
    <row r="1278" spans="1:10" hidden="1" x14ac:dyDescent="0.25">
      <c r="A1278" t="s">
        <v>1104</v>
      </c>
      <c r="B1278" t="s">
        <v>770</v>
      </c>
      <c r="C1278">
        <v>67363</v>
      </c>
      <c r="D1278">
        <v>68642</v>
      </c>
      <c r="E1278">
        <v>73173</v>
      </c>
      <c r="F1278">
        <v>382</v>
      </c>
      <c r="G1278" t="s">
        <v>2318</v>
      </c>
      <c r="H1278" t="s">
        <v>2316</v>
      </c>
      <c r="I1278" t="str">
        <f t="shared" si="39"/>
        <v>MichiganLivingston</v>
      </c>
      <c r="J1278" t="str">
        <f t="shared" si="38"/>
        <v>26093</v>
      </c>
    </row>
    <row r="1279" spans="1:10" hidden="1" x14ac:dyDescent="0.25">
      <c r="A1279" t="s">
        <v>1104</v>
      </c>
      <c r="B1279" t="s">
        <v>1140</v>
      </c>
      <c r="C1279">
        <v>38932</v>
      </c>
      <c r="D1279">
        <v>36001</v>
      </c>
      <c r="E1279">
        <v>36921</v>
      </c>
      <c r="F1279">
        <v>3057</v>
      </c>
      <c r="G1279" t="s">
        <v>2316</v>
      </c>
      <c r="H1279" t="s">
        <v>2316</v>
      </c>
      <c r="I1279" t="str">
        <f t="shared" si="39"/>
        <v>MichiganLuce</v>
      </c>
      <c r="J1279" t="str">
        <f t="shared" si="38"/>
        <v>26095</v>
      </c>
    </row>
    <row r="1280" spans="1:10" hidden="1" x14ac:dyDescent="0.25">
      <c r="A1280" t="s">
        <v>1104</v>
      </c>
      <c r="B1280" t="s">
        <v>1141</v>
      </c>
      <c r="C1280">
        <v>53305</v>
      </c>
      <c r="D1280">
        <v>53373</v>
      </c>
      <c r="E1280">
        <v>58255</v>
      </c>
      <c r="F1280">
        <v>1134</v>
      </c>
      <c r="G1280" t="s">
        <v>2316</v>
      </c>
      <c r="H1280" t="s">
        <v>2316</v>
      </c>
      <c r="I1280" t="str">
        <f t="shared" si="39"/>
        <v>MichiganMackinac</v>
      </c>
      <c r="J1280" t="str">
        <f t="shared" si="38"/>
        <v>26097</v>
      </c>
    </row>
    <row r="1281" spans="1:10" hidden="1" x14ac:dyDescent="0.25">
      <c r="A1281" t="s">
        <v>1104</v>
      </c>
      <c r="B1281" t="s">
        <v>1142</v>
      </c>
      <c r="C1281">
        <v>53857</v>
      </c>
      <c r="D1281">
        <v>55618</v>
      </c>
      <c r="E1281">
        <v>58565</v>
      </c>
      <c r="F1281">
        <v>1108</v>
      </c>
      <c r="G1281" t="s">
        <v>2316</v>
      </c>
      <c r="H1281" t="s">
        <v>2316</v>
      </c>
      <c r="I1281" t="str">
        <f t="shared" si="39"/>
        <v>MichiganMacomb</v>
      </c>
      <c r="J1281" t="str">
        <f t="shared" si="38"/>
        <v>26099</v>
      </c>
    </row>
    <row r="1282" spans="1:10" hidden="1" x14ac:dyDescent="0.25">
      <c r="A1282" t="s">
        <v>1104</v>
      </c>
      <c r="B1282" t="s">
        <v>1143</v>
      </c>
      <c r="C1282">
        <v>46211</v>
      </c>
      <c r="D1282">
        <v>46124</v>
      </c>
      <c r="E1282">
        <v>48967</v>
      </c>
      <c r="F1282">
        <v>2175</v>
      </c>
      <c r="G1282" t="s">
        <v>2316</v>
      </c>
      <c r="H1282" t="s">
        <v>2316</v>
      </c>
      <c r="I1282" t="str">
        <f t="shared" si="39"/>
        <v>MichiganManistee</v>
      </c>
      <c r="J1282" t="str">
        <f t="shared" ref="J1282:J1345" si="40">VLOOKUP(I1282,fipsLookup,4,FALSE)</f>
        <v>26101</v>
      </c>
    </row>
    <row r="1283" spans="1:10" hidden="1" x14ac:dyDescent="0.25">
      <c r="A1283" t="s">
        <v>1104</v>
      </c>
      <c r="B1283" t="s">
        <v>1144</v>
      </c>
      <c r="C1283">
        <v>48207</v>
      </c>
      <c r="D1283">
        <v>46796</v>
      </c>
      <c r="E1283">
        <v>49300</v>
      </c>
      <c r="F1283">
        <v>2133</v>
      </c>
      <c r="G1283" t="s">
        <v>2316</v>
      </c>
      <c r="H1283" t="s">
        <v>2316</v>
      </c>
      <c r="I1283" t="str">
        <f t="shared" ref="I1283:I1346" si="41">_xlfn.CONCAT(A1283,B1283)</f>
        <v>MichiganMarquette</v>
      </c>
      <c r="J1283" t="str">
        <f t="shared" si="40"/>
        <v>26103</v>
      </c>
    </row>
    <row r="1284" spans="1:10" hidden="1" x14ac:dyDescent="0.25">
      <c r="A1284" t="s">
        <v>1104</v>
      </c>
      <c r="B1284" t="s">
        <v>775</v>
      </c>
      <c r="C1284">
        <v>48622</v>
      </c>
      <c r="D1284">
        <v>47967</v>
      </c>
      <c r="E1284">
        <v>50216</v>
      </c>
      <c r="F1284">
        <v>2007.5</v>
      </c>
      <c r="G1284" t="s">
        <v>2316</v>
      </c>
      <c r="H1284" t="s">
        <v>2316</v>
      </c>
      <c r="I1284" t="str">
        <f t="shared" si="41"/>
        <v>MichiganMason</v>
      </c>
      <c r="J1284" t="str">
        <f t="shared" si="40"/>
        <v>26105</v>
      </c>
    </row>
    <row r="1285" spans="1:10" hidden="1" x14ac:dyDescent="0.25">
      <c r="A1285" t="s">
        <v>1104</v>
      </c>
      <c r="B1285" t="s">
        <v>1145</v>
      </c>
      <c r="C1285">
        <v>44319</v>
      </c>
      <c r="D1285">
        <v>42745</v>
      </c>
      <c r="E1285">
        <v>45437</v>
      </c>
      <c r="F1285">
        <v>2561</v>
      </c>
      <c r="G1285" t="s">
        <v>2316</v>
      </c>
      <c r="H1285" t="s">
        <v>2316</v>
      </c>
      <c r="I1285" t="str">
        <f t="shared" si="41"/>
        <v>MichiganMecosta</v>
      </c>
      <c r="J1285" t="str">
        <f t="shared" si="40"/>
        <v>26107</v>
      </c>
    </row>
    <row r="1286" spans="1:10" hidden="1" x14ac:dyDescent="0.25">
      <c r="A1286" t="s">
        <v>1104</v>
      </c>
      <c r="B1286" t="s">
        <v>1146</v>
      </c>
      <c r="C1286">
        <v>48400</v>
      </c>
      <c r="D1286">
        <v>48159</v>
      </c>
      <c r="E1286">
        <v>50410</v>
      </c>
      <c r="F1286">
        <v>1983</v>
      </c>
      <c r="G1286" t="s">
        <v>2316</v>
      </c>
      <c r="H1286" t="s">
        <v>2316</v>
      </c>
      <c r="I1286" t="str">
        <f t="shared" si="41"/>
        <v>MichiganMenominee</v>
      </c>
      <c r="J1286" t="str">
        <f t="shared" si="40"/>
        <v>26109</v>
      </c>
    </row>
    <row r="1287" spans="1:10" hidden="1" x14ac:dyDescent="0.25">
      <c r="A1287" t="s">
        <v>1104</v>
      </c>
      <c r="B1287" t="s">
        <v>1147</v>
      </c>
      <c r="C1287">
        <v>60417</v>
      </c>
      <c r="D1287">
        <v>60467</v>
      </c>
      <c r="E1287">
        <v>64106</v>
      </c>
      <c r="F1287">
        <v>725</v>
      </c>
      <c r="G1287" t="s">
        <v>2318</v>
      </c>
      <c r="H1287" t="s">
        <v>2316</v>
      </c>
      <c r="I1287" t="str">
        <f t="shared" si="41"/>
        <v>MichiganMidland</v>
      </c>
      <c r="J1287" t="str">
        <f t="shared" si="40"/>
        <v>26111</v>
      </c>
    </row>
    <row r="1288" spans="1:10" hidden="1" x14ac:dyDescent="0.25">
      <c r="A1288" t="s">
        <v>1104</v>
      </c>
      <c r="B1288" t="s">
        <v>1148</v>
      </c>
      <c r="C1288">
        <v>44514</v>
      </c>
      <c r="D1288">
        <v>43425</v>
      </c>
      <c r="E1288">
        <v>45640</v>
      </c>
      <c r="F1288">
        <v>2539</v>
      </c>
      <c r="G1288" t="s">
        <v>2316</v>
      </c>
      <c r="H1288" t="s">
        <v>2316</v>
      </c>
      <c r="I1288" t="str">
        <f t="shared" si="41"/>
        <v>MichiganMissaukee</v>
      </c>
      <c r="J1288" t="str">
        <f t="shared" si="40"/>
        <v>26113</v>
      </c>
    </row>
    <row r="1289" spans="1:10" hidden="1" x14ac:dyDescent="0.25">
      <c r="A1289" t="s">
        <v>1104</v>
      </c>
      <c r="B1289" t="s">
        <v>150</v>
      </c>
      <c r="C1289">
        <v>52860</v>
      </c>
      <c r="D1289">
        <v>56960</v>
      </c>
      <c r="E1289">
        <v>59956</v>
      </c>
      <c r="F1289">
        <v>1011</v>
      </c>
      <c r="G1289" t="s">
        <v>2316</v>
      </c>
      <c r="H1289" t="s">
        <v>2316</v>
      </c>
      <c r="I1289" t="str">
        <f t="shared" si="41"/>
        <v>MichiganMonroe</v>
      </c>
      <c r="J1289" t="str">
        <f t="shared" si="40"/>
        <v>26115</v>
      </c>
    </row>
    <row r="1290" spans="1:10" hidden="1" x14ac:dyDescent="0.25">
      <c r="A1290" t="s">
        <v>1104</v>
      </c>
      <c r="B1290" t="s">
        <v>1149</v>
      </c>
      <c r="C1290">
        <v>41316</v>
      </c>
      <c r="D1290">
        <v>41204</v>
      </c>
      <c r="E1290">
        <v>42499</v>
      </c>
      <c r="F1290">
        <v>2822</v>
      </c>
      <c r="G1290" t="s">
        <v>2316</v>
      </c>
      <c r="H1290" t="s">
        <v>2316</v>
      </c>
      <c r="I1290" t="str">
        <f t="shared" si="41"/>
        <v>MichiganMontcalm</v>
      </c>
      <c r="J1290" t="str">
        <f t="shared" si="40"/>
        <v>26117</v>
      </c>
    </row>
    <row r="1291" spans="1:10" hidden="1" x14ac:dyDescent="0.25">
      <c r="A1291" t="s">
        <v>1104</v>
      </c>
      <c r="B1291" t="s">
        <v>1150</v>
      </c>
      <c r="C1291">
        <v>43708</v>
      </c>
      <c r="D1291">
        <v>42048</v>
      </c>
      <c r="E1291">
        <v>44409</v>
      </c>
      <c r="F1291">
        <v>2661</v>
      </c>
      <c r="G1291" t="s">
        <v>2316</v>
      </c>
      <c r="H1291" t="s">
        <v>2316</v>
      </c>
      <c r="I1291" t="str">
        <f t="shared" si="41"/>
        <v>MichiganMontmorency</v>
      </c>
      <c r="J1291" t="str">
        <f t="shared" si="40"/>
        <v>26119</v>
      </c>
    </row>
    <row r="1292" spans="1:10" hidden="1" x14ac:dyDescent="0.25">
      <c r="A1292" t="s">
        <v>1104</v>
      </c>
      <c r="B1292" t="s">
        <v>1151</v>
      </c>
      <c r="C1292">
        <v>46526</v>
      </c>
      <c r="D1292">
        <v>47460</v>
      </c>
      <c r="E1292">
        <v>49244</v>
      </c>
      <c r="F1292">
        <v>2138.5</v>
      </c>
      <c r="G1292" t="s">
        <v>2316</v>
      </c>
      <c r="H1292" t="s">
        <v>2316</v>
      </c>
      <c r="I1292" t="str">
        <f t="shared" si="41"/>
        <v>MichiganMuskegon</v>
      </c>
      <c r="J1292" t="str">
        <f t="shared" si="40"/>
        <v>26121</v>
      </c>
    </row>
    <row r="1293" spans="1:10" hidden="1" x14ac:dyDescent="0.25">
      <c r="A1293" t="s">
        <v>1104</v>
      </c>
      <c r="B1293" t="s">
        <v>1152</v>
      </c>
      <c r="C1293">
        <v>44846</v>
      </c>
      <c r="D1293">
        <v>44584</v>
      </c>
      <c r="E1293">
        <v>46317</v>
      </c>
      <c r="F1293">
        <v>2473</v>
      </c>
      <c r="G1293" t="s">
        <v>2316</v>
      </c>
      <c r="H1293" t="s">
        <v>2316</v>
      </c>
      <c r="I1293" t="str">
        <f t="shared" si="41"/>
        <v>MichiganNewaygo</v>
      </c>
      <c r="J1293" t="str">
        <f t="shared" si="40"/>
        <v>26123</v>
      </c>
    </row>
    <row r="1294" spans="1:10" hidden="1" x14ac:dyDescent="0.25">
      <c r="A1294" t="s">
        <v>1104</v>
      </c>
      <c r="B1294" t="s">
        <v>1153</v>
      </c>
      <c r="C1294">
        <v>82181</v>
      </c>
      <c r="D1294">
        <v>85430</v>
      </c>
      <c r="E1294">
        <v>90781</v>
      </c>
      <c r="F1294">
        <v>125</v>
      </c>
      <c r="G1294" t="s">
        <v>2318</v>
      </c>
      <c r="H1294" t="s">
        <v>2316</v>
      </c>
      <c r="I1294" t="str">
        <f t="shared" si="41"/>
        <v>MichiganOakland</v>
      </c>
      <c r="J1294" t="str">
        <f t="shared" si="40"/>
        <v>26125</v>
      </c>
    </row>
    <row r="1295" spans="1:10" hidden="1" x14ac:dyDescent="0.25">
      <c r="A1295" t="s">
        <v>1104</v>
      </c>
      <c r="B1295" t="s">
        <v>1154</v>
      </c>
      <c r="C1295">
        <v>46335</v>
      </c>
      <c r="D1295">
        <v>46187</v>
      </c>
      <c r="E1295">
        <v>48691</v>
      </c>
      <c r="F1295">
        <v>2205</v>
      </c>
      <c r="G1295" t="s">
        <v>2316</v>
      </c>
      <c r="H1295" t="s">
        <v>2316</v>
      </c>
      <c r="I1295" t="str">
        <f t="shared" si="41"/>
        <v>MichiganOceana</v>
      </c>
      <c r="J1295" t="str">
        <f t="shared" si="40"/>
        <v>26127</v>
      </c>
    </row>
    <row r="1296" spans="1:10" hidden="1" x14ac:dyDescent="0.25">
      <c r="A1296" t="s">
        <v>1104</v>
      </c>
      <c r="B1296" t="s">
        <v>1155</v>
      </c>
      <c r="C1296">
        <v>42497</v>
      </c>
      <c r="D1296">
        <v>41046</v>
      </c>
      <c r="E1296">
        <v>42668</v>
      </c>
      <c r="F1296">
        <v>2807</v>
      </c>
      <c r="G1296" t="s">
        <v>2316</v>
      </c>
      <c r="H1296" t="s">
        <v>2316</v>
      </c>
      <c r="I1296" t="str">
        <f t="shared" si="41"/>
        <v>MichiganOgemaw</v>
      </c>
      <c r="J1296" t="str">
        <f t="shared" si="40"/>
        <v>26129</v>
      </c>
    </row>
    <row r="1297" spans="1:10" hidden="1" x14ac:dyDescent="0.25">
      <c r="A1297" t="s">
        <v>1104</v>
      </c>
      <c r="B1297" t="s">
        <v>1156</v>
      </c>
      <c r="C1297">
        <v>47232</v>
      </c>
      <c r="D1297">
        <v>46483</v>
      </c>
      <c r="E1297">
        <v>49622</v>
      </c>
      <c r="F1297">
        <v>2092</v>
      </c>
      <c r="G1297" t="s">
        <v>2316</v>
      </c>
      <c r="H1297" t="s">
        <v>2316</v>
      </c>
      <c r="I1297" t="str">
        <f t="shared" si="41"/>
        <v>MichiganOntonagon</v>
      </c>
      <c r="J1297" t="str">
        <f t="shared" si="40"/>
        <v>26131</v>
      </c>
    </row>
    <row r="1298" spans="1:10" hidden="1" x14ac:dyDescent="0.25">
      <c r="A1298" t="s">
        <v>1104</v>
      </c>
      <c r="B1298" t="s">
        <v>495</v>
      </c>
      <c r="C1298">
        <v>45327</v>
      </c>
      <c r="D1298">
        <v>47211</v>
      </c>
      <c r="E1298">
        <v>49882</v>
      </c>
      <c r="F1298">
        <v>2045</v>
      </c>
      <c r="G1298" t="s">
        <v>2316</v>
      </c>
      <c r="H1298" t="s">
        <v>2316</v>
      </c>
      <c r="I1298" t="str">
        <f t="shared" si="41"/>
        <v>MichiganOsceola</v>
      </c>
      <c r="J1298" t="str">
        <f t="shared" si="40"/>
        <v>26133</v>
      </c>
    </row>
    <row r="1299" spans="1:10" hidden="1" x14ac:dyDescent="0.25">
      <c r="A1299" t="s">
        <v>1104</v>
      </c>
      <c r="B1299" t="s">
        <v>1157</v>
      </c>
      <c r="C1299">
        <v>41166</v>
      </c>
      <c r="D1299">
        <v>44672</v>
      </c>
      <c r="E1299">
        <v>46389</v>
      </c>
      <c r="F1299">
        <v>2466</v>
      </c>
      <c r="G1299" t="s">
        <v>2316</v>
      </c>
      <c r="H1299" t="s">
        <v>2316</v>
      </c>
      <c r="I1299" t="str">
        <f t="shared" si="41"/>
        <v>MichiganOscoda</v>
      </c>
      <c r="J1299" t="str">
        <f t="shared" si="40"/>
        <v>26135</v>
      </c>
    </row>
    <row r="1300" spans="1:10" hidden="1" x14ac:dyDescent="0.25">
      <c r="A1300" t="s">
        <v>1104</v>
      </c>
      <c r="B1300" t="s">
        <v>1158</v>
      </c>
      <c r="C1300">
        <v>49764</v>
      </c>
      <c r="D1300">
        <v>48325</v>
      </c>
      <c r="E1300">
        <v>51685</v>
      </c>
      <c r="F1300">
        <v>1828</v>
      </c>
      <c r="G1300" t="s">
        <v>2316</v>
      </c>
      <c r="H1300" t="s">
        <v>2316</v>
      </c>
      <c r="I1300" t="str">
        <f t="shared" si="41"/>
        <v>MichiganOtsego</v>
      </c>
      <c r="J1300" t="str">
        <f t="shared" si="40"/>
        <v>26137</v>
      </c>
    </row>
    <row r="1301" spans="1:10" hidden="1" x14ac:dyDescent="0.25">
      <c r="A1301" t="s">
        <v>1104</v>
      </c>
      <c r="B1301" t="s">
        <v>929</v>
      </c>
      <c r="C1301">
        <v>59487</v>
      </c>
      <c r="D1301">
        <v>60175</v>
      </c>
      <c r="E1301">
        <v>63265</v>
      </c>
      <c r="F1301">
        <v>783</v>
      </c>
      <c r="G1301" t="s">
        <v>2316</v>
      </c>
      <c r="H1301" t="s">
        <v>2316</v>
      </c>
      <c r="I1301" t="str">
        <f t="shared" si="41"/>
        <v>MichiganOttawa</v>
      </c>
      <c r="J1301" t="str">
        <f t="shared" si="40"/>
        <v>26139</v>
      </c>
    </row>
    <row r="1302" spans="1:10" hidden="1" x14ac:dyDescent="0.25">
      <c r="A1302" t="s">
        <v>1104</v>
      </c>
      <c r="B1302" t="s">
        <v>1159</v>
      </c>
      <c r="C1302">
        <v>47308</v>
      </c>
      <c r="D1302">
        <v>46648</v>
      </c>
      <c r="E1302">
        <v>50126</v>
      </c>
      <c r="F1302">
        <v>2022</v>
      </c>
      <c r="G1302" t="s">
        <v>2316</v>
      </c>
      <c r="H1302" t="s">
        <v>2316</v>
      </c>
      <c r="I1302" t="str">
        <f t="shared" si="41"/>
        <v>MichiganPresque Isle</v>
      </c>
      <c r="J1302" t="str">
        <f t="shared" si="40"/>
        <v>26141</v>
      </c>
    </row>
    <row r="1303" spans="1:10" hidden="1" x14ac:dyDescent="0.25">
      <c r="A1303" t="s">
        <v>1104</v>
      </c>
      <c r="B1303" t="s">
        <v>1160</v>
      </c>
      <c r="C1303">
        <v>45363</v>
      </c>
      <c r="D1303">
        <v>43878</v>
      </c>
      <c r="E1303">
        <v>47034</v>
      </c>
      <c r="F1303">
        <v>2400</v>
      </c>
      <c r="G1303" t="s">
        <v>2316</v>
      </c>
      <c r="H1303" t="s">
        <v>2316</v>
      </c>
      <c r="I1303" t="str">
        <f t="shared" si="41"/>
        <v>MichiganRoscommon</v>
      </c>
      <c r="J1303" t="str">
        <f t="shared" si="40"/>
        <v>26143</v>
      </c>
    </row>
    <row r="1304" spans="1:10" hidden="1" x14ac:dyDescent="0.25">
      <c r="A1304" t="s">
        <v>1104</v>
      </c>
      <c r="B1304" t="s">
        <v>1161</v>
      </c>
      <c r="C1304">
        <v>48903</v>
      </c>
      <c r="D1304">
        <v>48088</v>
      </c>
      <c r="E1304">
        <v>50278</v>
      </c>
      <c r="F1304">
        <v>1995</v>
      </c>
      <c r="G1304" t="s">
        <v>2316</v>
      </c>
      <c r="H1304" t="s">
        <v>2316</v>
      </c>
      <c r="I1304" t="str">
        <f t="shared" si="41"/>
        <v>MichiganSaginaw</v>
      </c>
      <c r="J1304" t="str">
        <f t="shared" si="40"/>
        <v>26145</v>
      </c>
    </row>
    <row r="1305" spans="1:10" hidden="1" x14ac:dyDescent="0.25">
      <c r="A1305" t="s">
        <v>1104</v>
      </c>
      <c r="B1305" t="s">
        <v>2319</v>
      </c>
      <c r="C1305">
        <v>52602</v>
      </c>
      <c r="D1305">
        <v>52840</v>
      </c>
      <c r="E1305">
        <v>55834</v>
      </c>
      <c r="F1305">
        <v>1368</v>
      </c>
      <c r="G1305" t="s">
        <v>2316</v>
      </c>
      <c r="H1305" t="s">
        <v>2316</v>
      </c>
      <c r="I1305" t="str">
        <f t="shared" si="41"/>
        <v>MichiganSt. Clair</v>
      </c>
      <c r="J1305" t="e">
        <f t="shared" si="40"/>
        <v>#N/A</v>
      </c>
    </row>
    <row r="1306" spans="1:10" hidden="1" x14ac:dyDescent="0.25">
      <c r="A1306" t="s">
        <v>1104</v>
      </c>
      <c r="B1306" t="s">
        <v>2360</v>
      </c>
      <c r="C1306">
        <v>47451</v>
      </c>
      <c r="D1306">
        <v>47887</v>
      </c>
      <c r="E1306">
        <v>49695</v>
      </c>
      <c r="F1306">
        <v>2077</v>
      </c>
      <c r="G1306" t="s">
        <v>2316</v>
      </c>
      <c r="H1306" t="s">
        <v>2316</v>
      </c>
      <c r="I1306" t="str">
        <f t="shared" si="41"/>
        <v>MichiganSt. Joseph</v>
      </c>
      <c r="J1306" t="e">
        <f t="shared" si="40"/>
        <v>#N/A</v>
      </c>
    </row>
    <row r="1307" spans="1:10" hidden="1" x14ac:dyDescent="0.25">
      <c r="A1307" t="s">
        <v>1104</v>
      </c>
      <c r="B1307" t="s">
        <v>1162</v>
      </c>
      <c r="C1307">
        <v>47223</v>
      </c>
      <c r="D1307">
        <v>47422</v>
      </c>
      <c r="E1307">
        <v>50153</v>
      </c>
      <c r="F1307">
        <v>2017</v>
      </c>
      <c r="G1307" t="s">
        <v>2316</v>
      </c>
      <c r="H1307" t="s">
        <v>2316</v>
      </c>
      <c r="I1307" t="str">
        <f t="shared" si="41"/>
        <v>MichiganSanilac</v>
      </c>
      <c r="J1307" t="str">
        <f t="shared" si="40"/>
        <v>26151</v>
      </c>
    </row>
    <row r="1308" spans="1:10" hidden="1" x14ac:dyDescent="0.25">
      <c r="A1308" t="s">
        <v>1104</v>
      </c>
      <c r="B1308" t="s">
        <v>1163</v>
      </c>
      <c r="C1308">
        <v>47884</v>
      </c>
      <c r="D1308">
        <v>45342</v>
      </c>
      <c r="E1308">
        <v>48919</v>
      </c>
      <c r="F1308">
        <v>2178</v>
      </c>
      <c r="G1308" t="s">
        <v>2316</v>
      </c>
      <c r="H1308" t="s">
        <v>2316</v>
      </c>
      <c r="I1308" t="str">
        <f t="shared" si="41"/>
        <v>MichiganSchoolcraft</v>
      </c>
      <c r="J1308" t="str">
        <f t="shared" si="40"/>
        <v>26153</v>
      </c>
    </row>
    <row r="1309" spans="1:10" hidden="1" x14ac:dyDescent="0.25">
      <c r="A1309" t="s">
        <v>1104</v>
      </c>
      <c r="B1309" t="s">
        <v>1164</v>
      </c>
      <c r="C1309">
        <v>47845</v>
      </c>
      <c r="D1309">
        <v>47985</v>
      </c>
      <c r="E1309">
        <v>50443</v>
      </c>
      <c r="F1309">
        <v>1980</v>
      </c>
      <c r="G1309" t="s">
        <v>2316</v>
      </c>
      <c r="H1309" t="s">
        <v>2316</v>
      </c>
      <c r="I1309" t="str">
        <f t="shared" si="41"/>
        <v>MichiganShiawassee</v>
      </c>
      <c r="J1309" t="str">
        <f t="shared" si="40"/>
        <v>26155</v>
      </c>
    </row>
    <row r="1310" spans="1:10" hidden="1" x14ac:dyDescent="0.25">
      <c r="A1310" t="s">
        <v>1104</v>
      </c>
      <c r="B1310" t="s">
        <v>1165</v>
      </c>
      <c r="C1310">
        <v>44793</v>
      </c>
      <c r="D1310">
        <v>44635</v>
      </c>
      <c r="E1310">
        <v>47501</v>
      </c>
      <c r="F1310">
        <v>2346</v>
      </c>
      <c r="G1310" t="s">
        <v>2316</v>
      </c>
      <c r="H1310" t="s">
        <v>2316</v>
      </c>
      <c r="I1310" t="str">
        <f t="shared" si="41"/>
        <v>MichiganTuscola</v>
      </c>
      <c r="J1310" t="str">
        <f t="shared" si="40"/>
        <v>26157</v>
      </c>
    </row>
    <row r="1311" spans="1:10" hidden="1" x14ac:dyDescent="0.25">
      <c r="A1311" t="s">
        <v>1104</v>
      </c>
      <c r="B1311" t="s">
        <v>316</v>
      </c>
      <c r="C1311">
        <v>49787</v>
      </c>
      <c r="D1311">
        <v>50303</v>
      </c>
      <c r="E1311">
        <v>52427</v>
      </c>
      <c r="F1311">
        <v>1745</v>
      </c>
      <c r="G1311" t="s">
        <v>2316</v>
      </c>
      <c r="H1311" t="s">
        <v>2316</v>
      </c>
      <c r="I1311" t="str">
        <f t="shared" si="41"/>
        <v>MichiganVan Buren</v>
      </c>
      <c r="J1311" t="str">
        <f t="shared" si="40"/>
        <v>26159</v>
      </c>
    </row>
    <row r="1312" spans="1:10" hidden="1" x14ac:dyDescent="0.25">
      <c r="A1312" t="s">
        <v>1104</v>
      </c>
      <c r="B1312" t="s">
        <v>1166</v>
      </c>
      <c r="C1312">
        <v>70844</v>
      </c>
      <c r="D1312">
        <v>72867</v>
      </c>
      <c r="E1312">
        <v>77537</v>
      </c>
      <c r="F1312">
        <v>274</v>
      </c>
      <c r="G1312" t="s">
        <v>2318</v>
      </c>
      <c r="H1312" t="s">
        <v>2316</v>
      </c>
      <c r="I1312" t="str">
        <f t="shared" si="41"/>
        <v>MichiganWashtenaw</v>
      </c>
      <c r="J1312" t="str">
        <f t="shared" si="40"/>
        <v>26161</v>
      </c>
    </row>
    <row r="1313" spans="1:10" hidden="1" x14ac:dyDescent="0.25">
      <c r="A1313" t="s">
        <v>1104</v>
      </c>
      <c r="B1313" t="s">
        <v>686</v>
      </c>
      <c r="C1313">
        <v>49222</v>
      </c>
      <c r="D1313">
        <v>50241</v>
      </c>
      <c r="E1313">
        <v>52727</v>
      </c>
      <c r="F1313">
        <v>1709</v>
      </c>
      <c r="G1313" t="s">
        <v>2316</v>
      </c>
      <c r="H1313" t="s">
        <v>2316</v>
      </c>
      <c r="I1313" t="str">
        <f t="shared" si="41"/>
        <v>MichiganWayne</v>
      </c>
      <c r="J1313" t="str">
        <f t="shared" si="40"/>
        <v>26163</v>
      </c>
    </row>
    <row r="1314" spans="1:10" hidden="1" x14ac:dyDescent="0.25">
      <c r="A1314" t="s">
        <v>1104</v>
      </c>
      <c r="B1314" t="s">
        <v>1167</v>
      </c>
      <c r="C1314">
        <v>44916</v>
      </c>
      <c r="D1314">
        <v>44128</v>
      </c>
      <c r="E1314">
        <v>45996</v>
      </c>
      <c r="F1314">
        <v>2507</v>
      </c>
      <c r="G1314" t="s">
        <v>2316</v>
      </c>
      <c r="H1314" t="s">
        <v>2316</v>
      </c>
      <c r="I1314" t="str">
        <f t="shared" si="41"/>
        <v>MichiganWexford</v>
      </c>
      <c r="J1314" t="str">
        <f t="shared" si="40"/>
        <v>26165</v>
      </c>
    </row>
    <row r="1315" spans="1:10" hidden="1" x14ac:dyDescent="0.25">
      <c r="A1315" t="s">
        <v>1168</v>
      </c>
      <c r="B1315" t="s">
        <v>1169</v>
      </c>
      <c r="C1315">
        <v>50679</v>
      </c>
      <c r="D1315">
        <v>48988</v>
      </c>
      <c r="E1315">
        <v>51695</v>
      </c>
      <c r="F1315">
        <v>1827</v>
      </c>
      <c r="G1315" t="s">
        <v>2316</v>
      </c>
      <c r="H1315" t="s">
        <v>2318</v>
      </c>
      <c r="I1315" t="str">
        <f t="shared" si="41"/>
        <v>MinnesotaAitkin</v>
      </c>
      <c r="J1315" t="str">
        <f t="shared" si="40"/>
        <v>27001</v>
      </c>
    </row>
    <row r="1316" spans="1:10" hidden="1" x14ac:dyDescent="0.25">
      <c r="A1316" t="s">
        <v>1168</v>
      </c>
      <c r="B1316" t="s">
        <v>1171</v>
      </c>
      <c r="C1316">
        <v>59224</v>
      </c>
      <c r="D1316">
        <v>60475</v>
      </c>
      <c r="E1316">
        <v>62935</v>
      </c>
      <c r="F1316">
        <v>795</v>
      </c>
      <c r="G1316" t="s">
        <v>2316</v>
      </c>
      <c r="H1316" t="s">
        <v>2318</v>
      </c>
      <c r="I1316" t="str">
        <f t="shared" si="41"/>
        <v>MinnesotaAnoka</v>
      </c>
      <c r="J1316" t="str">
        <f t="shared" si="40"/>
        <v>27003</v>
      </c>
    </row>
    <row r="1317" spans="1:10" hidden="1" x14ac:dyDescent="0.25">
      <c r="A1317" t="s">
        <v>1168</v>
      </c>
      <c r="B1317" t="s">
        <v>1172</v>
      </c>
      <c r="C1317">
        <v>56646</v>
      </c>
      <c r="D1317">
        <v>57543</v>
      </c>
      <c r="E1317">
        <v>60360</v>
      </c>
      <c r="F1317">
        <v>970</v>
      </c>
      <c r="G1317" t="s">
        <v>2316</v>
      </c>
      <c r="H1317" t="s">
        <v>2318</v>
      </c>
      <c r="I1317" t="str">
        <f t="shared" si="41"/>
        <v>MinnesotaBecker</v>
      </c>
      <c r="J1317" t="str">
        <f t="shared" si="40"/>
        <v>27005</v>
      </c>
    </row>
    <row r="1318" spans="1:10" hidden="1" x14ac:dyDescent="0.25">
      <c r="A1318" t="s">
        <v>1168</v>
      </c>
      <c r="B1318" t="s">
        <v>1173</v>
      </c>
      <c r="C1318">
        <v>51259</v>
      </c>
      <c r="D1318">
        <v>51096</v>
      </c>
      <c r="E1318">
        <v>53382</v>
      </c>
      <c r="F1318">
        <v>1620.5</v>
      </c>
      <c r="G1318" t="s">
        <v>2316</v>
      </c>
      <c r="H1318" t="s">
        <v>2318</v>
      </c>
      <c r="I1318" t="str">
        <f t="shared" si="41"/>
        <v>MinnesotaBeltrami</v>
      </c>
      <c r="J1318" t="str">
        <f t="shared" si="40"/>
        <v>27007</v>
      </c>
    </row>
    <row r="1319" spans="1:10" hidden="1" x14ac:dyDescent="0.25">
      <c r="A1319" t="s">
        <v>1168</v>
      </c>
      <c r="B1319" t="s">
        <v>263</v>
      </c>
      <c r="C1319">
        <v>53727</v>
      </c>
      <c r="D1319">
        <v>54786</v>
      </c>
      <c r="E1319">
        <v>56137</v>
      </c>
      <c r="F1319">
        <v>1334</v>
      </c>
      <c r="G1319" t="s">
        <v>2316</v>
      </c>
      <c r="H1319" t="s">
        <v>2318</v>
      </c>
      <c r="I1319" t="str">
        <f t="shared" si="41"/>
        <v>MinnesotaBenton</v>
      </c>
      <c r="J1319" t="str">
        <f t="shared" si="40"/>
        <v>27009</v>
      </c>
    </row>
    <row r="1320" spans="1:10" x14ac:dyDescent="0.25">
      <c r="A1320" t="s">
        <v>1168</v>
      </c>
      <c r="B1320" t="s">
        <v>1174</v>
      </c>
      <c r="C1320">
        <v>66269</v>
      </c>
      <c r="D1320">
        <v>69691</v>
      </c>
      <c r="E1320">
        <v>66381</v>
      </c>
      <c r="F1320">
        <v>622</v>
      </c>
      <c r="G1320" t="s">
        <v>2318</v>
      </c>
      <c r="H1320" t="s">
        <v>2318</v>
      </c>
      <c r="I1320" t="str">
        <f t="shared" si="41"/>
        <v>MinnesotaBig Stone</v>
      </c>
      <c r="J1320" t="str">
        <f t="shared" si="40"/>
        <v>27011</v>
      </c>
    </row>
    <row r="1321" spans="1:10" hidden="1" x14ac:dyDescent="0.25">
      <c r="A1321" t="s">
        <v>1168</v>
      </c>
      <c r="B1321" t="s">
        <v>1175</v>
      </c>
      <c r="C1321">
        <v>52600</v>
      </c>
      <c r="D1321">
        <v>53944</v>
      </c>
      <c r="E1321">
        <v>55016</v>
      </c>
      <c r="F1321">
        <v>1447</v>
      </c>
      <c r="G1321" t="s">
        <v>2316</v>
      </c>
      <c r="H1321" t="s">
        <v>2318</v>
      </c>
      <c r="I1321" t="str">
        <f t="shared" si="41"/>
        <v>MinnesotaBlue Earth</v>
      </c>
      <c r="J1321" t="str">
        <f t="shared" si="40"/>
        <v>27013</v>
      </c>
    </row>
    <row r="1322" spans="1:10" x14ac:dyDescent="0.25">
      <c r="A1322" t="s">
        <v>1168</v>
      </c>
      <c r="B1322" t="s">
        <v>745</v>
      </c>
      <c r="C1322">
        <v>62731</v>
      </c>
      <c r="D1322">
        <v>62888</v>
      </c>
      <c r="E1322">
        <v>64232</v>
      </c>
      <c r="F1322">
        <v>720</v>
      </c>
      <c r="G1322" t="s">
        <v>2318</v>
      </c>
      <c r="H1322" t="s">
        <v>2318</v>
      </c>
      <c r="I1322" t="str">
        <f t="shared" si="41"/>
        <v>MinnesotaBrown</v>
      </c>
      <c r="J1322" t="str">
        <f t="shared" si="40"/>
        <v>27015</v>
      </c>
    </row>
    <row r="1323" spans="1:10" hidden="1" x14ac:dyDescent="0.25">
      <c r="A1323" t="s">
        <v>1168</v>
      </c>
      <c r="B1323" t="s">
        <v>1176</v>
      </c>
      <c r="C1323">
        <v>50181</v>
      </c>
      <c r="D1323">
        <v>50718</v>
      </c>
      <c r="E1323">
        <v>52392</v>
      </c>
      <c r="F1323">
        <v>1747.5</v>
      </c>
      <c r="G1323" t="s">
        <v>2316</v>
      </c>
      <c r="H1323" t="s">
        <v>2318</v>
      </c>
      <c r="I1323" t="str">
        <f t="shared" si="41"/>
        <v>MinnesotaCarlton</v>
      </c>
      <c r="J1323" t="str">
        <f t="shared" si="40"/>
        <v>27017</v>
      </c>
    </row>
    <row r="1324" spans="1:10" x14ac:dyDescent="0.25">
      <c r="A1324" t="s">
        <v>1168</v>
      </c>
      <c r="B1324" t="s">
        <v>1177</v>
      </c>
      <c r="C1324">
        <v>83389</v>
      </c>
      <c r="D1324">
        <v>88416</v>
      </c>
      <c r="E1324">
        <v>93242</v>
      </c>
      <c r="F1324">
        <v>108</v>
      </c>
      <c r="G1324" t="s">
        <v>2318</v>
      </c>
      <c r="H1324" t="s">
        <v>2318</v>
      </c>
      <c r="I1324" t="str">
        <f t="shared" si="41"/>
        <v>MinnesotaCarver</v>
      </c>
      <c r="J1324" t="str">
        <f t="shared" si="40"/>
        <v>27019</v>
      </c>
    </row>
    <row r="1325" spans="1:10" hidden="1" x14ac:dyDescent="0.25">
      <c r="A1325" t="s">
        <v>1168</v>
      </c>
      <c r="B1325" t="s">
        <v>747</v>
      </c>
      <c r="C1325">
        <v>58091</v>
      </c>
      <c r="D1325">
        <v>55263</v>
      </c>
      <c r="E1325">
        <v>57880</v>
      </c>
      <c r="F1325">
        <v>1160</v>
      </c>
      <c r="G1325" t="s">
        <v>2316</v>
      </c>
      <c r="H1325" t="s">
        <v>2318</v>
      </c>
      <c r="I1325" t="str">
        <f t="shared" si="41"/>
        <v>MinnesotaCass</v>
      </c>
      <c r="J1325" t="str">
        <f t="shared" si="40"/>
        <v>27021</v>
      </c>
    </row>
    <row r="1326" spans="1:10" hidden="1" x14ac:dyDescent="0.25">
      <c r="A1326" t="s">
        <v>1168</v>
      </c>
      <c r="B1326" t="s">
        <v>1118</v>
      </c>
      <c r="C1326">
        <v>54373</v>
      </c>
      <c r="D1326">
        <v>56746</v>
      </c>
      <c r="E1326">
        <v>56174</v>
      </c>
      <c r="F1326">
        <v>1329.5</v>
      </c>
      <c r="G1326" t="s">
        <v>2316</v>
      </c>
      <c r="H1326" t="s">
        <v>2318</v>
      </c>
      <c r="I1326" t="str">
        <f t="shared" si="41"/>
        <v>MinnesotaChippewa</v>
      </c>
      <c r="J1326" t="str">
        <f t="shared" si="40"/>
        <v>27023</v>
      </c>
    </row>
    <row r="1327" spans="1:10" hidden="1" x14ac:dyDescent="0.25">
      <c r="A1327" t="s">
        <v>1168</v>
      </c>
      <c r="B1327" t="s">
        <v>1178</v>
      </c>
      <c r="C1327">
        <v>58126</v>
      </c>
      <c r="D1327">
        <v>59718</v>
      </c>
      <c r="E1327">
        <v>62286</v>
      </c>
      <c r="F1327">
        <v>833</v>
      </c>
      <c r="G1327" t="s">
        <v>2316</v>
      </c>
      <c r="H1327" t="s">
        <v>2318</v>
      </c>
      <c r="I1327" t="str">
        <f t="shared" si="41"/>
        <v>MinnesotaChisago</v>
      </c>
      <c r="J1327" t="str">
        <f t="shared" si="40"/>
        <v>27025</v>
      </c>
    </row>
    <row r="1328" spans="1:10" hidden="1" x14ac:dyDescent="0.25">
      <c r="A1328" t="s">
        <v>1168</v>
      </c>
      <c r="B1328" t="s">
        <v>78</v>
      </c>
      <c r="C1328">
        <v>51042</v>
      </c>
      <c r="D1328">
        <v>52826</v>
      </c>
      <c r="E1328">
        <v>53925</v>
      </c>
      <c r="F1328">
        <v>1549</v>
      </c>
      <c r="G1328" t="s">
        <v>2316</v>
      </c>
      <c r="H1328" t="s">
        <v>2318</v>
      </c>
      <c r="I1328" t="str">
        <f t="shared" si="41"/>
        <v>MinnesotaClay</v>
      </c>
      <c r="J1328" t="str">
        <f t="shared" si="40"/>
        <v>27027</v>
      </c>
    </row>
    <row r="1329" spans="1:10" hidden="1" x14ac:dyDescent="0.25">
      <c r="A1329" t="s">
        <v>1168</v>
      </c>
      <c r="B1329" t="s">
        <v>723</v>
      </c>
      <c r="C1329">
        <v>55724</v>
      </c>
      <c r="D1329">
        <v>52584</v>
      </c>
      <c r="E1329">
        <v>54531</v>
      </c>
      <c r="F1329">
        <v>1498</v>
      </c>
      <c r="G1329" t="s">
        <v>2316</v>
      </c>
      <c r="H1329" t="s">
        <v>2318</v>
      </c>
      <c r="I1329" t="str">
        <f t="shared" si="41"/>
        <v>MinnesotaClearwater</v>
      </c>
      <c r="J1329" t="str">
        <f t="shared" si="40"/>
        <v>27029</v>
      </c>
    </row>
    <row r="1330" spans="1:10" x14ac:dyDescent="0.25">
      <c r="A1330" t="s">
        <v>1168</v>
      </c>
      <c r="B1330" t="s">
        <v>538</v>
      </c>
      <c r="C1330">
        <v>59118</v>
      </c>
      <c r="D1330">
        <v>59682</v>
      </c>
      <c r="E1330">
        <v>65513</v>
      </c>
      <c r="F1330">
        <v>670</v>
      </c>
      <c r="G1330" t="s">
        <v>2318</v>
      </c>
      <c r="H1330" t="s">
        <v>2318</v>
      </c>
      <c r="I1330" t="str">
        <f t="shared" si="41"/>
        <v>MinnesotaCook</v>
      </c>
      <c r="J1330" t="str">
        <f t="shared" si="40"/>
        <v>27031</v>
      </c>
    </row>
    <row r="1331" spans="1:10" hidden="1" x14ac:dyDescent="0.25">
      <c r="A1331" t="s">
        <v>1168</v>
      </c>
      <c r="B1331" t="s">
        <v>1179</v>
      </c>
      <c r="C1331">
        <v>58998</v>
      </c>
      <c r="D1331">
        <v>63522</v>
      </c>
      <c r="E1331">
        <v>59882</v>
      </c>
      <c r="F1331">
        <v>1015</v>
      </c>
      <c r="G1331" t="s">
        <v>2316</v>
      </c>
      <c r="H1331" t="s">
        <v>2318</v>
      </c>
      <c r="I1331" t="str">
        <f t="shared" si="41"/>
        <v>MinnesotaCottonwood</v>
      </c>
      <c r="J1331" t="str">
        <f t="shared" si="40"/>
        <v>27033</v>
      </c>
    </row>
    <row r="1332" spans="1:10" hidden="1" x14ac:dyDescent="0.25">
      <c r="A1332" t="s">
        <v>1168</v>
      </c>
      <c r="B1332" t="s">
        <v>1180</v>
      </c>
      <c r="C1332">
        <v>55059</v>
      </c>
      <c r="D1332">
        <v>54288</v>
      </c>
      <c r="E1332">
        <v>56919</v>
      </c>
      <c r="F1332">
        <v>1258</v>
      </c>
      <c r="G1332" t="s">
        <v>2316</v>
      </c>
      <c r="H1332" t="s">
        <v>2318</v>
      </c>
      <c r="I1332" t="str">
        <f t="shared" si="41"/>
        <v>MinnesotaCrow Wing</v>
      </c>
      <c r="J1332" t="str">
        <f t="shared" si="40"/>
        <v>27035</v>
      </c>
    </row>
    <row r="1333" spans="1:10" x14ac:dyDescent="0.25">
      <c r="A1333" t="s">
        <v>1168</v>
      </c>
      <c r="B1333" t="s">
        <v>1181</v>
      </c>
      <c r="C1333">
        <v>68118</v>
      </c>
      <c r="D1333">
        <v>71825</v>
      </c>
      <c r="E1333">
        <v>75019</v>
      </c>
      <c r="F1333">
        <v>338</v>
      </c>
      <c r="G1333" t="s">
        <v>2318</v>
      </c>
      <c r="H1333" t="s">
        <v>2318</v>
      </c>
      <c r="I1333" t="str">
        <f t="shared" si="41"/>
        <v>MinnesotaDakota</v>
      </c>
      <c r="J1333" t="str">
        <f t="shared" si="40"/>
        <v>27037</v>
      </c>
    </row>
    <row r="1334" spans="1:10" hidden="1" x14ac:dyDescent="0.25">
      <c r="A1334" t="s">
        <v>1168</v>
      </c>
      <c r="B1334" t="s">
        <v>544</v>
      </c>
      <c r="C1334">
        <v>58592</v>
      </c>
      <c r="D1334">
        <v>59882</v>
      </c>
      <c r="E1334">
        <v>60718</v>
      </c>
      <c r="F1334">
        <v>931</v>
      </c>
      <c r="G1334" t="s">
        <v>2316</v>
      </c>
      <c r="H1334" t="s">
        <v>2318</v>
      </c>
      <c r="I1334" t="str">
        <f t="shared" si="41"/>
        <v>MinnesotaDodge</v>
      </c>
      <c r="J1334" t="str">
        <f t="shared" si="40"/>
        <v>27039</v>
      </c>
    </row>
    <row r="1335" spans="1:10" x14ac:dyDescent="0.25">
      <c r="A1335" t="s">
        <v>1168</v>
      </c>
      <c r="B1335" t="s">
        <v>404</v>
      </c>
      <c r="C1335">
        <v>61686</v>
      </c>
      <c r="D1335">
        <v>63755</v>
      </c>
      <c r="E1335">
        <v>65827</v>
      </c>
      <c r="F1335">
        <v>649</v>
      </c>
      <c r="G1335" t="s">
        <v>2318</v>
      </c>
      <c r="H1335" t="s">
        <v>2318</v>
      </c>
      <c r="I1335" t="str">
        <f t="shared" si="41"/>
        <v>MinnesotaDouglas</v>
      </c>
      <c r="J1335" t="str">
        <f t="shared" si="40"/>
        <v>27041</v>
      </c>
    </row>
    <row r="1336" spans="1:10" hidden="1" x14ac:dyDescent="0.25">
      <c r="A1336" t="s">
        <v>1168</v>
      </c>
      <c r="B1336" t="s">
        <v>1182</v>
      </c>
      <c r="C1336">
        <v>54452</v>
      </c>
      <c r="D1336">
        <v>57441</v>
      </c>
      <c r="E1336">
        <v>55356</v>
      </c>
      <c r="F1336">
        <v>1413</v>
      </c>
      <c r="G1336" t="s">
        <v>2316</v>
      </c>
      <c r="H1336" t="s">
        <v>2318</v>
      </c>
      <c r="I1336" t="str">
        <f t="shared" si="41"/>
        <v>MinnesotaFaribault</v>
      </c>
      <c r="J1336" t="str">
        <f t="shared" si="40"/>
        <v>27043</v>
      </c>
    </row>
    <row r="1337" spans="1:10" hidden="1" x14ac:dyDescent="0.25">
      <c r="A1337" t="s">
        <v>1168</v>
      </c>
      <c r="B1337" t="s">
        <v>1183</v>
      </c>
      <c r="C1337">
        <v>54454</v>
      </c>
      <c r="D1337">
        <v>55917</v>
      </c>
      <c r="E1337">
        <v>56844</v>
      </c>
      <c r="F1337">
        <v>1269</v>
      </c>
      <c r="G1337" t="s">
        <v>2316</v>
      </c>
      <c r="H1337" t="s">
        <v>2318</v>
      </c>
      <c r="I1337" t="str">
        <f t="shared" si="41"/>
        <v>MinnesotaFillmore</v>
      </c>
      <c r="J1337" t="str">
        <f t="shared" si="40"/>
        <v>27045</v>
      </c>
    </row>
    <row r="1338" spans="1:10" hidden="1" x14ac:dyDescent="0.25">
      <c r="A1338" t="s">
        <v>1168</v>
      </c>
      <c r="B1338" t="s">
        <v>1184</v>
      </c>
      <c r="C1338">
        <v>54489</v>
      </c>
      <c r="D1338">
        <v>55432</v>
      </c>
      <c r="E1338">
        <v>56100</v>
      </c>
      <c r="F1338">
        <v>1339</v>
      </c>
      <c r="G1338" t="s">
        <v>2316</v>
      </c>
      <c r="H1338" t="s">
        <v>2318</v>
      </c>
      <c r="I1338" t="str">
        <f t="shared" si="41"/>
        <v>MinnesotaFreeborn</v>
      </c>
      <c r="J1338" t="str">
        <f t="shared" si="40"/>
        <v>27047</v>
      </c>
    </row>
    <row r="1339" spans="1:10" x14ac:dyDescent="0.25">
      <c r="A1339" t="s">
        <v>1168</v>
      </c>
      <c r="B1339" t="s">
        <v>1185</v>
      </c>
      <c r="C1339">
        <v>61436</v>
      </c>
      <c r="D1339">
        <v>64091</v>
      </c>
      <c r="E1339">
        <v>65921</v>
      </c>
      <c r="F1339">
        <v>642</v>
      </c>
      <c r="G1339" t="s">
        <v>2318</v>
      </c>
      <c r="H1339" t="s">
        <v>2318</v>
      </c>
      <c r="I1339" t="str">
        <f t="shared" si="41"/>
        <v>MinnesotaGoodhue</v>
      </c>
      <c r="J1339" t="str">
        <f t="shared" si="40"/>
        <v>27049</v>
      </c>
    </row>
    <row r="1340" spans="1:10" hidden="1" x14ac:dyDescent="0.25">
      <c r="A1340" t="s">
        <v>1168</v>
      </c>
      <c r="B1340" t="s">
        <v>281</v>
      </c>
      <c r="C1340">
        <v>58331</v>
      </c>
      <c r="D1340">
        <v>63623</v>
      </c>
      <c r="E1340">
        <v>58301</v>
      </c>
      <c r="F1340">
        <v>1131</v>
      </c>
      <c r="G1340" t="s">
        <v>2316</v>
      </c>
      <c r="H1340" t="s">
        <v>2318</v>
      </c>
      <c r="I1340" t="str">
        <f t="shared" si="41"/>
        <v>MinnesotaGrant</v>
      </c>
      <c r="J1340" t="str">
        <f t="shared" si="40"/>
        <v>27051</v>
      </c>
    </row>
    <row r="1341" spans="1:10" x14ac:dyDescent="0.25">
      <c r="A1341" t="s">
        <v>1168</v>
      </c>
      <c r="B1341" t="s">
        <v>1186</v>
      </c>
      <c r="C1341">
        <v>87334</v>
      </c>
      <c r="D1341">
        <v>91394</v>
      </c>
      <c r="E1341">
        <v>95574</v>
      </c>
      <c r="F1341">
        <v>97</v>
      </c>
      <c r="G1341" t="s">
        <v>2318</v>
      </c>
      <c r="H1341" t="s">
        <v>2318</v>
      </c>
      <c r="I1341" t="str">
        <f t="shared" si="41"/>
        <v>MinnesotaHennepin</v>
      </c>
      <c r="J1341" t="str">
        <f t="shared" si="40"/>
        <v>27053</v>
      </c>
    </row>
    <row r="1342" spans="1:10" x14ac:dyDescent="0.25">
      <c r="A1342" t="s">
        <v>1168</v>
      </c>
      <c r="B1342" t="s">
        <v>120</v>
      </c>
      <c r="C1342">
        <v>58731</v>
      </c>
      <c r="D1342">
        <v>61501</v>
      </c>
      <c r="E1342">
        <v>63545</v>
      </c>
      <c r="F1342">
        <v>764</v>
      </c>
      <c r="G1342" t="s">
        <v>2318</v>
      </c>
      <c r="H1342" t="s">
        <v>2318</v>
      </c>
      <c r="I1342" t="str">
        <f t="shared" si="41"/>
        <v>MinnesotaHouston</v>
      </c>
      <c r="J1342" t="str">
        <f t="shared" si="40"/>
        <v>27055</v>
      </c>
    </row>
    <row r="1343" spans="1:10" hidden="1" x14ac:dyDescent="0.25">
      <c r="A1343" t="s">
        <v>1168</v>
      </c>
      <c r="B1343" t="s">
        <v>1187</v>
      </c>
      <c r="C1343">
        <v>60337</v>
      </c>
      <c r="D1343">
        <v>54831</v>
      </c>
      <c r="E1343">
        <v>57515</v>
      </c>
      <c r="F1343">
        <v>1199</v>
      </c>
      <c r="G1343" t="s">
        <v>2316</v>
      </c>
      <c r="H1343" t="s">
        <v>2318</v>
      </c>
      <c r="I1343" t="str">
        <f t="shared" si="41"/>
        <v>MinnesotaHubbard</v>
      </c>
      <c r="J1343" t="str">
        <f t="shared" si="40"/>
        <v>27057</v>
      </c>
    </row>
    <row r="1344" spans="1:10" hidden="1" x14ac:dyDescent="0.25">
      <c r="A1344" t="s">
        <v>1168</v>
      </c>
      <c r="B1344" t="s">
        <v>1188</v>
      </c>
      <c r="C1344">
        <v>52387</v>
      </c>
      <c r="D1344">
        <v>53032</v>
      </c>
      <c r="E1344">
        <v>55537</v>
      </c>
      <c r="F1344">
        <v>1394.5</v>
      </c>
      <c r="G1344" t="s">
        <v>2316</v>
      </c>
      <c r="H1344" t="s">
        <v>2318</v>
      </c>
      <c r="I1344" t="str">
        <f t="shared" si="41"/>
        <v>MinnesotaIsanti</v>
      </c>
      <c r="J1344" t="str">
        <f t="shared" si="40"/>
        <v>27059</v>
      </c>
    </row>
    <row r="1345" spans="1:10" hidden="1" x14ac:dyDescent="0.25">
      <c r="A1345" t="s">
        <v>1168</v>
      </c>
      <c r="B1345" t="s">
        <v>1189</v>
      </c>
      <c r="C1345">
        <v>52777</v>
      </c>
      <c r="D1345">
        <v>52461</v>
      </c>
      <c r="E1345">
        <v>54574</v>
      </c>
      <c r="F1345">
        <v>1492</v>
      </c>
      <c r="G1345" t="s">
        <v>2316</v>
      </c>
      <c r="H1345" t="s">
        <v>2318</v>
      </c>
      <c r="I1345" t="str">
        <f t="shared" si="41"/>
        <v>MinnesotaItasca</v>
      </c>
      <c r="J1345" t="str">
        <f t="shared" si="40"/>
        <v>27061</v>
      </c>
    </row>
    <row r="1346" spans="1:10" hidden="1" x14ac:dyDescent="0.25">
      <c r="A1346" t="s">
        <v>1168</v>
      </c>
      <c r="B1346" t="s">
        <v>122</v>
      </c>
      <c r="C1346">
        <v>62623</v>
      </c>
      <c r="D1346">
        <v>64625</v>
      </c>
      <c r="E1346">
        <v>61129</v>
      </c>
      <c r="F1346">
        <v>907</v>
      </c>
      <c r="G1346" t="s">
        <v>2316</v>
      </c>
      <c r="H1346" t="s">
        <v>2318</v>
      </c>
      <c r="I1346" t="str">
        <f t="shared" si="41"/>
        <v>MinnesotaJackson</v>
      </c>
      <c r="J1346" t="str">
        <f t="shared" ref="J1346:J1409" si="42">VLOOKUP(I1346,fipsLookup,4,FALSE)</f>
        <v>27063</v>
      </c>
    </row>
    <row r="1347" spans="1:10" hidden="1" x14ac:dyDescent="0.25">
      <c r="A1347" t="s">
        <v>1168</v>
      </c>
      <c r="B1347" t="s">
        <v>1190</v>
      </c>
      <c r="C1347">
        <v>51807</v>
      </c>
      <c r="D1347">
        <v>50207</v>
      </c>
      <c r="E1347">
        <v>51455</v>
      </c>
      <c r="F1347">
        <v>1858</v>
      </c>
      <c r="G1347" t="s">
        <v>2316</v>
      </c>
      <c r="H1347" t="s">
        <v>2318</v>
      </c>
      <c r="I1347" t="str">
        <f t="shared" ref="I1347:I1410" si="43">_xlfn.CONCAT(A1347,B1347)</f>
        <v>MinnesotaKanabec</v>
      </c>
      <c r="J1347" t="str">
        <f t="shared" si="42"/>
        <v>27065</v>
      </c>
    </row>
    <row r="1348" spans="1:10" hidden="1" x14ac:dyDescent="0.25">
      <c r="A1348" t="s">
        <v>1168</v>
      </c>
      <c r="B1348" t="s">
        <v>1191</v>
      </c>
      <c r="C1348">
        <v>58331</v>
      </c>
      <c r="D1348">
        <v>60970</v>
      </c>
      <c r="E1348">
        <v>61664</v>
      </c>
      <c r="F1348">
        <v>882</v>
      </c>
      <c r="G1348" t="s">
        <v>2316</v>
      </c>
      <c r="H1348" t="s">
        <v>2318</v>
      </c>
      <c r="I1348" t="str">
        <f t="shared" si="43"/>
        <v>MinnesotaKandiyohi</v>
      </c>
      <c r="J1348" t="str">
        <f t="shared" si="42"/>
        <v>27067</v>
      </c>
    </row>
    <row r="1349" spans="1:10" x14ac:dyDescent="0.25">
      <c r="A1349" t="s">
        <v>1168</v>
      </c>
      <c r="B1349" t="s">
        <v>1192</v>
      </c>
      <c r="C1349">
        <v>67243</v>
      </c>
      <c r="D1349">
        <v>71331</v>
      </c>
      <c r="E1349">
        <v>64925</v>
      </c>
      <c r="F1349">
        <v>693</v>
      </c>
      <c r="G1349" t="s">
        <v>2318</v>
      </c>
      <c r="H1349" t="s">
        <v>2318</v>
      </c>
      <c r="I1349" t="str">
        <f t="shared" si="43"/>
        <v>MinnesotaKittson</v>
      </c>
      <c r="J1349" t="str">
        <f t="shared" si="42"/>
        <v>27069</v>
      </c>
    </row>
    <row r="1350" spans="1:10" hidden="1" x14ac:dyDescent="0.25">
      <c r="A1350" t="s">
        <v>1168</v>
      </c>
      <c r="B1350" t="s">
        <v>1193</v>
      </c>
      <c r="C1350">
        <v>50798</v>
      </c>
      <c r="D1350">
        <v>53118</v>
      </c>
      <c r="E1350">
        <v>55115</v>
      </c>
      <c r="F1350">
        <v>1437</v>
      </c>
      <c r="G1350" t="s">
        <v>2316</v>
      </c>
      <c r="H1350" t="s">
        <v>2318</v>
      </c>
      <c r="I1350" t="str">
        <f t="shared" si="43"/>
        <v>MinnesotaKoochiching</v>
      </c>
      <c r="J1350" t="str">
        <f t="shared" si="42"/>
        <v>27071</v>
      </c>
    </row>
    <row r="1351" spans="1:10" x14ac:dyDescent="0.25">
      <c r="A1351" t="s">
        <v>1168</v>
      </c>
      <c r="B1351" t="s">
        <v>2373</v>
      </c>
      <c r="C1351">
        <v>64616</v>
      </c>
      <c r="D1351">
        <v>70511</v>
      </c>
      <c r="E1351">
        <v>66536</v>
      </c>
      <c r="F1351">
        <v>608</v>
      </c>
      <c r="G1351" t="s">
        <v>2318</v>
      </c>
      <c r="H1351" t="s">
        <v>2318</v>
      </c>
      <c r="I1351" t="str">
        <f t="shared" si="43"/>
        <v>MinnesotaLac qui Parle</v>
      </c>
      <c r="J1351" t="str">
        <f t="shared" si="42"/>
        <v>27073</v>
      </c>
    </row>
    <row r="1352" spans="1:10" hidden="1" x14ac:dyDescent="0.25">
      <c r="A1352" t="s">
        <v>1168</v>
      </c>
      <c r="B1352" t="s">
        <v>343</v>
      </c>
      <c r="C1352">
        <v>53892</v>
      </c>
      <c r="D1352">
        <v>54668</v>
      </c>
      <c r="E1352">
        <v>57668</v>
      </c>
      <c r="F1352">
        <v>1174</v>
      </c>
      <c r="G1352" t="s">
        <v>2316</v>
      </c>
      <c r="H1352" t="s">
        <v>2318</v>
      </c>
      <c r="I1352" t="str">
        <f t="shared" si="43"/>
        <v>MinnesotaLake</v>
      </c>
      <c r="J1352" t="str">
        <f t="shared" si="42"/>
        <v>27075</v>
      </c>
    </row>
    <row r="1353" spans="1:10" x14ac:dyDescent="0.25">
      <c r="A1353" t="s">
        <v>1168</v>
      </c>
      <c r="B1353" t="s">
        <v>2374</v>
      </c>
      <c r="C1353">
        <v>60525</v>
      </c>
      <c r="D1353">
        <v>60115</v>
      </c>
      <c r="E1353">
        <v>64010</v>
      </c>
      <c r="F1353">
        <v>734</v>
      </c>
      <c r="G1353" t="s">
        <v>2318</v>
      </c>
      <c r="H1353" t="s">
        <v>2318</v>
      </c>
      <c r="I1353" t="str">
        <f t="shared" si="43"/>
        <v>MinnesotaLake of the Woods</v>
      </c>
      <c r="J1353" t="str">
        <f t="shared" si="42"/>
        <v>27077</v>
      </c>
    </row>
    <row r="1354" spans="1:10" x14ac:dyDescent="0.25">
      <c r="A1354" t="s">
        <v>1168</v>
      </c>
      <c r="B1354" t="s">
        <v>1196</v>
      </c>
      <c r="C1354">
        <v>60043</v>
      </c>
      <c r="D1354">
        <v>61581</v>
      </c>
      <c r="E1354">
        <v>63719</v>
      </c>
      <c r="F1354">
        <v>754</v>
      </c>
      <c r="G1354" t="s">
        <v>2318</v>
      </c>
      <c r="H1354" t="s">
        <v>2318</v>
      </c>
      <c r="I1354" t="str">
        <f t="shared" si="43"/>
        <v>MinnesotaLe Sueur</v>
      </c>
      <c r="J1354" t="str">
        <f t="shared" si="42"/>
        <v>27079</v>
      </c>
    </row>
    <row r="1355" spans="1:10" hidden="1" x14ac:dyDescent="0.25">
      <c r="A1355" t="s">
        <v>1168</v>
      </c>
      <c r="B1355" t="s">
        <v>289</v>
      </c>
      <c r="C1355">
        <v>57745</v>
      </c>
      <c r="D1355">
        <v>63200</v>
      </c>
      <c r="E1355">
        <v>60182</v>
      </c>
      <c r="F1355">
        <v>979</v>
      </c>
      <c r="G1355" t="s">
        <v>2316</v>
      </c>
      <c r="H1355" t="s">
        <v>2318</v>
      </c>
      <c r="I1355" t="str">
        <f t="shared" si="43"/>
        <v>MinnesotaLincoln</v>
      </c>
      <c r="J1355" t="str">
        <f t="shared" si="42"/>
        <v>27081</v>
      </c>
    </row>
    <row r="1356" spans="1:10" hidden="1" x14ac:dyDescent="0.25">
      <c r="A1356" t="s">
        <v>1168</v>
      </c>
      <c r="B1356" t="s">
        <v>865</v>
      </c>
      <c r="C1356">
        <v>58785</v>
      </c>
      <c r="D1356">
        <v>61858</v>
      </c>
      <c r="E1356">
        <v>61228</v>
      </c>
      <c r="F1356">
        <v>901</v>
      </c>
      <c r="G1356" t="s">
        <v>2316</v>
      </c>
      <c r="H1356" t="s">
        <v>2318</v>
      </c>
      <c r="I1356" t="str">
        <f t="shared" si="43"/>
        <v>MinnesotaLyon</v>
      </c>
      <c r="J1356" t="str">
        <f t="shared" si="42"/>
        <v>27083</v>
      </c>
    </row>
    <row r="1357" spans="1:10" hidden="1" x14ac:dyDescent="0.25">
      <c r="A1357" t="s">
        <v>1168</v>
      </c>
      <c r="B1357" t="s">
        <v>1197</v>
      </c>
      <c r="C1357">
        <v>57410</v>
      </c>
      <c r="D1357">
        <v>59748</v>
      </c>
      <c r="E1357">
        <v>61496</v>
      </c>
      <c r="F1357">
        <v>891</v>
      </c>
      <c r="G1357" t="s">
        <v>2316</v>
      </c>
      <c r="H1357" t="s">
        <v>2318</v>
      </c>
      <c r="I1357" t="str">
        <f t="shared" si="43"/>
        <v>MinnesotaMcLeod</v>
      </c>
      <c r="J1357" t="str">
        <f t="shared" si="42"/>
        <v>27085</v>
      </c>
    </row>
    <row r="1358" spans="1:10" hidden="1" x14ac:dyDescent="0.25">
      <c r="A1358" t="s">
        <v>1168</v>
      </c>
      <c r="B1358" t="s">
        <v>1198</v>
      </c>
      <c r="C1358">
        <v>48480</v>
      </c>
      <c r="D1358">
        <v>49659</v>
      </c>
      <c r="E1358">
        <v>48138</v>
      </c>
      <c r="F1358">
        <v>2271.5</v>
      </c>
      <c r="G1358" t="s">
        <v>2316</v>
      </c>
      <c r="H1358" t="s">
        <v>2318</v>
      </c>
      <c r="I1358" t="str">
        <f t="shared" si="43"/>
        <v>MinnesotaMahnomen</v>
      </c>
      <c r="J1358" t="str">
        <f t="shared" si="42"/>
        <v>27087</v>
      </c>
    </row>
    <row r="1359" spans="1:10" x14ac:dyDescent="0.25">
      <c r="A1359" t="s">
        <v>1168</v>
      </c>
      <c r="B1359" t="s">
        <v>146</v>
      </c>
      <c r="C1359">
        <v>73267</v>
      </c>
      <c r="D1359">
        <v>79648</v>
      </c>
      <c r="E1359">
        <v>72481</v>
      </c>
      <c r="F1359">
        <v>394</v>
      </c>
      <c r="G1359" t="s">
        <v>2318</v>
      </c>
      <c r="H1359" t="s">
        <v>2318</v>
      </c>
      <c r="I1359" t="str">
        <f t="shared" si="43"/>
        <v>MinnesotaMarshall</v>
      </c>
      <c r="J1359" t="str">
        <f t="shared" si="42"/>
        <v>27089</v>
      </c>
    </row>
    <row r="1360" spans="1:10" hidden="1" x14ac:dyDescent="0.25">
      <c r="A1360" t="s">
        <v>1168</v>
      </c>
      <c r="B1360" t="s">
        <v>489</v>
      </c>
      <c r="C1360">
        <v>62121</v>
      </c>
      <c r="D1360">
        <v>64817</v>
      </c>
      <c r="E1360">
        <v>60933</v>
      </c>
      <c r="F1360">
        <v>916</v>
      </c>
      <c r="G1360" t="s">
        <v>2316</v>
      </c>
      <c r="H1360" t="s">
        <v>2318</v>
      </c>
      <c r="I1360" t="str">
        <f t="shared" si="43"/>
        <v>MinnesotaMartin</v>
      </c>
      <c r="J1360" t="str">
        <f t="shared" si="42"/>
        <v>27091</v>
      </c>
    </row>
    <row r="1361" spans="1:10" hidden="1" x14ac:dyDescent="0.25">
      <c r="A1361" t="s">
        <v>1168</v>
      </c>
      <c r="B1361" t="s">
        <v>1199</v>
      </c>
      <c r="C1361">
        <v>53276</v>
      </c>
      <c r="D1361">
        <v>55954</v>
      </c>
      <c r="E1361">
        <v>56379</v>
      </c>
      <c r="F1361">
        <v>1308</v>
      </c>
      <c r="G1361" t="s">
        <v>2316</v>
      </c>
      <c r="H1361" t="s">
        <v>2318</v>
      </c>
      <c r="I1361" t="str">
        <f t="shared" si="43"/>
        <v>MinnesotaMeeker</v>
      </c>
      <c r="J1361" t="str">
        <f t="shared" si="42"/>
        <v>27093</v>
      </c>
    </row>
    <row r="1362" spans="1:10" hidden="1" x14ac:dyDescent="0.25">
      <c r="A1362" t="s">
        <v>1168</v>
      </c>
      <c r="B1362" t="s">
        <v>1200</v>
      </c>
      <c r="C1362">
        <v>51618</v>
      </c>
      <c r="D1362">
        <v>51122</v>
      </c>
      <c r="E1362">
        <v>53553</v>
      </c>
      <c r="F1362">
        <v>1603.5</v>
      </c>
      <c r="G1362" t="s">
        <v>2316</v>
      </c>
      <c r="H1362" t="s">
        <v>2318</v>
      </c>
      <c r="I1362" t="str">
        <f t="shared" si="43"/>
        <v>MinnesotaMille Lacs</v>
      </c>
      <c r="J1362" t="str">
        <f t="shared" si="42"/>
        <v>27095</v>
      </c>
    </row>
    <row r="1363" spans="1:10" hidden="1" x14ac:dyDescent="0.25">
      <c r="A1363" t="s">
        <v>1168</v>
      </c>
      <c r="B1363" t="s">
        <v>1201</v>
      </c>
      <c r="C1363">
        <v>51042</v>
      </c>
      <c r="D1363">
        <v>53322</v>
      </c>
      <c r="E1363">
        <v>53069</v>
      </c>
      <c r="F1363">
        <v>1669</v>
      </c>
      <c r="G1363" t="s">
        <v>2316</v>
      </c>
      <c r="H1363" t="s">
        <v>2318</v>
      </c>
      <c r="I1363" t="str">
        <f t="shared" si="43"/>
        <v>MinnesotaMorrison</v>
      </c>
      <c r="J1363" t="str">
        <f t="shared" si="42"/>
        <v>27097</v>
      </c>
    </row>
    <row r="1364" spans="1:10" hidden="1" x14ac:dyDescent="0.25">
      <c r="A1364" t="s">
        <v>1168</v>
      </c>
      <c r="B1364" t="s">
        <v>1202</v>
      </c>
      <c r="C1364">
        <v>54948</v>
      </c>
      <c r="D1364">
        <v>55260</v>
      </c>
      <c r="E1364">
        <v>56722</v>
      </c>
      <c r="F1364">
        <v>1279</v>
      </c>
      <c r="G1364" t="s">
        <v>2316</v>
      </c>
      <c r="H1364" t="s">
        <v>2318</v>
      </c>
      <c r="I1364" t="str">
        <f t="shared" si="43"/>
        <v>MinnesotaMower</v>
      </c>
      <c r="J1364" t="str">
        <f t="shared" si="42"/>
        <v>27099</v>
      </c>
    </row>
    <row r="1365" spans="1:10" x14ac:dyDescent="0.25">
      <c r="A1365" t="s">
        <v>1168</v>
      </c>
      <c r="B1365" t="s">
        <v>609</v>
      </c>
      <c r="C1365">
        <v>64368</v>
      </c>
      <c r="D1365">
        <v>71666</v>
      </c>
      <c r="E1365">
        <v>67663</v>
      </c>
      <c r="F1365">
        <v>557.5</v>
      </c>
      <c r="G1365" t="s">
        <v>2318</v>
      </c>
      <c r="H1365" t="s">
        <v>2318</v>
      </c>
      <c r="I1365" t="str">
        <f t="shared" si="43"/>
        <v>MinnesotaMurray</v>
      </c>
      <c r="J1365" t="str">
        <f t="shared" si="42"/>
        <v>27101</v>
      </c>
    </row>
    <row r="1366" spans="1:10" hidden="1" x14ac:dyDescent="0.25">
      <c r="A1366" t="s">
        <v>1168</v>
      </c>
      <c r="B1366" t="s">
        <v>1203</v>
      </c>
      <c r="C1366">
        <v>56937</v>
      </c>
      <c r="D1366">
        <v>59395</v>
      </c>
      <c r="E1366">
        <v>60524</v>
      </c>
      <c r="F1366">
        <v>956</v>
      </c>
      <c r="G1366" t="s">
        <v>2316</v>
      </c>
      <c r="H1366" t="s">
        <v>2318</v>
      </c>
      <c r="I1366" t="str">
        <f t="shared" si="43"/>
        <v>MinnesotaNicollet</v>
      </c>
      <c r="J1366" t="str">
        <f t="shared" si="42"/>
        <v>27103</v>
      </c>
    </row>
    <row r="1367" spans="1:10" hidden="1" x14ac:dyDescent="0.25">
      <c r="A1367" t="s">
        <v>1168</v>
      </c>
      <c r="B1367" t="s">
        <v>1204</v>
      </c>
      <c r="C1367">
        <v>54936</v>
      </c>
      <c r="D1367">
        <v>59894</v>
      </c>
      <c r="E1367">
        <v>57743</v>
      </c>
      <c r="F1367">
        <v>1169</v>
      </c>
      <c r="G1367" t="s">
        <v>2316</v>
      </c>
      <c r="H1367" t="s">
        <v>2318</v>
      </c>
      <c r="I1367" t="str">
        <f t="shared" si="43"/>
        <v>MinnesotaNobles</v>
      </c>
      <c r="J1367" t="str">
        <f t="shared" si="42"/>
        <v>27105</v>
      </c>
    </row>
    <row r="1368" spans="1:10" hidden="1" x14ac:dyDescent="0.25">
      <c r="A1368" t="s">
        <v>1168</v>
      </c>
      <c r="B1368" t="s">
        <v>1205</v>
      </c>
      <c r="C1368">
        <v>59901</v>
      </c>
      <c r="D1368">
        <v>62035</v>
      </c>
      <c r="E1368">
        <v>53560</v>
      </c>
      <c r="F1368">
        <v>1602</v>
      </c>
      <c r="G1368" t="s">
        <v>2316</v>
      </c>
      <c r="H1368" t="s">
        <v>2318</v>
      </c>
      <c r="I1368" t="str">
        <f t="shared" si="43"/>
        <v>MinnesotaNorman</v>
      </c>
      <c r="J1368" t="str">
        <f t="shared" si="42"/>
        <v>27107</v>
      </c>
    </row>
    <row r="1369" spans="1:10" x14ac:dyDescent="0.25">
      <c r="A1369" t="s">
        <v>1168</v>
      </c>
      <c r="B1369" t="s">
        <v>1206</v>
      </c>
      <c r="C1369">
        <v>66191</v>
      </c>
      <c r="D1369">
        <v>68543</v>
      </c>
      <c r="E1369">
        <v>71904</v>
      </c>
      <c r="F1369">
        <v>410.5</v>
      </c>
      <c r="G1369" t="s">
        <v>2318</v>
      </c>
      <c r="H1369" t="s">
        <v>2318</v>
      </c>
      <c r="I1369" t="str">
        <f t="shared" si="43"/>
        <v>MinnesotaOlmsted</v>
      </c>
      <c r="J1369" t="str">
        <f t="shared" si="42"/>
        <v>27109</v>
      </c>
    </row>
    <row r="1370" spans="1:10" hidden="1" x14ac:dyDescent="0.25">
      <c r="A1370" t="s">
        <v>1168</v>
      </c>
      <c r="B1370" t="s">
        <v>1207</v>
      </c>
      <c r="C1370">
        <v>56504</v>
      </c>
      <c r="D1370">
        <v>58125</v>
      </c>
      <c r="E1370">
        <v>59478</v>
      </c>
      <c r="F1370">
        <v>1042</v>
      </c>
      <c r="G1370" t="s">
        <v>2316</v>
      </c>
      <c r="H1370" t="s">
        <v>2318</v>
      </c>
      <c r="I1370" t="str">
        <f t="shared" si="43"/>
        <v>MinnesotaOtter Tail</v>
      </c>
      <c r="J1370" t="str">
        <f t="shared" si="42"/>
        <v>27111</v>
      </c>
    </row>
    <row r="1371" spans="1:10" x14ac:dyDescent="0.25">
      <c r="A1371" t="s">
        <v>1168</v>
      </c>
      <c r="B1371" t="s">
        <v>1208</v>
      </c>
      <c r="C1371">
        <v>71064</v>
      </c>
      <c r="D1371">
        <v>67174</v>
      </c>
      <c r="E1371">
        <v>68190</v>
      </c>
      <c r="F1371">
        <v>531</v>
      </c>
      <c r="G1371" t="s">
        <v>2318</v>
      </c>
      <c r="H1371" t="s">
        <v>2318</v>
      </c>
      <c r="I1371" t="str">
        <f t="shared" si="43"/>
        <v>MinnesotaPennington</v>
      </c>
      <c r="J1371" t="str">
        <f t="shared" si="42"/>
        <v>27113</v>
      </c>
    </row>
    <row r="1372" spans="1:10" hidden="1" x14ac:dyDescent="0.25">
      <c r="A1372" t="s">
        <v>1168</v>
      </c>
      <c r="B1372" t="s">
        <v>1209</v>
      </c>
      <c r="C1372">
        <v>45799</v>
      </c>
      <c r="D1372">
        <v>45247</v>
      </c>
      <c r="E1372">
        <v>46122</v>
      </c>
      <c r="F1372">
        <v>2491</v>
      </c>
      <c r="G1372" t="s">
        <v>2316</v>
      </c>
      <c r="H1372" t="s">
        <v>2318</v>
      </c>
      <c r="I1372" t="str">
        <f t="shared" si="43"/>
        <v>MinnesotaPine</v>
      </c>
      <c r="J1372" t="str">
        <f t="shared" si="42"/>
        <v>27115</v>
      </c>
    </row>
    <row r="1373" spans="1:10" x14ac:dyDescent="0.25">
      <c r="A1373" t="s">
        <v>1168</v>
      </c>
      <c r="B1373" t="s">
        <v>1210</v>
      </c>
      <c r="C1373">
        <v>64666</v>
      </c>
      <c r="D1373">
        <v>71416</v>
      </c>
      <c r="E1373">
        <v>69853</v>
      </c>
      <c r="F1373">
        <v>476</v>
      </c>
      <c r="G1373" t="s">
        <v>2318</v>
      </c>
      <c r="H1373" t="s">
        <v>2318</v>
      </c>
      <c r="I1373" t="str">
        <f t="shared" si="43"/>
        <v>MinnesotaPipestone</v>
      </c>
      <c r="J1373" t="str">
        <f t="shared" si="42"/>
        <v>27117</v>
      </c>
    </row>
    <row r="1374" spans="1:10" hidden="1" x14ac:dyDescent="0.25">
      <c r="A1374" t="s">
        <v>1168</v>
      </c>
      <c r="B1374" t="s">
        <v>300</v>
      </c>
      <c r="C1374">
        <v>59456</v>
      </c>
      <c r="D1374">
        <v>61324</v>
      </c>
      <c r="E1374">
        <v>60175</v>
      </c>
      <c r="F1374">
        <v>982</v>
      </c>
      <c r="G1374" t="s">
        <v>2316</v>
      </c>
      <c r="H1374" t="s">
        <v>2318</v>
      </c>
      <c r="I1374" t="str">
        <f t="shared" si="43"/>
        <v>MinnesotaPolk</v>
      </c>
      <c r="J1374" t="str">
        <f t="shared" si="42"/>
        <v>27119</v>
      </c>
    </row>
    <row r="1375" spans="1:10" x14ac:dyDescent="0.25">
      <c r="A1375" t="s">
        <v>1168</v>
      </c>
      <c r="B1375" t="s">
        <v>301</v>
      </c>
      <c r="C1375">
        <v>64160</v>
      </c>
      <c r="D1375">
        <v>64102</v>
      </c>
      <c r="E1375">
        <v>63885</v>
      </c>
      <c r="F1375">
        <v>738</v>
      </c>
      <c r="G1375" t="s">
        <v>2318</v>
      </c>
      <c r="H1375" t="s">
        <v>2318</v>
      </c>
      <c r="I1375" t="str">
        <f t="shared" si="43"/>
        <v>MinnesotaPope</v>
      </c>
      <c r="J1375" t="str">
        <f t="shared" si="42"/>
        <v>27121</v>
      </c>
    </row>
    <row r="1376" spans="1:10" x14ac:dyDescent="0.25">
      <c r="A1376" t="s">
        <v>1168</v>
      </c>
      <c r="B1376" t="s">
        <v>1211</v>
      </c>
      <c r="C1376">
        <v>64217</v>
      </c>
      <c r="D1376">
        <v>66416</v>
      </c>
      <c r="E1376">
        <v>69310</v>
      </c>
      <c r="F1376">
        <v>490</v>
      </c>
      <c r="G1376" t="s">
        <v>2318</v>
      </c>
      <c r="H1376" t="s">
        <v>2318</v>
      </c>
      <c r="I1376" t="str">
        <f t="shared" si="43"/>
        <v>MinnesotaRamsey</v>
      </c>
      <c r="J1376" t="str">
        <f t="shared" si="42"/>
        <v>27123</v>
      </c>
    </row>
    <row r="1377" spans="1:10" x14ac:dyDescent="0.25">
      <c r="A1377" t="s">
        <v>1168</v>
      </c>
      <c r="B1377" t="s">
        <v>1212</v>
      </c>
      <c r="C1377">
        <v>68882</v>
      </c>
      <c r="D1377">
        <v>72843</v>
      </c>
      <c r="E1377">
        <v>67464</v>
      </c>
      <c r="F1377">
        <v>568</v>
      </c>
      <c r="G1377" t="s">
        <v>2318</v>
      </c>
      <c r="H1377" t="s">
        <v>2318</v>
      </c>
      <c r="I1377" t="str">
        <f t="shared" si="43"/>
        <v>MinnesotaRed Lake</v>
      </c>
      <c r="J1377" t="str">
        <f t="shared" si="42"/>
        <v>27125</v>
      </c>
    </row>
    <row r="1378" spans="1:10" x14ac:dyDescent="0.25">
      <c r="A1378" t="s">
        <v>1168</v>
      </c>
      <c r="B1378" t="s">
        <v>1213</v>
      </c>
      <c r="C1378">
        <v>71023</v>
      </c>
      <c r="D1378">
        <v>76039</v>
      </c>
      <c r="E1378">
        <v>76945</v>
      </c>
      <c r="F1378">
        <v>288</v>
      </c>
      <c r="G1378" t="s">
        <v>2318</v>
      </c>
      <c r="H1378" t="s">
        <v>2318</v>
      </c>
      <c r="I1378" t="str">
        <f t="shared" si="43"/>
        <v>MinnesotaRedwood</v>
      </c>
      <c r="J1378" t="str">
        <f t="shared" si="42"/>
        <v>27127</v>
      </c>
    </row>
    <row r="1379" spans="1:10" hidden="1" x14ac:dyDescent="0.25">
      <c r="A1379" t="s">
        <v>1168</v>
      </c>
      <c r="B1379" t="s">
        <v>1214</v>
      </c>
      <c r="C1379">
        <v>63249</v>
      </c>
      <c r="D1379">
        <v>67051</v>
      </c>
      <c r="E1379">
        <v>62855</v>
      </c>
      <c r="F1379">
        <v>801</v>
      </c>
      <c r="G1379" t="s">
        <v>2316</v>
      </c>
      <c r="H1379" t="s">
        <v>2318</v>
      </c>
      <c r="I1379" t="str">
        <f t="shared" si="43"/>
        <v>MinnesotaRenville</v>
      </c>
      <c r="J1379" t="str">
        <f t="shared" si="42"/>
        <v>27129</v>
      </c>
    </row>
    <row r="1380" spans="1:10" hidden="1" x14ac:dyDescent="0.25">
      <c r="A1380" t="s">
        <v>1168</v>
      </c>
      <c r="B1380" t="s">
        <v>936</v>
      </c>
      <c r="C1380">
        <v>53012</v>
      </c>
      <c r="D1380">
        <v>53861</v>
      </c>
      <c r="E1380">
        <v>55702</v>
      </c>
      <c r="F1380">
        <v>1380</v>
      </c>
      <c r="G1380" t="s">
        <v>2316</v>
      </c>
      <c r="H1380" t="s">
        <v>2318</v>
      </c>
      <c r="I1380" t="str">
        <f t="shared" si="43"/>
        <v>MinnesotaRice</v>
      </c>
      <c r="J1380" t="str">
        <f t="shared" si="42"/>
        <v>27131</v>
      </c>
    </row>
    <row r="1381" spans="1:10" hidden="1" x14ac:dyDescent="0.25">
      <c r="A1381" t="s">
        <v>1168</v>
      </c>
      <c r="B1381" t="s">
        <v>1215</v>
      </c>
      <c r="C1381">
        <v>58351</v>
      </c>
      <c r="D1381">
        <v>65026</v>
      </c>
      <c r="E1381">
        <v>61899</v>
      </c>
      <c r="F1381">
        <v>866</v>
      </c>
      <c r="G1381" t="s">
        <v>2316</v>
      </c>
      <c r="H1381" t="s">
        <v>2318</v>
      </c>
      <c r="I1381" t="str">
        <f t="shared" si="43"/>
        <v>MinnesotaRock</v>
      </c>
      <c r="J1381" t="str">
        <f t="shared" si="42"/>
        <v>27133</v>
      </c>
    </row>
    <row r="1382" spans="1:10" hidden="1" x14ac:dyDescent="0.25">
      <c r="A1382" t="s">
        <v>1168</v>
      </c>
      <c r="B1382" t="s">
        <v>1216</v>
      </c>
      <c r="C1382">
        <v>61114</v>
      </c>
      <c r="D1382">
        <v>61874</v>
      </c>
      <c r="E1382">
        <v>61800</v>
      </c>
      <c r="F1382">
        <v>875</v>
      </c>
      <c r="G1382" t="s">
        <v>2316</v>
      </c>
      <c r="H1382" t="s">
        <v>2318</v>
      </c>
      <c r="I1382" t="str">
        <f t="shared" si="43"/>
        <v>MinnesotaRoseau</v>
      </c>
      <c r="J1382" t="str">
        <f t="shared" si="42"/>
        <v>27135</v>
      </c>
    </row>
    <row r="1383" spans="1:10" hidden="1" x14ac:dyDescent="0.25">
      <c r="A1383" t="s">
        <v>1168</v>
      </c>
      <c r="B1383" t="s">
        <v>2375</v>
      </c>
      <c r="C1383">
        <v>55878</v>
      </c>
      <c r="D1383">
        <v>56784</v>
      </c>
      <c r="E1383">
        <v>59235</v>
      </c>
      <c r="F1383">
        <v>1062.5</v>
      </c>
      <c r="G1383" t="s">
        <v>2316</v>
      </c>
      <c r="H1383" t="s">
        <v>2318</v>
      </c>
      <c r="I1383" t="str">
        <f t="shared" si="43"/>
        <v>MinnesotaSt. Louis</v>
      </c>
      <c r="J1383" t="e">
        <f t="shared" si="42"/>
        <v>#N/A</v>
      </c>
    </row>
    <row r="1384" spans="1:10" x14ac:dyDescent="0.25">
      <c r="A1384" t="s">
        <v>1168</v>
      </c>
      <c r="B1384" t="s">
        <v>306</v>
      </c>
      <c r="C1384">
        <v>72190</v>
      </c>
      <c r="D1384">
        <v>77009</v>
      </c>
      <c r="E1384">
        <v>81213</v>
      </c>
      <c r="F1384">
        <v>216</v>
      </c>
      <c r="G1384" t="s">
        <v>2318</v>
      </c>
      <c r="H1384" t="s">
        <v>2318</v>
      </c>
      <c r="I1384" t="str">
        <f t="shared" si="43"/>
        <v>MinnesotaScott</v>
      </c>
      <c r="J1384" t="str">
        <f t="shared" si="42"/>
        <v>27139</v>
      </c>
    </row>
    <row r="1385" spans="1:10" hidden="1" x14ac:dyDescent="0.25">
      <c r="A1385" t="s">
        <v>1168</v>
      </c>
      <c r="B1385" t="s">
        <v>1218</v>
      </c>
      <c r="C1385">
        <v>56184</v>
      </c>
      <c r="D1385">
        <v>57148</v>
      </c>
      <c r="E1385">
        <v>59643</v>
      </c>
      <c r="F1385">
        <v>1031.5</v>
      </c>
      <c r="G1385" t="s">
        <v>2316</v>
      </c>
      <c r="H1385" t="s">
        <v>2318</v>
      </c>
      <c r="I1385" t="str">
        <f t="shared" si="43"/>
        <v>MinnesotaSherburne</v>
      </c>
      <c r="J1385" t="str">
        <f t="shared" si="42"/>
        <v>27141</v>
      </c>
    </row>
    <row r="1386" spans="1:10" hidden="1" x14ac:dyDescent="0.25">
      <c r="A1386" t="s">
        <v>1168</v>
      </c>
      <c r="B1386" t="s">
        <v>1219</v>
      </c>
      <c r="C1386">
        <v>58374</v>
      </c>
      <c r="D1386">
        <v>61093</v>
      </c>
      <c r="E1386">
        <v>60166</v>
      </c>
      <c r="F1386">
        <v>985</v>
      </c>
      <c r="G1386" t="s">
        <v>2316</v>
      </c>
      <c r="H1386" t="s">
        <v>2318</v>
      </c>
      <c r="I1386" t="str">
        <f t="shared" si="43"/>
        <v>MinnesotaSibley</v>
      </c>
      <c r="J1386" t="str">
        <f t="shared" si="42"/>
        <v>27143</v>
      </c>
    </row>
    <row r="1387" spans="1:10" hidden="1" x14ac:dyDescent="0.25">
      <c r="A1387" t="s">
        <v>1168</v>
      </c>
      <c r="B1387" t="s">
        <v>1220</v>
      </c>
      <c r="C1387">
        <v>58804</v>
      </c>
      <c r="D1387">
        <v>60989</v>
      </c>
      <c r="E1387">
        <v>63053</v>
      </c>
      <c r="F1387">
        <v>789</v>
      </c>
      <c r="G1387" t="s">
        <v>2316</v>
      </c>
      <c r="H1387" t="s">
        <v>2318</v>
      </c>
      <c r="I1387" t="str">
        <f t="shared" si="43"/>
        <v>MinnesotaStearns</v>
      </c>
      <c r="J1387" t="str">
        <f t="shared" si="42"/>
        <v>27145</v>
      </c>
    </row>
    <row r="1388" spans="1:10" hidden="1" x14ac:dyDescent="0.25">
      <c r="A1388" t="s">
        <v>1168</v>
      </c>
      <c r="B1388" t="s">
        <v>1221</v>
      </c>
      <c r="C1388">
        <v>55861</v>
      </c>
      <c r="D1388">
        <v>56395</v>
      </c>
      <c r="E1388">
        <v>58222</v>
      </c>
      <c r="F1388">
        <v>1136</v>
      </c>
      <c r="G1388" t="s">
        <v>2316</v>
      </c>
      <c r="H1388" t="s">
        <v>2318</v>
      </c>
      <c r="I1388" t="str">
        <f t="shared" si="43"/>
        <v>MinnesotaSteele</v>
      </c>
      <c r="J1388" t="str">
        <f t="shared" si="42"/>
        <v>27147</v>
      </c>
    </row>
    <row r="1389" spans="1:10" hidden="1" x14ac:dyDescent="0.25">
      <c r="A1389" t="s">
        <v>1168</v>
      </c>
      <c r="B1389" t="s">
        <v>946</v>
      </c>
      <c r="C1389">
        <v>61080</v>
      </c>
      <c r="D1389">
        <v>65261</v>
      </c>
      <c r="E1389">
        <v>57718</v>
      </c>
      <c r="F1389">
        <v>1170</v>
      </c>
      <c r="G1389" t="s">
        <v>2316</v>
      </c>
      <c r="H1389" t="s">
        <v>2318</v>
      </c>
      <c r="I1389" t="str">
        <f t="shared" si="43"/>
        <v>MinnesotaStevens</v>
      </c>
      <c r="J1389" t="str">
        <f t="shared" si="42"/>
        <v>27149</v>
      </c>
    </row>
    <row r="1390" spans="1:10" x14ac:dyDescent="0.25">
      <c r="A1390" t="s">
        <v>1168</v>
      </c>
      <c r="B1390" t="s">
        <v>1222</v>
      </c>
      <c r="C1390">
        <v>59979</v>
      </c>
      <c r="D1390">
        <v>70737</v>
      </c>
      <c r="E1390">
        <v>69348</v>
      </c>
      <c r="F1390">
        <v>488</v>
      </c>
      <c r="G1390" t="s">
        <v>2318</v>
      </c>
      <c r="H1390" t="s">
        <v>2318</v>
      </c>
      <c r="I1390" t="str">
        <f t="shared" si="43"/>
        <v>MinnesotaSwift</v>
      </c>
      <c r="J1390" t="str">
        <f t="shared" si="42"/>
        <v>27151</v>
      </c>
    </row>
    <row r="1391" spans="1:10" hidden="1" x14ac:dyDescent="0.25">
      <c r="A1391" t="s">
        <v>1168</v>
      </c>
      <c r="B1391" t="s">
        <v>1008</v>
      </c>
      <c r="C1391">
        <v>55544</v>
      </c>
      <c r="D1391">
        <v>59131</v>
      </c>
      <c r="E1391">
        <v>62276</v>
      </c>
      <c r="F1391">
        <v>834</v>
      </c>
      <c r="G1391" t="s">
        <v>2316</v>
      </c>
      <c r="H1391" t="s">
        <v>2318</v>
      </c>
      <c r="I1391" t="str">
        <f t="shared" si="43"/>
        <v>MinnesotaTodd</v>
      </c>
      <c r="J1391" t="str">
        <f t="shared" si="42"/>
        <v>27153</v>
      </c>
    </row>
    <row r="1392" spans="1:10" x14ac:dyDescent="0.25">
      <c r="A1392" t="s">
        <v>1168</v>
      </c>
      <c r="B1392" t="s">
        <v>1223</v>
      </c>
      <c r="C1392">
        <v>76840</v>
      </c>
      <c r="D1392">
        <v>91098</v>
      </c>
      <c r="E1392">
        <v>82905</v>
      </c>
      <c r="F1392">
        <v>190</v>
      </c>
      <c r="G1392" t="s">
        <v>2318</v>
      </c>
      <c r="H1392" t="s">
        <v>2318</v>
      </c>
      <c r="I1392" t="str">
        <f t="shared" si="43"/>
        <v>MinnesotaTraverse</v>
      </c>
      <c r="J1392" t="str">
        <f t="shared" si="42"/>
        <v>27155</v>
      </c>
    </row>
    <row r="1393" spans="1:10" hidden="1" x14ac:dyDescent="0.25">
      <c r="A1393" t="s">
        <v>1168</v>
      </c>
      <c r="B1393" t="s">
        <v>1224</v>
      </c>
      <c r="C1393">
        <v>59947</v>
      </c>
      <c r="D1393">
        <v>61053</v>
      </c>
      <c r="E1393">
        <v>62412</v>
      </c>
      <c r="F1393">
        <v>825</v>
      </c>
      <c r="G1393" t="s">
        <v>2316</v>
      </c>
      <c r="H1393" t="s">
        <v>2318</v>
      </c>
      <c r="I1393" t="str">
        <f t="shared" si="43"/>
        <v>MinnesotaWabasha</v>
      </c>
      <c r="J1393" t="str">
        <f t="shared" si="42"/>
        <v>27157</v>
      </c>
    </row>
    <row r="1394" spans="1:10" hidden="1" x14ac:dyDescent="0.25">
      <c r="A1394" t="s">
        <v>1168</v>
      </c>
      <c r="B1394" t="s">
        <v>1225</v>
      </c>
      <c r="C1394">
        <v>47650</v>
      </c>
      <c r="D1394">
        <v>48227</v>
      </c>
      <c r="E1394">
        <v>49621</v>
      </c>
      <c r="F1394">
        <v>2093.5</v>
      </c>
      <c r="G1394" t="s">
        <v>2316</v>
      </c>
      <c r="H1394" t="s">
        <v>2318</v>
      </c>
      <c r="I1394" t="str">
        <f t="shared" si="43"/>
        <v>MinnesotaWadena</v>
      </c>
      <c r="J1394" t="str">
        <f t="shared" si="42"/>
        <v>27159</v>
      </c>
    </row>
    <row r="1395" spans="1:10" hidden="1" x14ac:dyDescent="0.25">
      <c r="A1395" t="s">
        <v>1168</v>
      </c>
      <c r="B1395" t="s">
        <v>1226</v>
      </c>
      <c r="C1395">
        <v>54229</v>
      </c>
      <c r="D1395">
        <v>59835</v>
      </c>
      <c r="E1395">
        <v>60130</v>
      </c>
      <c r="F1395">
        <v>990</v>
      </c>
      <c r="G1395" t="s">
        <v>2316</v>
      </c>
      <c r="H1395" t="s">
        <v>2318</v>
      </c>
      <c r="I1395" t="str">
        <f t="shared" si="43"/>
        <v>MinnesotaWaseca</v>
      </c>
      <c r="J1395" t="str">
        <f t="shared" si="42"/>
        <v>27161</v>
      </c>
    </row>
    <row r="1396" spans="1:10" x14ac:dyDescent="0.25">
      <c r="A1396" t="s">
        <v>1168</v>
      </c>
      <c r="B1396" t="s">
        <v>180</v>
      </c>
      <c r="C1396">
        <v>76885</v>
      </c>
      <c r="D1396">
        <v>79494</v>
      </c>
      <c r="E1396">
        <v>84018</v>
      </c>
      <c r="F1396">
        <v>175</v>
      </c>
      <c r="G1396" t="s">
        <v>2318</v>
      </c>
      <c r="H1396" t="s">
        <v>2318</v>
      </c>
      <c r="I1396" t="str">
        <f t="shared" si="43"/>
        <v>MinnesotaWashington</v>
      </c>
      <c r="J1396" t="str">
        <f t="shared" si="42"/>
        <v>27163</v>
      </c>
    </row>
    <row r="1397" spans="1:10" hidden="1" x14ac:dyDescent="0.25">
      <c r="A1397" t="s">
        <v>1168</v>
      </c>
      <c r="B1397" t="s">
        <v>1227</v>
      </c>
      <c r="C1397">
        <v>55954</v>
      </c>
      <c r="D1397">
        <v>58251</v>
      </c>
      <c r="E1397">
        <v>55976</v>
      </c>
      <c r="F1397">
        <v>1353</v>
      </c>
      <c r="G1397" t="s">
        <v>2316</v>
      </c>
      <c r="H1397" t="s">
        <v>2318</v>
      </c>
      <c r="I1397" t="str">
        <f t="shared" si="43"/>
        <v>MinnesotaWatonwan</v>
      </c>
      <c r="J1397" t="str">
        <f t="shared" si="42"/>
        <v>27165</v>
      </c>
    </row>
    <row r="1398" spans="1:10" x14ac:dyDescent="0.25">
      <c r="A1398" t="s">
        <v>1168</v>
      </c>
      <c r="B1398" t="s">
        <v>1228</v>
      </c>
      <c r="C1398">
        <v>68418</v>
      </c>
      <c r="D1398">
        <v>75771</v>
      </c>
      <c r="E1398">
        <v>74577</v>
      </c>
      <c r="F1398">
        <v>349</v>
      </c>
      <c r="G1398" t="s">
        <v>2318</v>
      </c>
      <c r="H1398" t="s">
        <v>2318</v>
      </c>
      <c r="I1398" t="str">
        <f t="shared" si="43"/>
        <v>MinnesotaWilkin</v>
      </c>
      <c r="J1398" t="str">
        <f t="shared" si="42"/>
        <v>27167</v>
      </c>
    </row>
    <row r="1399" spans="1:10" hidden="1" x14ac:dyDescent="0.25">
      <c r="A1399" t="s">
        <v>1168</v>
      </c>
      <c r="B1399" t="s">
        <v>1229</v>
      </c>
      <c r="C1399">
        <v>57991</v>
      </c>
      <c r="D1399">
        <v>57442</v>
      </c>
      <c r="E1399">
        <v>58318</v>
      </c>
      <c r="F1399">
        <v>1127</v>
      </c>
      <c r="G1399" t="s">
        <v>2316</v>
      </c>
      <c r="H1399" t="s">
        <v>2318</v>
      </c>
      <c r="I1399" t="str">
        <f t="shared" si="43"/>
        <v>MinnesotaWinona</v>
      </c>
      <c r="J1399" t="str">
        <f t="shared" si="42"/>
        <v>27169</v>
      </c>
    </row>
    <row r="1400" spans="1:10" x14ac:dyDescent="0.25">
      <c r="A1400" t="s">
        <v>1168</v>
      </c>
      <c r="B1400" t="s">
        <v>885</v>
      </c>
      <c r="C1400">
        <v>60727</v>
      </c>
      <c r="D1400">
        <v>62263</v>
      </c>
      <c r="E1400">
        <v>65241</v>
      </c>
      <c r="F1400">
        <v>680</v>
      </c>
      <c r="G1400" t="s">
        <v>2318</v>
      </c>
      <c r="H1400" t="s">
        <v>2318</v>
      </c>
      <c r="I1400" t="str">
        <f t="shared" si="43"/>
        <v>MinnesotaWright</v>
      </c>
      <c r="J1400" t="str">
        <f t="shared" si="42"/>
        <v>27171</v>
      </c>
    </row>
    <row r="1401" spans="1:10" x14ac:dyDescent="0.25">
      <c r="A1401" t="s">
        <v>1168</v>
      </c>
      <c r="B1401" t="s">
        <v>1230</v>
      </c>
      <c r="C1401">
        <v>65712</v>
      </c>
      <c r="D1401">
        <v>72957</v>
      </c>
      <c r="E1401">
        <v>71912</v>
      </c>
      <c r="F1401">
        <v>409</v>
      </c>
      <c r="G1401" t="s">
        <v>2318</v>
      </c>
      <c r="H1401" t="s">
        <v>2318</v>
      </c>
      <c r="I1401" t="str">
        <f t="shared" si="43"/>
        <v>MinnesotaYellow Medicine</v>
      </c>
      <c r="J1401" t="str">
        <f t="shared" si="42"/>
        <v>27173</v>
      </c>
    </row>
    <row r="1402" spans="1:10" hidden="1" x14ac:dyDescent="0.25">
      <c r="A1402" t="s">
        <v>294</v>
      </c>
      <c r="B1402" t="s">
        <v>384</v>
      </c>
      <c r="C1402">
        <v>46018</v>
      </c>
      <c r="D1402">
        <v>43763</v>
      </c>
      <c r="E1402">
        <v>45973</v>
      </c>
      <c r="F1402">
        <v>2510</v>
      </c>
      <c r="G1402" t="s">
        <v>2316</v>
      </c>
      <c r="H1402" t="s">
        <v>2316</v>
      </c>
      <c r="I1402" t="str">
        <f t="shared" si="43"/>
        <v>MississippiAdams</v>
      </c>
      <c r="J1402" t="str">
        <f t="shared" si="42"/>
        <v>28001</v>
      </c>
    </row>
    <row r="1403" spans="1:10" hidden="1" x14ac:dyDescent="0.25">
      <c r="A1403" t="s">
        <v>294</v>
      </c>
      <c r="B1403" t="s">
        <v>1232</v>
      </c>
      <c r="C1403">
        <v>44564</v>
      </c>
      <c r="D1403">
        <v>44838</v>
      </c>
      <c r="E1403">
        <v>47651</v>
      </c>
      <c r="F1403">
        <v>2329</v>
      </c>
      <c r="G1403" t="s">
        <v>2316</v>
      </c>
      <c r="H1403" t="s">
        <v>2316</v>
      </c>
      <c r="I1403" t="str">
        <f t="shared" si="43"/>
        <v>MississippiAlcorn</v>
      </c>
      <c r="J1403" t="str">
        <f t="shared" si="42"/>
        <v>28003</v>
      </c>
    </row>
    <row r="1404" spans="1:10" hidden="1" x14ac:dyDescent="0.25">
      <c r="A1404" t="s">
        <v>294</v>
      </c>
      <c r="B1404" t="s">
        <v>1233</v>
      </c>
      <c r="C1404">
        <v>38849</v>
      </c>
      <c r="D1404">
        <v>39677</v>
      </c>
      <c r="E1404">
        <v>42205</v>
      </c>
      <c r="F1404">
        <v>2848</v>
      </c>
      <c r="G1404" t="s">
        <v>2316</v>
      </c>
      <c r="H1404" t="s">
        <v>2316</v>
      </c>
      <c r="I1404" t="str">
        <f t="shared" si="43"/>
        <v>MississippiAmite</v>
      </c>
      <c r="J1404" t="str">
        <f t="shared" si="42"/>
        <v>28005</v>
      </c>
    </row>
    <row r="1405" spans="1:10" hidden="1" x14ac:dyDescent="0.25">
      <c r="A1405" t="s">
        <v>294</v>
      </c>
      <c r="B1405" t="s">
        <v>1234</v>
      </c>
      <c r="C1405">
        <v>43268</v>
      </c>
      <c r="D1405">
        <v>40948</v>
      </c>
      <c r="E1405">
        <v>42656</v>
      </c>
      <c r="F1405">
        <v>2809</v>
      </c>
      <c r="G1405" t="s">
        <v>2316</v>
      </c>
      <c r="H1405" t="s">
        <v>2316</v>
      </c>
      <c r="I1405" t="str">
        <f t="shared" si="43"/>
        <v>MississippiAttala</v>
      </c>
      <c r="J1405" t="str">
        <f t="shared" si="42"/>
        <v>28007</v>
      </c>
    </row>
    <row r="1406" spans="1:10" hidden="1" x14ac:dyDescent="0.25">
      <c r="A1406" t="s">
        <v>294</v>
      </c>
      <c r="B1406" t="s">
        <v>263</v>
      </c>
      <c r="C1406">
        <v>42696</v>
      </c>
      <c r="D1406">
        <v>41656</v>
      </c>
      <c r="E1406">
        <v>45081</v>
      </c>
      <c r="F1406">
        <v>2592</v>
      </c>
      <c r="G1406" t="s">
        <v>2316</v>
      </c>
      <c r="H1406" t="s">
        <v>2316</v>
      </c>
      <c r="I1406" t="str">
        <f t="shared" si="43"/>
        <v>MississippiBenton</v>
      </c>
      <c r="J1406" t="str">
        <f t="shared" si="42"/>
        <v>28009</v>
      </c>
    </row>
    <row r="1407" spans="1:10" hidden="1" x14ac:dyDescent="0.25">
      <c r="A1407" t="s">
        <v>294</v>
      </c>
      <c r="B1407" t="s">
        <v>1235</v>
      </c>
      <c r="C1407">
        <v>48333</v>
      </c>
      <c r="D1407">
        <v>47141</v>
      </c>
      <c r="E1407">
        <v>51015</v>
      </c>
      <c r="F1407">
        <v>1910</v>
      </c>
      <c r="G1407" t="s">
        <v>2316</v>
      </c>
      <c r="H1407" t="s">
        <v>2316</v>
      </c>
      <c r="I1407" t="str">
        <f t="shared" si="43"/>
        <v>MississippiBolivar</v>
      </c>
      <c r="J1407" t="str">
        <f t="shared" si="42"/>
        <v>28011</v>
      </c>
    </row>
    <row r="1408" spans="1:10" hidden="1" x14ac:dyDescent="0.25">
      <c r="A1408" t="s">
        <v>294</v>
      </c>
      <c r="B1408" t="s">
        <v>66</v>
      </c>
      <c r="C1408">
        <v>43094</v>
      </c>
      <c r="D1408">
        <v>40976</v>
      </c>
      <c r="E1408">
        <v>42728</v>
      </c>
      <c r="F1408">
        <v>2801</v>
      </c>
      <c r="G1408" t="s">
        <v>2316</v>
      </c>
      <c r="H1408" t="s">
        <v>2316</v>
      </c>
      <c r="I1408" t="str">
        <f t="shared" si="43"/>
        <v>MississippiCalhoun</v>
      </c>
      <c r="J1408" t="str">
        <f t="shared" si="42"/>
        <v>28013</v>
      </c>
    </row>
    <row r="1409" spans="1:10" hidden="1" x14ac:dyDescent="0.25">
      <c r="A1409" t="s">
        <v>294</v>
      </c>
      <c r="B1409" t="s">
        <v>266</v>
      </c>
      <c r="C1409">
        <v>45568</v>
      </c>
      <c r="D1409">
        <v>43280</v>
      </c>
      <c r="E1409">
        <v>45400</v>
      </c>
      <c r="F1409">
        <v>2565</v>
      </c>
      <c r="G1409" t="s">
        <v>2316</v>
      </c>
      <c r="H1409" t="s">
        <v>2316</v>
      </c>
      <c r="I1409" t="str">
        <f t="shared" si="43"/>
        <v>MississippiCarroll</v>
      </c>
      <c r="J1409" t="str">
        <f t="shared" si="42"/>
        <v>28015</v>
      </c>
    </row>
    <row r="1410" spans="1:10" hidden="1" x14ac:dyDescent="0.25">
      <c r="A1410" t="s">
        <v>294</v>
      </c>
      <c r="B1410" t="s">
        <v>852</v>
      </c>
      <c r="C1410">
        <v>42560</v>
      </c>
      <c r="D1410">
        <v>39303</v>
      </c>
      <c r="E1410">
        <v>39952</v>
      </c>
      <c r="F1410">
        <v>2977</v>
      </c>
      <c r="G1410" t="s">
        <v>2316</v>
      </c>
      <c r="H1410" t="s">
        <v>2316</v>
      </c>
      <c r="I1410" t="str">
        <f t="shared" si="43"/>
        <v>MississippiChickasaw</v>
      </c>
      <c r="J1410" t="str">
        <f t="shared" ref="J1410:J1473" si="44">VLOOKUP(I1410,fipsLookup,4,FALSE)</f>
        <v>28017</v>
      </c>
    </row>
    <row r="1411" spans="1:10" hidden="1" x14ac:dyDescent="0.25">
      <c r="A1411" t="s">
        <v>294</v>
      </c>
      <c r="B1411" t="s">
        <v>74</v>
      </c>
      <c r="C1411">
        <v>41521</v>
      </c>
      <c r="D1411">
        <v>40350</v>
      </c>
      <c r="E1411">
        <v>42655</v>
      </c>
      <c r="F1411">
        <v>2810</v>
      </c>
      <c r="G1411" t="s">
        <v>2316</v>
      </c>
      <c r="H1411" t="s">
        <v>2316</v>
      </c>
      <c r="I1411" t="str">
        <f t="shared" ref="I1411:I1474" si="45">_xlfn.CONCAT(A1411,B1411)</f>
        <v>MississippiChoctaw</v>
      </c>
      <c r="J1411" t="str">
        <f t="shared" si="44"/>
        <v>28019</v>
      </c>
    </row>
    <row r="1412" spans="1:10" hidden="1" x14ac:dyDescent="0.25">
      <c r="A1412" t="s">
        <v>294</v>
      </c>
      <c r="B1412" t="s">
        <v>1025</v>
      </c>
      <c r="C1412">
        <v>37863</v>
      </c>
      <c r="D1412">
        <v>36563</v>
      </c>
      <c r="E1412">
        <v>38756</v>
      </c>
      <c r="F1412">
        <v>3024</v>
      </c>
      <c r="G1412" t="s">
        <v>2316</v>
      </c>
      <c r="H1412" t="s">
        <v>2316</v>
      </c>
      <c r="I1412" t="str">
        <f t="shared" si="45"/>
        <v>MississippiClaiborne</v>
      </c>
      <c r="J1412" t="str">
        <f t="shared" si="44"/>
        <v>28021</v>
      </c>
    </row>
    <row r="1413" spans="1:10" hidden="1" x14ac:dyDescent="0.25">
      <c r="A1413" t="s">
        <v>294</v>
      </c>
      <c r="B1413" t="s">
        <v>76</v>
      </c>
      <c r="C1413">
        <v>43336</v>
      </c>
      <c r="D1413">
        <v>43977</v>
      </c>
      <c r="E1413">
        <v>46428</v>
      </c>
      <c r="F1413">
        <v>2463</v>
      </c>
      <c r="G1413" t="s">
        <v>2316</v>
      </c>
      <c r="H1413" t="s">
        <v>2316</v>
      </c>
      <c r="I1413" t="str">
        <f t="shared" si="45"/>
        <v>MississippiClarke</v>
      </c>
      <c r="J1413" t="str">
        <f t="shared" si="44"/>
        <v>28023</v>
      </c>
    </row>
    <row r="1414" spans="1:10" hidden="1" x14ac:dyDescent="0.25">
      <c r="A1414" t="s">
        <v>294</v>
      </c>
      <c r="B1414" t="s">
        <v>78</v>
      </c>
      <c r="C1414">
        <v>48828</v>
      </c>
      <c r="D1414">
        <v>48588</v>
      </c>
      <c r="E1414">
        <v>51599</v>
      </c>
      <c r="F1414">
        <v>1838</v>
      </c>
      <c r="G1414" t="s">
        <v>2316</v>
      </c>
      <c r="H1414" t="s">
        <v>2316</v>
      </c>
      <c r="I1414" t="str">
        <f t="shared" si="45"/>
        <v>MississippiClay</v>
      </c>
      <c r="J1414" t="str">
        <f t="shared" si="44"/>
        <v>28025</v>
      </c>
    </row>
    <row r="1415" spans="1:10" hidden="1" x14ac:dyDescent="0.25">
      <c r="A1415" t="s">
        <v>294</v>
      </c>
      <c r="B1415" t="s">
        <v>1236</v>
      </c>
      <c r="C1415">
        <v>46198</v>
      </c>
      <c r="D1415">
        <v>45494</v>
      </c>
      <c r="E1415">
        <v>47742</v>
      </c>
      <c r="F1415">
        <v>2320</v>
      </c>
      <c r="G1415" t="s">
        <v>2316</v>
      </c>
      <c r="H1415" t="s">
        <v>2316</v>
      </c>
      <c r="I1415" t="str">
        <f t="shared" si="45"/>
        <v>MississippiCoahoma</v>
      </c>
      <c r="J1415" t="str">
        <f t="shared" si="44"/>
        <v>28027</v>
      </c>
    </row>
    <row r="1416" spans="1:10" hidden="1" x14ac:dyDescent="0.25">
      <c r="A1416" t="s">
        <v>294</v>
      </c>
      <c r="B1416" t="s">
        <v>1237</v>
      </c>
      <c r="C1416">
        <v>39747</v>
      </c>
      <c r="D1416">
        <v>40099</v>
      </c>
      <c r="E1416">
        <v>42003</v>
      </c>
      <c r="F1416">
        <v>2859</v>
      </c>
      <c r="G1416" t="s">
        <v>2316</v>
      </c>
      <c r="H1416" t="s">
        <v>2316</v>
      </c>
      <c r="I1416" t="str">
        <f t="shared" si="45"/>
        <v>MississippiCopiah</v>
      </c>
      <c r="J1416" t="str">
        <f t="shared" si="44"/>
        <v>28029</v>
      </c>
    </row>
    <row r="1417" spans="1:10" hidden="1" x14ac:dyDescent="0.25">
      <c r="A1417" t="s">
        <v>294</v>
      </c>
      <c r="B1417" t="s">
        <v>90</v>
      </c>
      <c r="C1417">
        <v>44498</v>
      </c>
      <c r="D1417">
        <v>47546</v>
      </c>
      <c r="E1417">
        <v>47970</v>
      </c>
      <c r="F1417">
        <v>2292</v>
      </c>
      <c r="G1417" t="s">
        <v>2316</v>
      </c>
      <c r="H1417" t="s">
        <v>2316</v>
      </c>
      <c r="I1417" t="str">
        <f t="shared" si="45"/>
        <v>MississippiCovington</v>
      </c>
      <c r="J1417" t="str">
        <f t="shared" si="44"/>
        <v>28031</v>
      </c>
    </row>
    <row r="1418" spans="1:10" hidden="1" x14ac:dyDescent="0.25">
      <c r="A1418" t="s">
        <v>294</v>
      </c>
      <c r="B1418" t="s">
        <v>2351</v>
      </c>
      <c r="C1418">
        <v>52130</v>
      </c>
      <c r="D1418">
        <v>53228</v>
      </c>
      <c r="E1418">
        <v>56470</v>
      </c>
      <c r="F1418">
        <v>1299</v>
      </c>
      <c r="G1418" t="s">
        <v>2316</v>
      </c>
      <c r="H1418" t="s">
        <v>2316</v>
      </c>
      <c r="I1418" t="str">
        <f t="shared" si="45"/>
        <v>MississippiDeSoto</v>
      </c>
      <c r="J1418" t="e">
        <f t="shared" si="44"/>
        <v>#N/A</v>
      </c>
    </row>
    <row r="1419" spans="1:10" hidden="1" x14ac:dyDescent="0.25">
      <c r="A1419" t="s">
        <v>294</v>
      </c>
      <c r="B1419" t="s">
        <v>1238</v>
      </c>
      <c r="C1419">
        <v>44064</v>
      </c>
      <c r="D1419">
        <v>43111</v>
      </c>
      <c r="E1419">
        <v>45405</v>
      </c>
      <c r="F1419">
        <v>2564</v>
      </c>
      <c r="G1419" t="s">
        <v>2316</v>
      </c>
      <c r="H1419" t="s">
        <v>2316</v>
      </c>
      <c r="I1419" t="str">
        <f t="shared" si="45"/>
        <v>MississippiForrest</v>
      </c>
      <c r="J1419" t="str">
        <f t="shared" si="44"/>
        <v>28035</v>
      </c>
    </row>
    <row r="1420" spans="1:10" hidden="1" x14ac:dyDescent="0.25">
      <c r="A1420" t="s">
        <v>294</v>
      </c>
      <c r="B1420" t="s">
        <v>110</v>
      </c>
      <c r="C1420">
        <v>41053</v>
      </c>
      <c r="D1420">
        <v>40858</v>
      </c>
      <c r="E1420">
        <v>42359</v>
      </c>
      <c r="F1420">
        <v>2828</v>
      </c>
      <c r="G1420" t="s">
        <v>2316</v>
      </c>
      <c r="H1420" t="s">
        <v>2316</v>
      </c>
      <c r="I1420" t="str">
        <f t="shared" si="45"/>
        <v>MississippiFranklin</v>
      </c>
      <c r="J1420" t="str">
        <f t="shared" si="44"/>
        <v>28037</v>
      </c>
    </row>
    <row r="1421" spans="1:10" hidden="1" x14ac:dyDescent="0.25">
      <c r="A1421" t="s">
        <v>294</v>
      </c>
      <c r="B1421" t="s">
        <v>1239</v>
      </c>
      <c r="C1421">
        <v>39825</v>
      </c>
      <c r="D1421">
        <v>39624</v>
      </c>
      <c r="E1421">
        <v>41804</v>
      </c>
      <c r="F1421">
        <v>2875</v>
      </c>
      <c r="G1421" t="s">
        <v>2316</v>
      </c>
      <c r="H1421" t="s">
        <v>2316</v>
      </c>
      <c r="I1421" t="str">
        <f t="shared" si="45"/>
        <v>MississippiGeorge</v>
      </c>
      <c r="J1421" t="str">
        <f t="shared" si="44"/>
        <v>28039</v>
      </c>
    </row>
    <row r="1422" spans="1:10" hidden="1" x14ac:dyDescent="0.25">
      <c r="A1422" t="s">
        <v>294</v>
      </c>
      <c r="B1422" t="s">
        <v>114</v>
      </c>
      <c r="C1422">
        <v>33505</v>
      </c>
      <c r="D1422">
        <v>33883</v>
      </c>
      <c r="E1422">
        <v>34362</v>
      </c>
      <c r="F1422">
        <v>3091</v>
      </c>
      <c r="G1422" t="s">
        <v>2316</v>
      </c>
      <c r="H1422" t="s">
        <v>2316</v>
      </c>
      <c r="I1422" t="str">
        <f t="shared" si="45"/>
        <v>MississippiGreene</v>
      </c>
      <c r="J1422" t="str">
        <f t="shared" si="44"/>
        <v>28041</v>
      </c>
    </row>
    <row r="1423" spans="1:10" hidden="1" x14ac:dyDescent="0.25">
      <c r="A1423" t="s">
        <v>294</v>
      </c>
      <c r="B1423" t="s">
        <v>1240</v>
      </c>
      <c r="C1423">
        <v>43450</v>
      </c>
      <c r="D1423">
        <v>42405</v>
      </c>
      <c r="E1423">
        <v>44304</v>
      </c>
      <c r="F1423">
        <v>2678</v>
      </c>
      <c r="G1423" t="s">
        <v>2316</v>
      </c>
      <c r="H1423" t="s">
        <v>2316</v>
      </c>
      <c r="I1423" t="str">
        <f t="shared" si="45"/>
        <v>MississippiGrenada</v>
      </c>
      <c r="J1423" t="str">
        <f t="shared" si="44"/>
        <v>28043</v>
      </c>
    </row>
    <row r="1424" spans="1:10" hidden="1" x14ac:dyDescent="0.25">
      <c r="A1424" t="s">
        <v>294</v>
      </c>
      <c r="B1424" t="s">
        <v>563</v>
      </c>
      <c r="C1424">
        <v>45007</v>
      </c>
      <c r="D1424">
        <v>45554</v>
      </c>
      <c r="E1424">
        <v>48425</v>
      </c>
      <c r="F1424">
        <v>2233</v>
      </c>
      <c r="G1424" t="s">
        <v>2316</v>
      </c>
      <c r="H1424" t="s">
        <v>2316</v>
      </c>
      <c r="I1424" t="str">
        <f t="shared" si="45"/>
        <v>MississippiHancock</v>
      </c>
      <c r="J1424" t="str">
        <f t="shared" si="44"/>
        <v>28045</v>
      </c>
    </row>
    <row r="1425" spans="1:10" hidden="1" x14ac:dyDescent="0.25">
      <c r="A1425" t="s">
        <v>294</v>
      </c>
      <c r="B1425" t="s">
        <v>809</v>
      </c>
      <c r="C1425">
        <v>46491</v>
      </c>
      <c r="D1425">
        <v>45966</v>
      </c>
      <c r="E1425">
        <v>48902</v>
      </c>
      <c r="F1425">
        <v>2181</v>
      </c>
      <c r="G1425" t="s">
        <v>2316</v>
      </c>
      <c r="H1425" t="s">
        <v>2316</v>
      </c>
      <c r="I1425" t="str">
        <f t="shared" si="45"/>
        <v>MississippiHarrison</v>
      </c>
      <c r="J1425" t="str">
        <f t="shared" si="44"/>
        <v>28047</v>
      </c>
    </row>
    <row r="1426" spans="1:10" hidden="1" x14ac:dyDescent="0.25">
      <c r="A1426" t="s">
        <v>294</v>
      </c>
      <c r="B1426" t="s">
        <v>1241</v>
      </c>
      <c r="C1426">
        <v>47455</v>
      </c>
      <c r="D1426">
        <v>48559</v>
      </c>
      <c r="E1426">
        <v>51350</v>
      </c>
      <c r="F1426">
        <v>1871</v>
      </c>
      <c r="G1426" t="s">
        <v>2316</v>
      </c>
      <c r="H1426" t="s">
        <v>2316</v>
      </c>
      <c r="I1426" t="str">
        <f t="shared" si="45"/>
        <v>MississippiHinds</v>
      </c>
      <c r="J1426" t="str">
        <f t="shared" si="44"/>
        <v>28049</v>
      </c>
    </row>
    <row r="1427" spans="1:10" hidden="1" x14ac:dyDescent="0.25">
      <c r="A1427" t="s">
        <v>294</v>
      </c>
      <c r="B1427" t="s">
        <v>483</v>
      </c>
      <c r="C1427">
        <v>37311</v>
      </c>
      <c r="D1427">
        <v>35690</v>
      </c>
      <c r="E1427">
        <v>38193</v>
      </c>
      <c r="F1427">
        <v>3037</v>
      </c>
      <c r="G1427" t="s">
        <v>2316</v>
      </c>
      <c r="H1427" t="s">
        <v>2316</v>
      </c>
      <c r="I1427" t="str">
        <f t="shared" si="45"/>
        <v>MississippiHolmes</v>
      </c>
      <c r="J1427" t="str">
        <f t="shared" si="44"/>
        <v>28051</v>
      </c>
    </row>
    <row r="1428" spans="1:10" hidden="1" x14ac:dyDescent="0.25">
      <c r="A1428" t="s">
        <v>294</v>
      </c>
      <c r="B1428" t="s">
        <v>1242</v>
      </c>
      <c r="C1428">
        <v>43856</v>
      </c>
      <c r="D1428">
        <v>41320</v>
      </c>
      <c r="E1428">
        <v>43876</v>
      </c>
      <c r="F1428">
        <v>2720</v>
      </c>
      <c r="G1428" t="s">
        <v>2316</v>
      </c>
      <c r="H1428" t="s">
        <v>2316</v>
      </c>
      <c r="I1428" t="str">
        <f t="shared" si="45"/>
        <v>MississippiHumphreys</v>
      </c>
      <c r="J1428" t="str">
        <f t="shared" si="44"/>
        <v>28053</v>
      </c>
    </row>
    <row r="1429" spans="1:10" hidden="1" x14ac:dyDescent="0.25">
      <c r="A1429" t="s">
        <v>294</v>
      </c>
      <c r="B1429" t="s">
        <v>1243</v>
      </c>
      <c r="C1429">
        <v>37134</v>
      </c>
      <c r="D1429">
        <v>33862</v>
      </c>
      <c r="E1429">
        <v>36046</v>
      </c>
      <c r="F1429">
        <v>3070</v>
      </c>
      <c r="G1429" t="s">
        <v>2316</v>
      </c>
      <c r="H1429" t="s">
        <v>2316</v>
      </c>
      <c r="I1429" t="str">
        <f t="shared" si="45"/>
        <v>MississippiIssaquena</v>
      </c>
      <c r="J1429" t="str">
        <f t="shared" si="44"/>
        <v>28055</v>
      </c>
    </row>
    <row r="1430" spans="1:10" hidden="1" x14ac:dyDescent="0.25">
      <c r="A1430" t="s">
        <v>294</v>
      </c>
      <c r="B1430" t="s">
        <v>1244</v>
      </c>
      <c r="C1430">
        <v>41930</v>
      </c>
      <c r="D1430">
        <v>41166</v>
      </c>
      <c r="E1430">
        <v>42737</v>
      </c>
      <c r="F1430">
        <v>2799</v>
      </c>
      <c r="G1430" t="s">
        <v>2316</v>
      </c>
      <c r="H1430" t="s">
        <v>2316</v>
      </c>
      <c r="I1430" t="str">
        <f t="shared" si="45"/>
        <v>MississippiItawamba</v>
      </c>
      <c r="J1430" t="str">
        <f t="shared" si="44"/>
        <v>28057</v>
      </c>
    </row>
    <row r="1431" spans="1:10" hidden="1" x14ac:dyDescent="0.25">
      <c r="A1431" t="s">
        <v>294</v>
      </c>
      <c r="B1431" t="s">
        <v>122</v>
      </c>
      <c r="C1431">
        <v>45976</v>
      </c>
      <c r="D1431">
        <v>45432</v>
      </c>
      <c r="E1431">
        <v>48028</v>
      </c>
      <c r="F1431">
        <v>2283</v>
      </c>
      <c r="G1431" t="s">
        <v>2316</v>
      </c>
      <c r="H1431" t="s">
        <v>2316</v>
      </c>
      <c r="I1431" t="str">
        <f t="shared" si="45"/>
        <v>MississippiJackson</v>
      </c>
      <c r="J1431" t="str">
        <f t="shared" si="44"/>
        <v>28059</v>
      </c>
    </row>
    <row r="1432" spans="1:10" hidden="1" x14ac:dyDescent="0.25">
      <c r="A1432" t="s">
        <v>294</v>
      </c>
      <c r="B1432" t="s">
        <v>573</v>
      </c>
      <c r="C1432">
        <v>45460</v>
      </c>
      <c r="D1432">
        <v>47049</v>
      </c>
      <c r="E1432">
        <v>45999</v>
      </c>
      <c r="F1432">
        <v>2506</v>
      </c>
      <c r="G1432" t="s">
        <v>2316</v>
      </c>
      <c r="H1432" t="s">
        <v>2316</v>
      </c>
      <c r="I1432" t="str">
        <f t="shared" si="45"/>
        <v>MississippiJasper</v>
      </c>
      <c r="J1432" t="str">
        <f t="shared" si="44"/>
        <v>28061</v>
      </c>
    </row>
    <row r="1433" spans="1:10" hidden="1" x14ac:dyDescent="0.25">
      <c r="A1433" t="s">
        <v>294</v>
      </c>
      <c r="B1433" t="s">
        <v>124</v>
      </c>
      <c r="C1433">
        <v>39827</v>
      </c>
      <c r="D1433">
        <v>39648</v>
      </c>
      <c r="E1433">
        <v>41876</v>
      </c>
      <c r="F1433">
        <v>2870</v>
      </c>
      <c r="G1433" t="s">
        <v>2316</v>
      </c>
      <c r="H1433" t="s">
        <v>2316</v>
      </c>
      <c r="I1433" t="str">
        <f t="shared" si="45"/>
        <v>MississippiJefferson</v>
      </c>
      <c r="J1433" t="str">
        <f t="shared" si="44"/>
        <v>28063</v>
      </c>
    </row>
    <row r="1434" spans="1:10" hidden="1" x14ac:dyDescent="0.25">
      <c r="A1434" t="s">
        <v>294</v>
      </c>
      <c r="B1434" t="s">
        <v>1033</v>
      </c>
      <c r="C1434">
        <v>36895</v>
      </c>
      <c r="D1434">
        <v>37986</v>
      </c>
      <c r="E1434">
        <v>40428</v>
      </c>
      <c r="F1434">
        <v>2950</v>
      </c>
      <c r="G1434" t="s">
        <v>2316</v>
      </c>
      <c r="H1434" t="s">
        <v>2316</v>
      </c>
      <c r="I1434" t="str">
        <f t="shared" si="45"/>
        <v>MississippiJefferson Davis</v>
      </c>
      <c r="J1434" t="str">
        <f t="shared" si="44"/>
        <v>28065</v>
      </c>
    </row>
    <row r="1435" spans="1:10" hidden="1" x14ac:dyDescent="0.25">
      <c r="A1435" t="s">
        <v>294</v>
      </c>
      <c r="B1435" t="s">
        <v>581</v>
      </c>
      <c r="C1435">
        <v>44858</v>
      </c>
      <c r="D1435">
        <v>48221</v>
      </c>
      <c r="E1435">
        <v>49765</v>
      </c>
      <c r="F1435">
        <v>2065</v>
      </c>
      <c r="G1435" t="s">
        <v>2316</v>
      </c>
      <c r="H1435" t="s">
        <v>2316</v>
      </c>
      <c r="I1435" t="str">
        <f t="shared" si="45"/>
        <v>MississippiJones</v>
      </c>
      <c r="J1435" t="str">
        <f t="shared" si="44"/>
        <v>28067</v>
      </c>
    </row>
    <row r="1436" spans="1:10" hidden="1" x14ac:dyDescent="0.25">
      <c r="A1436" t="s">
        <v>294</v>
      </c>
      <c r="B1436" t="s">
        <v>1245</v>
      </c>
      <c r="C1436">
        <v>38601</v>
      </c>
      <c r="D1436">
        <v>37428</v>
      </c>
      <c r="E1436">
        <v>39625</v>
      </c>
      <c r="F1436">
        <v>2990</v>
      </c>
      <c r="G1436" t="s">
        <v>2316</v>
      </c>
      <c r="H1436" t="s">
        <v>2316</v>
      </c>
      <c r="I1436" t="str">
        <f t="shared" si="45"/>
        <v>MississippiKemper</v>
      </c>
      <c r="J1436" t="str">
        <f t="shared" si="44"/>
        <v>28069</v>
      </c>
    </row>
    <row r="1437" spans="1:10" hidden="1" x14ac:dyDescent="0.25">
      <c r="A1437" t="s">
        <v>294</v>
      </c>
      <c r="B1437" t="s">
        <v>288</v>
      </c>
      <c r="C1437">
        <v>49445</v>
      </c>
      <c r="D1437">
        <v>49944</v>
      </c>
      <c r="E1437">
        <v>52791</v>
      </c>
      <c r="F1437">
        <v>1698.5</v>
      </c>
      <c r="G1437" t="s">
        <v>2316</v>
      </c>
      <c r="H1437" t="s">
        <v>2316</v>
      </c>
      <c r="I1437" t="str">
        <f t="shared" si="45"/>
        <v>MississippiLafayette</v>
      </c>
      <c r="J1437" t="str">
        <f t="shared" si="44"/>
        <v>28071</v>
      </c>
    </row>
    <row r="1438" spans="1:10" hidden="1" x14ac:dyDescent="0.25">
      <c r="A1438" t="s">
        <v>294</v>
      </c>
      <c r="B1438" t="s">
        <v>126</v>
      </c>
      <c r="C1438">
        <v>48416</v>
      </c>
      <c r="D1438">
        <v>49684</v>
      </c>
      <c r="E1438">
        <v>51997</v>
      </c>
      <c r="F1438">
        <v>1792</v>
      </c>
      <c r="G1438" t="s">
        <v>2316</v>
      </c>
      <c r="H1438" t="s">
        <v>2316</v>
      </c>
      <c r="I1438" t="str">
        <f t="shared" si="45"/>
        <v>MississippiLamar</v>
      </c>
      <c r="J1438" t="str">
        <f t="shared" si="44"/>
        <v>28073</v>
      </c>
    </row>
    <row r="1439" spans="1:10" hidden="1" x14ac:dyDescent="0.25">
      <c r="A1439" t="s">
        <v>294</v>
      </c>
      <c r="B1439" t="s">
        <v>128</v>
      </c>
      <c r="C1439">
        <v>47312</v>
      </c>
      <c r="D1439">
        <v>47519</v>
      </c>
      <c r="E1439">
        <v>50952</v>
      </c>
      <c r="F1439">
        <v>1922</v>
      </c>
      <c r="G1439" t="s">
        <v>2316</v>
      </c>
      <c r="H1439" t="s">
        <v>2316</v>
      </c>
      <c r="I1439" t="str">
        <f t="shared" si="45"/>
        <v>MississippiLauderdale</v>
      </c>
      <c r="J1439" t="str">
        <f t="shared" si="44"/>
        <v>28075</v>
      </c>
    </row>
    <row r="1440" spans="1:10" hidden="1" x14ac:dyDescent="0.25">
      <c r="A1440" t="s">
        <v>294</v>
      </c>
      <c r="B1440" t="s">
        <v>130</v>
      </c>
      <c r="C1440">
        <v>43288</v>
      </c>
      <c r="D1440">
        <v>44957</v>
      </c>
      <c r="E1440">
        <v>45871</v>
      </c>
      <c r="F1440">
        <v>2518</v>
      </c>
      <c r="G1440" t="s">
        <v>2316</v>
      </c>
      <c r="H1440" t="s">
        <v>2316</v>
      </c>
      <c r="I1440" t="str">
        <f t="shared" si="45"/>
        <v>MississippiLawrence</v>
      </c>
      <c r="J1440" t="str">
        <f t="shared" si="44"/>
        <v>28077</v>
      </c>
    </row>
    <row r="1441" spans="1:10" hidden="1" x14ac:dyDescent="0.25">
      <c r="A1441" t="s">
        <v>294</v>
      </c>
      <c r="B1441" t="s">
        <v>1246</v>
      </c>
      <c r="C1441">
        <v>40423</v>
      </c>
      <c r="D1441">
        <v>42401</v>
      </c>
      <c r="E1441">
        <v>41066</v>
      </c>
      <c r="F1441">
        <v>2923</v>
      </c>
      <c r="G1441" t="s">
        <v>2316</v>
      </c>
      <c r="H1441" t="s">
        <v>2316</v>
      </c>
      <c r="I1441" t="str">
        <f t="shared" si="45"/>
        <v>MississippiLeake</v>
      </c>
      <c r="J1441" t="str">
        <f t="shared" si="44"/>
        <v>28079</v>
      </c>
    </row>
    <row r="1442" spans="1:10" hidden="1" x14ac:dyDescent="0.25">
      <c r="A1442" t="s">
        <v>294</v>
      </c>
      <c r="B1442" t="s">
        <v>132</v>
      </c>
      <c r="C1442">
        <v>52704</v>
      </c>
      <c r="D1442">
        <v>52029</v>
      </c>
      <c r="E1442">
        <v>54255</v>
      </c>
      <c r="F1442">
        <v>1520.5</v>
      </c>
      <c r="G1442" t="s">
        <v>2316</v>
      </c>
      <c r="H1442" t="s">
        <v>2316</v>
      </c>
      <c r="I1442" t="str">
        <f t="shared" si="45"/>
        <v>MississippiLee</v>
      </c>
      <c r="J1442" t="str">
        <f t="shared" si="44"/>
        <v>28081</v>
      </c>
    </row>
    <row r="1443" spans="1:10" hidden="1" x14ac:dyDescent="0.25">
      <c r="A1443" t="s">
        <v>294</v>
      </c>
      <c r="B1443" t="s">
        <v>1247</v>
      </c>
      <c r="C1443">
        <v>50269</v>
      </c>
      <c r="D1443">
        <v>49155</v>
      </c>
      <c r="E1443">
        <v>51319</v>
      </c>
      <c r="F1443">
        <v>1873</v>
      </c>
      <c r="G1443" t="s">
        <v>2316</v>
      </c>
      <c r="H1443" t="s">
        <v>2316</v>
      </c>
      <c r="I1443" t="str">
        <f t="shared" si="45"/>
        <v>MississippiLeflore</v>
      </c>
      <c r="J1443" t="str">
        <f t="shared" si="44"/>
        <v>28083</v>
      </c>
    </row>
    <row r="1444" spans="1:10" hidden="1" x14ac:dyDescent="0.25">
      <c r="A1444" t="s">
        <v>294</v>
      </c>
      <c r="B1444" t="s">
        <v>289</v>
      </c>
      <c r="C1444">
        <v>44550</v>
      </c>
      <c r="D1444">
        <v>45492</v>
      </c>
      <c r="E1444">
        <v>47781</v>
      </c>
      <c r="F1444">
        <v>2315</v>
      </c>
      <c r="G1444" t="s">
        <v>2316</v>
      </c>
      <c r="H1444" t="s">
        <v>2316</v>
      </c>
      <c r="I1444" t="str">
        <f t="shared" si="45"/>
        <v>MississippiLincoln</v>
      </c>
      <c r="J1444" t="str">
        <f t="shared" si="44"/>
        <v>28085</v>
      </c>
    </row>
    <row r="1445" spans="1:10" hidden="1" x14ac:dyDescent="0.25">
      <c r="A1445" t="s">
        <v>294</v>
      </c>
      <c r="B1445" t="s">
        <v>136</v>
      </c>
      <c r="C1445">
        <v>47971</v>
      </c>
      <c r="D1445">
        <v>48298</v>
      </c>
      <c r="E1445">
        <v>51172</v>
      </c>
      <c r="F1445">
        <v>1892</v>
      </c>
      <c r="G1445" t="s">
        <v>2316</v>
      </c>
      <c r="H1445" t="s">
        <v>2316</v>
      </c>
      <c r="I1445" t="str">
        <f t="shared" si="45"/>
        <v>MississippiLowndes</v>
      </c>
      <c r="J1445" t="str">
        <f t="shared" si="44"/>
        <v>28087</v>
      </c>
    </row>
    <row r="1446" spans="1:10" hidden="1" x14ac:dyDescent="0.25">
      <c r="A1446" t="s">
        <v>294</v>
      </c>
      <c r="B1446" t="s">
        <v>140</v>
      </c>
      <c r="C1446">
        <v>77637</v>
      </c>
      <c r="D1446">
        <v>80692</v>
      </c>
      <c r="E1446">
        <v>86331</v>
      </c>
      <c r="F1446">
        <v>152</v>
      </c>
      <c r="G1446" t="s">
        <v>2318</v>
      </c>
      <c r="H1446" t="s">
        <v>2316</v>
      </c>
      <c r="I1446" t="str">
        <f t="shared" si="45"/>
        <v>MississippiMadison</v>
      </c>
      <c r="J1446" t="str">
        <f t="shared" si="44"/>
        <v>28089</v>
      </c>
    </row>
    <row r="1447" spans="1:10" hidden="1" x14ac:dyDescent="0.25">
      <c r="A1447" t="s">
        <v>294</v>
      </c>
      <c r="B1447" t="s">
        <v>144</v>
      </c>
      <c r="C1447">
        <v>41242</v>
      </c>
      <c r="D1447">
        <v>40825</v>
      </c>
      <c r="E1447">
        <v>42902</v>
      </c>
      <c r="F1447">
        <v>2786</v>
      </c>
      <c r="G1447" t="s">
        <v>2316</v>
      </c>
      <c r="H1447" t="s">
        <v>2316</v>
      </c>
      <c r="I1447" t="str">
        <f t="shared" si="45"/>
        <v>MississippiMarion</v>
      </c>
      <c r="J1447" t="str">
        <f t="shared" si="44"/>
        <v>28091</v>
      </c>
    </row>
    <row r="1448" spans="1:10" hidden="1" x14ac:dyDescent="0.25">
      <c r="A1448" t="s">
        <v>294</v>
      </c>
      <c r="B1448" t="s">
        <v>146</v>
      </c>
      <c r="C1448">
        <v>44871</v>
      </c>
      <c r="D1448">
        <v>44357</v>
      </c>
      <c r="E1448">
        <v>46470</v>
      </c>
      <c r="F1448">
        <v>2460</v>
      </c>
      <c r="G1448" t="s">
        <v>2316</v>
      </c>
      <c r="H1448" t="s">
        <v>2316</v>
      </c>
      <c r="I1448" t="str">
        <f t="shared" si="45"/>
        <v>MississippiMarshall</v>
      </c>
      <c r="J1448" t="str">
        <f t="shared" si="44"/>
        <v>28093</v>
      </c>
    </row>
    <row r="1449" spans="1:10" hidden="1" x14ac:dyDescent="0.25">
      <c r="A1449" t="s">
        <v>294</v>
      </c>
      <c r="B1449" t="s">
        <v>150</v>
      </c>
      <c r="C1449">
        <v>44562</v>
      </c>
      <c r="D1449">
        <v>43271</v>
      </c>
      <c r="E1449">
        <v>44517</v>
      </c>
      <c r="F1449">
        <v>2650</v>
      </c>
      <c r="G1449" t="s">
        <v>2316</v>
      </c>
      <c r="H1449" t="s">
        <v>2316</v>
      </c>
      <c r="I1449" t="str">
        <f t="shared" si="45"/>
        <v>MississippiMonroe</v>
      </c>
      <c r="J1449" t="str">
        <f t="shared" si="44"/>
        <v>28095</v>
      </c>
    </row>
    <row r="1450" spans="1:10" hidden="1" x14ac:dyDescent="0.25">
      <c r="A1450" t="s">
        <v>294</v>
      </c>
      <c r="B1450" t="s">
        <v>152</v>
      </c>
      <c r="C1450">
        <v>42537</v>
      </c>
      <c r="D1450">
        <v>41480</v>
      </c>
      <c r="E1450">
        <v>42976</v>
      </c>
      <c r="F1450">
        <v>2780</v>
      </c>
      <c r="G1450" t="s">
        <v>2316</v>
      </c>
      <c r="H1450" t="s">
        <v>2316</v>
      </c>
      <c r="I1450" t="str">
        <f t="shared" si="45"/>
        <v>MississippiMontgomery</v>
      </c>
      <c r="J1450" t="str">
        <f t="shared" si="44"/>
        <v>28097</v>
      </c>
    </row>
    <row r="1451" spans="1:10" hidden="1" x14ac:dyDescent="0.25">
      <c r="A1451" t="s">
        <v>294</v>
      </c>
      <c r="B1451" t="s">
        <v>1248</v>
      </c>
      <c r="C1451">
        <v>45174</v>
      </c>
      <c r="D1451">
        <v>46932</v>
      </c>
      <c r="E1451">
        <v>47423</v>
      </c>
      <c r="F1451">
        <v>2352</v>
      </c>
      <c r="G1451" t="s">
        <v>2316</v>
      </c>
      <c r="H1451" t="s">
        <v>2316</v>
      </c>
      <c r="I1451" t="str">
        <f t="shared" si="45"/>
        <v>MississippiNeshoba</v>
      </c>
      <c r="J1451" t="str">
        <f t="shared" si="44"/>
        <v>28099</v>
      </c>
    </row>
    <row r="1452" spans="1:10" hidden="1" x14ac:dyDescent="0.25">
      <c r="A1452" t="s">
        <v>294</v>
      </c>
      <c r="B1452" t="s">
        <v>296</v>
      </c>
      <c r="C1452">
        <v>41623</v>
      </c>
      <c r="D1452">
        <v>41079</v>
      </c>
      <c r="E1452">
        <v>41357</v>
      </c>
      <c r="F1452">
        <v>2900</v>
      </c>
      <c r="G1452" t="s">
        <v>2316</v>
      </c>
      <c r="H1452" t="s">
        <v>2316</v>
      </c>
      <c r="I1452" t="str">
        <f t="shared" si="45"/>
        <v>MississippiNewton</v>
      </c>
      <c r="J1452" t="str">
        <f t="shared" si="44"/>
        <v>28101</v>
      </c>
    </row>
    <row r="1453" spans="1:10" hidden="1" x14ac:dyDescent="0.25">
      <c r="A1453" t="s">
        <v>294</v>
      </c>
      <c r="B1453" t="s">
        <v>1249</v>
      </c>
      <c r="C1453">
        <v>44879</v>
      </c>
      <c r="D1453">
        <v>42953</v>
      </c>
      <c r="E1453">
        <v>44881</v>
      </c>
      <c r="F1453">
        <v>2612</v>
      </c>
      <c r="G1453" t="s">
        <v>2316</v>
      </c>
      <c r="H1453" t="s">
        <v>2316</v>
      </c>
      <c r="I1453" t="str">
        <f t="shared" si="45"/>
        <v>MississippiNoxubee</v>
      </c>
      <c r="J1453" t="str">
        <f t="shared" si="44"/>
        <v>28103</v>
      </c>
    </row>
    <row r="1454" spans="1:10" hidden="1" x14ac:dyDescent="0.25">
      <c r="A1454" t="s">
        <v>294</v>
      </c>
      <c r="B1454" t="s">
        <v>1250</v>
      </c>
      <c r="C1454">
        <v>39966</v>
      </c>
      <c r="D1454">
        <v>39730</v>
      </c>
      <c r="E1454">
        <v>42241</v>
      </c>
      <c r="F1454">
        <v>2845</v>
      </c>
      <c r="G1454" t="s">
        <v>2316</v>
      </c>
      <c r="H1454" t="s">
        <v>2316</v>
      </c>
      <c r="I1454" t="str">
        <f t="shared" si="45"/>
        <v>MississippiOktibbeha</v>
      </c>
      <c r="J1454" t="str">
        <f t="shared" si="44"/>
        <v>28105</v>
      </c>
    </row>
    <row r="1455" spans="1:10" hidden="1" x14ac:dyDescent="0.25">
      <c r="A1455" t="s">
        <v>294</v>
      </c>
      <c r="B1455" t="s">
        <v>1251</v>
      </c>
      <c r="C1455">
        <v>42503</v>
      </c>
      <c r="D1455">
        <v>41496</v>
      </c>
      <c r="E1455">
        <v>43391</v>
      </c>
      <c r="F1455">
        <v>2756</v>
      </c>
      <c r="G1455" t="s">
        <v>2316</v>
      </c>
      <c r="H1455" t="s">
        <v>2316</v>
      </c>
      <c r="I1455" t="str">
        <f t="shared" si="45"/>
        <v>MississippiPanola</v>
      </c>
      <c r="J1455" t="str">
        <f t="shared" si="44"/>
        <v>28107</v>
      </c>
    </row>
    <row r="1456" spans="1:10" hidden="1" x14ac:dyDescent="0.25">
      <c r="A1456" t="s">
        <v>294</v>
      </c>
      <c r="B1456" t="s">
        <v>1252</v>
      </c>
      <c r="C1456">
        <v>43747</v>
      </c>
      <c r="D1456">
        <v>44036</v>
      </c>
      <c r="E1456">
        <v>47020</v>
      </c>
      <c r="F1456">
        <v>2403</v>
      </c>
      <c r="G1456" t="s">
        <v>2316</v>
      </c>
      <c r="H1456" t="s">
        <v>2316</v>
      </c>
      <c r="I1456" t="str">
        <f t="shared" si="45"/>
        <v>MississippiPearl River</v>
      </c>
      <c r="J1456" t="str">
        <f t="shared" si="44"/>
        <v>28109</v>
      </c>
    </row>
    <row r="1457" spans="1:10" hidden="1" x14ac:dyDescent="0.25">
      <c r="A1457" t="s">
        <v>294</v>
      </c>
      <c r="B1457" t="s">
        <v>156</v>
      </c>
      <c r="C1457">
        <v>37992</v>
      </c>
      <c r="D1457">
        <v>37339</v>
      </c>
      <c r="E1457">
        <v>40688</v>
      </c>
      <c r="F1457">
        <v>2941</v>
      </c>
      <c r="G1457" t="s">
        <v>2316</v>
      </c>
      <c r="H1457" t="s">
        <v>2316</v>
      </c>
      <c r="I1457" t="str">
        <f t="shared" si="45"/>
        <v>MississippiPerry</v>
      </c>
      <c r="J1457" t="str">
        <f t="shared" si="44"/>
        <v>28111</v>
      </c>
    </row>
    <row r="1458" spans="1:10" hidden="1" x14ac:dyDescent="0.25">
      <c r="A1458" t="s">
        <v>294</v>
      </c>
      <c r="B1458" t="s">
        <v>160</v>
      </c>
      <c r="C1458">
        <v>38123</v>
      </c>
      <c r="D1458">
        <v>37095</v>
      </c>
      <c r="E1458">
        <v>39426</v>
      </c>
      <c r="F1458">
        <v>2997</v>
      </c>
      <c r="G1458" t="s">
        <v>2316</v>
      </c>
      <c r="H1458" t="s">
        <v>2316</v>
      </c>
      <c r="I1458" t="str">
        <f t="shared" si="45"/>
        <v>MississippiPike</v>
      </c>
      <c r="J1458" t="str">
        <f t="shared" si="44"/>
        <v>28113</v>
      </c>
    </row>
    <row r="1459" spans="1:10" hidden="1" x14ac:dyDescent="0.25">
      <c r="A1459" t="s">
        <v>294</v>
      </c>
      <c r="B1459" t="s">
        <v>1253</v>
      </c>
      <c r="C1459">
        <v>42985</v>
      </c>
      <c r="D1459">
        <v>42069</v>
      </c>
      <c r="E1459">
        <v>43359</v>
      </c>
      <c r="F1459">
        <v>2757</v>
      </c>
      <c r="G1459" t="s">
        <v>2316</v>
      </c>
      <c r="H1459" t="s">
        <v>2316</v>
      </c>
      <c r="I1459" t="str">
        <f t="shared" si="45"/>
        <v>MississippiPontotoc</v>
      </c>
      <c r="J1459" t="str">
        <f t="shared" si="44"/>
        <v>28115</v>
      </c>
    </row>
    <row r="1460" spans="1:10" hidden="1" x14ac:dyDescent="0.25">
      <c r="A1460" t="s">
        <v>294</v>
      </c>
      <c r="B1460" t="s">
        <v>1254</v>
      </c>
      <c r="C1460">
        <v>38526</v>
      </c>
      <c r="D1460">
        <v>38145</v>
      </c>
      <c r="E1460">
        <v>39413</v>
      </c>
      <c r="F1460">
        <v>2999</v>
      </c>
      <c r="G1460" t="s">
        <v>2316</v>
      </c>
      <c r="H1460" t="s">
        <v>2316</v>
      </c>
      <c r="I1460" t="str">
        <f t="shared" si="45"/>
        <v>MississippiPrentiss</v>
      </c>
      <c r="J1460" t="str">
        <f t="shared" si="44"/>
        <v>28117</v>
      </c>
    </row>
    <row r="1461" spans="1:10" hidden="1" x14ac:dyDescent="0.25">
      <c r="A1461" t="s">
        <v>294</v>
      </c>
      <c r="B1461" t="s">
        <v>629</v>
      </c>
      <c r="C1461">
        <v>42720</v>
      </c>
      <c r="D1461">
        <v>42372</v>
      </c>
      <c r="E1461">
        <v>44213</v>
      </c>
      <c r="F1461">
        <v>2689</v>
      </c>
      <c r="G1461" t="s">
        <v>2316</v>
      </c>
      <c r="H1461" t="s">
        <v>2316</v>
      </c>
      <c r="I1461" t="str">
        <f t="shared" si="45"/>
        <v>MississippiQuitman</v>
      </c>
      <c r="J1461" t="str">
        <f t="shared" si="44"/>
        <v>28119</v>
      </c>
    </row>
    <row r="1462" spans="1:10" hidden="1" x14ac:dyDescent="0.25">
      <c r="A1462" t="s">
        <v>294</v>
      </c>
      <c r="B1462" t="s">
        <v>1255</v>
      </c>
      <c r="C1462">
        <v>52813</v>
      </c>
      <c r="D1462">
        <v>53715</v>
      </c>
      <c r="E1462">
        <v>56864</v>
      </c>
      <c r="F1462">
        <v>1264</v>
      </c>
      <c r="G1462" t="s">
        <v>2316</v>
      </c>
      <c r="H1462" t="s">
        <v>2316</v>
      </c>
      <c r="I1462" t="str">
        <f t="shared" si="45"/>
        <v>MississippiRankin</v>
      </c>
      <c r="J1462" t="str">
        <f t="shared" si="44"/>
        <v>28121</v>
      </c>
    </row>
    <row r="1463" spans="1:10" hidden="1" x14ac:dyDescent="0.25">
      <c r="A1463" t="s">
        <v>294</v>
      </c>
      <c r="B1463" t="s">
        <v>306</v>
      </c>
      <c r="C1463">
        <v>38297</v>
      </c>
      <c r="D1463">
        <v>38932</v>
      </c>
      <c r="E1463">
        <v>39510</v>
      </c>
      <c r="F1463">
        <v>2993</v>
      </c>
      <c r="G1463" t="s">
        <v>2316</v>
      </c>
      <c r="H1463" t="s">
        <v>2316</v>
      </c>
      <c r="I1463" t="str">
        <f t="shared" si="45"/>
        <v>MississippiScott</v>
      </c>
      <c r="J1463" t="str">
        <f t="shared" si="44"/>
        <v>28123</v>
      </c>
    </row>
    <row r="1464" spans="1:10" hidden="1" x14ac:dyDescent="0.25">
      <c r="A1464" t="s">
        <v>294</v>
      </c>
      <c r="B1464" t="s">
        <v>1256</v>
      </c>
      <c r="C1464">
        <v>53584</v>
      </c>
      <c r="D1464">
        <v>54048</v>
      </c>
      <c r="E1464">
        <v>57998</v>
      </c>
      <c r="F1464">
        <v>1153</v>
      </c>
      <c r="G1464" t="s">
        <v>2316</v>
      </c>
      <c r="H1464" t="s">
        <v>2316</v>
      </c>
      <c r="I1464" t="str">
        <f t="shared" si="45"/>
        <v>MississippiSharkey</v>
      </c>
      <c r="J1464" t="str">
        <f t="shared" si="44"/>
        <v>28125</v>
      </c>
    </row>
    <row r="1465" spans="1:10" hidden="1" x14ac:dyDescent="0.25">
      <c r="A1465" t="s">
        <v>294</v>
      </c>
      <c r="B1465" t="s">
        <v>1007</v>
      </c>
      <c r="C1465">
        <v>44917</v>
      </c>
      <c r="D1465">
        <v>46256</v>
      </c>
      <c r="E1465">
        <v>47645</v>
      </c>
      <c r="F1465">
        <v>2330</v>
      </c>
      <c r="G1465" t="s">
        <v>2316</v>
      </c>
      <c r="H1465" t="s">
        <v>2316</v>
      </c>
      <c r="I1465" t="str">
        <f t="shared" si="45"/>
        <v>MississippiSimpson</v>
      </c>
      <c r="J1465" t="str">
        <f t="shared" si="44"/>
        <v>28127</v>
      </c>
    </row>
    <row r="1466" spans="1:10" hidden="1" x14ac:dyDescent="0.25">
      <c r="A1466" t="s">
        <v>294</v>
      </c>
      <c r="B1466" t="s">
        <v>943</v>
      </c>
      <c r="C1466">
        <v>45339</v>
      </c>
      <c r="D1466">
        <v>48639</v>
      </c>
      <c r="E1466">
        <v>47687</v>
      </c>
      <c r="F1466">
        <v>2325</v>
      </c>
      <c r="G1466" t="s">
        <v>2316</v>
      </c>
      <c r="H1466" t="s">
        <v>2316</v>
      </c>
      <c r="I1466" t="str">
        <f t="shared" si="45"/>
        <v>MississippiSmith</v>
      </c>
      <c r="J1466" t="str">
        <f t="shared" si="44"/>
        <v>28129</v>
      </c>
    </row>
    <row r="1467" spans="1:10" hidden="1" x14ac:dyDescent="0.25">
      <c r="A1467" t="s">
        <v>294</v>
      </c>
      <c r="B1467" t="s">
        <v>312</v>
      </c>
      <c r="C1467">
        <v>39764</v>
      </c>
      <c r="D1467">
        <v>40156</v>
      </c>
      <c r="E1467">
        <v>42642</v>
      </c>
      <c r="F1467">
        <v>2811</v>
      </c>
      <c r="G1467" t="s">
        <v>2316</v>
      </c>
      <c r="H1467" t="s">
        <v>2316</v>
      </c>
      <c r="I1467" t="str">
        <f t="shared" si="45"/>
        <v>MississippiStone</v>
      </c>
      <c r="J1467" t="str">
        <f t="shared" si="44"/>
        <v>28131</v>
      </c>
    </row>
    <row r="1468" spans="1:10" hidden="1" x14ac:dyDescent="0.25">
      <c r="A1468" t="s">
        <v>294</v>
      </c>
      <c r="B1468" t="s">
        <v>1257</v>
      </c>
      <c r="C1468">
        <v>38008</v>
      </c>
      <c r="D1468">
        <v>36927</v>
      </c>
      <c r="E1468">
        <v>39498</v>
      </c>
      <c r="F1468">
        <v>2994</v>
      </c>
      <c r="G1468" t="s">
        <v>2316</v>
      </c>
      <c r="H1468" t="s">
        <v>2316</v>
      </c>
      <c r="I1468" t="str">
        <f t="shared" si="45"/>
        <v>MississippiSunflower</v>
      </c>
      <c r="J1468" t="str">
        <f t="shared" si="44"/>
        <v>28133</v>
      </c>
    </row>
    <row r="1469" spans="1:10" hidden="1" x14ac:dyDescent="0.25">
      <c r="A1469" t="s">
        <v>294</v>
      </c>
      <c r="B1469" t="s">
        <v>1258</v>
      </c>
      <c r="C1469">
        <v>43093</v>
      </c>
      <c r="D1469">
        <v>42278</v>
      </c>
      <c r="E1469">
        <v>44389</v>
      </c>
      <c r="F1469">
        <v>2663.5</v>
      </c>
      <c r="G1469" t="s">
        <v>2316</v>
      </c>
      <c r="H1469" t="s">
        <v>2316</v>
      </c>
      <c r="I1469" t="str">
        <f t="shared" si="45"/>
        <v>MississippiTallahatchie</v>
      </c>
      <c r="J1469" t="str">
        <f t="shared" si="44"/>
        <v>28135</v>
      </c>
    </row>
    <row r="1470" spans="1:10" hidden="1" x14ac:dyDescent="0.25">
      <c r="A1470" t="s">
        <v>294</v>
      </c>
      <c r="B1470" t="s">
        <v>1259</v>
      </c>
      <c r="C1470">
        <v>45157</v>
      </c>
      <c r="D1470">
        <v>45107</v>
      </c>
      <c r="E1470">
        <v>47426</v>
      </c>
      <c r="F1470">
        <v>2351</v>
      </c>
      <c r="G1470" t="s">
        <v>2316</v>
      </c>
      <c r="H1470" t="s">
        <v>2316</v>
      </c>
      <c r="I1470" t="str">
        <f t="shared" si="45"/>
        <v>MississippiTate</v>
      </c>
      <c r="J1470" t="str">
        <f t="shared" si="44"/>
        <v>28137</v>
      </c>
    </row>
    <row r="1471" spans="1:10" hidden="1" x14ac:dyDescent="0.25">
      <c r="A1471" t="s">
        <v>294</v>
      </c>
      <c r="B1471" t="s">
        <v>1260</v>
      </c>
      <c r="C1471">
        <v>44606</v>
      </c>
      <c r="D1471">
        <v>42729</v>
      </c>
      <c r="E1471">
        <v>45880</v>
      </c>
      <c r="F1471">
        <v>2515</v>
      </c>
      <c r="G1471" t="s">
        <v>2316</v>
      </c>
      <c r="H1471" t="s">
        <v>2316</v>
      </c>
      <c r="I1471" t="str">
        <f t="shared" si="45"/>
        <v>MississippiTippah</v>
      </c>
      <c r="J1471" t="str">
        <f t="shared" si="44"/>
        <v>28139</v>
      </c>
    </row>
    <row r="1472" spans="1:10" hidden="1" x14ac:dyDescent="0.25">
      <c r="A1472" t="s">
        <v>294</v>
      </c>
      <c r="B1472" t="s">
        <v>1261</v>
      </c>
      <c r="C1472">
        <v>41999</v>
      </c>
      <c r="D1472">
        <v>42481</v>
      </c>
      <c r="E1472">
        <v>45018</v>
      </c>
      <c r="F1472">
        <v>2602</v>
      </c>
      <c r="G1472" t="s">
        <v>2316</v>
      </c>
      <c r="H1472" t="s">
        <v>2316</v>
      </c>
      <c r="I1472" t="str">
        <f t="shared" si="45"/>
        <v>MississippiTishomingo</v>
      </c>
      <c r="J1472" t="str">
        <f t="shared" si="44"/>
        <v>28141</v>
      </c>
    </row>
    <row r="1473" spans="1:10" hidden="1" x14ac:dyDescent="0.25">
      <c r="A1473" t="s">
        <v>294</v>
      </c>
      <c r="B1473" t="s">
        <v>1262</v>
      </c>
      <c r="C1473">
        <v>43421</v>
      </c>
      <c r="D1473">
        <v>46504</v>
      </c>
      <c r="E1473">
        <v>48516</v>
      </c>
      <c r="F1473">
        <v>2224</v>
      </c>
      <c r="G1473" t="s">
        <v>2316</v>
      </c>
      <c r="H1473" t="s">
        <v>2316</v>
      </c>
      <c r="I1473" t="str">
        <f t="shared" si="45"/>
        <v>MississippiTunica</v>
      </c>
      <c r="J1473" t="str">
        <f t="shared" si="44"/>
        <v>28143</v>
      </c>
    </row>
    <row r="1474" spans="1:10" hidden="1" x14ac:dyDescent="0.25">
      <c r="A1474" t="s">
        <v>294</v>
      </c>
      <c r="B1474" t="s">
        <v>314</v>
      </c>
      <c r="C1474">
        <v>41673</v>
      </c>
      <c r="D1474">
        <v>41120</v>
      </c>
      <c r="E1474">
        <v>42339</v>
      </c>
      <c r="F1474">
        <v>2834</v>
      </c>
      <c r="G1474" t="s">
        <v>2316</v>
      </c>
      <c r="H1474" t="s">
        <v>2316</v>
      </c>
      <c r="I1474" t="str">
        <f t="shared" si="45"/>
        <v>MississippiUnion</v>
      </c>
      <c r="J1474" t="str">
        <f t="shared" ref="J1474:J1537" si="46">VLOOKUP(I1474,fipsLookup,4,FALSE)</f>
        <v>28145</v>
      </c>
    </row>
    <row r="1475" spans="1:10" hidden="1" x14ac:dyDescent="0.25">
      <c r="A1475" t="s">
        <v>294</v>
      </c>
      <c r="B1475" t="s">
        <v>1263</v>
      </c>
      <c r="C1475">
        <v>38818</v>
      </c>
      <c r="D1475">
        <v>38277</v>
      </c>
      <c r="E1475">
        <v>38989</v>
      </c>
      <c r="F1475">
        <v>3015</v>
      </c>
      <c r="G1475" t="s">
        <v>2316</v>
      </c>
      <c r="H1475" t="s">
        <v>2316</v>
      </c>
      <c r="I1475" t="str">
        <f t="shared" ref="I1475:I1538" si="47">_xlfn.CONCAT(A1475,B1475)</f>
        <v>MississippiWalthall</v>
      </c>
      <c r="J1475" t="str">
        <f t="shared" si="46"/>
        <v>28147</v>
      </c>
    </row>
    <row r="1476" spans="1:10" hidden="1" x14ac:dyDescent="0.25">
      <c r="A1476" t="s">
        <v>294</v>
      </c>
      <c r="B1476" t="s">
        <v>683</v>
      </c>
      <c r="C1476">
        <v>48887</v>
      </c>
      <c r="D1476">
        <v>49499</v>
      </c>
      <c r="E1476">
        <v>52095</v>
      </c>
      <c r="F1476">
        <v>1775</v>
      </c>
      <c r="G1476" t="s">
        <v>2316</v>
      </c>
      <c r="H1476" t="s">
        <v>2316</v>
      </c>
      <c r="I1476" t="str">
        <f t="shared" si="47"/>
        <v>MississippiWarren</v>
      </c>
      <c r="J1476" t="str">
        <f t="shared" si="46"/>
        <v>28149</v>
      </c>
    </row>
    <row r="1477" spans="1:10" hidden="1" x14ac:dyDescent="0.25">
      <c r="A1477" t="s">
        <v>294</v>
      </c>
      <c r="B1477" t="s">
        <v>180</v>
      </c>
      <c r="C1477">
        <v>45860</v>
      </c>
      <c r="D1477">
        <v>45608</v>
      </c>
      <c r="E1477">
        <v>48299</v>
      </c>
      <c r="F1477">
        <v>2252</v>
      </c>
      <c r="G1477" t="s">
        <v>2316</v>
      </c>
      <c r="H1477" t="s">
        <v>2316</v>
      </c>
      <c r="I1477" t="str">
        <f t="shared" si="47"/>
        <v>MississippiWashington</v>
      </c>
      <c r="J1477" t="str">
        <f t="shared" si="46"/>
        <v>28151</v>
      </c>
    </row>
    <row r="1478" spans="1:10" hidden="1" x14ac:dyDescent="0.25">
      <c r="A1478" t="s">
        <v>294</v>
      </c>
      <c r="B1478" t="s">
        <v>686</v>
      </c>
      <c r="C1478">
        <v>43106</v>
      </c>
      <c r="D1478">
        <v>46037</v>
      </c>
      <c r="E1478">
        <v>46161</v>
      </c>
      <c r="F1478">
        <v>2488</v>
      </c>
      <c r="G1478" t="s">
        <v>2316</v>
      </c>
      <c r="H1478" t="s">
        <v>2316</v>
      </c>
      <c r="I1478" t="str">
        <f t="shared" si="47"/>
        <v>MississippiWayne</v>
      </c>
      <c r="J1478" t="str">
        <f t="shared" si="46"/>
        <v>28153</v>
      </c>
    </row>
    <row r="1479" spans="1:10" hidden="1" x14ac:dyDescent="0.25">
      <c r="A1479" t="s">
        <v>294</v>
      </c>
      <c r="B1479" t="s">
        <v>688</v>
      </c>
      <c r="C1479">
        <v>45217</v>
      </c>
      <c r="D1479">
        <v>44320</v>
      </c>
      <c r="E1479">
        <v>47027</v>
      </c>
      <c r="F1479">
        <v>2402</v>
      </c>
      <c r="G1479" t="s">
        <v>2316</v>
      </c>
      <c r="H1479" t="s">
        <v>2316</v>
      </c>
      <c r="I1479" t="str">
        <f t="shared" si="47"/>
        <v>MississippiWebster</v>
      </c>
      <c r="J1479" t="str">
        <f t="shared" si="46"/>
        <v>28155</v>
      </c>
    </row>
    <row r="1480" spans="1:10" hidden="1" x14ac:dyDescent="0.25">
      <c r="A1480" t="s">
        <v>294</v>
      </c>
      <c r="B1480" t="s">
        <v>698</v>
      </c>
      <c r="C1480">
        <v>37071</v>
      </c>
      <c r="D1480">
        <v>35413</v>
      </c>
      <c r="E1480">
        <v>38503</v>
      </c>
      <c r="F1480">
        <v>3030</v>
      </c>
      <c r="G1480" t="s">
        <v>2316</v>
      </c>
      <c r="H1480" t="s">
        <v>2316</v>
      </c>
      <c r="I1480" t="str">
        <f t="shared" si="47"/>
        <v>MississippiWilkinson</v>
      </c>
      <c r="J1480" t="str">
        <f t="shared" si="46"/>
        <v>28157</v>
      </c>
    </row>
    <row r="1481" spans="1:10" hidden="1" x14ac:dyDescent="0.25">
      <c r="A1481" t="s">
        <v>294</v>
      </c>
      <c r="B1481" t="s">
        <v>184</v>
      </c>
      <c r="C1481">
        <v>43700</v>
      </c>
      <c r="D1481">
        <v>43721</v>
      </c>
      <c r="E1481">
        <v>46075</v>
      </c>
      <c r="F1481">
        <v>2497</v>
      </c>
      <c r="G1481" t="s">
        <v>2316</v>
      </c>
      <c r="H1481" t="s">
        <v>2316</v>
      </c>
      <c r="I1481" t="str">
        <f t="shared" si="47"/>
        <v>MississippiWinston</v>
      </c>
      <c r="J1481" t="str">
        <f t="shared" si="46"/>
        <v>28159</v>
      </c>
    </row>
    <row r="1482" spans="1:10" hidden="1" x14ac:dyDescent="0.25">
      <c r="A1482" t="s">
        <v>294</v>
      </c>
      <c r="B1482" t="s">
        <v>1264</v>
      </c>
      <c r="C1482">
        <v>42995</v>
      </c>
      <c r="D1482">
        <v>42201</v>
      </c>
      <c r="E1482">
        <v>44057</v>
      </c>
      <c r="F1482">
        <v>2705</v>
      </c>
      <c r="G1482" t="s">
        <v>2316</v>
      </c>
      <c r="H1482" t="s">
        <v>2316</v>
      </c>
      <c r="I1482" t="str">
        <f t="shared" si="47"/>
        <v>MississippiYalobusha</v>
      </c>
      <c r="J1482" t="str">
        <f t="shared" si="46"/>
        <v>28161</v>
      </c>
    </row>
    <row r="1483" spans="1:10" hidden="1" x14ac:dyDescent="0.25">
      <c r="A1483" t="s">
        <v>294</v>
      </c>
      <c r="B1483" t="s">
        <v>1265</v>
      </c>
      <c r="C1483">
        <v>37577</v>
      </c>
      <c r="D1483">
        <v>36682</v>
      </c>
      <c r="E1483">
        <v>38819</v>
      </c>
      <c r="F1483">
        <v>3019</v>
      </c>
      <c r="G1483" t="s">
        <v>2316</v>
      </c>
      <c r="H1483" t="s">
        <v>2316</v>
      </c>
      <c r="I1483" t="str">
        <f t="shared" si="47"/>
        <v>MississippiYazoo</v>
      </c>
      <c r="J1483" t="str">
        <f t="shared" si="46"/>
        <v>28163</v>
      </c>
    </row>
    <row r="1484" spans="1:10" hidden="1" x14ac:dyDescent="0.25">
      <c r="A1484" t="s">
        <v>1266</v>
      </c>
      <c r="B1484" t="s">
        <v>841</v>
      </c>
      <c r="C1484">
        <v>37815</v>
      </c>
      <c r="D1484">
        <v>37520</v>
      </c>
      <c r="E1484">
        <v>40269</v>
      </c>
      <c r="F1484">
        <v>2964</v>
      </c>
      <c r="G1484" t="s">
        <v>2316</v>
      </c>
      <c r="H1484" t="s">
        <v>2316</v>
      </c>
      <c r="I1484" t="str">
        <f t="shared" si="47"/>
        <v>MissouriAdair</v>
      </c>
      <c r="J1484" t="str">
        <f t="shared" si="46"/>
        <v>29001</v>
      </c>
    </row>
    <row r="1485" spans="1:10" hidden="1" x14ac:dyDescent="0.25">
      <c r="A1485" t="s">
        <v>1266</v>
      </c>
      <c r="B1485" t="s">
        <v>1268</v>
      </c>
      <c r="C1485">
        <v>50674</v>
      </c>
      <c r="D1485">
        <v>52318</v>
      </c>
      <c r="E1485">
        <v>54504</v>
      </c>
      <c r="F1485">
        <v>1504</v>
      </c>
      <c r="G1485" t="s">
        <v>2316</v>
      </c>
      <c r="H1485" t="s">
        <v>2316</v>
      </c>
      <c r="I1485" t="str">
        <f t="shared" si="47"/>
        <v>MissouriAndrew</v>
      </c>
      <c r="J1485" t="str">
        <f t="shared" si="46"/>
        <v>29003</v>
      </c>
    </row>
    <row r="1486" spans="1:10" hidden="1" x14ac:dyDescent="0.25">
      <c r="A1486" t="s">
        <v>1266</v>
      </c>
      <c r="B1486" t="s">
        <v>889</v>
      </c>
      <c r="C1486">
        <v>54100</v>
      </c>
      <c r="D1486">
        <v>57288</v>
      </c>
      <c r="E1486">
        <v>56745</v>
      </c>
      <c r="F1486">
        <v>1276</v>
      </c>
      <c r="G1486" t="s">
        <v>2316</v>
      </c>
      <c r="H1486" t="s">
        <v>2316</v>
      </c>
      <c r="I1486" t="str">
        <f t="shared" si="47"/>
        <v>MissouriAtchison</v>
      </c>
      <c r="J1486" t="str">
        <f t="shared" si="46"/>
        <v>29005</v>
      </c>
    </row>
    <row r="1487" spans="1:10" hidden="1" x14ac:dyDescent="0.25">
      <c r="A1487" t="s">
        <v>1266</v>
      </c>
      <c r="B1487" t="s">
        <v>1269</v>
      </c>
      <c r="C1487">
        <v>43893</v>
      </c>
      <c r="D1487">
        <v>46286</v>
      </c>
      <c r="E1487">
        <v>49114</v>
      </c>
      <c r="F1487">
        <v>2161</v>
      </c>
      <c r="G1487" t="s">
        <v>2316</v>
      </c>
      <c r="H1487" t="s">
        <v>2316</v>
      </c>
      <c r="I1487" t="str">
        <f t="shared" si="47"/>
        <v>MissouriAudrain</v>
      </c>
      <c r="J1487" t="str">
        <f t="shared" si="46"/>
        <v>29007</v>
      </c>
    </row>
    <row r="1488" spans="1:10" hidden="1" x14ac:dyDescent="0.25">
      <c r="A1488" t="s">
        <v>1266</v>
      </c>
      <c r="B1488" t="s">
        <v>1113</v>
      </c>
      <c r="C1488">
        <v>42077</v>
      </c>
      <c r="D1488">
        <v>45526</v>
      </c>
      <c r="E1488">
        <v>45250</v>
      </c>
      <c r="F1488">
        <v>2579</v>
      </c>
      <c r="G1488" t="s">
        <v>2316</v>
      </c>
      <c r="H1488" t="s">
        <v>2316</v>
      </c>
      <c r="I1488" t="str">
        <f t="shared" si="47"/>
        <v>MissouriBarry</v>
      </c>
      <c r="J1488" t="str">
        <f t="shared" si="46"/>
        <v>29009</v>
      </c>
    </row>
    <row r="1489" spans="1:10" hidden="1" x14ac:dyDescent="0.25">
      <c r="A1489" t="s">
        <v>1266</v>
      </c>
      <c r="B1489" t="s">
        <v>891</v>
      </c>
      <c r="C1489">
        <v>42961</v>
      </c>
      <c r="D1489">
        <v>46090</v>
      </c>
      <c r="E1489">
        <v>46659</v>
      </c>
      <c r="F1489">
        <v>2444</v>
      </c>
      <c r="G1489" t="s">
        <v>2316</v>
      </c>
      <c r="H1489" t="s">
        <v>2316</v>
      </c>
      <c r="I1489" t="str">
        <f t="shared" si="47"/>
        <v>MissouriBarton</v>
      </c>
      <c r="J1489" t="str">
        <f t="shared" si="46"/>
        <v>29011</v>
      </c>
    </row>
    <row r="1490" spans="1:10" hidden="1" x14ac:dyDescent="0.25">
      <c r="A1490" t="s">
        <v>1266</v>
      </c>
      <c r="B1490" t="s">
        <v>1270</v>
      </c>
      <c r="C1490">
        <v>47653</v>
      </c>
      <c r="D1490">
        <v>48714</v>
      </c>
      <c r="E1490">
        <v>51168</v>
      </c>
      <c r="F1490">
        <v>1893</v>
      </c>
      <c r="G1490" t="s">
        <v>2316</v>
      </c>
      <c r="H1490" t="s">
        <v>2316</v>
      </c>
      <c r="I1490" t="str">
        <f t="shared" si="47"/>
        <v>MissouriBates</v>
      </c>
      <c r="J1490" t="str">
        <f t="shared" si="46"/>
        <v>29013</v>
      </c>
    </row>
    <row r="1491" spans="1:10" hidden="1" x14ac:dyDescent="0.25">
      <c r="A1491" t="s">
        <v>1266</v>
      </c>
      <c r="B1491" t="s">
        <v>263</v>
      </c>
      <c r="C1491">
        <v>43416</v>
      </c>
      <c r="D1491">
        <v>44334</v>
      </c>
      <c r="E1491">
        <v>46819</v>
      </c>
      <c r="F1491">
        <v>2427.5</v>
      </c>
      <c r="G1491" t="s">
        <v>2316</v>
      </c>
      <c r="H1491" t="s">
        <v>2316</v>
      </c>
      <c r="I1491" t="str">
        <f t="shared" si="47"/>
        <v>MissouriBenton</v>
      </c>
      <c r="J1491" t="str">
        <f t="shared" si="46"/>
        <v>29015</v>
      </c>
    </row>
    <row r="1492" spans="1:10" hidden="1" x14ac:dyDescent="0.25">
      <c r="A1492" t="s">
        <v>1266</v>
      </c>
      <c r="B1492" t="s">
        <v>1271</v>
      </c>
      <c r="C1492">
        <v>45253</v>
      </c>
      <c r="D1492">
        <v>46372</v>
      </c>
      <c r="E1492">
        <v>48705</v>
      </c>
      <c r="F1492">
        <v>2204</v>
      </c>
      <c r="G1492" t="s">
        <v>2316</v>
      </c>
      <c r="H1492" t="s">
        <v>2316</v>
      </c>
      <c r="I1492" t="str">
        <f t="shared" si="47"/>
        <v>MissouriBollinger</v>
      </c>
      <c r="J1492" t="str">
        <f t="shared" si="46"/>
        <v>29017</v>
      </c>
    </row>
    <row r="1493" spans="1:10" hidden="1" x14ac:dyDescent="0.25">
      <c r="A1493" t="s">
        <v>1266</v>
      </c>
      <c r="B1493" t="s">
        <v>264</v>
      </c>
      <c r="C1493">
        <v>54540</v>
      </c>
      <c r="D1493">
        <v>56622</v>
      </c>
      <c r="E1493">
        <v>60158</v>
      </c>
      <c r="F1493">
        <v>988</v>
      </c>
      <c r="G1493" t="s">
        <v>2316</v>
      </c>
      <c r="H1493" t="s">
        <v>2316</v>
      </c>
      <c r="I1493" t="str">
        <f t="shared" si="47"/>
        <v>MissouriBoone</v>
      </c>
      <c r="J1493" t="str">
        <f t="shared" si="46"/>
        <v>29019</v>
      </c>
    </row>
    <row r="1494" spans="1:10" hidden="1" x14ac:dyDescent="0.25">
      <c r="A1494" t="s">
        <v>1266</v>
      </c>
      <c r="B1494" t="s">
        <v>848</v>
      </c>
      <c r="C1494">
        <v>46759</v>
      </c>
      <c r="D1494">
        <v>49206</v>
      </c>
      <c r="E1494">
        <v>51741</v>
      </c>
      <c r="F1494">
        <v>1825</v>
      </c>
      <c r="G1494" t="s">
        <v>2316</v>
      </c>
      <c r="H1494" t="s">
        <v>2316</v>
      </c>
      <c r="I1494" t="str">
        <f t="shared" si="47"/>
        <v>MissouriBuchanan</v>
      </c>
      <c r="J1494" t="str">
        <f t="shared" si="46"/>
        <v>29021</v>
      </c>
    </row>
    <row r="1495" spans="1:10" hidden="1" x14ac:dyDescent="0.25">
      <c r="A1495" t="s">
        <v>1266</v>
      </c>
      <c r="B1495" t="s">
        <v>64</v>
      </c>
      <c r="C1495">
        <v>43408</v>
      </c>
      <c r="D1495">
        <v>43566</v>
      </c>
      <c r="E1495">
        <v>46048</v>
      </c>
      <c r="F1495">
        <v>2502</v>
      </c>
      <c r="G1495" t="s">
        <v>2316</v>
      </c>
      <c r="H1495" t="s">
        <v>2316</v>
      </c>
      <c r="I1495" t="str">
        <f t="shared" si="47"/>
        <v>MissouriButler</v>
      </c>
      <c r="J1495" t="str">
        <f t="shared" si="46"/>
        <v>29023</v>
      </c>
    </row>
    <row r="1496" spans="1:10" hidden="1" x14ac:dyDescent="0.25">
      <c r="A1496" t="s">
        <v>1266</v>
      </c>
      <c r="B1496" t="s">
        <v>967</v>
      </c>
      <c r="C1496">
        <v>45439</v>
      </c>
      <c r="D1496">
        <v>46313</v>
      </c>
      <c r="E1496">
        <v>47876</v>
      </c>
      <c r="F1496">
        <v>2302</v>
      </c>
      <c r="G1496" t="s">
        <v>2316</v>
      </c>
      <c r="H1496" t="s">
        <v>2316</v>
      </c>
      <c r="I1496" t="str">
        <f t="shared" si="47"/>
        <v>MissouriCaldwell</v>
      </c>
      <c r="J1496" t="str">
        <f t="shared" si="46"/>
        <v>29025</v>
      </c>
    </row>
    <row r="1497" spans="1:10" hidden="1" x14ac:dyDescent="0.25">
      <c r="A1497" t="s">
        <v>1266</v>
      </c>
      <c r="B1497" t="s">
        <v>1272</v>
      </c>
      <c r="C1497">
        <v>45500</v>
      </c>
      <c r="D1497">
        <v>47258</v>
      </c>
      <c r="E1497">
        <v>50652</v>
      </c>
      <c r="F1497">
        <v>1955</v>
      </c>
      <c r="G1497" t="s">
        <v>2316</v>
      </c>
      <c r="H1497" t="s">
        <v>2316</v>
      </c>
      <c r="I1497" t="str">
        <f t="shared" si="47"/>
        <v>MissouriCallaway</v>
      </c>
      <c r="J1497" t="str">
        <f t="shared" si="46"/>
        <v>29027</v>
      </c>
    </row>
    <row r="1498" spans="1:10" hidden="1" x14ac:dyDescent="0.25">
      <c r="A1498" t="s">
        <v>1266</v>
      </c>
      <c r="B1498" t="s">
        <v>527</v>
      </c>
      <c r="C1498">
        <v>54589</v>
      </c>
      <c r="D1498">
        <v>51230</v>
      </c>
      <c r="E1498">
        <v>55182</v>
      </c>
      <c r="F1498">
        <v>1429</v>
      </c>
      <c r="G1498" t="s">
        <v>2316</v>
      </c>
      <c r="H1498" t="s">
        <v>2316</v>
      </c>
      <c r="I1498" t="str">
        <f t="shared" si="47"/>
        <v>MissouriCamden</v>
      </c>
      <c r="J1498" t="str">
        <f t="shared" si="46"/>
        <v>29029</v>
      </c>
    </row>
    <row r="1499" spans="1:10" hidden="1" x14ac:dyDescent="0.25">
      <c r="A1499" t="s">
        <v>1266</v>
      </c>
      <c r="B1499" t="s">
        <v>1273</v>
      </c>
      <c r="C1499">
        <v>48579</v>
      </c>
      <c r="D1499">
        <v>50857</v>
      </c>
      <c r="E1499">
        <v>54568</v>
      </c>
      <c r="F1499">
        <v>1494</v>
      </c>
      <c r="G1499" t="s">
        <v>2316</v>
      </c>
      <c r="H1499" t="s">
        <v>2316</v>
      </c>
      <c r="I1499" t="str">
        <f t="shared" si="47"/>
        <v>MissouriCape Girardeau</v>
      </c>
      <c r="J1499" t="str">
        <f t="shared" si="46"/>
        <v>29031</v>
      </c>
    </row>
    <row r="1500" spans="1:10" hidden="1" x14ac:dyDescent="0.25">
      <c r="A1500" t="s">
        <v>1266</v>
      </c>
      <c r="B1500" t="s">
        <v>266</v>
      </c>
      <c r="C1500">
        <v>57121</v>
      </c>
      <c r="D1500">
        <v>60960</v>
      </c>
      <c r="E1500">
        <v>62919</v>
      </c>
      <c r="F1500">
        <v>796</v>
      </c>
      <c r="G1500" t="s">
        <v>2316</v>
      </c>
      <c r="H1500" t="s">
        <v>2316</v>
      </c>
      <c r="I1500" t="str">
        <f t="shared" si="47"/>
        <v>MissouriCarroll</v>
      </c>
      <c r="J1500" t="str">
        <f t="shared" si="46"/>
        <v>29033</v>
      </c>
    </row>
    <row r="1501" spans="1:10" hidden="1" x14ac:dyDescent="0.25">
      <c r="A1501" t="s">
        <v>1266</v>
      </c>
      <c r="B1501" t="s">
        <v>971</v>
      </c>
      <c r="C1501">
        <v>45891</v>
      </c>
      <c r="D1501">
        <v>47621</v>
      </c>
      <c r="E1501">
        <v>50444</v>
      </c>
      <c r="F1501">
        <v>1979</v>
      </c>
      <c r="G1501" t="s">
        <v>2316</v>
      </c>
      <c r="H1501" t="s">
        <v>2316</v>
      </c>
      <c r="I1501" t="str">
        <f t="shared" si="47"/>
        <v>MissouriCarter</v>
      </c>
      <c r="J1501" t="str">
        <f t="shared" si="46"/>
        <v>29035</v>
      </c>
    </row>
    <row r="1502" spans="1:10" hidden="1" x14ac:dyDescent="0.25">
      <c r="A1502" t="s">
        <v>1266</v>
      </c>
      <c r="B1502" t="s">
        <v>747</v>
      </c>
      <c r="C1502">
        <v>54329</v>
      </c>
      <c r="D1502">
        <v>56921</v>
      </c>
      <c r="E1502">
        <v>59720</v>
      </c>
      <c r="F1502">
        <v>1027</v>
      </c>
      <c r="G1502" t="s">
        <v>2316</v>
      </c>
      <c r="H1502" t="s">
        <v>2316</v>
      </c>
      <c r="I1502" t="str">
        <f t="shared" si="47"/>
        <v>MissouriCass</v>
      </c>
      <c r="J1502" t="str">
        <f t="shared" si="46"/>
        <v>29037</v>
      </c>
    </row>
    <row r="1503" spans="1:10" hidden="1" x14ac:dyDescent="0.25">
      <c r="A1503" t="s">
        <v>1266</v>
      </c>
      <c r="B1503" t="s">
        <v>850</v>
      </c>
      <c r="C1503">
        <v>36670</v>
      </c>
      <c r="D1503">
        <v>37298</v>
      </c>
      <c r="E1503">
        <v>40183</v>
      </c>
      <c r="F1503">
        <v>2968</v>
      </c>
      <c r="G1503" t="s">
        <v>2316</v>
      </c>
      <c r="H1503" t="s">
        <v>2316</v>
      </c>
      <c r="I1503" t="str">
        <f t="shared" si="47"/>
        <v>MissouriCedar</v>
      </c>
      <c r="J1503" t="str">
        <f t="shared" si="46"/>
        <v>29039</v>
      </c>
    </row>
    <row r="1504" spans="1:10" hidden="1" x14ac:dyDescent="0.25">
      <c r="A1504" t="s">
        <v>1266</v>
      </c>
      <c r="B1504" t="s">
        <v>1274</v>
      </c>
      <c r="C1504">
        <v>52374</v>
      </c>
      <c r="D1504">
        <v>52845</v>
      </c>
      <c r="E1504">
        <v>55540</v>
      </c>
      <c r="F1504">
        <v>1393</v>
      </c>
      <c r="G1504" t="s">
        <v>2316</v>
      </c>
      <c r="H1504" t="s">
        <v>2316</v>
      </c>
      <c r="I1504" t="str">
        <f t="shared" si="47"/>
        <v>MissouriChariton</v>
      </c>
      <c r="J1504" t="str">
        <f t="shared" si="46"/>
        <v>29041</v>
      </c>
    </row>
    <row r="1505" spans="1:10" hidden="1" x14ac:dyDescent="0.25">
      <c r="A1505" t="s">
        <v>1266</v>
      </c>
      <c r="B1505" t="s">
        <v>749</v>
      </c>
      <c r="C1505">
        <v>48623</v>
      </c>
      <c r="D1505">
        <v>50099</v>
      </c>
      <c r="E1505">
        <v>52867</v>
      </c>
      <c r="F1505">
        <v>1690</v>
      </c>
      <c r="G1505" t="s">
        <v>2316</v>
      </c>
      <c r="H1505" t="s">
        <v>2316</v>
      </c>
      <c r="I1505" t="str">
        <f t="shared" si="47"/>
        <v>MissouriChristian</v>
      </c>
      <c r="J1505" t="str">
        <f t="shared" si="46"/>
        <v>29043</v>
      </c>
    </row>
    <row r="1506" spans="1:10" hidden="1" x14ac:dyDescent="0.25">
      <c r="A1506" t="s">
        <v>1266</v>
      </c>
      <c r="B1506" t="s">
        <v>268</v>
      </c>
      <c r="C1506">
        <v>43978</v>
      </c>
      <c r="D1506">
        <v>45222</v>
      </c>
      <c r="E1506">
        <v>46719</v>
      </c>
      <c r="F1506">
        <v>2439</v>
      </c>
      <c r="G1506" t="s">
        <v>2316</v>
      </c>
      <c r="H1506" t="s">
        <v>2316</v>
      </c>
      <c r="I1506" t="str">
        <f t="shared" si="47"/>
        <v>MissouriClark</v>
      </c>
      <c r="J1506" t="str">
        <f t="shared" si="46"/>
        <v>29045</v>
      </c>
    </row>
    <row r="1507" spans="1:10" hidden="1" x14ac:dyDescent="0.25">
      <c r="A1507" t="s">
        <v>1266</v>
      </c>
      <c r="B1507" t="s">
        <v>78</v>
      </c>
      <c r="C1507">
        <v>55740</v>
      </c>
      <c r="D1507">
        <v>57103</v>
      </c>
      <c r="E1507">
        <v>60043</v>
      </c>
      <c r="F1507">
        <v>1000</v>
      </c>
      <c r="G1507" t="s">
        <v>2316</v>
      </c>
      <c r="H1507" t="s">
        <v>2316</v>
      </c>
      <c r="I1507" t="str">
        <f t="shared" si="47"/>
        <v>MissouriClay</v>
      </c>
      <c r="J1507" t="str">
        <f t="shared" si="46"/>
        <v>29047</v>
      </c>
    </row>
    <row r="1508" spans="1:10" hidden="1" x14ac:dyDescent="0.25">
      <c r="A1508" t="s">
        <v>1266</v>
      </c>
      <c r="B1508" t="s">
        <v>750</v>
      </c>
      <c r="C1508">
        <v>48067</v>
      </c>
      <c r="D1508">
        <v>50669</v>
      </c>
      <c r="E1508">
        <v>52880</v>
      </c>
      <c r="F1508">
        <v>1688</v>
      </c>
      <c r="G1508" t="s">
        <v>2316</v>
      </c>
      <c r="H1508" t="s">
        <v>2316</v>
      </c>
      <c r="I1508" t="str">
        <f t="shared" si="47"/>
        <v>MissouriClinton</v>
      </c>
      <c r="J1508" t="str">
        <f t="shared" si="46"/>
        <v>29049</v>
      </c>
    </row>
    <row r="1509" spans="1:10" hidden="1" x14ac:dyDescent="0.25">
      <c r="A1509" t="s">
        <v>1266</v>
      </c>
      <c r="B1509" t="s">
        <v>1275</v>
      </c>
      <c r="C1509">
        <v>55033</v>
      </c>
      <c r="D1509">
        <v>57521</v>
      </c>
      <c r="E1509">
        <v>61479</v>
      </c>
      <c r="F1509">
        <v>892</v>
      </c>
      <c r="G1509" t="s">
        <v>2316</v>
      </c>
      <c r="H1509" t="s">
        <v>2316</v>
      </c>
      <c r="I1509" t="str">
        <f t="shared" si="47"/>
        <v>MissouriCole</v>
      </c>
      <c r="J1509" t="str">
        <f t="shared" si="46"/>
        <v>29051</v>
      </c>
    </row>
    <row r="1510" spans="1:10" hidden="1" x14ac:dyDescent="0.25">
      <c r="A1510" t="s">
        <v>1266</v>
      </c>
      <c r="B1510" t="s">
        <v>1276</v>
      </c>
      <c r="C1510">
        <v>49888</v>
      </c>
      <c r="D1510">
        <v>51713</v>
      </c>
      <c r="E1510">
        <v>54107</v>
      </c>
      <c r="F1510">
        <v>1532</v>
      </c>
      <c r="G1510" t="s">
        <v>2316</v>
      </c>
      <c r="H1510" t="s">
        <v>2316</v>
      </c>
      <c r="I1510" t="str">
        <f t="shared" si="47"/>
        <v>MissouriCooper</v>
      </c>
      <c r="J1510" t="str">
        <f t="shared" si="46"/>
        <v>29053</v>
      </c>
    </row>
    <row r="1511" spans="1:10" hidden="1" x14ac:dyDescent="0.25">
      <c r="A1511" t="s">
        <v>1266</v>
      </c>
      <c r="B1511" t="s">
        <v>273</v>
      </c>
      <c r="C1511">
        <v>43778</v>
      </c>
      <c r="D1511">
        <v>45423</v>
      </c>
      <c r="E1511">
        <v>48462</v>
      </c>
      <c r="F1511">
        <v>2227</v>
      </c>
      <c r="G1511" t="s">
        <v>2316</v>
      </c>
      <c r="H1511" t="s">
        <v>2316</v>
      </c>
      <c r="I1511" t="str">
        <f t="shared" si="47"/>
        <v>MissouriCrawford</v>
      </c>
      <c r="J1511" t="str">
        <f t="shared" si="46"/>
        <v>29055</v>
      </c>
    </row>
    <row r="1512" spans="1:10" hidden="1" x14ac:dyDescent="0.25">
      <c r="A1512" t="s">
        <v>1266</v>
      </c>
      <c r="B1512" t="s">
        <v>541</v>
      </c>
      <c r="C1512">
        <v>41795</v>
      </c>
      <c r="D1512">
        <v>44651</v>
      </c>
      <c r="E1512">
        <v>46071</v>
      </c>
      <c r="F1512">
        <v>2498</v>
      </c>
      <c r="G1512" t="s">
        <v>2316</v>
      </c>
      <c r="H1512" t="s">
        <v>2316</v>
      </c>
      <c r="I1512" t="str">
        <f t="shared" si="47"/>
        <v>MissouriDade</v>
      </c>
      <c r="J1512" t="str">
        <f t="shared" si="46"/>
        <v>29057</v>
      </c>
    </row>
    <row r="1513" spans="1:10" hidden="1" x14ac:dyDescent="0.25">
      <c r="A1513" t="s">
        <v>1266</v>
      </c>
      <c r="B1513" t="s">
        <v>98</v>
      </c>
      <c r="C1513">
        <v>39098</v>
      </c>
      <c r="D1513">
        <v>40651</v>
      </c>
      <c r="E1513">
        <v>42354</v>
      </c>
      <c r="F1513">
        <v>2829</v>
      </c>
      <c r="G1513" t="s">
        <v>2316</v>
      </c>
      <c r="H1513" t="s">
        <v>2316</v>
      </c>
      <c r="I1513" t="str">
        <f t="shared" si="47"/>
        <v>MissouriDallas</v>
      </c>
      <c r="J1513" t="str">
        <f t="shared" si="46"/>
        <v>29059</v>
      </c>
    </row>
    <row r="1514" spans="1:10" hidden="1" x14ac:dyDescent="0.25">
      <c r="A1514" t="s">
        <v>1266</v>
      </c>
      <c r="B1514" t="s">
        <v>803</v>
      </c>
      <c r="C1514">
        <v>38418</v>
      </c>
      <c r="D1514">
        <v>38913</v>
      </c>
      <c r="E1514">
        <v>40834</v>
      </c>
      <c r="F1514">
        <v>2933</v>
      </c>
      <c r="G1514" t="s">
        <v>2316</v>
      </c>
      <c r="H1514" t="s">
        <v>2316</v>
      </c>
      <c r="I1514" t="str">
        <f t="shared" si="47"/>
        <v>MissouriDaviess</v>
      </c>
      <c r="J1514" t="str">
        <f t="shared" si="46"/>
        <v>29061</v>
      </c>
    </row>
    <row r="1515" spans="1:10" hidden="1" x14ac:dyDescent="0.25">
      <c r="A1515" t="s">
        <v>1266</v>
      </c>
      <c r="B1515" t="s">
        <v>2317</v>
      </c>
      <c r="C1515">
        <v>35861</v>
      </c>
      <c r="D1515">
        <v>38175</v>
      </c>
      <c r="E1515">
        <v>45223</v>
      </c>
      <c r="F1515">
        <v>2581</v>
      </c>
      <c r="G1515" t="s">
        <v>2316</v>
      </c>
      <c r="H1515" t="s">
        <v>2316</v>
      </c>
      <c r="I1515" t="str">
        <f t="shared" si="47"/>
        <v>MissouriDeKalb</v>
      </c>
      <c r="J1515" t="str">
        <f t="shared" si="46"/>
        <v>29063</v>
      </c>
    </row>
    <row r="1516" spans="1:10" hidden="1" x14ac:dyDescent="0.25">
      <c r="A1516" t="s">
        <v>1266</v>
      </c>
      <c r="B1516" t="s">
        <v>1278</v>
      </c>
      <c r="C1516">
        <v>41641</v>
      </c>
      <c r="D1516">
        <v>42665</v>
      </c>
      <c r="E1516">
        <v>45672</v>
      </c>
      <c r="F1516">
        <v>2536</v>
      </c>
      <c r="G1516" t="s">
        <v>2316</v>
      </c>
      <c r="H1516" t="s">
        <v>2316</v>
      </c>
      <c r="I1516" t="str">
        <f t="shared" si="47"/>
        <v>MissouriDent</v>
      </c>
      <c r="J1516" t="str">
        <f t="shared" si="46"/>
        <v>29065</v>
      </c>
    </row>
    <row r="1517" spans="1:10" hidden="1" x14ac:dyDescent="0.25">
      <c r="A1517" t="s">
        <v>1266</v>
      </c>
      <c r="B1517" t="s">
        <v>404</v>
      </c>
      <c r="C1517">
        <v>38086</v>
      </c>
      <c r="D1517">
        <v>38009</v>
      </c>
      <c r="E1517">
        <v>39205</v>
      </c>
      <c r="F1517">
        <v>3005</v>
      </c>
      <c r="G1517" t="s">
        <v>2316</v>
      </c>
      <c r="H1517" t="s">
        <v>2316</v>
      </c>
      <c r="I1517" t="str">
        <f t="shared" si="47"/>
        <v>MissouriDouglas</v>
      </c>
      <c r="J1517" t="str">
        <f t="shared" si="46"/>
        <v>29067</v>
      </c>
    </row>
    <row r="1518" spans="1:10" hidden="1" x14ac:dyDescent="0.25">
      <c r="A1518" t="s">
        <v>1266</v>
      </c>
      <c r="B1518" t="s">
        <v>1279</v>
      </c>
      <c r="C1518">
        <v>43924</v>
      </c>
      <c r="D1518">
        <v>44713</v>
      </c>
      <c r="E1518">
        <v>46434</v>
      </c>
      <c r="F1518">
        <v>2462</v>
      </c>
      <c r="G1518" t="s">
        <v>2316</v>
      </c>
      <c r="H1518" t="s">
        <v>2316</v>
      </c>
      <c r="I1518" t="str">
        <f t="shared" si="47"/>
        <v>MissouriDunklin</v>
      </c>
      <c r="J1518" t="str">
        <f t="shared" si="46"/>
        <v>29069</v>
      </c>
    </row>
    <row r="1519" spans="1:10" hidden="1" x14ac:dyDescent="0.25">
      <c r="A1519" t="s">
        <v>1266</v>
      </c>
      <c r="B1519" t="s">
        <v>110</v>
      </c>
      <c r="C1519">
        <v>52261</v>
      </c>
      <c r="D1519">
        <v>53883</v>
      </c>
      <c r="E1519">
        <v>57522</v>
      </c>
      <c r="F1519">
        <v>1197</v>
      </c>
      <c r="G1519" t="s">
        <v>2316</v>
      </c>
      <c r="H1519" t="s">
        <v>2316</v>
      </c>
      <c r="I1519" t="str">
        <f t="shared" si="47"/>
        <v>MissouriFranklin</v>
      </c>
      <c r="J1519" t="str">
        <f t="shared" si="46"/>
        <v>29071</v>
      </c>
    </row>
    <row r="1520" spans="1:10" hidden="1" x14ac:dyDescent="0.25">
      <c r="A1520" t="s">
        <v>1266</v>
      </c>
      <c r="B1520" t="s">
        <v>1280</v>
      </c>
      <c r="C1520">
        <v>46315</v>
      </c>
      <c r="D1520">
        <v>47736</v>
      </c>
      <c r="E1520">
        <v>51240</v>
      </c>
      <c r="F1520">
        <v>1884</v>
      </c>
      <c r="G1520" t="s">
        <v>2316</v>
      </c>
      <c r="H1520" t="s">
        <v>2316</v>
      </c>
      <c r="I1520" t="str">
        <f t="shared" si="47"/>
        <v>MissouriGasconade</v>
      </c>
      <c r="J1520" t="str">
        <f t="shared" si="46"/>
        <v>29073</v>
      </c>
    </row>
    <row r="1521" spans="1:10" hidden="1" x14ac:dyDescent="0.25">
      <c r="A1521" t="s">
        <v>1266</v>
      </c>
      <c r="B1521" t="s">
        <v>1281</v>
      </c>
      <c r="C1521">
        <v>51175</v>
      </c>
      <c r="D1521">
        <v>49365</v>
      </c>
      <c r="E1521">
        <v>52620</v>
      </c>
      <c r="F1521">
        <v>1718</v>
      </c>
      <c r="G1521" t="s">
        <v>2316</v>
      </c>
      <c r="H1521" t="s">
        <v>2316</v>
      </c>
      <c r="I1521" t="str">
        <f t="shared" si="47"/>
        <v>MissouriGentry</v>
      </c>
      <c r="J1521" t="str">
        <f t="shared" si="46"/>
        <v>29075</v>
      </c>
    </row>
    <row r="1522" spans="1:10" hidden="1" x14ac:dyDescent="0.25">
      <c r="A1522" t="s">
        <v>1266</v>
      </c>
      <c r="B1522" t="s">
        <v>114</v>
      </c>
      <c r="C1522">
        <v>51270</v>
      </c>
      <c r="D1522">
        <v>53029</v>
      </c>
      <c r="E1522">
        <v>56350</v>
      </c>
      <c r="F1522">
        <v>1312</v>
      </c>
      <c r="G1522" t="s">
        <v>2316</v>
      </c>
      <c r="H1522" t="s">
        <v>2316</v>
      </c>
      <c r="I1522" t="str">
        <f t="shared" si="47"/>
        <v>MissouriGreene</v>
      </c>
      <c r="J1522" t="str">
        <f t="shared" si="46"/>
        <v>29077</v>
      </c>
    </row>
    <row r="1523" spans="1:10" hidden="1" x14ac:dyDescent="0.25">
      <c r="A1523" t="s">
        <v>1266</v>
      </c>
      <c r="B1523" t="s">
        <v>759</v>
      </c>
      <c r="C1523">
        <v>41357</v>
      </c>
      <c r="D1523">
        <v>41625</v>
      </c>
      <c r="E1523">
        <v>44052</v>
      </c>
      <c r="F1523">
        <v>2706</v>
      </c>
      <c r="G1523" t="s">
        <v>2316</v>
      </c>
      <c r="H1523" t="s">
        <v>2316</v>
      </c>
      <c r="I1523" t="str">
        <f t="shared" si="47"/>
        <v>MissouriGrundy</v>
      </c>
      <c r="J1523" t="str">
        <f t="shared" si="46"/>
        <v>29079</v>
      </c>
    </row>
    <row r="1524" spans="1:10" hidden="1" x14ac:dyDescent="0.25">
      <c r="A1524" t="s">
        <v>1266</v>
      </c>
      <c r="B1524" t="s">
        <v>809</v>
      </c>
      <c r="C1524">
        <v>43860</v>
      </c>
      <c r="D1524">
        <v>44413</v>
      </c>
      <c r="E1524">
        <v>46633</v>
      </c>
      <c r="F1524">
        <v>2447</v>
      </c>
      <c r="G1524" t="s">
        <v>2316</v>
      </c>
      <c r="H1524" t="s">
        <v>2316</v>
      </c>
      <c r="I1524" t="str">
        <f t="shared" si="47"/>
        <v>MissouriHarrison</v>
      </c>
      <c r="J1524" t="str">
        <f t="shared" si="46"/>
        <v>29081</v>
      </c>
    </row>
    <row r="1525" spans="1:10" hidden="1" x14ac:dyDescent="0.25">
      <c r="A1525" t="s">
        <v>1266</v>
      </c>
      <c r="B1525" t="s">
        <v>118</v>
      </c>
      <c r="C1525">
        <v>48660</v>
      </c>
      <c r="D1525">
        <v>49923</v>
      </c>
      <c r="E1525">
        <v>53157</v>
      </c>
      <c r="F1525">
        <v>1650</v>
      </c>
      <c r="G1525" t="s">
        <v>2316</v>
      </c>
      <c r="H1525" t="s">
        <v>2316</v>
      </c>
      <c r="I1525" t="str">
        <f t="shared" si="47"/>
        <v>MissouriHenry</v>
      </c>
      <c r="J1525" t="str">
        <f t="shared" si="46"/>
        <v>29083</v>
      </c>
    </row>
    <row r="1526" spans="1:10" hidden="1" x14ac:dyDescent="0.25">
      <c r="A1526" t="s">
        <v>1266</v>
      </c>
      <c r="B1526" t="s">
        <v>1282</v>
      </c>
      <c r="C1526">
        <v>39540</v>
      </c>
      <c r="D1526">
        <v>39952</v>
      </c>
      <c r="E1526">
        <v>43094</v>
      </c>
      <c r="F1526">
        <v>2774</v>
      </c>
      <c r="G1526" t="s">
        <v>2316</v>
      </c>
      <c r="H1526" t="s">
        <v>2316</v>
      </c>
      <c r="I1526" t="str">
        <f t="shared" si="47"/>
        <v>MissouriHickory</v>
      </c>
      <c r="J1526" t="str">
        <f t="shared" si="46"/>
        <v>29085</v>
      </c>
    </row>
    <row r="1527" spans="1:10" hidden="1" x14ac:dyDescent="0.25">
      <c r="A1527" t="s">
        <v>1266</v>
      </c>
      <c r="B1527" t="s">
        <v>1283</v>
      </c>
      <c r="C1527">
        <v>58289</v>
      </c>
      <c r="D1527">
        <v>63136</v>
      </c>
      <c r="E1527">
        <v>63237</v>
      </c>
      <c r="F1527">
        <v>785</v>
      </c>
      <c r="G1527" t="s">
        <v>2316</v>
      </c>
      <c r="H1527" t="s">
        <v>2316</v>
      </c>
      <c r="I1527" t="str">
        <f t="shared" si="47"/>
        <v>MissouriHolt</v>
      </c>
      <c r="J1527" t="str">
        <f t="shared" si="46"/>
        <v>29087</v>
      </c>
    </row>
    <row r="1528" spans="1:10" hidden="1" x14ac:dyDescent="0.25">
      <c r="A1528" t="s">
        <v>1266</v>
      </c>
      <c r="B1528" t="s">
        <v>284</v>
      </c>
      <c r="C1528">
        <v>48210</v>
      </c>
      <c r="D1528">
        <v>50084</v>
      </c>
      <c r="E1528">
        <v>52740</v>
      </c>
      <c r="F1528">
        <v>1706</v>
      </c>
      <c r="G1528" t="s">
        <v>2316</v>
      </c>
      <c r="H1528" t="s">
        <v>2316</v>
      </c>
      <c r="I1528" t="str">
        <f t="shared" si="47"/>
        <v>MissouriHoward</v>
      </c>
      <c r="J1528" t="str">
        <f t="shared" si="46"/>
        <v>29089</v>
      </c>
    </row>
    <row r="1529" spans="1:10" hidden="1" x14ac:dyDescent="0.25">
      <c r="A1529" t="s">
        <v>1266</v>
      </c>
      <c r="B1529" t="s">
        <v>1284</v>
      </c>
      <c r="C1529">
        <v>40479</v>
      </c>
      <c r="D1529">
        <v>41548</v>
      </c>
      <c r="E1529">
        <v>44649</v>
      </c>
      <c r="F1529">
        <v>2636</v>
      </c>
      <c r="G1529" t="s">
        <v>2316</v>
      </c>
      <c r="H1529" t="s">
        <v>2316</v>
      </c>
      <c r="I1529" t="str">
        <f t="shared" si="47"/>
        <v>MissouriHowell</v>
      </c>
      <c r="J1529" t="str">
        <f t="shared" si="46"/>
        <v>29091</v>
      </c>
    </row>
    <row r="1530" spans="1:10" hidden="1" x14ac:dyDescent="0.25">
      <c r="A1530" t="s">
        <v>1266</v>
      </c>
      <c r="B1530" t="s">
        <v>1132</v>
      </c>
      <c r="C1530">
        <v>41100</v>
      </c>
      <c r="D1530">
        <v>42167</v>
      </c>
      <c r="E1530">
        <v>45057</v>
      </c>
      <c r="F1530">
        <v>2597</v>
      </c>
      <c r="G1530" t="s">
        <v>2316</v>
      </c>
      <c r="H1530" t="s">
        <v>2316</v>
      </c>
      <c r="I1530" t="str">
        <f t="shared" si="47"/>
        <v>MissouriIron</v>
      </c>
      <c r="J1530" t="str">
        <f t="shared" si="46"/>
        <v>29093</v>
      </c>
    </row>
    <row r="1531" spans="1:10" hidden="1" x14ac:dyDescent="0.25">
      <c r="A1531" t="s">
        <v>1266</v>
      </c>
      <c r="B1531" t="s">
        <v>122</v>
      </c>
      <c r="C1531">
        <v>52496</v>
      </c>
      <c r="D1531">
        <v>54527</v>
      </c>
      <c r="E1531">
        <v>57518</v>
      </c>
      <c r="F1531">
        <v>1198</v>
      </c>
      <c r="G1531" t="s">
        <v>2316</v>
      </c>
      <c r="H1531" t="s">
        <v>2316</v>
      </c>
      <c r="I1531" t="str">
        <f t="shared" si="47"/>
        <v>MissouriJackson</v>
      </c>
      <c r="J1531" t="str">
        <f t="shared" si="46"/>
        <v>29095</v>
      </c>
    </row>
    <row r="1532" spans="1:10" hidden="1" x14ac:dyDescent="0.25">
      <c r="A1532" t="s">
        <v>1266</v>
      </c>
      <c r="B1532" t="s">
        <v>573</v>
      </c>
      <c r="C1532">
        <v>43630</v>
      </c>
      <c r="D1532">
        <v>45253</v>
      </c>
      <c r="E1532">
        <v>47246</v>
      </c>
      <c r="F1532">
        <v>2376</v>
      </c>
      <c r="G1532" t="s">
        <v>2316</v>
      </c>
      <c r="H1532" t="s">
        <v>2316</v>
      </c>
      <c r="I1532" t="str">
        <f t="shared" si="47"/>
        <v>MissouriJasper</v>
      </c>
      <c r="J1532" t="str">
        <f t="shared" si="46"/>
        <v>29097</v>
      </c>
    </row>
    <row r="1533" spans="1:10" hidden="1" x14ac:dyDescent="0.25">
      <c r="A1533" t="s">
        <v>1266</v>
      </c>
      <c r="B1533" t="s">
        <v>124</v>
      </c>
      <c r="C1533">
        <v>49916</v>
      </c>
      <c r="D1533">
        <v>52016</v>
      </c>
      <c r="E1533">
        <v>55195</v>
      </c>
      <c r="F1533">
        <v>1426</v>
      </c>
      <c r="G1533" t="s">
        <v>2316</v>
      </c>
      <c r="H1533" t="s">
        <v>2316</v>
      </c>
      <c r="I1533" t="str">
        <f t="shared" si="47"/>
        <v>MissouriJefferson</v>
      </c>
      <c r="J1533" t="str">
        <f t="shared" si="46"/>
        <v>29099</v>
      </c>
    </row>
    <row r="1534" spans="1:10" hidden="1" x14ac:dyDescent="0.25">
      <c r="A1534" t="s">
        <v>1266</v>
      </c>
      <c r="B1534" t="s">
        <v>287</v>
      </c>
      <c r="C1534">
        <v>46838</v>
      </c>
      <c r="D1534">
        <v>44505</v>
      </c>
      <c r="E1534">
        <v>46540</v>
      </c>
      <c r="F1534">
        <v>2454</v>
      </c>
      <c r="G1534" t="s">
        <v>2316</v>
      </c>
      <c r="H1534" t="s">
        <v>2316</v>
      </c>
      <c r="I1534" t="str">
        <f t="shared" si="47"/>
        <v>MissouriJohnson</v>
      </c>
      <c r="J1534" t="str">
        <f t="shared" si="46"/>
        <v>29101</v>
      </c>
    </row>
    <row r="1535" spans="1:10" hidden="1" x14ac:dyDescent="0.25">
      <c r="A1535" t="s">
        <v>1266</v>
      </c>
      <c r="B1535" t="s">
        <v>768</v>
      </c>
      <c r="C1535">
        <v>44274</v>
      </c>
      <c r="D1535">
        <v>45633</v>
      </c>
      <c r="E1535">
        <v>49243</v>
      </c>
      <c r="F1535">
        <v>2140</v>
      </c>
      <c r="G1535" t="s">
        <v>2316</v>
      </c>
      <c r="H1535" t="s">
        <v>2316</v>
      </c>
      <c r="I1535" t="str">
        <f t="shared" si="47"/>
        <v>MissouriKnox</v>
      </c>
      <c r="J1535" t="str">
        <f t="shared" si="46"/>
        <v>29103</v>
      </c>
    </row>
    <row r="1536" spans="1:10" hidden="1" x14ac:dyDescent="0.25">
      <c r="A1536" t="s">
        <v>1266</v>
      </c>
      <c r="B1536" t="s">
        <v>1285</v>
      </c>
      <c r="C1536">
        <v>42677</v>
      </c>
      <c r="D1536">
        <v>45468</v>
      </c>
      <c r="E1536">
        <v>48249</v>
      </c>
      <c r="F1536">
        <v>2259</v>
      </c>
      <c r="G1536" t="s">
        <v>2316</v>
      </c>
      <c r="H1536" t="s">
        <v>2316</v>
      </c>
      <c r="I1536" t="str">
        <f t="shared" si="47"/>
        <v>MissouriLaclede</v>
      </c>
      <c r="J1536" t="str">
        <f t="shared" si="46"/>
        <v>29105</v>
      </c>
    </row>
    <row r="1537" spans="1:10" hidden="1" x14ac:dyDescent="0.25">
      <c r="A1537" t="s">
        <v>1266</v>
      </c>
      <c r="B1537" t="s">
        <v>288</v>
      </c>
      <c r="C1537">
        <v>49783</v>
      </c>
      <c r="D1537">
        <v>51912</v>
      </c>
      <c r="E1537">
        <v>54277</v>
      </c>
      <c r="F1537">
        <v>1519</v>
      </c>
      <c r="G1537" t="s">
        <v>2316</v>
      </c>
      <c r="H1537" t="s">
        <v>2316</v>
      </c>
      <c r="I1537" t="str">
        <f t="shared" si="47"/>
        <v>MissouriLafayette</v>
      </c>
      <c r="J1537" t="str">
        <f t="shared" si="46"/>
        <v>29107</v>
      </c>
    </row>
    <row r="1538" spans="1:10" hidden="1" x14ac:dyDescent="0.25">
      <c r="A1538" t="s">
        <v>1266</v>
      </c>
      <c r="B1538" t="s">
        <v>130</v>
      </c>
      <c r="C1538">
        <v>40155</v>
      </c>
      <c r="D1538">
        <v>41026</v>
      </c>
      <c r="E1538">
        <v>41827</v>
      </c>
      <c r="F1538">
        <v>2873</v>
      </c>
      <c r="G1538" t="s">
        <v>2316</v>
      </c>
      <c r="H1538" t="s">
        <v>2316</v>
      </c>
      <c r="I1538" t="str">
        <f t="shared" si="47"/>
        <v>MissouriLawrence</v>
      </c>
      <c r="J1538" t="str">
        <f t="shared" ref="J1538:J1601" si="48">VLOOKUP(I1538,fipsLookup,4,FALSE)</f>
        <v>29109</v>
      </c>
    </row>
    <row r="1539" spans="1:10" hidden="1" x14ac:dyDescent="0.25">
      <c r="A1539" t="s">
        <v>1266</v>
      </c>
      <c r="B1539" t="s">
        <v>730</v>
      </c>
      <c r="C1539">
        <v>41338</v>
      </c>
      <c r="D1539">
        <v>43180</v>
      </c>
      <c r="E1539">
        <v>45237</v>
      </c>
      <c r="F1539">
        <v>2580</v>
      </c>
      <c r="G1539" t="s">
        <v>2316</v>
      </c>
      <c r="H1539" t="s">
        <v>2316</v>
      </c>
      <c r="I1539" t="str">
        <f t="shared" ref="I1539:I1602" si="49">_xlfn.CONCAT(A1539,B1539)</f>
        <v>MissouriLewis</v>
      </c>
      <c r="J1539" t="str">
        <f t="shared" si="48"/>
        <v>29111</v>
      </c>
    </row>
    <row r="1540" spans="1:10" hidden="1" x14ac:dyDescent="0.25">
      <c r="A1540" t="s">
        <v>1266</v>
      </c>
      <c r="B1540" t="s">
        <v>289</v>
      </c>
      <c r="C1540">
        <v>48594</v>
      </c>
      <c r="D1540">
        <v>49973</v>
      </c>
      <c r="E1540">
        <v>53300</v>
      </c>
      <c r="F1540">
        <v>1633</v>
      </c>
      <c r="G1540" t="s">
        <v>2316</v>
      </c>
      <c r="H1540" t="s">
        <v>2316</v>
      </c>
      <c r="I1540" t="str">
        <f t="shared" si="49"/>
        <v>MissouriLincoln</v>
      </c>
      <c r="J1540" t="str">
        <f t="shared" si="48"/>
        <v>29113</v>
      </c>
    </row>
    <row r="1541" spans="1:10" hidden="1" x14ac:dyDescent="0.25">
      <c r="A1541" t="s">
        <v>1266</v>
      </c>
      <c r="B1541" t="s">
        <v>862</v>
      </c>
      <c r="C1541">
        <v>45745</v>
      </c>
      <c r="D1541">
        <v>46399</v>
      </c>
      <c r="E1541">
        <v>49005</v>
      </c>
      <c r="F1541">
        <v>2171</v>
      </c>
      <c r="G1541" t="s">
        <v>2316</v>
      </c>
      <c r="H1541" t="s">
        <v>2316</v>
      </c>
      <c r="I1541" t="str">
        <f t="shared" si="49"/>
        <v>MissouriLinn</v>
      </c>
      <c r="J1541" t="str">
        <f t="shared" si="48"/>
        <v>29115</v>
      </c>
    </row>
    <row r="1542" spans="1:10" hidden="1" x14ac:dyDescent="0.25">
      <c r="A1542" t="s">
        <v>1266</v>
      </c>
      <c r="B1542" t="s">
        <v>770</v>
      </c>
      <c r="C1542">
        <v>48193</v>
      </c>
      <c r="D1542">
        <v>49702</v>
      </c>
      <c r="E1542">
        <v>51058</v>
      </c>
      <c r="F1542">
        <v>1904</v>
      </c>
      <c r="G1542" t="s">
        <v>2316</v>
      </c>
      <c r="H1542" t="s">
        <v>2316</v>
      </c>
      <c r="I1542" t="str">
        <f t="shared" si="49"/>
        <v>MissouriLivingston</v>
      </c>
      <c r="J1542" t="str">
        <f t="shared" si="48"/>
        <v>29117</v>
      </c>
    </row>
    <row r="1543" spans="1:10" hidden="1" x14ac:dyDescent="0.25">
      <c r="A1543" t="s">
        <v>1266</v>
      </c>
      <c r="B1543" t="s">
        <v>2376</v>
      </c>
      <c r="C1543">
        <v>35417</v>
      </c>
      <c r="D1543">
        <v>39050</v>
      </c>
      <c r="E1543">
        <v>38681</v>
      </c>
      <c r="F1543">
        <v>3027</v>
      </c>
      <c r="G1543" t="s">
        <v>2316</v>
      </c>
      <c r="H1543" t="s">
        <v>2316</v>
      </c>
      <c r="I1543" t="str">
        <f t="shared" si="49"/>
        <v>MissouriMcDonald</v>
      </c>
      <c r="J1543" t="str">
        <f t="shared" si="48"/>
        <v>29119</v>
      </c>
    </row>
    <row r="1544" spans="1:10" hidden="1" x14ac:dyDescent="0.25">
      <c r="A1544" t="s">
        <v>1266</v>
      </c>
      <c r="B1544" t="s">
        <v>138</v>
      </c>
      <c r="C1544">
        <v>48171</v>
      </c>
      <c r="D1544">
        <v>53738</v>
      </c>
      <c r="E1544">
        <v>54255</v>
      </c>
      <c r="F1544">
        <v>1520.5</v>
      </c>
      <c r="G1544" t="s">
        <v>2316</v>
      </c>
      <c r="H1544" t="s">
        <v>2316</v>
      </c>
      <c r="I1544" t="str">
        <f t="shared" si="49"/>
        <v>MissouriMacon</v>
      </c>
      <c r="J1544" t="str">
        <f t="shared" si="48"/>
        <v>29121</v>
      </c>
    </row>
    <row r="1545" spans="1:10" hidden="1" x14ac:dyDescent="0.25">
      <c r="A1545" t="s">
        <v>1266</v>
      </c>
      <c r="B1545" t="s">
        <v>140</v>
      </c>
      <c r="C1545">
        <v>41017</v>
      </c>
      <c r="D1545">
        <v>42468</v>
      </c>
      <c r="E1545">
        <v>45426</v>
      </c>
      <c r="F1545">
        <v>2562</v>
      </c>
      <c r="G1545" t="s">
        <v>2316</v>
      </c>
      <c r="H1545" t="s">
        <v>2316</v>
      </c>
      <c r="I1545" t="str">
        <f t="shared" si="49"/>
        <v>MissouriMadison</v>
      </c>
      <c r="J1545" t="str">
        <f t="shared" si="48"/>
        <v>29123</v>
      </c>
    </row>
    <row r="1546" spans="1:10" hidden="1" x14ac:dyDescent="0.25">
      <c r="A1546" t="s">
        <v>1266</v>
      </c>
      <c r="B1546" t="s">
        <v>1287</v>
      </c>
      <c r="C1546">
        <v>41417</v>
      </c>
      <c r="D1546">
        <v>41866</v>
      </c>
      <c r="E1546">
        <v>45031</v>
      </c>
      <c r="F1546">
        <v>2600</v>
      </c>
      <c r="G1546" t="s">
        <v>2316</v>
      </c>
      <c r="H1546" t="s">
        <v>2316</v>
      </c>
      <c r="I1546" t="str">
        <f t="shared" si="49"/>
        <v>MissouriMaries</v>
      </c>
      <c r="J1546" t="str">
        <f t="shared" si="48"/>
        <v>29125</v>
      </c>
    </row>
    <row r="1547" spans="1:10" hidden="1" x14ac:dyDescent="0.25">
      <c r="A1547" t="s">
        <v>1266</v>
      </c>
      <c r="B1547" t="s">
        <v>144</v>
      </c>
      <c r="C1547">
        <v>47964</v>
      </c>
      <c r="D1547">
        <v>49833</v>
      </c>
      <c r="E1547">
        <v>52951</v>
      </c>
      <c r="F1547">
        <v>1684</v>
      </c>
      <c r="G1547" t="s">
        <v>2316</v>
      </c>
      <c r="H1547" t="s">
        <v>2316</v>
      </c>
      <c r="I1547" t="str">
        <f t="shared" si="49"/>
        <v>MissouriMarion</v>
      </c>
      <c r="J1547" t="str">
        <f t="shared" si="48"/>
        <v>29127</v>
      </c>
    </row>
    <row r="1548" spans="1:10" hidden="1" x14ac:dyDescent="0.25">
      <c r="A1548" t="s">
        <v>1266</v>
      </c>
      <c r="B1548" t="s">
        <v>778</v>
      </c>
      <c r="C1548">
        <v>40303</v>
      </c>
      <c r="D1548">
        <v>39163</v>
      </c>
      <c r="E1548">
        <v>41562</v>
      </c>
      <c r="F1548">
        <v>2889</v>
      </c>
      <c r="G1548" t="s">
        <v>2316</v>
      </c>
      <c r="H1548" t="s">
        <v>2316</v>
      </c>
      <c r="I1548" t="str">
        <f t="shared" si="49"/>
        <v>MissouriMercer</v>
      </c>
      <c r="J1548" t="str">
        <f t="shared" si="48"/>
        <v>29129</v>
      </c>
    </row>
    <row r="1549" spans="1:10" hidden="1" x14ac:dyDescent="0.25">
      <c r="A1549" t="s">
        <v>1266</v>
      </c>
      <c r="B1549" t="s">
        <v>293</v>
      </c>
      <c r="C1549">
        <v>43911</v>
      </c>
      <c r="D1549">
        <v>44018</v>
      </c>
      <c r="E1549">
        <v>47083</v>
      </c>
      <c r="F1549">
        <v>2397</v>
      </c>
      <c r="G1549" t="s">
        <v>2316</v>
      </c>
      <c r="H1549" t="s">
        <v>2316</v>
      </c>
      <c r="I1549" t="str">
        <f t="shared" si="49"/>
        <v>MissouriMiller</v>
      </c>
      <c r="J1549" t="str">
        <f t="shared" si="48"/>
        <v>29131</v>
      </c>
    </row>
    <row r="1550" spans="1:10" hidden="1" x14ac:dyDescent="0.25">
      <c r="A1550" t="s">
        <v>1266</v>
      </c>
      <c r="B1550" t="s">
        <v>294</v>
      </c>
      <c r="C1550">
        <v>41728</v>
      </c>
      <c r="D1550">
        <v>42838</v>
      </c>
      <c r="E1550">
        <v>43102</v>
      </c>
      <c r="F1550">
        <v>2772.5</v>
      </c>
      <c r="G1550" t="s">
        <v>2316</v>
      </c>
      <c r="H1550" t="s">
        <v>2316</v>
      </c>
      <c r="I1550" t="str">
        <f t="shared" si="49"/>
        <v>MissouriMississippi</v>
      </c>
      <c r="J1550" t="str">
        <f t="shared" si="48"/>
        <v>29133</v>
      </c>
    </row>
    <row r="1551" spans="1:10" hidden="1" x14ac:dyDescent="0.25">
      <c r="A1551" t="s">
        <v>1266</v>
      </c>
      <c r="B1551" t="s">
        <v>1288</v>
      </c>
      <c r="C1551">
        <v>45724</v>
      </c>
      <c r="D1551">
        <v>49421</v>
      </c>
      <c r="E1551">
        <v>51834</v>
      </c>
      <c r="F1551">
        <v>1814</v>
      </c>
      <c r="G1551" t="s">
        <v>2316</v>
      </c>
      <c r="H1551" t="s">
        <v>2316</v>
      </c>
      <c r="I1551" t="str">
        <f t="shared" si="49"/>
        <v>MissouriMoniteau</v>
      </c>
      <c r="J1551" t="str">
        <f t="shared" si="48"/>
        <v>29135</v>
      </c>
    </row>
    <row r="1552" spans="1:10" hidden="1" x14ac:dyDescent="0.25">
      <c r="A1552" t="s">
        <v>1266</v>
      </c>
      <c r="B1552" t="s">
        <v>150</v>
      </c>
      <c r="C1552">
        <v>48362</v>
      </c>
      <c r="D1552">
        <v>50311</v>
      </c>
      <c r="E1552">
        <v>56061</v>
      </c>
      <c r="F1552">
        <v>1345</v>
      </c>
      <c r="G1552" t="s">
        <v>2316</v>
      </c>
      <c r="H1552" t="s">
        <v>2316</v>
      </c>
      <c r="I1552" t="str">
        <f t="shared" si="49"/>
        <v>MissouriMonroe</v>
      </c>
      <c r="J1552" t="str">
        <f t="shared" si="48"/>
        <v>29137</v>
      </c>
    </row>
    <row r="1553" spans="1:10" hidden="1" x14ac:dyDescent="0.25">
      <c r="A1553" t="s">
        <v>1266</v>
      </c>
      <c r="B1553" t="s">
        <v>152</v>
      </c>
      <c r="C1553">
        <v>49816</v>
      </c>
      <c r="D1553">
        <v>51075</v>
      </c>
      <c r="E1553">
        <v>54811</v>
      </c>
      <c r="F1553">
        <v>1468</v>
      </c>
      <c r="G1553" t="s">
        <v>2316</v>
      </c>
      <c r="H1553" t="s">
        <v>2316</v>
      </c>
      <c r="I1553" t="str">
        <f t="shared" si="49"/>
        <v>MissouriMontgomery</v>
      </c>
      <c r="J1553" t="str">
        <f t="shared" si="48"/>
        <v>29139</v>
      </c>
    </row>
    <row r="1554" spans="1:10" hidden="1" x14ac:dyDescent="0.25">
      <c r="A1554" t="s">
        <v>1266</v>
      </c>
      <c r="B1554" t="s">
        <v>154</v>
      </c>
      <c r="C1554">
        <v>46549</v>
      </c>
      <c r="D1554">
        <v>48267</v>
      </c>
      <c r="E1554">
        <v>48877</v>
      </c>
      <c r="F1554">
        <v>2185</v>
      </c>
      <c r="G1554" t="s">
        <v>2316</v>
      </c>
      <c r="H1554" t="s">
        <v>2316</v>
      </c>
      <c r="I1554" t="str">
        <f t="shared" si="49"/>
        <v>MissouriMorgan</v>
      </c>
      <c r="J1554" t="str">
        <f t="shared" si="48"/>
        <v>29141</v>
      </c>
    </row>
    <row r="1555" spans="1:10" hidden="1" x14ac:dyDescent="0.25">
      <c r="A1555" t="s">
        <v>1266</v>
      </c>
      <c r="B1555" t="s">
        <v>1289</v>
      </c>
      <c r="C1555">
        <v>49626</v>
      </c>
      <c r="D1555">
        <v>52622</v>
      </c>
      <c r="E1555">
        <v>52752</v>
      </c>
      <c r="F1555">
        <v>1705</v>
      </c>
      <c r="G1555" t="s">
        <v>2316</v>
      </c>
      <c r="H1555" t="s">
        <v>2316</v>
      </c>
      <c r="I1555" t="str">
        <f t="shared" si="49"/>
        <v>MissouriNew Madrid</v>
      </c>
      <c r="J1555" t="str">
        <f t="shared" si="48"/>
        <v>29143</v>
      </c>
    </row>
    <row r="1556" spans="1:10" hidden="1" x14ac:dyDescent="0.25">
      <c r="A1556" t="s">
        <v>1266</v>
      </c>
      <c r="B1556" t="s">
        <v>296</v>
      </c>
      <c r="C1556">
        <v>45181</v>
      </c>
      <c r="D1556">
        <v>47177</v>
      </c>
      <c r="E1556">
        <v>48357</v>
      </c>
      <c r="F1556">
        <v>2243.5</v>
      </c>
      <c r="G1556" t="s">
        <v>2316</v>
      </c>
      <c r="H1556" t="s">
        <v>2316</v>
      </c>
      <c r="I1556" t="str">
        <f t="shared" si="49"/>
        <v>MissouriNewton</v>
      </c>
      <c r="J1556" t="str">
        <f t="shared" si="48"/>
        <v>29145</v>
      </c>
    </row>
    <row r="1557" spans="1:10" hidden="1" x14ac:dyDescent="0.25">
      <c r="A1557" t="s">
        <v>1266</v>
      </c>
      <c r="B1557" t="s">
        <v>1290</v>
      </c>
      <c r="C1557">
        <v>40139</v>
      </c>
      <c r="D1557">
        <v>42191</v>
      </c>
      <c r="E1557">
        <v>44338</v>
      </c>
      <c r="F1557">
        <v>2674</v>
      </c>
      <c r="G1557" t="s">
        <v>2316</v>
      </c>
      <c r="H1557" t="s">
        <v>2316</v>
      </c>
      <c r="I1557" t="str">
        <f t="shared" si="49"/>
        <v>MissouriNodaway</v>
      </c>
      <c r="J1557" t="str">
        <f t="shared" si="48"/>
        <v>29147</v>
      </c>
    </row>
    <row r="1558" spans="1:10" hidden="1" x14ac:dyDescent="0.25">
      <c r="A1558" t="s">
        <v>1266</v>
      </c>
      <c r="B1558" t="s">
        <v>1291</v>
      </c>
      <c r="C1558">
        <v>43484</v>
      </c>
      <c r="D1558">
        <v>44052</v>
      </c>
      <c r="E1558">
        <v>47150</v>
      </c>
      <c r="F1558">
        <v>2388</v>
      </c>
      <c r="G1558" t="s">
        <v>2316</v>
      </c>
      <c r="H1558" t="s">
        <v>2316</v>
      </c>
      <c r="I1558" t="str">
        <f t="shared" si="49"/>
        <v>MissouriOregon</v>
      </c>
      <c r="J1558" t="str">
        <f t="shared" si="48"/>
        <v>29149</v>
      </c>
    </row>
    <row r="1559" spans="1:10" hidden="1" x14ac:dyDescent="0.25">
      <c r="A1559" t="s">
        <v>1266</v>
      </c>
      <c r="B1559" t="s">
        <v>927</v>
      </c>
      <c r="C1559">
        <v>52448</v>
      </c>
      <c r="D1559">
        <v>53863</v>
      </c>
      <c r="E1559">
        <v>56696</v>
      </c>
      <c r="F1559">
        <v>1282</v>
      </c>
      <c r="G1559" t="s">
        <v>2316</v>
      </c>
      <c r="H1559" t="s">
        <v>2316</v>
      </c>
      <c r="I1559" t="str">
        <f t="shared" si="49"/>
        <v>MissouriOsage</v>
      </c>
      <c r="J1559" t="str">
        <f t="shared" si="48"/>
        <v>29151</v>
      </c>
    </row>
    <row r="1560" spans="1:10" hidden="1" x14ac:dyDescent="0.25">
      <c r="A1560" t="s">
        <v>1266</v>
      </c>
      <c r="B1560" t="s">
        <v>1292</v>
      </c>
      <c r="C1560">
        <v>39995</v>
      </c>
      <c r="D1560">
        <v>40904</v>
      </c>
      <c r="E1560">
        <v>43767</v>
      </c>
      <c r="F1560">
        <v>2729</v>
      </c>
      <c r="G1560" t="s">
        <v>2316</v>
      </c>
      <c r="H1560" t="s">
        <v>2316</v>
      </c>
      <c r="I1560" t="str">
        <f t="shared" si="49"/>
        <v>MissouriOzark</v>
      </c>
      <c r="J1560" t="str">
        <f t="shared" si="48"/>
        <v>29153</v>
      </c>
    </row>
    <row r="1561" spans="1:10" hidden="1" x14ac:dyDescent="0.25">
      <c r="A1561" t="s">
        <v>1266</v>
      </c>
      <c r="B1561" t="s">
        <v>1293</v>
      </c>
      <c r="C1561">
        <v>46541</v>
      </c>
      <c r="D1561">
        <v>47653</v>
      </c>
      <c r="E1561">
        <v>49792</v>
      </c>
      <c r="F1561">
        <v>2060.5</v>
      </c>
      <c r="G1561" t="s">
        <v>2316</v>
      </c>
      <c r="H1561" t="s">
        <v>2316</v>
      </c>
      <c r="I1561" t="str">
        <f t="shared" si="49"/>
        <v>MissouriPemiscot</v>
      </c>
      <c r="J1561" t="str">
        <f t="shared" si="48"/>
        <v>29155</v>
      </c>
    </row>
    <row r="1562" spans="1:10" hidden="1" x14ac:dyDescent="0.25">
      <c r="A1562" t="s">
        <v>1266</v>
      </c>
      <c r="B1562" t="s">
        <v>156</v>
      </c>
      <c r="C1562">
        <v>48502</v>
      </c>
      <c r="D1562">
        <v>49887</v>
      </c>
      <c r="E1562">
        <v>53134</v>
      </c>
      <c r="F1562">
        <v>1657</v>
      </c>
      <c r="G1562" t="s">
        <v>2316</v>
      </c>
      <c r="H1562" t="s">
        <v>2316</v>
      </c>
      <c r="I1562" t="str">
        <f t="shared" si="49"/>
        <v>MissouriPerry</v>
      </c>
      <c r="J1562" t="str">
        <f t="shared" si="48"/>
        <v>29157</v>
      </c>
    </row>
    <row r="1563" spans="1:10" hidden="1" x14ac:dyDescent="0.25">
      <c r="A1563" t="s">
        <v>1266</v>
      </c>
      <c r="B1563" t="s">
        <v>1294</v>
      </c>
      <c r="C1563">
        <v>43794</v>
      </c>
      <c r="D1563">
        <v>45600</v>
      </c>
      <c r="E1563">
        <v>47237</v>
      </c>
      <c r="F1563">
        <v>2377.5</v>
      </c>
      <c r="G1563" t="s">
        <v>2316</v>
      </c>
      <c r="H1563" t="s">
        <v>2316</v>
      </c>
      <c r="I1563" t="str">
        <f t="shared" si="49"/>
        <v>MissouriPettis</v>
      </c>
      <c r="J1563" t="str">
        <f t="shared" si="48"/>
        <v>29159</v>
      </c>
    </row>
    <row r="1564" spans="1:10" hidden="1" x14ac:dyDescent="0.25">
      <c r="A1564" t="s">
        <v>1266</v>
      </c>
      <c r="B1564" t="s">
        <v>1295</v>
      </c>
      <c r="C1564">
        <v>44020</v>
      </c>
      <c r="D1564">
        <v>45095</v>
      </c>
      <c r="E1564">
        <v>48382</v>
      </c>
      <c r="F1564">
        <v>2241</v>
      </c>
      <c r="G1564" t="s">
        <v>2316</v>
      </c>
      <c r="H1564" t="s">
        <v>2316</v>
      </c>
      <c r="I1564" t="str">
        <f t="shared" si="49"/>
        <v>MissouriPhelps</v>
      </c>
      <c r="J1564" t="str">
        <f t="shared" si="48"/>
        <v>29161</v>
      </c>
    </row>
    <row r="1565" spans="1:10" hidden="1" x14ac:dyDescent="0.25">
      <c r="A1565" t="s">
        <v>1266</v>
      </c>
      <c r="B1565" t="s">
        <v>160</v>
      </c>
      <c r="C1565">
        <v>41451</v>
      </c>
      <c r="D1565">
        <v>42720</v>
      </c>
      <c r="E1565">
        <v>45058</v>
      </c>
      <c r="F1565">
        <v>2596</v>
      </c>
      <c r="G1565" t="s">
        <v>2316</v>
      </c>
      <c r="H1565" t="s">
        <v>2316</v>
      </c>
      <c r="I1565" t="str">
        <f t="shared" si="49"/>
        <v>MissouriPike</v>
      </c>
      <c r="J1565" t="str">
        <f t="shared" si="48"/>
        <v>29163</v>
      </c>
    </row>
    <row r="1566" spans="1:10" hidden="1" x14ac:dyDescent="0.25">
      <c r="A1566" t="s">
        <v>1266</v>
      </c>
      <c r="B1566" t="s">
        <v>1296</v>
      </c>
      <c r="C1566">
        <v>66120</v>
      </c>
      <c r="D1566">
        <v>69055</v>
      </c>
      <c r="E1566">
        <v>73531</v>
      </c>
      <c r="F1566">
        <v>372.5</v>
      </c>
      <c r="G1566" t="s">
        <v>2318</v>
      </c>
      <c r="H1566" t="s">
        <v>2316</v>
      </c>
      <c r="I1566" t="str">
        <f t="shared" si="49"/>
        <v>MissouriPlatte</v>
      </c>
      <c r="J1566" t="str">
        <f t="shared" si="48"/>
        <v>29165</v>
      </c>
    </row>
    <row r="1567" spans="1:10" hidden="1" x14ac:dyDescent="0.25">
      <c r="A1567" t="s">
        <v>1266</v>
      </c>
      <c r="B1567" t="s">
        <v>300</v>
      </c>
      <c r="C1567">
        <v>41753</v>
      </c>
      <c r="D1567">
        <v>43561</v>
      </c>
      <c r="E1567">
        <v>46061</v>
      </c>
      <c r="F1567">
        <v>2500</v>
      </c>
      <c r="G1567" t="s">
        <v>2316</v>
      </c>
      <c r="H1567" t="s">
        <v>2316</v>
      </c>
      <c r="I1567" t="str">
        <f t="shared" si="49"/>
        <v>MissouriPolk</v>
      </c>
      <c r="J1567" t="str">
        <f t="shared" si="48"/>
        <v>29167</v>
      </c>
    </row>
    <row r="1568" spans="1:10" hidden="1" x14ac:dyDescent="0.25">
      <c r="A1568" t="s">
        <v>1266</v>
      </c>
      <c r="B1568" t="s">
        <v>303</v>
      </c>
      <c r="C1568">
        <v>45207</v>
      </c>
      <c r="D1568">
        <v>44535</v>
      </c>
      <c r="E1568">
        <v>48289</v>
      </c>
      <c r="F1568">
        <v>2254</v>
      </c>
      <c r="G1568" t="s">
        <v>2316</v>
      </c>
      <c r="H1568" t="s">
        <v>2316</v>
      </c>
      <c r="I1568" t="str">
        <f t="shared" si="49"/>
        <v>MissouriPulaski</v>
      </c>
      <c r="J1568" t="str">
        <f t="shared" si="48"/>
        <v>29169</v>
      </c>
    </row>
    <row r="1569" spans="1:10" hidden="1" x14ac:dyDescent="0.25">
      <c r="A1569" t="s">
        <v>1266</v>
      </c>
      <c r="B1569" t="s">
        <v>499</v>
      </c>
      <c r="C1569">
        <v>43984</v>
      </c>
      <c r="D1569">
        <v>43584</v>
      </c>
      <c r="E1569">
        <v>47948</v>
      </c>
      <c r="F1569">
        <v>2296</v>
      </c>
      <c r="G1569" t="s">
        <v>2316</v>
      </c>
      <c r="H1569" t="s">
        <v>2316</v>
      </c>
      <c r="I1569" t="str">
        <f t="shared" si="49"/>
        <v>MissouriPutnam</v>
      </c>
      <c r="J1569" t="str">
        <f t="shared" si="48"/>
        <v>29171</v>
      </c>
    </row>
    <row r="1570" spans="1:10" hidden="1" x14ac:dyDescent="0.25">
      <c r="A1570" t="s">
        <v>1266</v>
      </c>
      <c r="B1570" t="s">
        <v>1297</v>
      </c>
      <c r="C1570">
        <v>47147</v>
      </c>
      <c r="D1570">
        <v>48358</v>
      </c>
      <c r="E1570">
        <v>52110</v>
      </c>
      <c r="F1570">
        <v>1774</v>
      </c>
      <c r="G1570" t="s">
        <v>2316</v>
      </c>
      <c r="H1570" t="s">
        <v>2316</v>
      </c>
      <c r="I1570" t="str">
        <f t="shared" si="49"/>
        <v>MissouriRalls</v>
      </c>
      <c r="J1570" t="str">
        <f t="shared" si="48"/>
        <v>29173</v>
      </c>
    </row>
    <row r="1571" spans="1:10" hidden="1" x14ac:dyDescent="0.25">
      <c r="A1571" t="s">
        <v>1266</v>
      </c>
      <c r="B1571" t="s">
        <v>162</v>
      </c>
      <c r="C1571">
        <v>48288</v>
      </c>
      <c r="D1571">
        <v>51776</v>
      </c>
      <c r="E1571">
        <v>55106</v>
      </c>
      <c r="F1571">
        <v>1438</v>
      </c>
      <c r="G1571" t="s">
        <v>2316</v>
      </c>
      <c r="H1571" t="s">
        <v>2316</v>
      </c>
      <c r="I1571" t="str">
        <f t="shared" si="49"/>
        <v>MissouriRandolph</v>
      </c>
      <c r="J1571" t="str">
        <f t="shared" si="48"/>
        <v>29175</v>
      </c>
    </row>
    <row r="1572" spans="1:10" hidden="1" x14ac:dyDescent="0.25">
      <c r="A1572" t="s">
        <v>1266</v>
      </c>
      <c r="B1572" t="s">
        <v>1298</v>
      </c>
      <c r="C1572">
        <v>48197</v>
      </c>
      <c r="D1572">
        <v>49355</v>
      </c>
      <c r="E1572">
        <v>51625</v>
      </c>
      <c r="F1572">
        <v>1835.5</v>
      </c>
      <c r="G1572" t="s">
        <v>2316</v>
      </c>
      <c r="H1572" t="s">
        <v>2316</v>
      </c>
      <c r="I1572" t="str">
        <f t="shared" si="49"/>
        <v>MissouriRay</v>
      </c>
      <c r="J1572" t="str">
        <f t="shared" si="48"/>
        <v>29177</v>
      </c>
    </row>
    <row r="1573" spans="1:10" hidden="1" x14ac:dyDescent="0.25">
      <c r="A1573" t="s">
        <v>1266</v>
      </c>
      <c r="B1573" t="s">
        <v>1299</v>
      </c>
      <c r="C1573">
        <v>41637</v>
      </c>
      <c r="D1573">
        <v>41157</v>
      </c>
      <c r="E1573">
        <v>43956</v>
      </c>
      <c r="F1573">
        <v>2712</v>
      </c>
      <c r="G1573" t="s">
        <v>2316</v>
      </c>
      <c r="H1573" t="s">
        <v>2316</v>
      </c>
      <c r="I1573" t="str">
        <f t="shared" si="49"/>
        <v>MissouriReynolds</v>
      </c>
      <c r="J1573" t="str">
        <f t="shared" si="48"/>
        <v>29179</v>
      </c>
    </row>
    <row r="1574" spans="1:10" hidden="1" x14ac:dyDescent="0.25">
      <c r="A1574" t="s">
        <v>1266</v>
      </c>
      <c r="B1574" t="s">
        <v>824</v>
      </c>
      <c r="C1574">
        <v>45296</v>
      </c>
      <c r="D1574">
        <v>45650</v>
      </c>
      <c r="E1574">
        <v>48138</v>
      </c>
      <c r="F1574">
        <v>2271.5</v>
      </c>
      <c r="G1574" t="s">
        <v>2316</v>
      </c>
      <c r="H1574" t="s">
        <v>2316</v>
      </c>
      <c r="I1574" t="str">
        <f t="shared" si="49"/>
        <v>MissouriRipley</v>
      </c>
      <c r="J1574" t="str">
        <f t="shared" si="48"/>
        <v>29181</v>
      </c>
    </row>
    <row r="1575" spans="1:10" hidden="1" x14ac:dyDescent="0.25">
      <c r="A1575" t="s">
        <v>1266</v>
      </c>
      <c r="B1575" t="s">
        <v>2362</v>
      </c>
      <c r="C1575">
        <v>62674</v>
      </c>
      <c r="D1575">
        <v>65108</v>
      </c>
      <c r="E1575">
        <v>69693</v>
      </c>
      <c r="F1575">
        <v>481</v>
      </c>
      <c r="G1575" t="s">
        <v>2318</v>
      </c>
      <c r="H1575" t="s">
        <v>2316</v>
      </c>
      <c r="I1575" t="str">
        <f t="shared" si="49"/>
        <v>MissouriSt. Charles</v>
      </c>
      <c r="J1575" t="e">
        <f t="shared" si="48"/>
        <v>#N/A</v>
      </c>
    </row>
    <row r="1576" spans="1:10" hidden="1" x14ac:dyDescent="0.25">
      <c r="A1576" t="s">
        <v>1266</v>
      </c>
      <c r="B1576" t="s">
        <v>2319</v>
      </c>
      <c r="C1576">
        <v>37251</v>
      </c>
      <c r="D1576">
        <v>37406</v>
      </c>
      <c r="E1576">
        <v>40376</v>
      </c>
      <c r="F1576">
        <v>2955</v>
      </c>
      <c r="G1576" t="s">
        <v>2316</v>
      </c>
      <c r="H1576" t="s">
        <v>2316</v>
      </c>
      <c r="I1576" t="str">
        <f t="shared" si="49"/>
        <v>MissouriSt. Clair</v>
      </c>
      <c r="J1576" t="e">
        <f t="shared" si="48"/>
        <v>#N/A</v>
      </c>
    </row>
    <row r="1577" spans="1:10" hidden="1" x14ac:dyDescent="0.25">
      <c r="A1577" t="s">
        <v>1266</v>
      </c>
      <c r="B1577" t="s">
        <v>2377</v>
      </c>
      <c r="C1577">
        <v>47157</v>
      </c>
      <c r="D1577">
        <v>47800</v>
      </c>
      <c r="E1577">
        <v>50899</v>
      </c>
      <c r="F1577">
        <v>1931</v>
      </c>
      <c r="G1577" t="s">
        <v>2316</v>
      </c>
      <c r="H1577" t="s">
        <v>2316</v>
      </c>
      <c r="I1577" t="str">
        <f t="shared" si="49"/>
        <v>MissouriSte. Genevieve</v>
      </c>
      <c r="J1577" t="e">
        <f t="shared" si="48"/>
        <v>#N/A</v>
      </c>
    </row>
    <row r="1578" spans="1:10" hidden="1" x14ac:dyDescent="0.25">
      <c r="A1578" t="s">
        <v>1266</v>
      </c>
      <c r="B1578" t="s">
        <v>2378</v>
      </c>
      <c r="C1578">
        <v>41360</v>
      </c>
      <c r="D1578">
        <v>42680</v>
      </c>
      <c r="E1578">
        <v>45576</v>
      </c>
      <c r="F1578">
        <v>2549</v>
      </c>
      <c r="G1578" t="s">
        <v>2316</v>
      </c>
      <c r="H1578" t="s">
        <v>2316</v>
      </c>
      <c r="I1578" t="str">
        <f t="shared" si="49"/>
        <v>MissouriSt. Francois</v>
      </c>
      <c r="J1578" t="e">
        <f t="shared" si="48"/>
        <v>#N/A</v>
      </c>
    </row>
    <row r="1579" spans="1:10" hidden="1" x14ac:dyDescent="0.25">
      <c r="A1579" t="s">
        <v>1266</v>
      </c>
      <c r="B1579" t="s">
        <v>2375</v>
      </c>
      <c r="C1579">
        <v>88954</v>
      </c>
      <c r="D1579">
        <v>94292</v>
      </c>
      <c r="E1579">
        <v>101151</v>
      </c>
      <c r="F1579">
        <v>75</v>
      </c>
      <c r="G1579" t="s">
        <v>2318</v>
      </c>
      <c r="H1579" t="s">
        <v>2316</v>
      </c>
      <c r="I1579" t="str">
        <f t="shared" si="49"/>
        <v>MissouriSt. Louis</v>
      </c>
      <c r="J1579" t="e">
        <f t="shared" si="48"/>
        <v>#N/A</v>
      </c>
    </row>
    <row r="1580" spans="1:10" hidden="1" x14ac:dyDescent="0.25">
      <c r="A1580" t="s">
        <v>1266</v>
      </c>
      <c r="B1580" t="s">
        <v>305</v>
      </c>
      <c r="C1580">
        <v>45367</v>
      </c>
      <c r="D1580">
        <v>48975</v>
      </c>
      <c r="E1580">
        <v>51636</v>
      </c>
      <c r="F1580">
        <v>1833</v>
      </c>
      <c r="G1580" t="s">
        <v>2316</v>
      </c>
      <c r="H1580" t="s">
        <v>2316</v>
      </c>
      <c r="I1580" t="str">
        <f t="shared" si="49"/>
        <v>MissouriSaline</v>
      </c>
      <c r="J1580" t="str">
        <f t="shared" si="48"/>
        <v>29195</v>
      </c>
    </row>
    <row r="1581" spans="1:10" hidden="1" x14ac:dyDescent="0.25">
      <c r="A1581" t="s">
        <v>1266</v>
      </c>
      <c r="B1581" t="s">
        <v>786</v>
      </c>
      <c r="C1581">
        <v>40585</v>
      </c>
      <c r="D1581">
        <v>42034</v>
      </c>
      <c r="E1581">
        <v>45054</v>
      </c>
      <c r="F1581">
        <v>2598</v>
      </c>
      <c r="G1581" t="s">
        <v>2316</v>
      </c>
      <c r="H1581" t="s">
        <v>2316</v>
      </c>
      <c r="I1581" t="str">
        <f t="shared" si="49"/>
        <v>MissouriSchuyler</v>
      </c>
      <c r="J1581" t="str">
        <f t="shared" si="48"/>
        <v>29197</v>
      </c>
    </row>
    <row r="1582" spans="1:10" hidden="1" x14ac:dyDescent="0.25">
      <c r="A1582" t="s">
        <v>1266</v>
      </c>
      <c r="B1582" t="s">
        <v>1303</v>
      </c>
      <c r="C1582">
        <v>48157</v>
      </c>
      <c r="D1582">
        <v>51649</v>
      </c>
      <c r="E1582">
        <v>53928</v>
      </c>
      <c r="F1582">
        <v>1548</v>
      </c>
      <c r="G1582" t="s">
        <v>2316</v>
      </c>
      <c r="H1582" t="s">
        <v>2316</v>
      </c>
      <c r="I1582" t="str">
        <f t="shared" si="49"/>
        <v>MissouriScotland</v>
      </c>
      <c r="J1582" t="str">
        <f t="shared" si="48"/>
        <v>29199</v>
      </c>
    </row>
    <row r="1583" spans="1:10" hidden="1" x14ac:dyDescent="0.25">
      <c r="A1583" t="s">
        <v>1266</v>
      </c>
      <c r="B1583" t="s">
        <v>306</v>
      </c>
      <c r="C1583">
        <v>49005</v>
      </c>
      <c r="D1583">
        <v>50619</v>
      </c>
      <c r="E1583">
        <v>53227</v>
      </c>
      <c r="F1583">
        <v>1642</v>
      </c>
      <c r="G1583" t="s">
        <v>2316</v>
      </c>
      <c r="H1583" t="s">
        <v>2316</v>
      </c>
      <c r="I1583" t="str">
        <f t="shared" si="49"/>
        <v>MissouriScott</v>
      </c>
      <c r="J1583" t="str">
        <f t="shared" si="48"/>
        <v>29201</v>
      </c>
    </row>
    <row r="1584" spans="1:10" hidden="1" x14ac:dyDescent="0.25">
      <c r="A1584" t="s">
        <v>1266</v>
      </c>
      <c r="B1584" t="s">
        <v>1304</v>
      </c>
      <c r="C1584">
        <v>41557</v>
      </c>
      <c r="D1584">
        <v>41031</v>
      </c>
      <c r="E1584">
        <v>43901</v>
      </c>
      <c r="F1584">
        <v>2715</v>
      </c>
      <c r="G1584" t="s">
        <v>2316</v>
      </c>
      <c r="H1584" t="s">
        <v>2316</v>
      </c>
      <c r="I1584" t="str">
        <f t="shared" si="49"/>
        <v>MissouriShannon</v>
      </c>
      <c r="J1584" t="str">
        <f t="shared" si="48"/>
        <v>29203</v>
      </c>
    </row>
    <row r="1585" spans="1:10" hidden="1" x14ac:dyDescent="0.25">
      <c r="A1585" t="s">
        <v>1266</v>
      </c>
      <c r="B1585" t="s">
        <v>168</v>
      </c>
      <c r="C1585">
        <v>49346</v>
      </c>
      <c r="D1585">
        <v>50276</v>
      </c>
      <c r="E1585">
        <v>52995</v>
      </c>
      <c r="F1585">
        <v>1677</v>
      </c>
      <c r="G1585" t="s">
        <v>2316</v>
      </c>
      <c r="H1585" t="s">
        <v>2316</v>
      </c>
      <c r="I1585" t="str">
        <f t="shared" si="49"/>
        <v>MissouriShelby</v>
      </c>
      <c r="J1585" t="str">
        <f t="shared" si="48"/>
        <v>29205</v>
      </c>
    </row>
    <row r="1586" spans="1:10" hidden="1" x14ac:dyDescent="0.25">
      <c r="A1586" t="s">
        <v>1266</v>
      </c>
      <c r="B1586" t="s">
        <v>1305</v>
      </c>
      <c r="C1586">
        <v>45891</v>
      </c>
      <c r="D1586">
        <v>47729</v>
      </c>
      <c r="E1586">
        <v>47497</v>
      </c>
      <c r="F1586">
        <v>2347</v>
      </c>
      <c r="G1586" t="s">
        <v>2316</v>
      </c>
      <c r="H1586" t="s">
        <v>2316</v>
      </c>
      <c r="I1586" t="str">
        <f t="shared" si="49"/>
        <v>MissouriStoddard</v>
      </c>
      <c r="J1586" t="str">
        <f t="shared" si="48"/>
        <v>29207</v>
      </c>
    </row>
    <row r="1587" spans="1:10" hidden="1" x14ac:dyDescent="0.25">
      <c r="A1587" t="s">
        <v>1266</v>
      </c>
      <c r="B1587" t="s">
        <v>312</v>
      </c>
      <c r="C1587">
        <v>47324</v>
      </c>
      <c r="D1587">
        <v>49050</v>
      </c>
      <c r="E1587">
        <v>51791</v>
      </c>
      <c r="F1587">
        <v>1820</v>
      </c>
      <c r="G1587" t="s">
        <v>2316</v>
      </c>
      <c r="H1587" t="s">
        <v>2316</v>
      </c>
      <c r="I1587" t="str">
        <f t="shared" si="49"/>
        <v>MissouriStone</v>
      </c>
      <c r="J1587" t="str">
        <f t="shared" si="48"/>
        <v>29209</v>
      </c>
    </row>
    <row r="1588" spans="1:10" hidden="1" x14ac:dyDescent="0.25">
      <c r="A1588" t="s">
        <v>1266</v>
      </c>
      <c r="B1588" t="s">
        <v>830</v>
      </c>
      <c r="C1588">
        <v>46998</v>
      </c>
      <c r="D1588">
        <v>45656</v>
      </c>
      <c r="E1588">
        <v>50451</v>
      </c>
      <c r="F1588">
        <v>1977</v>
      </c>
      <c r="G1588" t="s">
        <v>2316</v>
      </c>
      <c r="H1588" t="s">
        <v>2316</v>
      </c>
      <c r="I1588" t="str">
        <f t="shared" si="49"/>
        <v>MissouriSullivan</v>
      </c>
      <c r="J1588" t="str">
        <f t="shared" si="48"/>
        <v>29211</v>
      </c>
    </row>
    <row r="1589" spans="1:10" hidden="1" x14ac:dyDescent="0.25">
      <c r="A1589" t="s">
        <v>1266</v>
      </c>
      <c r="B1589" t="s">
        <v>1306</v>
      </c>
      <c r="C1589">
        <v>44646</v>
      </c>
      <c r="D1589">
        <v>45972</v>
      </c>
      <c r="E1589">
        <v>48862</v>
      </c>
      <c r="F1589">
        <v>2186</v>
      </c>
      <c r="G1589" t="s">
        <v>2316</v>
      </c>
      <c r="H1589" t="s">
        <v>2316</v>
      </c>
      <c r="I1589" t="str">
        <f t="shared" si="49"/>
        <v>MissouriTaney</v>
      </c>
      <c r="J1589" t="str">
        <f t="shared" si="48"/>
        <v>29213</v>
      </c>
    </row>
    <row r="1590" spans="1:10" hidden="1" x14ac:dyDescent="0.25">
      <c r="A1590" t="s">
        <v>1266</v>
      </c>
      <c r="B1590" t="s">
        <v>1307</v>
      </c>
      <c r="C1590">
        <v>36802</v>
      </c>
      <c r="D1590">
        <v>36954</v>
      </c>
      <c r="E1590">
        <v>39031</v>
      </c>
      <c r="F1590">
        <v>3012</v>
      </c>
      <c r="G1590" t="s">
        <v>2316</v>
      </c>
      <c r="H1590" t="s">
        <v>2316</v>
      </c>
      <c r="I1590" t="str">
        <f t="shared" si="49"/>
        <v>MissouriTexas</v>
      </c>
      <c r="J1590" t="str">
        <f t="shared" si="48"/>
        <v>29215</v>
      </c>
    </row>
    <row r="1591" spans="1:10" hidden="1" x14ac:dyDescent="0.25">
      <c r="A1591" t="s">
        <v>1266</v>
      </c>
      <c r="B1591" t="s">
        <v>1055</v>
      </c>
      <c r="C1591">
        <v>43230</v>
      </c>
      <c r="D1591">
        <v>44795</v>
      </c>
      <c r="E1591">
        <v>47572</v>
      </c>
      <c r="F1591">
        <v>2334.5</v>
      </c>
      <c r="G1591" t="s">
        <v>2316</v>
      </c>
      <c r="H1591" t="s">
        <v>2316</v>
      </c>
      <c r="I1591" t="str">
        <f t="shared" si="49"/>
        <v>MissouriVernon</v>
      </c>
      <c r="J1591" t="str">
        <f t="shared" si="48"/>
        <v>29217</v>
      </c>
    </row>
    <row r="1592" spans="1:10" hidden="1" x14ac:dyDescent="0.25">
      <c r="A1592" t="s">
        <v>1266</v>
      </c>
      <c r="B1592" t="s">
        <v>683</v>
      </c>
      <c r="C1592">
        <v>50116</v>
      </c>
      <c r="D1592">
        <v>51471</v>
      </c>
      <c r="E1592">
        <v>55061</v>
      </c>
      <c r="F1592">
        <v>1443</v>
      </c>
      <c r="G1592" t="s">
        <v>2316</v>
      </c>
      <c r="H1592" t="s">
        <v>2316</v>
      </c>
      <c r="I1592" t="str">
        <f t="shared" si="49"/>
        <v>MissouriWarren</v>
      </c>
      <c r="J1592" t="str">
        <f t="shared" si="48"/>
        <v>29219</v>
      </c>
    </row>
    <row r="1593" spans="1:10" hidden="1" x14ac:dyDescent="0.25">
      <c r="A1593" t="s">
        <v>1266</v>
      </c>
      <c r="B1593" t="s">
        <v>180</v>
      </c>
      <c r="C1593">
        <v>37593</v>
      </c>
      <c r="D1593">
        <v>38108</v>
      </c>
      <c r="E1593">
        <v>40328</v>
      </c>
      <c r="F1593">
        <v>2961</v>
      </c>
      <c r="G1593" t="s">
        <v>2316</v>
      </c>
      <c r="H1593" t="s">
        <v>2316</v>
      </c>
      <c r="I1593" t="str">
        <f t="shared" si="49"/>
        <v>MissouriWashington</v>
      </c>
      <c r="J1593" t="str">
        <f t="shared" si="48"/>
        <v>29221</v>
      </c>
    </row>
    <row r="1594" spans="1:10" hidden="1" x14ac:dyDescent="0.25">
      <c r="A1594" t="s">
        <v>1266</v>
      </c>
      <c r="B1594" t="s">
        <v>686</v>
      </c>
      <c r="C1594">
        <v>41987</v>
      </c>
      <c r="D1594">
        <v>42497</v>
      </c>
      <c r="E1594">
        <v>46365</v>
      </c>
      <c r="F1594">
        <v>2469</v>
      </c>
      <c r="G1594" t="s">
        <v>2316</v>
      </c>
      <c r="H1594" t="s">
        <v>2316</v>
      </c>
      <c r="I1594" t="str">
        <f t="shared" si="49"/>
        <v>MissouriWayne</v>
      </c>
      <c r="J1594" t="str">
        <f t="shared" si="48"/>
        <v>29223</v>
      </c>
    </row>
    <row r="1595" spans="1:10" hidden="1" x14ac:dyDescent="0.25">
      <c r="A1595" t="s">
        <v>1266</v>
      </c>
      <c r="B1595" t="s">
        <v>688</v>
      </c>
      <c r="C1595">
        <v>41464</v>
      </c>
      <c r="D1595">
        <v>42105</v>
      </c>
      <c r="E1595">
        <v>43890</v>
      </c>
      <c r="F1595">
        <v>2719</v>
      </c>
      <c r="G1595" t="s">
        <v>2316</v>
      </c>
      <c r="H1595" t="s">
        <v>2316</v>
      </c>
      <c r="I1595" t="str">
        <f t="shared" si="49"/>
        <v>MissouriWebster</v>
      </c>
      <c r="J1595" t="str">
        <f t="shared" si="48"/>
        <v>29225</v>
      </c>
    </row>
    <row r="1596" spans="1:10" hidden="1" x14ac:dyDescent="0.25">
      <c r="A1596" t="s">
        <v>1266</v>
      </c>
      <c r="B1596" t="s">
        <v>700</v>
      </c>
      <c r="C1596">
        <v>42972</v>
      </c>
      <c r="D1596">
        <v>43284</v>
      </c>
      <c r="E1596">
        <v>47533</v>
      </c>
      <c r="F1596">
        <v>2341</v>
      </c>
      <c r="G1596" t="s">
        <v>2316</v>
      </c>
      <c r="H1596" t="s">
        <v>2316</v>
      </c>
      <c r="I1596" t="str">
        <f t="shared" si="49"/>
        <v>MissouriWorth</v>
      </c>
      <c r="J1596" t="str">
        <f t="shared" si="48"/>
        <v>29227</v>
      </c>
    </row>
    <row r="1597" spans="1:10" hidden="1" x14ac:dyDescent="0.25">
      <c r="A1597" t="s">
        <v>1266</v>
      </c>
      <c r="B1597" t="s">
        <v>885</v>
      </c>
      <c r="C1597">
        <v>39042</v>
      </c>
      <c r="D1597">
        <v>38855</v>
      </c>
      <c r="E1597">
        <v>40817</v>
      </c>
      <c r="F1597">
        <v>2935</v>
      </c>
      <c r="G1597" t="s">
        <v>2316</v>
      </c>
      <c r="H1597" t="s">
        <v>2316</v>
      </c>
      <c r="I1597" t="str">
        <f t="shared" si="49"/>
        <v>MissouriWright</v>
      </c>
      <c r="J1597" t="str">
        <f t="shared" si="48"/>
        <v>29229</v>
      </c>
    </row>
    <row r="1598" spans="1:10" hidden="1" x14ac:dyDescent="0.25">
      <c r="A1598" t="s">
        <v>1266</v>
      </c>
      <c r="B1598" t="s">
        <v>2379</v>
      </c>
      <c r="C1598">
        <v>54876</v>
      </c>
      <c r="D1598">
        <v>59502</v>
      </c>
      <c r="E1598">
        <v>63316</v>
      </c>
      <c r="F1598">
        <v>779.5</v>
      </c>
      <c r="G1598" t="s">
        <v>2316</v>
      </c>
      <c r="H1598" t="s">
        <v>2316</v>
      </c>
      <c r="I1598" t="str">
        <f t="shared" si="49"/>
        <v>MissouriSt. Louis City</v>
      </c>
      <c r="J1598" t="e">
        <f t="shared" si="48"/>
        <v>#N/A</v>
      </c>
    </row>
    <row r="1599" spans="1:10" hidden="1" x14ac:dyDescent="0.25">
      <c r="A1599" t="s">
        <v>1309</v>
      </c>
      <c r="B1599" t="s">
        <v>1310</v>
      </c>
      <c r="C1599">
        <v>57932</v>
      </c>
      <c r="D1599">
        <v>58552</v>
      </c>
      <c r="E1599">
        <v>59595</v>
      </c>
      <c r="F1599">
        <v>1034</v>
      </c>
      <c r="G1599" t="s">
        <v>2316</v>
      </c>
      <c r="H1599" t="s">
        <v>2318</v>
      </c>
      <c r="I1599" t="str">
        <f t="shared" si="49"/>
        <v>MontanaBeaverhead</v>
      </c>
      <c r="J1599" t="str">
        <f t="shared" si="48"/>
        <v>30001</v>
      </c>
    </row>
    <row r="1600" spans="1:10" hidden="1" x14ac:dyDescent="0.25">
      <c r="A1600" t="s">
        <v>1309</v>
      </c>
      <c r="B1600" t="s">
        <v>1312</v>
      </c>
      <c r="C1600">
        <v>36510</v>
      </c>
      <c r="D1600">
        <v>38423</v>
      </c>
      <c r="E1600">
        <v>39605</v>
      </c>
      <c r="F1600">
        <v>2991</v>
      </c>
      <c r="G1600" t="s">
        <v>2316</v>
      </c>
      <c r="H1600" t="s">
        <v>2318</v>
      </c>
      <c r="I1600" t="str">
        <f t="shared" si="49"/>
        <v>MontanaBig Horn</v>
      </c>
      <c r="J1600" t="str">
        <f t="shared" si="48"/>
        <v>30003</v>
      </c>
    </row>
    <row r="1601" spans="1:10" hidden="1" x14ac:dyDescent="0.25">
      <c r="A1601" t="s">
        <v>1309</v>
      </c>
      <c r="B1601" t="s">
        <v>714</v>
      </c>
      <c r="C1601">
        <v>33635</v>
      </c>
      <c r="D1601">
        <v>38168</v>
      </c>
      <c r="E1601">
        <v>38079</v>
      </c>
      <c r="F1601">
        <v>3038</v>
      </c>
      <c r="G1601" t="s">
        <v>2316</v>
      </c>
      <c r="H1601" t="s">
        <v>2318</v>
      </c>
      <c r="I1601" t="str">
        <f t="shared" si="49"/>
        <v>MontanaBlaine</v>
      </c>
      <c r="J1601" t="str">
        <f t="shared" si="48"/>
        <v>30005</v>
      </c>
    </row>
    <row r="1602" spans="1:10" hidden="1" x14ac:dyDescent="0.25">
      <c r="A1602" t="s">
        <v>1309</v>
      </c>
      <c r="B1602" t="s">
        <v>1313</v>
      </c>
      <c r="C1602">
        <v>50853</v>
      </c>
      <c r="D1602">
        <v>52070</v>
      </c>
      <c r="E1602">
        <v>55371</v>
      </c>
      <c r="F1602">
        <v>1410</v>
      </c>
      <c r="G1602" t="s">
        <v>2316</v>
      </c>
      <c r="H1602" t="s">
        <v>2318</v>
      </c>
      <c r="I1602" t="str">
        <f t="shared" si="49"/>
        <v>MontanaBroadwater</v>
      </c>
      <c r="J1602" t="str">
        <f t="shared" ref="J1602:J1665" si="50">VLOOKUP(I1602,fipsLookup,4,FALSE)</f>
        <v>30007</v>
      </c>
    </row>
    <row r="1603" spans="1:10" x14ac:dyDescent="0.25">
      <c r="A1603" t="s">
        <v>1309</v>
      </c>
      <c r="B1603" t="s">
        <v>1314</v>
      </c>
      <c r="C1603">
        <v>64711</v>
      </c>
      <c r="D1603">
        <v>64355</v>
      </c>
      <c r="E1603">
        <v>68244</v>
      </c>
      <c r="F1603">
        <v>528</v>
      </c>
      <c r="G1603" t="s">
        <v>2318</v>
      </c>
      <c r="H1603" t="s">
        <v>2318</v>
      </c>
      <c r="I1603" t="str">
        <f t="shared" ref="I1603:I1666" si="51">_xlfn.CONCAT(A1603,B1603)</f>
        <v>MontanaCarbon</v>
      </c>
      <c r="J1603" t="str">
        <f t="shared" si="50"/>
        <v>30009</v>
      </c>
    </row>
    <row r="1604" spans="1:10" hidden="1" x14ac:dyDescent="0.25">
      <c r="A1604" t="s">
        <v>1309</v>
      </c>
      <c r="B1604" t="s">
        <v>971</v>
      </c>
      <c r="C1604">
        <v>39929</v>
      </c>
      <c r="D1604">
        <v>45141</v>
      </c>
      <c r="E1604">
        <v>44997</v>
      </c>
      <c r="F1604">
        <v>2604</v>
      </c>
      <c r="G1604" t="s">
        <v>2316</v>
      </c>
      <c r="H1604" t="s">
        <v>2318</v>
      </c>
      <c r="I1604" t="str">
        <f t="shared" si="51"/>
        <v>MontanaCarter</v>
      </c>
      <c r="J1604" t="str">
        <f t="shared" si="50"/>
        <v>30011</v>
      </c>
    </row>
    <row r="1605" spans="1:10" hidden="1" x14ac:dyDescent="0.25">
      <c r="A1605" t="s">
        <v>1309</v>
      </c>
      <c r="B1605" t="s">
        <v>1315</v>
      </c>
      <c r="C1605">
        <v>54912</v>
      </c>
      <c r="D1605">
        <v>57157</v>
      </c>
      <c r="E1605">
        <v>60126</v>
      </c>
      <c r="F1605">
        <v>992.5</v>
      </c>
      <c r="G1605" t="s">
        <v>2316</v>
      </c>
      <c r="H1605" t="s">
        <v>2318</v>
      </c>
      <c r="I1605" t="str">
        <f t="shared" si="51"/>
        <v>MontanaCascade</v>
      </c>
      <c r="J1605" t="str">
        <f t="shared" si="50"/>
        <v>30013</v>
      </c>
    </row>
    <row r="1606" spans="1:10" hidden="1" x14ac:dyDescent="0.25">
      <c r="A1606" t="s">
        <v>1309</v>
      </c>
      <c r="B1606" t="s">
        <v>1316</v>
      </c>
      <c r="C1606">
        <v>42004</v>
      </c>
      <c r="D1606">
        <v>55247</v>
      </c>
      <c r="E1606">
        <v>56448</v>
      </c>
      <c r="F1606">
        <v>1301</v>
      </c>
      <c r="G1606" t="s">
        <v>2316</v>
      </c>
      <c r="H1606" t="s">
        <v>2318</v>
      </c>
      <c r="I1606" t="str">
        <f t="shared" si="51"/>
        <v>MontanaChouteau</v>
      </c>
      <c r="J1606" t="str">
        <f t="shared" si="50"/>
        <v>30015</v>
      </c>
    </row>
    <row r="1607" spans="1:10" hidden="1" x14ac:dyDescent="0.25">
      <c r="A1607" t="s">
        <v>1309</v>
      </c>
      <c r="B1607" t="s">
        <v>400</v>
      </c>
      <c r="C1607">
        <v>50230</v>
      </c>
      <c r="D1607">
        <v>53754</v>
      </c>
      <c r="E1607">
        <v>55578</v>
      </c>
      <c r="F1607">
        <v>1389</v>
      </c>
      <c r="G1607" t="s">
        <v>2316</v>
      </c>
      <c r="H1607" t="s">
        <v>2318</v>
      </c>
      <c r="I1607" t="str">
        <f t="shared" si="51"/>
        <v>MontanaCuster</v>
      </c>
      <c r="J1607" t="str">
        <f t="shared" si="50"/>
        <v>30017</v>
      </c>
    </row>
    <row r="1608" spans="1:10" hidden="1" x14ac:dyDescent="0.25">
      <c r="A1608" t="s">
        <v>1309</v>
      </c>
      <c r="B1608" t="s">
        <v>1317</v>
      </c>
      <c r="C1608">
        <v>58569</v>
      </c>
      <c r="D1608">
        <v>65226</v>
      </c>
      <c r="E1608">
        <v>60973</v>
      </c>
      <c r="F1608">
        <v>913</v>
      </c>
      <c r="G1608" t="s">
        <v>2316</v>
      </c>
      <c r="H1608" t="s">
        <v>2318</v>
      </c>
      <c r="I1608" t="str">
        <f t="shared" si="51"/>
        <v>MontanaDaniels</v>
      </c>
      <c r="J1608" t="str">
        <f t="shared" si="50"/>
        <v>30019</v>
      </c>
    </row>
    <row r="1609" spans="1:10" hidden="1" x14ac:dyDescent="0.25">
      <c r="A1609" t="s">
        <v>1309</v>
      </c>
      <c r="B1609" t="s">
        <v>542</v>
      </c>
      <c r="C1609">
        <v>48702</v>
      </c>
      <c r="D1609">
        <v>51309</v>
      </c>
      <c r="E1609">
        <v>53091</v>
      </c>
      <c r="F1609">
        <v>1664</v>
      </c>
      <c r="G1609" t="s">
        <v>2316</v>
      </c>
      <c r="H1609" t="s">
        <v>2318</v>
      </c>
      <c r="I1609" t="str">
        <f t="shared" si="51"/>
        <v>MontanaDawson</v>
      </c>
      <c r="J1609" t="str">
        <f t="shared" si="50"/>
        <v>30021</v>
      </c>
    </row>
    <row r="1610" spans="1:10" hidden="1" x14ac:dyDescent="0.25">
      <c r="A1610" t="s">
        <v>1309</v>
      </c>
      <c r="B1610" t="s">
        <v>1318</v>
      </c>
      <c r="C1610">
        <v>47097</v>
      </c>
      <c r="D1610">
        <v>48445</v>
      </c>
      <c r="E1610">
        <v>51110</v>
      </c>
      <c r="F1610">
        <v>1900</v>
      </c>
      <c r="G1610" t="s">
        <v>2316</v>
      </c>
      <c r="H1610" t="s">
        <v>2318</v>
      </c>
      <c r="I1610" t="str">
        <f t="shared" si="51"/>
        <v>MontanaDeer Lodge</v>
      </c>
      <c r="J1610" t="str">
        <f t="shared" si="50"/>
        <v>30023</v>
      </c>
    </row>
    <row r="1611" spans="1:10" hidden="1" x14ac:dyDescent="0.25">
      <c r="A1611" t="s">
        <v>1309</v>
      </c>
      <c r="B1611" t="s">
        <v>1319</v>
      </c>
      <c r="C1611">
        <v>50114</v>
      </c>
      <c r="D1611">
        <v>51311</v>
      </c>
      <c r="E1611">
        <v>55859</v>
      </c>
      <c r="F1611">
        <v>1364.5</v>
      </c>
      <c r="G1611" t="s">
        <v>2316</v>
      </c>
      <c r="H1611" t="s">
        <v>2318</v>
      </c>
      <c r="I1611" t="str">
        <f t="shared" si="51"/>
        <v>MontanaFallon</v>
      </c>
      <c r="J1611" t="str">
        <f t="shared" si="50"/>
        <v>30025</v>
      </c>
    </row>
    <row r="1612" spans="1:10" hidden="1" x14ac:dyDescent="0.25">
      <c r="A1612" t="s">
        <v>1309</v>
      </c>
      <c r="B1612" t="s">
        <v>1320</v>
      </c>
      <c r="C1612">
        <v>48829</v>
      </c>
      <c r="D1612">
        <v>53498</v>
      </c>
      <c r="E1612">
        <v>54647</v>
      </c>
      <c r="F1612">
        <v>1486</v>
      </c>
      <c r="G1612" t="s">
        <v>2316</v>
      </c>
      <c r="H1612" t="s">
        <v>2318</v>
      </c>
      <c r="I1612" t="str">
        <f t="shared" si="51"/>
        <v>MontanaFergus</v>
      </c>
      <c r="J1612" t="str">
        <f t="shared" si="50"/>
        <v>30027</v>
      </c>
    </row>
    <row r="1613" spans="1:10" x14ac:dyDescent="0.25">
      <c r="A1613" t="s">
        <v>1309</v>
      </c>
      <c r="B1613" t="s">
        <v>1321</v>
      </c>
      <c r="C1613">
        <v>61756</v>
      </c>
      <c r="D1613">
        <v>64741</v>
      </c>
      <c r="E1613">
        <v>68725</v>
      </c>
      <c r="F1613">
        <v>506</v>
      </c>
      <c r="G1613" t="s">
        <v>2318</v>
      </c>
      <c r="H1613" t="s">
        <v>2318</v>
      </c>
      <c r="I1613" t="str">
        <f t="shared" si="51"/>
        <v>MontanaFlathead</v>
      </c>
      <c r="J1613" t="str">
        <f t="shared" si="50"/>
        <v>30029</v>
      </c>
    </row>
    <row r="1614" spans="1:10" x14ac:dyDescent="0.25">
      <c r="A1614" t="s">
        <v>1309</v>
      </c>
      <c r="B1614" t="s">
        <v>758</v>
      </c>
      <c r="C1614">
        <v>75588</v>
      </c>
      <c r="D1614">
        <v>81730</v>
      </c>
      <c r="E1614">
        <v>87254</v>
      </c>
      <c r="F1614">
        <v>147</v>
      </c>
      <c r="G1614" t="s">
        <v>2318</v>
      </c>
      <c r="H1614" t="s">
        <v>2318</v>
      </c>
      <c r="I1614" t="str">
        <f t="shared" si="51"/>
        <v>MontanaGallatin</v>
      </c>
      <c r="J1614" t="str">
        <f t="shared" si="50"/>
        <v>30031</v>
      </c>
    </row>
    <row r="1615" spans="1:10" hidden="1" x14ac:dyDescent="0.25">
      <c r="A1615" t="s">
        <v>1309</v>
      </c>
      <c r="B1615" t="s">
        <v>409</v>
      </c>
      <c r="C1615">
        <v>37187</v>
      </c>
      <c r="D1615">
        <v>51132</v>
      </c>
      <c r="E1615">
        <v>48179</v>
      </c>
      <c r="F1615">
        <v>2268</v>
      </c>
      <c r="G1615" t="s">
        <v>2316</v>
      </c>
      <c r="H1615" t="s">
        <v>2318</v>
      </c>
      <c r="I1615" t="str">
        <f t="shared" si="51"/>
        <v>MontanaGarfield</v>
      </c>
      <c r="J1615" t="str">
        <f t="shared" si="50"/>
        <v>30033</v>
      </c>
    </row>
    <row r="1616" spans="1:10" hidden="1" x14ac:dyDescent="0.25">
      <c r="A1616" t="s">
        <v>1309</v>
      </c>
      <c r="B1616" t="s">
        <v>1322</v>
      </c>
      <c r="C1616">
        <v>41377</v>
      </c>
      <c r="D1616">
        <v>46121</v>
      </c>
      <c r="E1616">
        <v>48573</v>
      </c>
      <c r="F1616">
        <v>2216</v>
      </c>
      <c r="G1616" t="s">
        <v>2316</v>
      </c>
      <c r="H1616" t="s">
        <v>2318</v>
      </c>
      <c r="I1616" t="str">
        <f t="shared" si="51"/>
        <v>MontanaGlacier</v>
      </c>
      <c r="J1616" t="str">
        <f t="shared" si="50"/>
        <v>30035</v>
      </c>
    </row>
    <row r="1617" spans="1:10" hidden="1" x14ac:dyDescent="0.25">
      <c r="A1617" t="s">
        <v>1309</v>
      </c>
      <c r="B1617" t="s">
        <v>1323</v>
      </c>
      <c r="C1617">
        <v>65937</v>
      </c>
      <c r="D1617">
        <v>55179</v>
      </c>
      <c r="E1617">
        <v>55872</v>
      </c>
      <c r="F1617">
        <v>1362.5</v>
      </c>
      <c r="G1617" t="s">
        <v>2316</v>
      </c>
      <c r="H1617" t="s">
        <v>2318</v>
      </c>
      <c r="I1617" t="str">
        <f t="shared" si="51"/>
        <v>MontanaGolden Valley</v>
      </c>
      <c r="J1617" t="str">
        <f t="shared" si="50"/>
        <v>30037</v>
      </c>
    </row>
    <row r="1618" spans="1:10" hidden="1" x14ac:dyDescent="0.25">
      <c r="A1618" t="s">
        <v>1309</v>
      </c>
      <c r="B1618" t="s">
        <v>1324</v>
      </c>
      <c r="C1618">
        <v>60334</v>
      </c>
      <c r="D1618">
        <v>51625</v>
      </c>
      <c r="E1618">
        <v>53768</v>
      </c>
      <c r="F1618">
        <v>1573</v>
      </c>
      <c r="G1618" t="s">
        <v>2316</v>
      </c>
      <c r="H1618" t="s">
        <v>2318</v>
      </c>
      <c r="I1618" t="str">
        <f t="shared" si="51"/>
        <v>MontanaGranite</v>
      </c>
      <c r="J1618" t="str">
        <f t="shared" si="50"/>
        <v>30039</v>
      </c>
    </row>
    <row r="1619" spans="1:10" hidden="1" x14ac:dyDescent="0.25">
      <c r="A1619" t="s">
        <v>1309</v>
      </c>
      <c r="B1619" t="s">
        <v>1325</v>
      </c>
      <c r="C1619">
        <v>51902</v>
      </c>
      <c r="D1619">
        <v>54008</v>
      </c>
      <c r="E1619">
        <v>55344</v>
      </c>
      <c r="F1619">
        <v>1415</v>
      </c>
      <c r="G1619" t="s">
        <v>2316</v>
      </c>
      <c r="H1619" t="s">
        <v>2318</v>
      </c>
      <c r="I1619" t="str">
        <f t="shared" si="51"/>
        <v>MontanaHill</v>
      </c>
      <c r="J1619" t="str">
        <f t="shared" si="50"/>
        <v>30041</v>
      </c>
    </row>
    <row r="1620" spans="1:10" x14ac:dyDescent="0.25">
      <c r="A1620" t="s">
        <v>1309</v>
      </c>
      <c r="B1620" t="s">
        <v>124</v>
      </c>
      <c r="C1620">
        <v>59175</v>
      </c>
      <c r="D1620">
        <v>60131</v>
      </c>
      <c r="E1620">
        <v>63881</v>
      </c>
      <c r="F1620">
        <v>739</v>
      </c>
      <c r="G1620" t="s">
        <v>2318</v>
      </c>
      <c r="H1620" t="s">
        <v>2318</v>
      </c>
      <c r="I1620" t="str">
        <f t="shared" si="51"/>
        <v>MontanaJefferson</v>
      </c>
      <c r="J1620" t="str">
        <f t="shared" si="50"/>
        <v>30043</v>
      </c>
    </row>
    <row r="1621" spans="1:10" hidden="1" x14ac:dyDescent="0.25">
      <c r="A1621" t="s">
        <v>1309</v>
      </c>
      <c r="B1621" t="s">
        <v>1326</v>
      </c>
      <c r="C1621">
        <v>47010</v>
      </c>
      <c r="D1621">
        <v>59569</v>
      </c>
      <c r="E1621">
        <v>58342</v>
      </c>
      <c r="F1621">
        <v>1123</v>
      </c>
      <c r="G1621" t="s">
        <v>2316</v>
      </c>
      <c r="H1621" t="s">
        <v>2318</v>
      </c>
      <c r="I1621" t="str">
        <f t="shared" si="51"/>
        <v>MontanaJudith Basin</v>
      </c>
      <c r="J1621" t="str">
        <f t="shared" si="50"/>
        <v>30045</v>
      </c>
    </row>
    <row r="1622" spans="1:10" hidden="1" x14ac:dyDescent="0.25">
      <c r="A1622" t="s">
        <v>1309</v>
      </c>
      <c r="B1622" t="s">
        <v>343</v>
      </c>
      <c r="C1622">
        <v>47694</v>
      </c>
      <c r="D1622">
        <v>47042</v>
      </c>
      <c r="E1622">
        <v>49027</v>
      </c>
      <c r="F1622">
        <v>2169</v>
      </c>
      <c r="G1622" t="s">
        <v>2316</v>
      </c>
      <c r="H1622" t="s">
        <v>2318</v>
      </c>
      <c r="I1622" t="str">
        <f t="shared" si="51"/>
        <v>MontanaLake</v>
      </c>
      <c r="J1622" t="str">
        <f t="shared" si="50"/>
        <v>30047</v>
      </c>
    </row>
    <row r="1623" spans="1:10" hidden="1" x14ac:dyDescent="0.25">
      <c r="A1623" t="s">
        <v>1309</v>
      </c>
      <c r="B1623" t="s">
        <v>1327</v>
      </c>
      <c r="C1623">
        <v>58546</v>
      </c>
      <c r="D1623">
        <v>58761</v>
      </c>
      <c r="E1623">
        <v>62214</v>
      </c>
      <c r="F1623">
        <v>836</v>
      </c>
      <c r="G1623" t="s">
        <v>2316</v>
      </c>
      <c r="H1623" t="s">
        <v>2318</v>
      </c>
      <c r="I1623" t="str">
        <f t="shared" si="51"/>
        <v>MontanaLewis and Clark</v>
      </c>
      <c r="J1623" t="str">
        <f t="shared" si="50"/>
        <v>30049</v>
      </c>
    </row>
    <row r="1624" spans="1:10" x14ac:dyDescent="0.25">
      <c r="A1624" t="s">
        <v>1309</v>
      </c>
      <c r="B1624" t="s">
        <v>487</v>
      </c>
      <c r="C1624">
        <v>56542</v>
      </c>
      <c r="D1624">
        <v>70479</v>
      </c>
      <c r="E1624">
        <v>71171</v>
      </c>
      <c r="F1624">
        <v>439</v>
      </c>
      <c r="G1624" t="s">
        <v>2318</v>
      </c>
      <c r="H1624" t="s">
        <v>2318</v>
      </c>
      <c r="I1624" t="str">
        <f t="shared" si="51"/>
        <v>MontanaLiberty</v>
      </c>
      <c r="J1624" t="str">
        <f t="shared" si="50"/>
        <v>30051</v>
      </c>
    </row>
    <row r="1625" spans="1:10" hidden="1" x14ac:dyDescent="0.25">
      <c r="A1625" t="s">
        <v>1309</v>
      </c>
      <c r="B1625" t="s">
        <v>289</v>
      </c>
      <c r="C1625">
        <v>45228</v>
      </c>
      <c r="D1625">
        <v>45503</v>
      </c>
      <c r="E1625">
        <v>47487</v>
      </c>
      <c r="F1625">
        <v>2349</v>
      </c>
      <c r="G1625" t="s">
        <v>2316</v>
      </c>
      <c r="H1625" t="s">
        <v>2318</v>
      </c>
      <c r="I1625" t="str">
        <f t="shared" si="51"/>
        <v>MontanaLincoln</v>
      </c>
      <c r="J1625" t="str">
        <f t="shared" si="50"/>
        <v>30053</v>
      </c>
    </row>
    <row r="1626" spans="1:10" hidden="1" x14ac:dyDescent="0.25">
      <c r="A1626" t="s">
        <v>1309</v>
      </c>
      <c r="B1626" t="s">
        <v>1328</v>
      </c>
      <c r="C1626">
        <v>53085</v>
      </c>
      <c r="D1626">
        <v>54503</v>
      </c>
      <c r="E1626">
        <v>51063</v>
      </c>
      <c r="F1626">
        <v>1903</v>
      </c>
      <c r="G1626" t="s">
        <v>2316</v>
      </c>
      <c r="H1626" t="s">
        <v>2318</v>
      </c>
      <c r="I1626" t="str">
        <f t="shared" si="51"/>
        <v>MontanaMcCone</v>
      </c>
      <c r="J1626" t="str">
        <f t="shared" si="50"/>
        <v>30055</v>
      </c>
    </row>
    <row r="1627" spans="1:10" x14ac:dyDescent="0.25">
      <c r="A1627" t="s">
        <v>1309</v>
      </c>
      <c r="B1627" t="s">
        <v>140</v>
      </c>
      <c r="C1627">
        <v>79432</v>
      </c>
      <c r="D1627">
        <v>71146</v>
      </c>
      <c r="E1627">
        <v>75313</v>
      </c>
      <c r="F1627">
        <v>333</v>
      </c>
      <c r="G1627" t="s">
        <v>2318</v>
      </c>
      <c r="H1627" t="s">
        <v>2318</v>
      </c>
      <c r="I1627" t="str">
        <f t="shared" si="51"/>
        <v>MontanaMadison</v>
      </c>
      <c r="J1627" t="str">
        <f t="shared" si="50"/>
        <v>30057</v>
      </c>
    </row>
    <row r="1628" spans="1:10" hidden="1" x14ac:dyDescent="0.25">
      <c r="A1628" t="s">
        <v>1309</v>
      </c>
      <c r="B1628" t="s">
        <v>1329</v>
      </c>
      <c r="C1628">
        <v>48630</v>
      </c>
      <c r="D1628">
        <v>54342</v>
      </c>
      <c r="E1628">
        <v>57679</v>
      </c>
      <c r="F1628">
        <v>1173</v>
      </c>
      <c r="G1628" t="s">
        <v>2316</v>
      </c>
      <c r="H1628" t="s">
        <v>2318</v>
      </c>
      <c r="I1628" t="str">
        <f t="shared" si="51"/>
        <v>MontanaMeagher</v>
      </c>
      <c r="J1628" t="str">
        <f t="shared" si="50"/>
        <v>30059</v>
      </c>
    </row>
    <row r="1629" spans="1:10" hidden="1" x14ac:dyDescent="0.25">
      <c r="A1629" t="s">
        <v>1309</v>
      </c>
      <c r="B1629" t="s">
        <v>421</v>
      </c>
      <c r="C1629">
        <v>46922</v>
      </c>
      <c r="D1629">
        <v>44682</v>
      </c>
      <c r="E1629">
        <v>48250</v>
      </c>
      <c r="F1629">
        <v>2258</v>
      </c>
      <c r="G1629" t="s">
        <v>2316</v>
      </c>
      <c r="H1629" t="s">
        <v>2318</v>
      </c>
      <c r="I1629" t="str">
        <f t="shared" si="51"/>
        <v>MontanaMineral</v>
      </c>
      <c r="J1629" t="str">
        <f t="shared" si="50"/>
        <v>30061</v>
      </c>
    </row>
    <row r="1630" spans="1:10" x14ac:dyDescent="0.25">
      <c r="A1630" t="s">
        <v>1309</v>
      </c>
      <c r="B1630" t="s">
        <v>1330</v>
      </c>
      <c r="C1630">
        <v>62167</v>
      </c>
      <c r="D1630">
        <v>64137</v>
      </c>
      <c r="E1630">
        <v>68344</v>
      </c>
      <c r="F1630">
        <v>525</v>
      </c>
      <c r="G1630" t="s">
        <v>2318</v>
      </c>
      <c r="H1630" t="s">
        <v>2318</v>
      </c>
      <c r="I1630" t="str">
        <f t="shared" si="51"/>
        <v>MontanaMissoula</v>
      </c>
      <c r="J1630" t="str">
        <f t="shared" si="50"/>
        <v>30063</v>
      </c>
    </row>
    <row r="1631" spans="1:10" hidden="1" x14ac:dyDescent="0.25">
      <c r="A1631" t="s">
        <v>1309</v>
      </c>
      <c r="B1631" t="s">
        <v>1331</v>
      </c>
      <c r="C1631">
        <v>49717</v>
      </c>
      <c r="D1631">
        <v>49089</v>
      </c>
      <c r="E1631">
        <v>51852</v>
      </c>
      <c r="F1631">
        <v>1810</v>
      </c>
      <c r="G1631" t="s">
        <v>2316</v>
      </c>
      <c r="H1631" t="s">
        <v>2318</v>
      </c>
      <c r="I1631" t="str">
        <f t="shared" si="51"/>
        <v>MontanaMusselshell</v>
      </c>
      <c r="J1631" t="str">
        <f t="shared" si="50"/>
        <v>30065</v>
      </c>
    </row>
    <row r="1632" spans="1:10" x14ac:dyDescent="0.25">
      <c r="A1632" t="s">
        <v>1309</v>
      </c>
      <c r="B1632" t="s">
        <v>427</v>
      </c>
      <c r="C1632">
        <v>60813</v>
      </c>
      <c r="D1632">
        <v>62235</v>
      </c>
      <c r="E1632">
        <v>67131</v>
      </c>
      <c r="F1632">
        <v>577</v>
      </c>
      <c r="G1632" t="s">
        <v>2318</v>
      </c>
      <c r="H1632" t="s">
        <v>2318</v>
      </c>
      <c r="I1632" t="str">
        <f t="shared" si="51"/>
        <v>MontanaPark</v>
      </c>
      <c r="J1632" t="str">
        <f t="shared" si="50"/>
        <v>30067</v>
      </c>
    </row>
    <row r="1633" spans="1:10" hidden="1" x14ac:dyDescent="0.25">
      <c r="A1633" t="s">
        <v>1309</v>
      </c>
      <c r="B1633" t="s">
        <v>1332</v>
      </c>
      <c r="C1633">
        <v>32687</v>
      </c>
      <c r="D1633">
        <v>40390</v>
      </c>
      <c r="E1633">
        <v>38300</v>
      </c>
      <c r="F1633">
        <v>3033</v>
      </c>
      <c r="G1633" t="s">
        <v>2316</v>
      </c>
      <c r="H1633" t="s">
        <v>2318</v>
      </c>
      <c r="I1633" t="str">
        <f t="shared" si="51"/>
        <v>MontanaPetroleum</v>
      </c>
      <c r="J1633" t="str">
        <f t="shared" si="50"/>
        <v>30069</v>
      </c>
    </row>
    <row r="1634" spans="1:10" hidden="1" x14ac:dyDescent="0.25">
      <c r="A1634" t="s">
        <v>1309</v>
      </c>
      <c r="B1634" t="s">
        <v>298</v>
      </c>
      <c r="C1634">
        <v>43680</v>
      </c>
      <c r="D1634">
        <v>46718</v>
      </c>
      <c r="E1634">
        <v>45314</v>
      </c>
      <c r="F1634">
        <v>2572</v>
      </c>
      <c r="G1634" t="s">
        <v>2316</v>
      </c>
      <c r="H1634" t="s">
        <v>2318</v>
      </c>
      <c r="I1634" t="str">
        <f t="shared" si="51"/>
        <v>MontanaPhillips</v>
      </c>
      <c r="J1634" t="str">
        <f t="shared" si="50"/>
        <v>30071</v>
      </c>
    </row>
    <row r="1635" spans="1:10" x14ac:dyDescent="0.25">
      <c r="A1635" t="s">
        <v>1309</v>
      </c>
      <c r="B1635" t="s">
        <v>1333</v>
      </c>
      <c r="C1635">
        <v>53858</v>
      </c>
      <c r="D1635">
        <v>61932</v>
      </c>
      <c r="E1635">
        <v>65512</v>
      </c>
      <c r="F1635">
        <v>671</v>
      </c>
      <c r="G1635" t="s">
        <v>2318</v>
      </c>
      <c r="H1635" t="s">
        <v>2318</v>
      </c>
      <c r="I1635" t="str">
        <f t="shared" si="51"/>
        <v>MontanaPondera</v>
      </c>
      <c r="J1635" t="str">
        <f t="shared" si="50"/>
        <v>30073</v>
      </c>
    </row>
    <row r="1636" spans="1:10" hidden="1" x14ac:dyDescent="0.25">
      <c r="A1636" t="s">
        <v>1309</v>
      </c>
      <c r="B1636" t="s">
        <v>1334</v>
      </c>
      <c r="C1636">
        <v>38839</v>
      </c>
      <c r="D1636">
        <v>45456</v>
      </c>
      <c r="E1636">
        <v>46200</v>
      </c>
      <c r="F1636">
        <v>2484</v>
      </c>
      <c r="G1636" t="s">
        <v>2316</v>
      </c>
      <c r="H1636" t="s">
        <v>2318</v>
      </c>
      <c r="I1636" t="str">
        <f t="shared" si="51"/>
        <v>MontanaPowder River</v>
      </c>
      <c r="J1636" t="str">
        <f t="shared" si="50"/>
        <v>30075</v>
      </c>
    </row>
    <row r="1637" spans="1:10" hidden="1" x14ac:dyDescent="0.25">
      <c r="A1637" t="s">
        <v>1309</v>
      </c>
      <c r="B1637" t="s">
        <v>1003</v>
      </c>
      <c r="C1637">
        <v>52486</v>
      </c>
      <c r="D1637">
        <v>48894</v>
      </c>
      <c r="E1637">
        <v>53396</v>
      </c>
      <c r="F1637">
        <v>1618</v>
      </c>
      <c r="G1637" t="s">
        <v>2316</v>
      </c>
      <c r="H1637" t="s">
        <v>2318</v>
      </c>
      <c r="I1637" t="str">
        <f t="shared" si="51"/>
        <v>MontanaPowell</v>
      </c>
      <c r="J1637" t="str">
        <f t="shared" si="50"/>
        <v>30077</v>
      </c>
    </row>
    <row r="1638" spans="1:10" hidden="1" x14ac:dyDescent="0.25">
      <c r="A1638" t="s">
        <v>1309</v>
      </c>
      <c r="B1638" t="s">
        <v>302</v>
      </c>
      <c r="C1638">
        <v>50290</v>
      </c>
      <c r="D1638">
        <v>56437</v>
      </c>
      <c r="E1638">
        <v>58179</v>
      </c>
      <c r="F1638">
        <v>1141</v>
      </c>
      <c r="G1638" t="s">
        <v>2316</v>
      </c>
      <c r="H1638" t="s">
        <v>2318</v>
      </c>
      <c r="I1638" t="str">
        <f t="shared" si="51"/>
        <v>MontanaPrairie</v>
      </c>
      <c r="J1638" t="str">
        <f t="shared" si="50"/>
        <v>30079</v>
      </c>
    </row>
    <row r="1639" spans="1:10" hidden="1" x14ac:dyDescent="0.25">
      <c r="A1639" t="s">
        <v>1309</v>
      </c>
      <c r="B1639" t="s">
        <v>1335</v>
      </c>
      <c r="C1639">
        <v>58216</v>
      </c>
      <c r="D1639">
        <v>59100</v>
      </c>
      <c r="E1639">
        <v>63195</v>
      </c>
      <c r="F1639">
        <v>787</v>
      </c>
      <c r="G1639" t="s">
        <v>2316</v>
      </c>
      <c r="H1639" t="s">
        <v>2318</v>
      </c>
      <c r="I1639" t="str">
        <f t="shared" si="51"/>
        <v>MontanaRavalli</v>
      </c>
      <c r="J1639" t="str">
        <f t="shared" si="50"/>
        <v>30081</v>
      </c>
    </row>
    <row r="1640" spans="1:10" x14ac:dyDescent="0.25">
      <c r="A1640" t="s">
        <v>1309</v>
      </c>
      <c r="B1640" t="s">
        <v>783</v>
      </c>
      <c r="C1640">
        <v>61655</v>
      </c>
      <c r="D1640">
        <v>67772</v>
      </c>
      <c r="E1640">
        <v>72410</v>
      </c>
      <c r="F1640">
        <v>396</v>
      </c>
      <c r="G1640" t="s">
        <v>2318</v>
      </c>
      <c r="H1640" t="s">
        <v>2318</v>
      </c>
      <c r="I1640" t="str">
        <f t="shared" si="51"/>
        <v>MontanaRichland</v>
      </c>
      <c r="J1640" t="str">
        <f t="shared" si="50"/>
        <v>30083</v>
      </c>
    </row>
    <row r="1641" spans="1:10" hidden="1" x14ac:dyDescent="0.25">
      <c r="A1641" t="s">
        <v>1309</v>
      </c>
      <c r="B1641" t="s">
        <v>1336</v>
      </c>
      <c r="C1641">
        <v>43066</v>
      </c>
      <c r="D1641">
        <v>44535</v>
      </c>
      <c r="E1641">
        <v>45113</v>
      </c>
      <c r="F1641">
        <v>2588</v>
      </c>
      <c r="G1641" t="s">
        <v>2316</v>
      </c>
      <c r="H1641" t="s">
        <v>2318</v>
      </c>
      <c r="I1641" t="str">
        <f t="shared" si="51"/>
        <v>MontanaRoosevelt</v>
      </c>
      <c r="J1641" t="str">
        <f t="shared" si="50"/>
        <v>30085</v>
      </c>
    </row>
    <row r="1642" spans="1:10" hidden="1" x14ac:dyDescent="0.25">
      <c r="A1642" t="s">
        <v>1309</v>
      </c>
      <c r="B1642" t="s">
        <v>1337</v>
      </c>
      <c r="C1642">
        <v>53515</v>
      </c>
      <c r="D1642">
        <v>53894</v>
      </c>
      <c r="E1642">
        <v>55754</v>
      </c>
      <c r="F1642">
        <v>1375</v>
      </c>
      <c r="G1642" t="s">
        <v>2316</v>
      </c>
      <c r="H1642" t="s">
        <v>2318</v>
      </c>
      <c r="I1642" t="str">
        <f t="shared" si="51"/>
        <v>MontanaRosebud</v>
      </c>
      <c r="J1642" t="str">
        <f t="shared" si="50"/>
        <v>30087</v>
      </c>
    </row>
    <row r="1643" spans="1:10" hidden="1" x14ac:dyDescent="0.25">
      <c r="A1643" t="s">
        <v>1309</v>
      </c>
      <c r="B1643" t="s">
        <v>1338</v>
      </c>
      <c r="C1643">
        <v>44674</v>
      </c>
      <c r="D1643">
        <v>43221</v>
      </c>
      <c r="E1643">
        <v>45599</v>
      </c>
      <c r="F1643">
        <v>2547</v>
      </c>
      <c r="G1643" t="s">
        <v>2316</v>
      </c>
      <c r="H1643" t="s">
        <v>2318</v>
      </c>
      <c r="I1643" t="str">
        <f t="shared" si="51"/>
        <v>MontanaSanders</v>
      </c>
      <c r="J1643" t="str">
        <f t="shared" si="50"/>
        <v>30089</v>
      </c>
    </row>
    <row r="1644" spans="1:10" hidden="1" x14ac:dyDescent="0.25">
      <c r="A1644" t="s">
        <v>1309</v>
      </c>
      <c r="B1644" t="s">
        <v>941</v>
      </c>
      <c r="C1644">
        <v>56366</v>
      </c>
      <c r="D1644">
        <v>54043</v>
      </c>
      <c r="E1644">
        <v>55175</v>
      </c>
      <c r="F1644">
        <v>1430</v>
      </c>
      <c r="G1644" t="s">
        <v>2316</v>
      </c>
      <c r="H1644" t="s">
        <v>2318</v>
      </c>
      <c r="I1644" t="str">
        <f t="shared" si="51"/>
        <v>MontanaSheridan</v>
      </c>
      <c r="J1644" t="str">
        <f t="shared" si="50"/>
        <v>30091</v>
      </c>
    </row>
    <row r="1645" spans="1:10" hidden="1" x14ac:dyDescent="0.25">
      <c r="A1645" t="s">
        <v>1309</v>
      </c>
      <c r="B1645" t="s">
        <v>1339</v>
      </c>
      <c r="C1645">
        <v>55074</v>
      </c>
      <c r="D1645">
        <v>57274</v>
      </c>
      <c r="E1645">
        <v>60001</v>
      </c>
      <c r="F1645">
        <v>1008</v>
      </c>
      <c r="G1645" t="s">
        <v>2316</v>
      </c>
      <c r="H1645" t="s">
        <v>2318</v>
      </c>
      <c r="I1645" t="str">
        <f t="shared" si="51"/>
        <v>MontanaSilver Bow</v>
      </c>
      <c r="J1645" t="str">
        <f t="shared" si="50"/>
        <v>30093</v>
      </c>
    </row>
    <row r="1646" spans="1:10" x14ac:dyDescent="0.25">
      <c r="A1646" t="s">
        <v>1309</v>
      </c>
      <c r="B1646" t="s">
        <v>1340</v>
      </c>
      <c r="C1646">
        <v>68217</v>
      </c>
      <c r="D1646">
        <v>65161</v>
      </c>
      <c r="E1646">
        <v>68586</v>
      </c>
      <c r="F1646">
        <v>509</v>
      </c>
      <c r="G1646" t="s">
        <v>2318</v>
      </c>
      <c r="H1646" t="s">
        <v>2318</v>
      </c>
      <c r="I1646" t="str">
        <f t="shared" si="51"/>
        <v>MontanaStillwater</v>
      </c>
      <c r="J1646" t="str">
        <f t="shared" si="50"/>
        <v>30095</v>
      </c>
    </row>
    <row r="1647" spans="1:10" hidden="1" x14ac:dyDescent="0.25">
      <c r="A1647" t="s">
        <v>1309</v>
      </c>
      <c r="B1647" t="s">
        <v>1341</v>
      </c>
      <c r="C1647">
        <v>58041</v>
      </c>
      <c r="D1647">
        <v>57062</v>
      </c>
      <c r="E1647">
        <v>60941</v>
      </c>
      <c r="F1647">
        <v>915</v>
      </c>
      <c r="G1647" t="s">
        <v>2316</v>
      </c>
      <c r="H1647" t="s">
        <v>2318</v>
      </c>
      <c r="I1647" t="str">
        <f t="shared" si="51"/>
        <v>MontanaSweet Grass</v>
      </c>
      <c r="J1647" t="str">
        <f t="shared" si="50"/>
        <v>30097</v>
      </c>
    </row>
    <row r="1648" spans="1:10" hidden="1" x14ac:dyDescent="0.25">
      <c r="A1648" t="s">
        <v>1309</v>
      </c>
      <c r="B1648" t="s">
        <v>738</v>
      </c>
      <c r="C1648">
        <v>52564</v>
      </c>
      <c r="D1648">
        <v>59409</v>
      </c>
      <c r="E1648">
        <v>60745</v>
      </c>
      <c r="F1648">
        <v>927</v>
      </c>
      <c r="G1648" t="s">
        <v>2316</v>
      </c>
      <c r="H1648" t="s">
        <v>2318</v>
      </c>
      <c r="I1648" t="str">
        <f t="shared" si="51"/>
        <v>MontanaTeton</v>
      </c>
      <c r="J1648" t="str">
        <f t="shared" si="50"/>
        <v>30099</v>
      </c>
    </row>
    <row r="1649" spans="1:10" x14ac:dyDescent="0.25">
      <c r="A1649" t="s">
        <v>1309</v>
      </c>
      <c r="B1649" t="s">
        <v>1342</v>
      </c>
      <c r="C1649">
        <v>52180</v>
      </c>
      <c r="D1649">
        <v>61400</v>
      </c>
      <c r="E1649">
        <v>64617</v>
      </c>
      <c r="F1649">
        <v>704</v>
      </c>
      <c r="G1649" t="s">
        <v>2318</v>
      </c>
      <c r="H1649" t="s">
        <v>2318</v>
      </c>
      <c r="I1649" t="str">
        <f t="shared" si="51"/>
        <v>MontanaToole</v>
      </c>
      <c r="J1649" t="str">
        <f t="shared" si="50"/>
        <v>30101</v>
      </c>
    </row>
    <row r="1650" spans="1:10" hidden="1" x14ac:dyDescent="0.25">
      <c r="A1650" t="s">
        <v>1309</v>
      </c>
      <c r="B1650" t="s">
        <v>1343</v>
      </c>
      <c r="C1650">
        <v>47684</v>
      </c>
      <c r="D1650">
        <v>57462</v>
      </c>
      <c r="E1650">
        <v>58733</v>
      </c>
      <c r="F1650">
        <v>1095</v>
      </c>
      <c r="G1650" t="s">
        <v>2316</v>
      </c>
      <c r="H1650" t="s">
        <v>2318</v>
      </c>
      <c r="I1650" t="str">
        <f t="shared" si="51"/>
        <v>MontanaTreasure</v>
      </c>
      <c r="J1650" t="str">
        <f t="shared" si="50"/>
        <v>30103</v>
      </c>
    </row>
    <row r="1651" spans="1:10" hidden="1" x14ac:dyDescent="0.25">
      <c r="A1651" t="s">
        <v>1309</v>
      </c>
      <c r="B1651" t="s">
        <v>740</v>
      </c>
      <c r="C1651">
        <v>59376</v>
      </c>
      <c r="D1651">
        <v>61501</v>
      </c>
      <c r="E1651">
        <v>60061</v>
      </c>
      <c r="F1651">
        <v>998</v>
      </c>
      <c r="G1651" t="s">
        <v>2316</v>
      </c>
      <c r="H1651" t="s">
        <v>2318</v>
      </c>
      <c r="I1651" t="str">
        <f t="shared" si="51"/>
        <v>MontanaValley</v>
      </c>
      <c r="J1651" t="str">
        <f t="shared" si="50"/>
        <v>30105</v>
      </c>
    </row>
    <row r="1652" spans="1:10" hidden="1" x14ac:dyDescent="0.25">
      <c r="A1652" t="s">
        <v>1309</v>
      </c>
      <c r="B1652" t="s">
        <v>1344</v>
      </c>
      <c r="C1652">
        <v>49099</v>
      </c>
      <c r="D1652">
        <v>51890</v>
      </c>
      <c r="E1652">
        <v>52079</v>
      </c>
      <c r="F1652">
        <v>1779</v>
      </c>
      <c r="G1652" t="s">
        <v>2316</v>
      </c>
      <c r="H1652" t="s">
        <v>2318</v>
      </c>
      <c r="I1652" t="str">
        <f t="shared" si="51"/>
        <v>MontanaWheatland</v>
      </c>
      <c r="J1652" t="str">
        <f t="shared" si="50"/>
        <v>30107</v>
      </c>
    </row>
    <row r="1653" spans="1:10" hidden="1" x14ac:dyDescent="0.25">
      <c r="A1653" t="s">
        <v>1309</v>
      </c>
      <c r="B1653" t="s">
        <v>1345</v>
      </c>
      <c r="C1653">
        <v>49799</v>
      </c>
      <c r="D1653">
        <v>47503</v>
      </c>
      <c r="E1653">
        <v>45322</v>
      </c>
      <c r="F1653">
        <v>2569.5</v>
      </c>
      <c r="G1653" t="s">
        <v>2316</v>
      </c>
      <c r="H1653" t="s">
        <v>2318</v>
      </c>
      <c r="I1653" t="str">
        <f t="shared" si="51"/>
        <v>MontanaWibaux</v>
      </c>
      <c r="J1653" t="str">
        <f t="shared" si="50"/>
        <v>30109</v>
      </c>
    </row>
    <row r="1654" spans="1:10" x14ac:dyDescent="0.25">
      <c r="A1654" t="s">
        <v>1309</v>
      </c>
      <c r="B1654" t="s">
        <v>1346</v>
      </c>
      <c r="C1654">
        <v>61660</v>
      </c>
      <c r="D1654">
        <v>65402</v>
      </c>
      <c r="E1654">
        <v>68959</v>
      </c>
      <c r="F1654">
        <v>500</v>
      </c>
      <c r="G1654" t="s">
        <v>2318</v>
      </c>
      <c r="H1654" t="s">
        <v>2318</v>
      </c>
      <c r="I1654" t="str">
        <f t="shared" si="51"/>
        <v>MontanaYellowstone</v>
      </c>
      <c r="J1654" t="str">
        <f t="shared" si="50"/>
        <v>30111</v>
      </c>
    </row>
    <row r="1655" spans="1:10" x14ac:dyDescent="0.25">
      <c r="A1655" t="s">
        <v>1347</v>
      </c>
      <c r="B1655" t="s">
        <v>384</v>
      </c>
      <c r="C1655">
        <v>59338</v>
      </c>
      <c r="D1655">
        <v>63874</v>
      </c>
      <c r="E1655">
        <v>68330</v>
      </c>
      <c r="F1655">
        <v>526</v>
      </c>
      <c r="G1655" t="s">
        <v>2318</v>
      </c>
      <c r="H1655" t="s">
        <v>2318</v>
      </c>
      <c r="I1655" t="str">
        <f t="shared" si="51"/>
        <v>NebraskaAdams</v>
      </c>
      <c r="J1655" t="str">
        <f t="shared" si="50"/>
        <v>31001</v>
      </c>
    </row>
    <row r="1656" spans="1:10" x14ac:dyDescent="0.25">
      <c r="A1656" t="s">
        <v>1347</v>
      </c>
      <c r="B1656" t="s">
        <v>1349</v>
      </c>
      <c r="C1656">
        <v>77614</v>
      </c>
      <c r="D1656">
        <v>70785</v>
      </c>
      <c r="E1656">
        <v>76372</v>
      </c>
      <c r="F1656">
        <v>298</v>
      </c>
      <c r="G1656" t="s">
        <v>2318</v>
      </c>
      <c r="H1656" t="s">
        <v>2318</v>
      </c>
      <c r="I1656" t="str">
        <f t="shared" si="51"/>
        <v>NebraskaAntelope</v>
      </c>
      <c r="J1656" t="str">
        <f t="shared" si="50"/>
        <v>31003</v>
      </c>
    </row>
    <row r="1657" spans="1:10" x14ac:dyDescent="0.25">
      <c r="A1657" t="s">
        <v>1347</v>
      </c>
      <c r="B1657" t="s">
        <v>1350</v>
      </c>
      <c r="C1657">
        <v>58537</v>
      </c>
      <c r="D1657">
        <v>54134</v>
      </c>
      <c r="E1657">
        <v>70075</v>
      </c>
      <c r="F1657">
        <v>471</v>
      </c>
      <c r="G1657" t="s">
        <v>2318</v>
      </c>
      <c r="H1657" t="s">
        <v>2318</v>
      </c>
      <c r="I1657" t="str">
        <f t="shared" si="51"/>
        <v>NebraskaArthur</v>
      </c>
      <c r="J1657" t="str">
        <f t="shared" si="50"/>
        <v>31005</v>
      </c>
    </row>
    <row r="1658" spans="1:10" x14ac:dyDescent="0.25">
      <c r="A1658" t="s">
        <v>1347</v>
      </c>
      <c r="B1658" t="s">
        <v>1351</v>
      </c>
      <c r="C1658">
        <v>74345</v>
      </c>
      <c r="D1658">
        <v>72043</v>
      </c>
      <c r="E1658">
        <v>75754</v>
      </c>
      <c r="F1658">
        <v>313</v>
      </c>
      <c r="G1658" t="s">
        <v>2318</v>
      </c>
      <c r="H1658" t="s">
        <v>2318</v>
      </c>
      <c r="I1658" t="str">
        <f t="shared" si="51"/>
        <v>NebraskaBanner</v>
      </c>
      <c r="J1658" t="str">
        <f t="shared" si="50"/>
        <v>31007</v>
      </c>
    </row>
    <row r="1659" spans="1:10" x14ac:dyDescent="0.25">
      <c r="A1659" t="s">
        <v>1347</v>
      </c>
      <c r="B1659" t="s">
        <v>714</v>
      </c>
      <c r="C1659">
        <v>64219</v>
      </c>
      <c r="D1659">
        <v>58573</v>
      </c>
      <c r="E1659">
        <v>78261</v>
      </c>
      <c r="F1659">
        <v>259</v>
      </c>
      <c r="G1659" t="s">
        <v>2318</v>
      </c>
      <c r="H1659" t="s">
        <v>2318</v>
      </c>
      <c r="I1659" t="str">
        <f t="shared" si="51"/>
        <v>NebraskaBlaine</v>
      </c>
      <c r="J1659" t="str">
        <f t="shared" si="50"/>
        <v>31009</v>
      </c>
    </row>
    <row r="1660" spans="1:10" x14ac:dyDescent="0.25">
      <c r="A1660" t="s">
        <v>1347</v>
      </c>
      <c r="B1660" t="s">
        <v>264</v>
      </c>
      <c r="C1660">
        <v>76722</v>
      </c>
      <c r="D1660">
        <v>66550</v>
      </c>
      <c r="E1660">
        <v>79710</v>
      </c>
      <c r="F1660">
        <v>235</v>
      </c>
      <c r="G1660" t="s">
        <v>2318</v>
      </c>
      <c r="H1660" t="s">
        <v>2318</v>
      </c>
      <c r="I1660" t="str">
        <f t="shared" si="51"/>
        <v>NebraskaBoone</v>
      </c>
      <c r="J1660" t="str">
        <f t="shared" si="50"/>
        <v>31011</v>
      </c>
    </row>
    <row r="1661" spans="1:10" hidden="1" x14ac:dyDescent="0.25">
      <c r="A1661" t="s">
        <v>1347</v>
      </c>
      <c r="B1661" t="s">
        <v>1352</v>
      </c>
      <c r="C1661">
        <v>57048</v>
      </c>
      <c r="D1661">
        <v>57286</v>
      </c>
      <c r="E1661">
        <v>58744</v>
      </c>
      <c r="F1661">
        <v>1092</v>
      </c>
      <c r="G1661" t="s">
        <v>2316</v>
      </c>
      <c r="H1661" t="s">
        <v>2318</v>
      </c>
      <c r="I1661" t="str">
        <f t="shared" si="51"/>
        <v>NebraskaBox Butte</v>
      </c>
      <c r="J1661" t="str">
        <f t="shared" si="50"/>
        <v>31013</v>
      </c>
    </row>
    <row r="1662" spans="1:10" x14ac:dyDescent="0.25">
      <c r="A1662" t="s">
        <v>1347</v>
      </c>
      <c r="B1662" t="s">
        <v>961</v>
      </c>
      <c r="C1662">
        <v>80656</v>
      </c>
      <c r="D1662">
        <v>81951</v>
      </c>
      <c r="E1662">
        <v>81977</v>
      </c>
      <c r="F1662">
        <v>208</v>
      </c>
      <c r="G1662" t="s">
        <v>2318</v>
      </c>
      <c r="H1662" t="s">
        <v>2318</v>
      </c>
      <c r="I1662" t="str">
        <f t="shared" si="51"/>
        <v>NebraskaBoyd</v>
      </c>
      <c r="J1662" t="str">
        <f t="shared" si="50"/>
        <v>31015</v>
      </c>
    </row>
    <row r="1663" spans="1:10" x14ac:dyDescent="0.25">
      <c r="A1663" t="s">
        <v>1347</v>
      </c>
      <c r="B1663" t="s">
        <v>745</v>
      </c>
      <c r="C1663">
        <v>68818</v>
      </c>
      <c r="D1663">
        <v>61796</v>
      </c>
      <c r="E1663">
        <v>71794</v>
      </c>
      <c r="F1663">
        <v>414</v>
      </c>
      <c r="G1663" t="s">
        <v>2318</v>
      </c>
      <c r="H1663" t="s">
        <v>2318</v>
      </c>
      <c r="I1663" t="str">
        <f t="shared" si="51"/>
        <v>NebraskaBrown</v>
      </c>
      <c r="J1663" t="str">
        <f t="shared" si="50"/>
        <v>31017</v>
      </c>
    </row>
    <row r="1664" spans="1:10" x14ac:dyDescent="0.25">
      <c r="A1664" t="s">
        <v>1347</v>
      </c>
      <c r="B1664" t="s">
        <v>1353</v>
      </c>
      <c r="C1664">
        <v>77285</v>
      </c>
      <c r="D1664">
        <v>69143</v>
      </c>
      <c r="E1664">
        <v>74630</v>
      </c>
      <c r="F1664">
        <v>347</v>
      </c>
      <c r="G1664" t="s">
        <v>2318</v>
      </c>
      <c r="H1664" t="s">
        <v>2318</v>
      </c>
      <c r="I1664" t="str">
        <f t="shared" si="51"/>
        <v>NebraskaBuffalo</v>
      </c>
      <c r="J1664" t="str">
        <f t="shared" si="50"/>
        <v>31019</v>
      </c>
    </row>
    <row r="1665" spans="1:10" hidden="1" x14ac:dyDescent="0.25">
      <c r="A1665" t="s">
        <v>1347</v>
      </c>
      <c r="B1665" t="s">
        <v>1354</v>
      </c>
      <c r="C1665">
        <v>59166</v>
      </c>
      <c r="D1665">
        <v>55714</v>
      </c>
      <c r="E1665">
        <v>60531</v>
      </c>
      <c r="F1665">
        <v>955</v>
      </c>
      <c r="G1665" t="s">
        <v>2316</v>
      </c>
      <c r="H1665" t="s">
        <v>2318</v>
      </c>
      <c r="I1665" t="str">
        <f t="shared" si="51"/>
        <v>NebraskaBurt</v>
      </c>
      <c r="J1665" t="str">
        <f t="shared" si="50"/>
        <v>31021</v>
      </c>
    </row>
    <row r="1666" spans="1:10" x14ac:dyDescent="0.25">
      <c r="A1666" t="s">
        <v>1347</v>
      </c>
      <c r="B1666" t="s">
        <v>64</v>
      </c>
      <c r="C1666">
        <v>63632</v>
      </c>
      <c r="D1666">
        <v>66994</v>
      </c>
      <c r="E1666">
        <v>71971</v>
      </c>
      <c r="F1666">
        <v>407</v>
      </c>
      <c r="G1666" t="s">
        <v>2318</v>
      </c>
      <c r="H1666" t="s">
        <v>2318</v>
      </c>
      <c r="I1666" t="str">
        <f t="shared" si="51"/>
        <v>NebraskaButler</v>
      </c>
      <c r="J1666" t="str">
        <f t="shared" ref="J1666:J1729" si="52">VLOOKUP(I1666,fipsLookup,4,FALSE)</f>
        <v>31023</v>
      </c>
    </row>
    <row r="1667" spans="1:10" x14ac:dyDescent="0.25">
      <c r="A1667" t="s">
        <v>1347</v>
      </c>
      <c r="B1667" t="s">
        <v>747</v>
      </c>
      <c r="C1667">
        <v>63164</v>
      </c>
      <c r="D1667">
        <v>64081</v>
      </c>
      <c r="E1667">
        <v>67310</v>
      </c>
      <c r="F1667">
        <v>572</v>
      </c>
      <c r="G1667" t="s">
        <v>2318</v>
      </c>
      <c r="H1667" t="s">
        <v>2318</v>
      </c>
      <c r="I1667" t="str">
        <f t="shared" ref="I1667:I1730" si="53">_xlfn.CONCAT(A1667,B1667)</f>
        <v>NebraskaCass</v>
      </c>
      <c r="J1667" t="str">
        <f t="shared" si="52"/>
        <v>31025</v>
      </c>
    </row>
    <row r="1668" spans="1:10" x14ac:dyDescent="0.25">
      <c r="A1668" t="s">
        <v>1347</v>
      </c>
      <c r="B1668" t="s">
        <v>850</v>
      </c>
      <c r="C1668">
        <v>68846</v>
      </c>
      <c r="D1668">
        <v>65429</v>
      </c>
      <c r="E1668">
        <v>71135</v>
      </c>
      <c r="F1668">
        <v>440</v>
      </c>
      <c r="G1668" t="s">
        <v>2318</v>
      </c>
      <c r="H1668" t="s">
        <v>2318</v>
      </c>
      <c r="I1668" t="str">
        <f t="shared" si="53"/>
        <v>NebraskaCedar</v>
      </c>
      <c r="J1668" t="str">
        <f t="shared" si="52"/>
        <v>31027</v>
      </c>
    </row>
    <row r="1669" spans="1:10" x14ac:dyDescent="0.25">
      <c r="A1669" t="s">
        <v>1347</v>
      </c>
      <c r="B1669" t="s">
        <v>893</v>
      </c>
      <c r="C1669">
        <v>76003</v>
      </c>
      <c r="D1669">
        <v>75661</v>
      </c>
      <c r="E1669">
        <v>80528</v>
      </c>
      <c r="F1669">
        <v>222</v>
      </c>
      <c r="G1669" t="s">
        <v>2318</v>
      </c>
      <c r="H1669" t="s">
        <v>2318</v>
      </c>
      <c r="I1669" t="str">
        <f t="shared" si="53"/>
        <v>NebraskaChase</v>
      </c>
      <c r="J1669" t="str">
        <f t="shared" si="52"/>
        <v>31029</v>
      </c>
    </row>
    <row r="1670" spans="1:10" x14ac:dyDescent="0.25">
      <c r="A1670" t="s">
        <v>1347</v>
      </c>
      <c r="B1670" t="s">
        <v>1355</v>
      </c>
      <c r="C1670">
        <v>57962</v>
      </c>
      <c r="D1670">
        <v>57297</v>
      </c>
      <c r="E1670">
        <v>66828</v>
      </c>
      <c r="F1670">
        <v>592</v>
      </c>
      <c r="G1670" t="s">
        <v>2318</v>
      </c>
      <c r="H1670" t="s">
        <v>2318</v>
      </c>
      <c r="I1670" t="str">
        <f t="shared" si="53"/>
        <v>NebraskaCherry</v>
      </c>
      <c r="J1670" t="str">
        <f t="shared" si="52"/>
        <v>31031</v>
      </c>
    </row>
    <row r="1671" spans="1:10" hidden="1" x14ac:dyDescent="0.25">
      <c r="A1671" t="s">
        <v>1347</v>
      </c>
      <c r="B1671" t="s">
        <v>395</v>
      </c>
      <c r="C1671">
        <v>54397</v>
      </c>
      <c r="D1671">
        <v>51959</v>
      </c>
      <c r="E1671">
        <v>53195</v>
      </c>
      <c r="F1671">
        <v>1646</v>
      </c>
      <c r="G1671" t="s">
        <v>2316</v>
      </c>
      <c r="H1671" t="s">
        <v>2318</v>
      </c>
      <c r="I1671" t="str">
        <f t="shared" si="53"/>
        <v>NebraskaCheyenne</v>
      </c>
      <c r="J1671" t="str">
        <f t="shared" si="52"/>
        <v>31033</v>
      </c>
    </row>
    <row r="1672" spans="1:10" x14ac:dyDescent="0.25">
      <c r="A1672" t="s">
        <v>1347</v>
      </c>
      <c r="B1672" t="s">
        <v>78</v>
      </c>
      <c r="C1672">
        <v>69130</v>
      </c>
      <c r="D1672">
        <v>64258</v>
      </c>
      <c r="E1672">
        <v>69182</v>
      </c>
      <c r="F1672">
        <v>494</v>
      </c>
      <c r="G1672" t="s">
        <v>2318</v>
      </c>
      <c r="H1672" t="s">
        <v>2318</v>
      </c>
      <c r="I1672" t="str">
        <f t="shared" si="53"/>
        <v>NebraskaClay</v>
      </c>
      <c r="J1672" t="str">
        <f t="shared" si="52"/>
        <v>31035</v>
      </c>
    </row>
    <row r="1673" spans="1:10" hidden="1" x14ac:dyDescent="0.25">
      <c r="A1673" t="s">
        <v>1347</v>
      </c>
      <c r="B1673" t="s">
        <v>1356</v>
      </c>
      <c r="C1673">
        <v>58643</v>
      </c>
      <c r="D1673">
        <v>57914</v>
      </c>
      <c r="E1673">
        <v>61048</v>
      </c>
      <c r="F1673">
        <v>911</v>
      </c>
      <c r="G1673" t="s">
        <v>2316</v>
      </c>
      <c r="H1673" t="s">
        <v>2318</v>
      </c>
      <c r="I1673" t="str">
        <f t="shared" si="53"/>
        <v>NebraskaColfax</v>
      </c>
      <c r="J1673" t="str">
        <f t="shared" si="52"/>
        <v>31037</v>
      </c>
    </row>
    <row r="1674" spans="1:10" x14ac:dyDescent="0.25">
      <c r="A1674" t="s">
        <v>1347</v>
      </c>
      <c r="B1674" t="s">
        <v>1357</v>
      </c>
      <c r="C1674">
        <v>78937</v>
      </c>
      <c r="D1674">
        <v>76417</v>
      </c>
      <c r="E1674">
        <v>87392</v>
      </c>
      <c r="F1674">
        <v>146</v>
      </c>
      <c r="G1674" t="s">
        <v>2318</v>
      </c>
      <c r="H1674" t="s">
        <v>2318</v>
      </c>
      <c r="I1674" t="str">
        <f t="shared" si="53"/>
        <v>NebraskaCuming</v>
      </c>
      <c r="J1674" t="str">
        <f t="shared" si="52"/>
        <v>31039</v>
      </c>
    </row>
    <row r="1675" spans="1:10" x14ac:dyDescent="0.25">
      <c r="A1675" t="s">
        <v>1347</v>
      </c>
      <c r="B1675" t="s">
        <v>400</v>
      </c>
      <c r="C1675">
        <v>62472</v>
      </c>
      <c r="D1675">
        <v>59378</v>
      </c>
      <c r="E1675">
        <v>65823</v>
      </c>
      <c r="F1675">
        <v>650</v>
      </c>
      <c r="G1675" t="s">
        <v>2318</v>
      </c>
      <c r="H1675" t="s">
        <v>2318</v>
      </c>
      <c r="I1675" t="str">
        <f t="shared" si="53"/>
        <v>NebraskaCuster</v>
      </c>
      <c r="J1675" t="str">
        <f t="shared" si="52"/>
        <v>31041</v>
      </c>
    </row>
    <row r="1676" spans="1:10" hidden="1" x14ac:dyDescent="0.25">
      <c r="A1676" t="s">
        <v>1347</v>
      </c>
      <c r="B1676" t="s">
        <v>1181</v>
      </c>
      <c r="C1676">
        <v>50057</v>
      </c>
      <c r="D1676">
        <v>59792</v>
      </c>
      <c r="E1676">
        <v>62463</v>
      </c>
      <c r="F1676">
        <v>821</v>
      </c>
      <c r="G1676" t="s">
        <v>2316</v>
      </c>
      <c r="H1676" t="s">
        <v>2318</v>
      </c>
      <c r="I1676" t="str">
        <f t="shared" si="53"/>
        <v>NebraskaDakota</v>
      </c>
      <c r="J1676" t="str">
        <f t="shared" si="52"/>
        <v>31043</v>
      </c>
    </row>
    <row r="1677" spans="1:10" hidden="1" x14ac:dyDescent="0.25">
      <c r="A1677" t="s">
        <v>1347</v>
      </c>
      <c r="B1677" t="s">
        <v>1358</v>
      </c>
      <c r="C1677">
        <v>48295</v>
      </c>
      <c r="D1677">
        <v>46200</v>
      </c>
      <c r="E1677">
        <v>50264</v>
      </c>
      <c r="F1677">
        <v>1998</v>
      </c>
      <c r="G1677" t="s">
        <v>2316</v>
      </c>
      <c r="H1677" t="s">
        <v>2318</v>
      </c>
      <c r="I1677" t="str">
        <f t="shared" si="53"/>
        <v>NebraskaDawes</v>
      </c>
      <c r="J1677" t="str">
        <f t="shared" si="52"/>
        <v>31045</v>
      </c>
    </row>
    <row r="1678" spans="1:10" hidden="1" x14ac:dyDescent="0.25">
      <c r="A1678" t="s">
        <v>1347</v>
      </c>
      <c r="B1678" t="s">
        <v>542</v>
      </c>
      <c r="C1678">
        <v>53573</v>
      </c>
      <c r="D1678">
        <v>52615</v>
      </c>
      <c r="E1678">
        <v>54945</v>
      </c>
      <c r="F1678">
        <v>1459</v>
      </c>
      <c r="G1678" t="s">
        <v>2316</v>
      </c>
      <c r="H1678" t="s">
        <v>2318</v>
      </c>
      <c r="I1678" t="str">
        <f t="shared" si="53"/>
        <v>NebraskaDawson</v>
      </c>
      <c r="J1678" t="str">
        <f t="shared" si="52"/>
        <v>31047</v>
      </c>
    </row>
    <row r="1679" spans="1:10" hidden="1" x14ac:dyDescent="0.25">
      <c r="A1679" t="s">
        <v>1347</v>
      </c>
      <c r="B1679" t="s">
        <v>1359</v>
      </c>
      <c r="C1679">
        <v>48833</v>
      </c>
      <c r="D1679">
        <v>48214</v>
      </c>
      <c r="E1679">
        <v>48095</v>
      </c>
      <c r="F1679">
        <v>2277</v>
      </c>
      <c r="G1679" t="s">
        <v>2316</v>
      </c>
      <c r="H1679" t="s">
        <v>2318</v>
      </c>
      <c r="I1679" t="str">
        <f t="shared" si="53"/>
        <v>NebraskaDeuel</v>
      </c>
      <c r="J1679" t="str">
        <f t="shared" si="52"/>
        <v>31049</v>
      </c>
    </row>
    <row r="1680" spans="1:10" hidden="1" x14ac:dyDescent="0.25">
      <c r="A1680" t="s">
        <v>1347</v>
      </c>
      <c r="B1680" t="s">
        <v>1360</v>
      </c>
      <c r="C1680">
        <v>58838</v>
      </c>
      <c r="D1680">
        <v>58686</v>
      </c>
      <c r="E1680">
        <v>62851</v>
      </c>
      <c r="F1680">
        <v>802.5</v>
      </c>
      <c r="G1680" t="s">
        <v>2316</v>
      </c>
      <c r="H1680" t="s">
        <v>2318</v>
      </c>
      <c r="I1680" t="str">
        <f t="shared" si="53"/>
        <v>NebraskaDixon</v>
      </c>
      <c r="J1680" t="str">
        <f t="shared" si="52"/>
        <v>31051</v>
      </c>
    </row>
    <row r="1681" spans="1:10" x14ac:dyDescent="0.25">
      <c r="A1681" t="s">
        <v>1347</v>
      </c>
      <c r="B1681" t="s">
        <v>544</v>
      </c>
      <c r="C1681">
        <v>57095</v>
      </c>
      <c r="D1681">
        <v>62279</v>
      </c>
      <c r="E1681">
        <v>65594</v>
      </c>
      <c r="F1681">
        <v>661</v>
      </c>
      <c r="G1681" t="s">
        <v>2318</v>
      </c>
      <c r="H1681" t="s">
        <v>2318</v>
      </c>
      <c r="I1681" t="str">
        <f t="shared" si="53"/>
        <v>NebraskaDodge</v>
      </c>
      <c r="J1681" t="str">
        <f t="shared" si="52"/>
        <v>31053</v>
      </c>
    </row>
    <row r="1682" spans="1:10" x14ac:dyDescent="0.25">
      <c r="A1682" t="s">
        <v>1347</v>
      </c>
      <c r="B1682" t="s">
        <v>404</v>
      </c>
      <c r="C1682">
        <v>69875</v>
      </c>
      <c r="D1682">
        <v>77500</v>
      </c>
      <c r="E1682">
        <v>81570</v>
      </c>
      <c r="F1682">
        <v>212</v>
      </c>
      <c r="G1682" t="s">
        <v>2318</v>
      </c>
      <c r="H1682" t="s">
        <v>2318</v>
      </c>
      <c r="I1682" t="str">
        <f t="shared" si="53"/>
        <v>NebraskaDouglas</v>
      </c>
      <c r="J1682" t="str">
        <f t="shared" si="52"/>
        <v>31055</v>
      </c>
    </row>
    <row r="1683" spans="1:10" x14ac:dyDescent="0.25">
      <c r="A1683" t="s">
        <v>1347</v>
      </c>
      <c r="B1683" t="s">
        <v>1361</v>
      </c>
      <c r="C1683">
        <v>93511</v>
      </c>
      <c r="D1683">
        <v>99049</v>
      </c>
      <c r="E1683">
        <v>107381</v>
      </c>
      <c r="F1683">
        <v>51</v>
      </c>
      <c r="G1683" t="s">
        <v>2318</v>
      </c>
      <c r="H1683" t="s">
        <v>2318</v>
      </c>
      <c r="I1683" t="str">
        <f t="shared" si="53"/>
        <v>NebraskaDundy</v>
      </c>
      <c r="J1683" t="str">
        <f t="shared" si="52"/>
        <v>31057</v>
      </c>
    </row>
    <row r="1684" spans="1:10" x14ac:dyDescent="0.25">
      <c r="A1684" t="s">
        <v>1347</v>
      </c>
      <c r="B1684" t="s">
        <v>1183</v>
      </c>
      <c r="C1684">
        <v>71093</v>
      </c>
      <c r="D1684">
        <v>75863</v>
      </c>
      <c r="E1684">
        <v>82547</v>
      </c>
      <c r="F1684">
        <v>195</v>
      </c>
      <c r="G1684" t="s">
        <v>2318</v>
      </c>
      <c r="H1684" t="s">
        <v>2318</v>
      </c>
      <c r="I1684" t="str">
        <f t="shared" si="53"/>
        <v>NebraskaFillmore</v>
      </c>
      <c r="J1684" t="str">
        <f t="shared" si="52"/>
        <v>31059</v>
      </c>
    </row>
    <row r="1685" spans="1:10" x14ac:dyDescent="0.25">
      <c r="A1685" t="s">
        <v>1347</v>
      </c>
      <c r="B1685" t="s">
        <v>110</v>
      </c>
      <c r="C1685">
        <v>75557</v>
      </c>
      <c r="D1685">
        <v>61854</v>
      </c>
      <c r="E1685">
        <v>68950</v>
      </c>
      <c r="F1685">
        <v>501</v>
      </c>
      <c r="G1685" t="s">
        <v>2318</v>
      </c>
      <c r="H1685" t="s">
        <v>2318</v>
      </c>
      <c r="I1685" t="str">
        <f t="shared" si="53"/>
        <v>NebraskaFranklin</v>
      </c>
      <c r="J1685" t="str">
        <f t="shared" si="52"/>
        <v>31061</v>
      </c>
    </row>
    <row r="1686" spans="1:10" x14ac:dyDescent="0.25">
      <c r="A1686" t="s">
        <v>1347</v>
      </c>
      <c r="B1686" t="s">
        <v>1362</v>
      </c>
      <c r="C1686">
        <v>58865</v>
      </c>
      <c r="D1686">
        <v>61050</v>
      </c>
      <c r="E1686">
        <v>66000</v>
      </c>
      <c r="F1686">
        <v>639</v>
      </c>
      <c r="G1686" t="s">
        <v>2318</v>
      </c>
      <c r="H1686" t="s">
        <v>2318</v>
      </c>
      <c r="I1686" t="str">
        <f t="shared" si="53"/>
        <v>NebraskaFrontier</v>
      </c>
      <c r="J1686" t="str">
        <f t="shared" si="52"/>
        <v>31063</v>
      </c>
    </row>
    <row r="1687" spans="1:10" x14ac:dyDescent="0.25">
      <c r="A1687" t="s">
        <v>1347</v>
      </c>
      <c r="B1687" t="s">
        <v>1363</v>
      </c>
      <c r="C1687">
        <v>63895</v>
      </c>
      <c r="D1687">
        <v>64037</v>
      </c>
      <c r="E1687">
        <v>70215</v>
      </c>
      <c r="F1687">
        <v>466</v>
      </c>
      <c r="G1687" t="s">
        <v>2318</v>
      </c>
      <c r="H1687" t="s">
        <v>2318</v>
      </c>
      <c r="I1687" t="str">
        <f t="shared" si="53"/>
        <v>NebraskaFurnas</v>
      </c>
      <c r="J1687" t="str">
        <f t="shared" si="52"/>
        <v>31065</v>
      </c>
    </row>
    <row r="1688" spans="1:10" x14ac:dyDescent="0.25">
      <c r="A1688" t="s">
        <v>1347</v>
      </c>
      <c r="B1688" t="s">
        <v>1364</v>
      </c>
      <c r="C1688">
        <v>61357</v>
      </c>
      <c r="D1688">
        <v>75876</v>
      </c>
      <c r="E1688">
        <v>80101</v>
      </c>
      <c r="F1688">
        <v>227</v>
      </c>
      <c r="G1688" t="s">
        <v>2318</v>
      </c>
      <c r="H1688" t="s">
        <v>2318</v>
      </c>
      <c r="I1688" t="str">
        <f t="shared" si="53"/>
        <v>NebraskaGage</v>
      </c>
      <c r="J1688" t="str">
        <f t="shared" si="52"/>
        <v>31067</v>
      </c>
    </row>
    <row r="1689" spans="1:10" hidden="1" x14ac:dyDescent="0.25">
      <c r="A1689" t="s">
        <v>1347</v>
      </c>
      <c r="B1689" t="s">
        <v>1365</v>
      </c>
      <c r="C1689">
        <v>56396</v>
      </c>
      <c r="D1689">
        <v>58003</v>
      </c>
      <c r="E1689">
        <v>62438</v>
      </c>
      <c r="F1689">
        <v>823</v>
      </c>
      <c r="G1689" t="s">
        <v>2316</v>
      </c>
      <c r="H1689" t="s">
        <v>2318</v>
      </c>
      <c r="I1689" t="str">
        <f t="shared" si="53"/>
        <v>NebraskaGarden</v>
      </c>
      <c r="J1689" t="str">
        <f t="shared" si="52"/>
        <v>31069</v>
      </c>
    </row>
    <row r="1690" spans="1:10" hidden="1" x14ac:dyDescent="0.25">
      <c r="A1690" t="s">
        <v>1347</v>
      </c>
      <c r="B1690" t="s">
        <v>409</v>
      </c>
      <c r="C1690">
        <v>55165</v>
      </c>
      <c r="D1690">
        <v>51875</v>
      </c>
      <c r="E1690">
        <v>60193</v>
      </c>
      <c r="F1690">
        <v>978</v>
      </c>
      <c r="G1690" t="s">
        <v>2316</v>
      </c>
      <c r="H1690" t="s">
        <v>2318</v>
      </c>
      <c r="I1690" t="str">
        <f t="shared" si="53"/>
        <v>NebraskaGarfield</v>
      </c>
      <c r="J1690" t="str">
        <f t="shared" si="52"/>
        <v>31071</v>
      </c>
    </row>
    <row r="1691" spans="1:10" x14ac:dyDescent="0.25">
      <c r="A1691" t="s">
        <v>1347</v>
      </c>
      <c r="B1691" t="s">
        <v>1366</v>
      </c>
      <c r="C1691">
        <v>70065</v>
      </c>
      <c r="D1691">
        <v>68979</v>
      </c>
      <c r="E1691">
        <v>74113</v>
      </c>
      <c r="F1691">
        <v>357</v>
      </c>
      <c r="G1691" t="s">
        <v>2318</v>
      </c>
      <c r="H1691" t="s">
        <v>2318</v>
      </c>
      <c r="I1691" t="str">
        <f t="shared" si="53"/>
        <v>NebraskaGosper</v>
      </c>
      <c r="J1691" t="str">
        <f t="shared" si="52"/>
        <v>31073</v>
      </c>
    </row>
    <row r="1692" spans="1:10" hidden="1" x14ac:dyDescent="0.25">
      <c r="A1692" t="s">
        <v>1347</v>
      </c>
      <c r="B1692" t="s">
        <v>281</v>
      </c>
      <c r="C1692">
        <v>59099</v>
      </c>
      <c r="D1692">
        <v>49990</v>
      </c>
      <c r="E1692">
        <v>61745</v>
      </c>
      <c r="F1692">
        <v>877</v>
      </c>
      <c r="G1692" t="s">
        <v>2316</v>
      </c>
      <c r="H1692" t="s">
        <v>2318</v>
      </c>
      <c r="I1692" t="str">
        <f t="shared" si="53"/>
        <v>NebraskaGrant</v>
      </c>
      <c r="J1692" t="str">
        <f t="shared" si="52"/>
        <v>31075</v>
      </c>
    </row>
    <row r="1693" spans="1:10" x14ac:dyDescent="0.25">
      <c r="A1693" t="s">
        <v>1347</v>
      </c>
      <c r="B1693" t="s">
        <v>907</v>
      </c>
      <c r="C1693">
        <v>72130</v>
      </c>
      <c r="D1693">
        <v>66436</v>
      </c>
      <c r="E1693">
        <v>75828</v>
      </c>
      <c r="F1693">
        <v>308</v>
      </c>
      <c r="G1693" t="s">
        <v>2318</v>
      </c>
      <c r="H1693" t="s">
        <v>2318</v>
      </c>
      <c r="I1693" t="str">
        <f t="shared" si="53"/>
        <v>NebraskaGreeley</v>
      </c>
      <c r="J1693" t="str">
        <f t="shared" si="52"/>
        <v>31077</v>
      </c>
    </row>
    <row r="1694" spans="1:10" hidden="1" x14ac:dyDescent="0.25">
      <c r="A1694" t="s">
        <v>1347</v>
      </c>
      <c r="B1694" t="s">
        <v>562</v>
      </c>
      <c r="C1694">
        <v>53265</v>
      </c>
      <c r="D1694">
        <v>56266</v>
      </c>
      <c r="E1694">
        <v>59802</v>
      </c>
      <c r="F1694">
        <v>1021</v>
      </c>
      <c r="G1694" t="s">
        <v>2316</v>
      </c>
      <c r="H1694" t="s">
        <v>2318</v>
      </c>
      <c r="I1694" t="str">
        <f t="shared" si="53"/>
        <v>NebraskaHall</v>
      </c>
      <c r="J1694" t="str">
        <f t="shared" si="52"/>
        <v>31079</v>
      </c>
    </row>
    <row r="1695" spans="1:10" x14ac:dyDescent="0.25">
      <c r="A1695" t="s">
        <v>1347</v>
      </c>
      <c r="B1695" t="s">
        <v>477</v>
      </c>
      <c r="C1695">
        <v>68327</v>
      </c>
      <c r="D1695">
        <v>68681</v>
      </c>
      <c r="E1695">
        <v>73733</v>
      </c>
      <c r="F1695">
        <v>367</v>
      </c>
      <c r="G1695" t="s">
        <v>2318</v>
      </c>
      <c r="H1695" t="s">
        <v>2318</v>
      </c>
      <c r="I1695" t="str">
        <f t="shared" si="53"/>
        <v>NebraskaHamilton</v>
      </c>
      <c r="J1695" t="str">
        <f t="shared" si="52"/>
        <v>31081</v>
      </c>
    </row>
    <row r="1696" spans="1:10" x14ac:dyDescent="0.25">
      <c r="A1696" t="s">
        <v>1347</v>
      </c>
      <c r="B1696" t="s">
        <v>982</v>
      </c>
      <c r="C1696">
        <v>68998</v>
      </c>
      <c r="D1696">
        <v>65915</v>
      </c>
      <c r="E1696">
        <v>74351</v>
      </c>
      <c r="F1696">
        <v>353</v>
      </c>
      <c r="G1696" t="s">
        <v>2318</v>
      </c>
      <c r="H1696" t="s">
        <v>2318</v>
      </c>
      <c r="I1696" t="str">
        <f t="shared" si="53"/>
        <v>NebraskaHarlan</v>
      </c>
      <c r="J1696" t="str">
        <f t="shared" si="52"/>
        <v>31083</v>
      </c>
    </row>
    <row r="1697" spans="1:10" x14ac:dyDescent="0.25">
      <c r="A1697" t="s">
        <v>1347</v>
      </c>
      <c r="B1697" t="s">
        <v>1367</v>
      </c>
      <c r="C1697">
        <v>93572</v>
      </c>
      <c r="D1697">
        <v>87978</v>
      </c>
      <c r="E1697">
        <v>89965</v>
      </c>
      <c r="F1697">
        <v>128</v>
      </c>
      <c r="G1697" t="s">
        <v>2318</v>
      </c>
      <c r="H1697" t="s">
        <v>2318</v>
      </c>
      <c r="I1697" t="str">
        <f t="shared" si="53"/>
        <v>NebraskaHayes</v>
      </c>
      <c r="J1697" t="str">
        <f t="shared" si="52"/>
        <v>31085</v>
      </c>
    </row>
    <row r="1698" spans="1:10" x14ac:dyDescent="0.25">
      <c r="A1698" t="s">
        <v>1347</v>
      </c>
      <c r="B1698" t="s">
        <v>1368</v>
      </c>
      <c r="C1698">
        <v>62761</v>
      </c>
      <c r="D1698">
        <v>64802</v>
      </c>
      <c r="E1698">
        <v>67709</v>
      </c>
      <c r="F1698">
        <v>554</v>
      </c>
      <c r="G1698" t="s">
        <v>2318</v>
      </c>
      <c r="H1698" t="s">
        <v>2318</v>
      </c>
      <c r="I1698" t="str">
        <f t="shared" si="53"/>
        <v>NebraskaHitchcock</v>
      </c>
      <c r="J1698" t="str">
        <f t="shared" si="52"/>
        <v>31087</v>
      </c>
    </row>
    <row r="1699" spans="1:10" x14ac:dyDescent="0.25">
      <c r="A1699" t="s">
        <v>1347</v>
      </c>
      <c r="B1699" t="s">
        <v>1283</v>
      </c>
      <c r="C1699">
        <v>69204</v>
      </c>
      <c r="D1699">
        <v>64656</v>
      </c>
      <c r="E1699">
        <v>70612</v>
      </c>
      <c r="F1699">
        <v>456</v>
      </c>
      <c r="G1699" t="s">
        <v>2318</v>
      </c>
      <c r="H1699" t="s">
        <v>2318</v>
      </c>
      <c r="I1699" t="str">
        <f t="shared" si="53"/>
        <v>NebraskaHolt</v>
      </c>
      <c r="J1699" t="str">
        <f t="shared" si="52"/>
        <v>31089</v>
      </c>
    </row>
    <row r="1700" spans="1:10" hidden="1" x14ac:dyDescent="0.25">
      <c r="A1700" t="s">
        <v>1347</v>
      </c>
      <c r="B1700" t="s">
        <v>1369</v>
      </c>
      <c r="C1700">
        <v>46893</v>
      </c>
      <c r="D1700">
        <v>47330</v>
      </c>
      <c r="E1700">
        <v>53697</v>
      </c>
      <c r="F1700">
        <v>1585</v>
      </c>
      <c r="G1700" t="s">
        <v>2316</v>
      </c>
      <c r="H1700" t="s">
        <v>2318</v>
      </c>
      <c r="I1700" t="str">
        <f t="shared" si="53"/>
        <v>NebraskaHooker</v>
      </c>
      <c r="J1700" t="str">
        <f t="shared" si="52"/>
        <v>31091</v>
      </c>
    </row>
    <row r="1701" spans="1:10" hidden="1" x14ac:dyDescent="0.25">
      <c r="A1701" t="s">
        <v>1347</v>
      </c>
      <c r="B1701" t="s">
        <v>284</v>
      </c>
      <c r="C1701">
        <v>58165</v>
      </c>
      <c r="D1701">
        <v>57267</v>
      </c>
      <c r="E1701">
        <v>62103</v>
      </c>
      <c r="F1701">
        <v>844</v>
      </c>
      <c r="G1701" t="s">
        <v>2316</v>
      </c>
      <c r="H1701" t="s">
        <v>2318</v>
      </c>
      <c r="I1701" t="str">
        <f t="shared" si="53"/>
        <v>NebraskaHoward</v>
      </c>
      <c r="J1701" t="str">
        <f t="shared" si="52"/>
        <v>31093</v>
      </c>
    </row>
    <row r="1702" spans="1:10" hidden="1" x14ac:dyDescent="0.25">
      <c r="A1702" t="s">
        <v>1347</v>
      </c>
      <c r="B1702" t="s">
        <v>124</v>
      </c>
      <c r="C1702">
        <v>59811</v>
      </c>
      <c r="D1702">
        <v>58160</v>
      </c>
      <c r="E1702">
        <v>63034</v>
      </c>
      <c r="F1702">
        <v>790</v>
      </c>
      <c r="G1702" t="s">
        <v>2316</v>
      </c>
      <c r="H1702" t="s">
        <v>2318</v>
      </c>
      <c r="I1702" t="str">
        <f t="shared" si="53"/>
        <v>NebraskaJefferson</v>
      </c>
      <c r="J1702" t="str">
        <f t="shared" si="52"/>
        <v>31095</v>
      </c>
    </row>
    <row r="1703" spans="1:10" hidden="1" x14ac:dyDescent="0.25">
      <c r="A1703" t="s">
        <v>1347</v>
      </c>
      <c r="B1703" t="s">
        <v>287</v>
      </c>
      <c r="C1703">
        <v>45002</v>
      </c>
      <c r="D1703">
        <v>45805</v>
      </c>
      <c r="E1703">
        <v>48024</v>
      </c>
      <c r="F1703">
        <v>2286</v>
      </c>
      <c r="G1703" t="s">
        <v>2316</v>
      </c>
      <c r="H1703" t="s">
        <v>2318</v>
      </c>
      <c r="I1703" t="str">
        <f t="shared" si="53"/>
        <v>NebraskaJohnson</v>
      </c>
      <c r="J1703" t="str">
        <f t="shared" si="52"/>
        <v>31097</v>
      </c>
    </row>
    <row r="1704" spans="1:10" x14ac:dyDescent="0.25">
      <c r="A1704" t="s">
        <v>1347</v>
      </c>
      <c r="B1704" t="s">
        <v>1370</v>
      </c>
      <c r="C1704">
        <v>73058</v>
      </c>
      <c r="D1704">
        <v>82319</v>
      </c>
      <c r="E1704">
        <v>94356</v>
      </c>
      <c r="F1704">
        <v>101</v>
      </c>
      <c r="G1704" t="s">
        <v>2318</v>
      </c>
      <c r="H1704" t="s">
        <v>2318</v>
      </c>
      <c r="I1704" t="str">
        <f t="shared" si="53"/>
        <v>NebraskaKearney</v>
      </c>
      <c r="J1704" t="str">
        <f t="shared" si="52"/>
        <v>31099</v>
      </c>
    </row>
    <row r="1705" spans="1:10" hidden="1" x14ac:dyDescent="0.25">
      <c r="A1705" t="s">
        <v>1347</v>
      </c>
      <c r="B1705" t="s">
        <v>1371</v>
      </c>
      <c r="C1705">
        <v>55895</v>
      </c>
      <c r="D1705">
        <v>56076</v>
      </c>
      <c r="E1705">
        <v>60135</v>
      </c>
      <c r="F1705">
        <v>989</v>
      </c>
      <c r="G1705" t="s">
        <v>2316</v>
      </c>
      <c r="H1705" t="s">
        <v>2318</v>
      </c>
      <c r="I1705" t="str">
        <f t="shared" si="53"/>
        <v>NebraskaKeith</v>
      </c>
      <c r="J1705" t="str">
        <f t="shared" si="52"/>
        <v>31101</v>
      </c>
    </row>
    <row r="1706" spans="1:10" x14ac:dyDescent="0.25">
      <c r="A1706" t="s">
        <v>1347</v>
      </c>
      <c r="B1706" t="s">
        <v>1372</v>
      </c>
      <c r="C1706">
        <v>67641</v>
      </c>
      <c r="D1706">
        <v>62424</v>
      </c>
      <c r="E1706">
        <v>66245</v>
      </c>
      <c r="F1706">
        <v>630</v>
      </c>
      <c r="G1706" t="s">
        <v>2318</v>
      </c>
      <c r="H1706" t="s">
        <v>2318</v>
      </c>
      <c r="I1706" t="str">
        <f t="shared" si="53"/>
        <v>NebraskaKeya Paha</v>
      </c>
      <c r="J1706" t="str">
        <f t="shared" si="52"/>
        <v>31103</v>
      </c>
    </row>
    <row r="1707" spans="1:10" x14ac:dyDescent="0.25">
      <c r="A1707" t="s">
        <v>1347</v>
      </c>
      <c r="B1707" t="s">
        <v>1373</v>
      </c>
      <c r="C1707">
        <v>56330</v>
      </c>
      <c r="D1707">
        <v>61922</v>
      </c>
      <c r="E1707">
        <v>65186</v>
      </c>
      <c r="F1707">
        <v>684</v>
      </c>
      <c r="G1707" t="s">
        <v>2318</v>
      </c>
      <c r="H1707" t="s">
        <v>2318</v>
      </c>
      <c r="I1707" t="str">
        <f t="shared" si="53"/>
        <v>NebraskaKimball</v>
      </c>
      <c r="J1707" t="str">
        <f t="shared" si="52"/>
        <v>31105</v>
      </c>
    </row>
    <row r="1708" spans="1:10" x14ac:dyDescent="0.25">
      <c r="A1708" t="s">
        <v>1347</v>
      </c>
      <c r="B1708" t="s">
        <v>768</v>
      </c>
      <c r="C1708">
        <v>60279</v>
      </c>
      <c r="D1708">
        <v>63038</v>
      </c>
      <c r="E1708">
        <v>66048</v>
      </c>
      <c r="F1708">
        <v>637</v>
      </c>
      <c r="G1708" t="s">
        <v>2318</v>
      </c>
      <c r="H1708" t="s">
        <v>2318</v>
      </c>
      <c r="I1708" t="str">
        <f t="shared" si="53"/>
        <v>NebraskaKnox</v>
      </c>
      <c r="J1708" t="str">
        <f t="shared" si="52"/>
        <v>31107</v>
      </c>
    </row>
    <row r="1709" spans="1:10" x14ac:dyDescent="0.25">
      <c r="A1709" t="s">
        <v>1347</v>
      </c>
      <c r="B1709" t="s">
        <v>1374</v>
      </c>
      <c r="C1709">
        <v>59355</v>
      </c>
      <c r="D1709">
        <v>62292</v>
      </c>
      <c r="E1709">
        <v>66280</v>
      </c>
      <c r="F1709">
        <v>628</v>
      </c>
      <c r="G1709" t="s">
        <v>2318</v>
      </c>
      <c r="H1709" t="s">
        <v>2318</v>
      </c>
      <c r="I1709" t="str">
        <f t="shared" si="53"/>
        <v>NebraskaLancaster</v>
      </c>
      <c r="J1709" t="str">
        <f t="shared" si="52"/>
        <v>31109</v>
      </c>
    </row>
    <row r="1710" spans="1:10" x14ac:dyDescent="0.25">
      <c r="A1710" t="s">
        <v>1347</v>
      </c>
      <c r="B1710" t="s">
        <v>289</v>
      </c>
      <c r="C1710">
        <v>62071</v>
      </c>
      <c r="D1710">
        <v>66947</v>
      </c>
      <c r="E1710">
        <v>72970</v>
      </c>
      <c r="F1710">
        <v>385</v>
      </c>
      <c r="G1710" t="s">
        <v>2318</v>
      </c>
      <c r="H1710" t="s">
        <v>2318</v>
      </c>
      <c r="I1710" t="str">
        <f t="shared" si="53"/>
        <v>NebraskaLincoln</v>
      </c>
      <c r="J1710" t="str">
        <f t="shared" si="52"/>
        <v>31111</v>
      </c>
    </row>
    <row r="1711" spans="1:10" x14ac:dyDescent="0.25">
      <c r="A1711" t="s">
        <v>1347</v>
      </c>
      <c r="B1711" t="s">
        <v>291</v>
      </c>
      <c r="C1711">
        <v>58653</v>
      </c>
      <c r="D1711">
        <v>57815</v>
      </c>
      <c r="E1711">
        <v>71302</v>
      </c>
      <c r="F1711">
        <v>433</v>
      </c>
      <c r="G1711" t="s">
        <v>2318</v>
      </c>
      <c r="H1711" t="s">
        <v>2318</v>
      </c>
      <c r="I1711" t="str">
        <f t="shared" si="53"/>
        <v>NebraskaLogan</v>
      </c>
      <c r="J1711" t="str">
        <f t="shared" si="52"/>
        <v>31113</v>
      </c>
    </row>
    <row r="1712" spans="1:10" x14ac:dyDescent="0.25">
      <c r="A1712" t="s">
        <v>1347</v>
      </c>
      <c r="B1712" t="s">
        <v>1375</v>
      </c>
      <c r="C1712">
        <v>65245</v>
      </c>
      <c r="D1712">
        <v>59454</v>
      </c>
      <c r="E1712">
        <v>76269</v>
      </c>
      <c r="F1712">
        <v>299</v>
      </c>
      <c r="G1712" t="s">
        <v>2318</v>
      </c>
      <c r="H1712" t="s">
        <v>2318</v>
      </c>
      <c r="I1712" t="str">
        <f t="shared" si="53"/>
        <v>NebraskaLoup</v>
      </c>
      <c r="J1712" t="str">
        <f t="shared" si="52"/>
        <v>31115</v>
      </c>
    </row>
    <row r="1713" spans="1:10" x14ac:dyDescent="0.25">
      <c r="A1713" t="s">
        <v>1347</v>
      </c>
      <c r="B1713" t="s">
        <v>919</v>
      </c>
      <c r="C1713">
        <v>68945</v>
      </c>
      <c r="D1713">
        <v>63026</v>
      </c>
      <c r="E1713">
        <v>86039</v>
      </c>
      <c r="F1713">
        <v>154</v>
      </c>
      <c r="G1713" t="s">
        <v>2318</v>
      </c>
      <c r="H1713" t="s">
        <v>2318</v>
      </c>
      <c r="I1713" t="str">
        <f t="shared" si="53"/>
        <v>NebraskaMcPherson</v>
      </c>
      <c r="J1713" t="str">
        <f t="shared" si="52"/>
        <v>31117</v>
      </c>
    </row>
    <row r="1714" spans="1:10" x14ac:dyDescent="0.25">
      <c r="A1714" t="s">
        <v>1347</v>
      </c>
      <c r="B1714" t="s">
        <v>140</v>
      </c>
      <c r="C1714">
        <v>61053</v>
      </c>
      <c r="D1714">
        <v>63945</v>
      </c>
      <c r="E1714">
        <v>67240</v>
      </c>
      <c r="F1714">
        <v>573</v>
      </c>
      <c r="G1714" t="s">
        <v>2318</v>
      </c>
      <c r="H1714" t="s">
        <v>2318</v>
      </c>
      <c r="I1714" t="str">
        <f t="shared" si="53"/>
        <v>NebraskaMadison</v>
      </c>
      <c r="J1714" t="str">
        <f t="shared" si="52"/>
        <v>31119</v>
      </c>
    </row>
    <row r="1715" spans="1:10" x14ac:dyDescent="0.25">
      <c r="A1715" t="s">
        <v>1347</v>
      </c>
      <c r="B1715" t="s">
        <v>1376</v>
      </c>
      <c r="C1715">
        <v>58569</v>
      </c>
      <c r="D1715">
        <v>60076</v>
      </c>
      <c r="E1715">
        <v>64821</v>
      </c>
      <c r="F1715">
        <v>698</v>
      </c>
      <c r="G1715" t="s">
        <v>2318</v>
      </c>
      <c r="H1715" t="s">
        <v>2318</v>
      </c>
      <c r="I1715" t="str">
        <f t="shared" si="53"/>
        <v>NebraskaMerrick</v>
      </c>
      <c r="J1715" t="str">
        <f t="shared" si="52"/>
        <v>31121</v>
      </c>
    </row>
    <row r="1716" spans="1:10" x14ac:dyDescent="0.25">
      <c r="A1716" t="s">
        <v>1347</v>
      </c>
      <c r="B1716" t="s">
        <v>1377</v>
      </c>
      <c r="C1716">
        <v>71313</v>
      </c>
      <c r="D1716">
        <v>70562</v>
      </c>
      <c r="E1716">
        <v>78663</v>
      </c>
      <c r="F1716">
        <v>250</v>
      </c>
      <c r="G1716" t="s">
        <v>2318</v>
      </c>
      <c r="H1716" t="s">
        <v>2318</v>
      </c>
      <c r="I1716" t="str">
        <f t="shared" si="53"/>
        <v>NebraskaMorrill</v>
      </c>
      <c r="J1716" t="str">
        <f t="shared" si="52"/>
        <v>31123</v>
      </c>
    </row>
    <row r="1717" spans="1:10" hidden="1" x14ac:dyDescent="0.25">
      <c r="A1717" t="s">
        <v>1347</v>
      </c>
      <c r="B1717" t="s">
        <v>1378</v>
      </c>
      <c r="C1717">
        <v>55849</v>
      </c>
      <c r="D1717">
        <v>51705</v>
      </c>
      <c r="E1717">
        <v>61894</v>
      </c>
      <c r="F1717">
        <v>869</v>
      </c>
      <c r="G1717" t="s">
        <v>2316</v>
      </c>
      <c r="H1717" t="s">
        <v>2318</v>
      </c>
      <c r="I1717" t="str">
        <f t="shared" si="53"/>
        <v>NebraskaNance</v>
      </c>
      <c r="J1717" t="str">
        <f t="shared" si="52"/>
        <v>31125</v>
      </c>
    </row>
    <row r="1718" spans="1:10" hidden="1" x14ac:dyDescent="0.25">
      <c r="A1718" t="s">
        <v>1347</v>
      </c>
      <c r="B1718" t="s">
        <v>923</v>
      </c>
      <c r="C1718">
        <v>59043</v>
      </c>
      <c r="D1718">
        <v>57847</v>
      </c>
      <c r="E1718">
        <v>59432</v>
      </c>
      <c r="F1718">
        <v>1043</v>
      </c>
      <c r="G1718" t="s">
        <v>2316</v>
      </c>
      <c r="H1718" t="s">
        <v>2318</v>
      </c>
      <c r="I1718" t="str">
        <f t="shared" si="53"/>
        <v>NebraskaNemaha</v>
      </c>
      <c r="J1718" t="str">
        <f t="shared" si="52"/>
        <v>31127</v>
      </c>
    </row>
    <row r="1719" spans="1:10" x14ac:dyDescent="0.25">
      <c r="A1719" t="s">
        <v>1347</v>
      </c>
      <c r="B1719" t="s">
        <v>1379</v>
      </c>
      <c r="C1719">
        <v>70088</v>
      </c>
      <c r="D1719">
        <v>66586</v>
      </c>
      <c r="E1719">
        <v>79865</v>
      </c>
      <c r="F1719">
        <v>231</v>
      </c>
      <c r="G1719" t="s">
        <v>2318</v>
      </c>
      <c r="H1719" t="s">
        <v>2318</v>
      </c>
      <c r="I1719" t="str">
        <f t="shared" si="53"/>
        <v>NebraskaNuckolls</v>
      </c>
      <c r="J1719" t="str">
        <f t="shared" si="52"/>
        <v>31129</v>
      </c>
    </row>
    <row r="1720" spans="1:10" hidden="1" x14ac:dyDescent="0.25">
      <c r="A1720" t="s">
        <v>1347</v>
      </c>
      <c r="B1720" t="s">
        <v>1380</v>
      </c>
      <c r="C1720">
        <v>60962</v>
      </c>
      <c r="D1720">
        <v>59145</v>
      </c>
      <c r="E1720">
        <v>62848</v>
      </c>
      <c r="F1720">
        <v>804</v>
      </c>
      <c r="G1720" t="s">
        <v>2316</v>
      </c>
      <c r="H1720" t="s">
        <v>2318</v>
      </c>
      <c r="I1720" t="str">
        <f t="shared" si="53"/>
        <v>NebraskaOtoe</v>
      </c>
      <c r="J1720" t="str">
        <f t="shared" si="52"/>
        <v>31131</v>
      </c>
    </row>
    <row r="1721" spans="1:10" x14ac:dyDescent="0.25">
      <c r="A1721" t="s">
        <v>1347</v>
      </c>
      <c r="B1721" t="s">
        <v>930</v>
      </c>
      <c r="C1721">
        <v>61434</v>
      </c>
      <c r="D1721">
        <v>58387</v>
      </c>
      <c r="E1721">
        <v>63343</v>
      </c>
      <c r="F1721">
        <v>777</v>
      </c>
      <c r="G1721" t="s">
        <v>2318</v>
      </c>
      <c r="H1721" t="s">
        <v>2318</v>
      </c>
      <c r="I1721" t="str">
        <f t="shared" si="53"/>
        <v>NebraskaPawnee</v>
      </c>
      <c r="J1721" t="str">
        <f t="shared" si="52"/>
        <v>31133</v>
      </c>
    </row>
    <row r="1722" spans="1:10" x14ac:dyDescent="0.25">
      <c r="A1722" t="s">
        <v>1347</v>
      </c>
      <c r="B1722" t="s">
        <v>1381</v>
      </c>
      <c r="C1722">
        <v>92904</v>
      </c>
      <c r="D1722">
        <v>101933</v>
      </c>
      <c r="E1722">
        <v>90815</v>
      </c>
      <c r="F1722">
        <v>124</v>
      </c>
      <c r="G1722" t="s">
        <v>2318</v>
      </c>
      <c r="H1722" t="s">
        <v>2318</v>
      </c>
      <c r="I1722" t="str">
        <f t="shared" si="53"/>
        <v>NebraskaPerkins</v>
      </c>
      <c r="J1722" t="str">
        <f t="shared" si="52"/>
        <v>31135</v>
      </c>
    </row>
    <row r="1723" spans="1:10" x14ac:dyDescent="0.25">
      <c r="A1723" t="s">
        <v>1347</v>
      </c>
      <c r="B1723" t="s">
        <v>1295</v>
      </c>
      <c r="C1723">
        <v>67363</v>
      </c>
      <c r="D1723">
        <v>63458</v>
      </c>
      <c r="E1723">
        <v>70667</v>
      </c>
      <c r="F1723">
        <v>451</v>
      </c>
      <c r="G1723" t="s">
        <v>2318</v>
      </c>
      <c r="H1723" t="s">
        <v>2318</v>
      </c>
      <c r="I1723" t="str">
        <f t="shared" si="53"/>
        <v>NebraskaPhelps</v>
      </c>
      <c r="J1723" t="str">
        <f t="shared" si="52"/>
        <v>31137</v>
      </c>
    </row>
    <row r="1724" spans="1:10" x14ac:dyDescent="0.25">
      <c r="A1724" t="s">
        <v>1347</v>
      </c>
      <c r="B1724" t="s">
        <v>623</v>
      </c>
      <c r="C1724">
        <v>75674</v>
      </c>
      <c r="D1724">
        <v>104027</v>
      </c>
      <c r="E1724">
        <v>117544</v>
      </c>
      <c r="F1724">
        <v>36</v>
      </c>
      <c r="G1724" t="s">
        <v>2318</v>
      </c>
      <c r="H1724" t="s">
        <v>2318</v>
      </c>
      <c r="I1724" t="str">
        <f t="shared" si="53"/>
        <v>NebraskaPierce</v>
      </c>
      <c r="J1724" t="str">
        <f t="shared" si="52"/>
        <v>31139</v>
      </c>
    </row>
    <row r="1725" spans="1:10" hidden="1" x14ac:dyDescent="0.25">
      <c r="A1725" t="s">
        <v>1347</v>
      </c>
      <c r="B1725" t="s">
        <v>1296</v>
      </c>
      <c r="C1725">
        <v>57667</v>
      </c>
      <c r="D1725">
        <v>58255</v>
      </c>
      <c r="E1725">
        <v>62340</v>
      </c>
      <c r="F1725">
        <v>830</v>
      </c>
      <c r="G1725" t="s">
        <v>2316</v>
      </c>
      <c r="H1725" t="s">
        <v>2318</v>
      </c>
      <c r="I1725" t="str">
        <f t="shared" si="53"/>
        <v>NebraskaPlatte</v>
      </c>
      <c r="J1725" t="str">
        <f t="shared" si="52"/>
        <v>31141</v>
      </c>
    </row>
    <row r="1726" spans="1:10" x14ac:dyDescent="0.25">
      <c r="A1726" t="s">
        <v>1347</v>
      </c>
      <c r="B1726" t="s">
        <v>300</v>
      </c>
      <c r="C1726">
        <v>69824</v>
      </c>
      <c r="D1726">
        <v>69101</v>
      </c>
      <c r="E1726">
        <v>76182</v>
      </c>
      <c r="F1726">
        <v>303</v>
      </c>
      <c r="G1726" t="s">
        <v>2318</v>
      </c>
      <c r="H1726" t="s">
        <v>2318</v>
      </c>
      <c r="I1726" t="str">
        <f t="shared" si="53"/>
        <v>NebraskaPolk</v>
      </c>
      <c r="J1726" t="str">
        <f t="shared" si="52"/>
        <v>31143</v>
      </c>
    </row>
    <row r="1727" spans="1:10" hidden="1" x14ac:dyDescent="0.25">
      <c r="A1727" t="s">
        <v>1347</v>
      </c>
      <c r="B1727" t="s">
        <v>1382</v>
      </c>
      <c r="C1727">
        <v>55636</v>
      </c>
      <c r="D1727">
        <v>56412</v>
      </c>
      <c r="E1727">
        <v>60705</v>
      </c>
      <c r="F1727">
        <v>934</v>
      </c>
      <c r="G1727" t="s">
        <v>2316</v>
      </c>
      <c r="H1727" t="s">
        <v>2318</v>
      </c>
      <c r="I1727" t="str">
        <f t="shared" si="53"/>
        <v>NebraskaRed Willow</v>
      </c>
      <c r="J1727" t="str">
        <f t="shared" si="52"/>
        <v>31145</v>
      </c>
    </row>
    <row r="1728" spans="1:10" hidden="1" x14ac:dyDescent="0.25">
      <c r="A1728" t="s">
        <v>1347</v>
      </c>
      <c r="B1728" t="s">
        <v>1383</v>
      </c>
      <c r="C1728">
        <v>60870</v>
      </c>
      <c r="D1728">
        <v>58681</v>
      </c>
      <c r="E1728">
        <v>61331</v>
      </c>
      <c r="F1728">
        <v>897</v>
      </c>
      <c r="G1728" t="s">
        <v>2316</v>
      </c>
      <c r="H1728" t="s">
        <v>2318</v>
      </c>
      <c r="I1728" t="str">
        <f t="shared" si="53"/>
        <v>NebraskaRichardson</v>
      </c>
      <c r="J1728" t="str">
        <f t="shared" si="52"/>
        <v>31147</v>
      </c>
    </row>
    <row r="1729" spans="1:10" x14ac:dyDescent="0.25">
      <c r="A1729" t="s">
        <v>1347</v>
      </c>
      <c r="B1729" t="s">
        <v>1215</v>
      </c>
      <c r="C1729">
        <v>79914</v>
      </c>
      <c r="D1729">
        <v>78707</v>
      </c>
      <c r="E1729">
        <v>94000</v>
      </c>
      <c r="F1729">
        <v>103</v>
      </c>
      <c r="G1729" t="s">
        <v>2318</v>
      </c>
      <c r="H1729" t="s">
        <v>2318</v>
      </c>
      <c r="I1729" t="str">
        <f t="shared" si="53"/>
        <v>NebraskaRock</v>
      </c>
      <c r="J1729" t="str">
        <f t="shared" si="52"/>
        <v>31149</v>
      </c>
    </row>
    <row r="1730" spans="1:10" hidden="1" x14ac:dyDescent="0.25">
      <c r="A1730" t="s">
        <v>1347</v>
      </c>
      <c r="B1730" t="s">
        <v>305</v>
      </c>
      <c r="C1730">
        <v>52424</v>
      </c>
      <c r="D1730">
        <v>52332</v>
      </c>
      <c r="E1730">
        <v>56359</v>
      </c>
      <c r="F1730">
        <v>1311</v>
      </c>
      <c r="G1730" t="s">
        <v>2316</v>
      </c>
      <c r="H1730" t="s">
        <v>2318</v>
      </c>
      <c r="I1730" t="str">
        <f t="shared" si="53"/>
        <v>NebraskaSaline</v>
      </c>
      <c r="J1730" t="str">
        <f t="shared" ref="J1730:J1793" si="54">VLOOKUP(I1730,fipsLookup,4,FALSE)</f>
        <v>31151</v>
      </c>
    </row>
    <row r="1731" spans="1:10" x14ac:dyDescent="0.25">
      <c r="A1731" t="s">
        <v>1347</v>
      </c>
      <c r="B1731" t="s">
        <v>1384</v>
      </c>
      <c r="C1731">
        <v>60033</v>
      </c>
      <c r="D1731">
        <v>63216</v>
      </c>
      <c r="E1731">
        <v>66625</v>
      </c>
      <c r="F1731">
        <v>607</v>
      </c>
      <c r="G1731" t="s">
        <v>2318</v>
      </c>
      <c r="H1731" t="s">
        <v>2318</v>
      </c>
      <c r="I1731" t="str">
        <f t="shared" ref="I1731:I1794" si="55">_xlfn.CONCAT(A1731,B1731)</f>
        <v>NebraskaSarpy</v>
      </c>
      <c r="J1731" t="str">
        <f t="shared" si="54"/>
        <v>31153</v>
      </c>
    </row>
    <row r="1732" spans="1:10" x14ac:dyDescent="0.25">
      <c r="A1732" t="s">
        <v>1347</v>
      </c>
      <c r="B1732" t="s">
        <v>1385</v>
      </c>
      <c r="C1732">
        <v>64855</v>
      </c>
      <c r="D1732">
        <v>67187</v>
      </c>
      <c r="E1732">
        <v>71628</v>
      </c>
      <c r="F1732">
        <v>422</v>
      </c>
      <c r="G1732" t="s">
        <v>2318</v>
      </c>
      <c r="H1732" t="s">
        <v>2318</v>
      </c>
      <c r="I1732" t="str">
        <f t="shared" si="55"/>
        <v>NebraskaSaunders</v>
      </c>
      <c r="J1732" t="str">
        <f t="shared" si="54"/>
        <v>31155</v>
      </c>
    </row>
    <row r="1733" spans="1:10" hidden="1" x14ac:dyDescent="0.25">
      <c r="A1733" t="s">
        <v>1347</v>
      </c>
      <c r="B1733" t="s">
        <v>1386</v>
      </c>
      <c r="C1733">
        <v>52453</v>
      </c>
      <c r="D1733">
        <v>53346</v>
      </c>
      <c r="E1733">
        <v>57327</v>
      </c>
      <c r="F1733">
        <v>1217</v>
      </c>
      <c r="G1733" t="s">
        <v>2316</v>
      </c>
      <c r="H1733" t="s">
        <v>2318</v>
      </c>
      <c r="I1733" t="str">
        <f t="shared" si="55"/>
        <v>NebraskaScotts Bluff</v>
      </c>
      <c r="J1733" t="str">
        <f t="shared" si="54"/>
        <v>31157</v>
      </c>
    </row>
    <row r="1734" spans="1:10" x14ac:dyDescent="0.25">
      <c r="A1734" t="s">
        <v>1347</v>
      </c>
      <c r="B1734" t="s">
        <v>939</v>
      </c>
      <c r="C1734">
        <v>61217</v>
      </c>
      <c r="D1734">
        <v>63745</v>
      </c>
      <c r="E1734">
        <v>68090</v>
      </c>
      <c r="F1734">
        <v>539</v>
      </c>
      <c r="G1734" t="s">
        <v>2318</v>
      </c>
      <c r="H1734" t="s">
        <v>2318</v>
      </c>
      <c r="I1734" t="str">
        <f t="shared" si="55"/>
        <v>NebraskaSeward</v>
      </c>
      <c r="J1734" t="str">
        <f t="shared" si="54"/>
        <v>31159</v>
      </c>
    </row>
    <row r="1735" spans="1:10" x14ac:dyDescent="0.25">
      <c r="A1735" t="s">
        <v>1347</v>
      </c>
      <c r="B1735" t="s">
        <v>941</v>
      </c>
      <c r="C1735">
        <v>65331</v>
      </c>
      <c r="D1735">
        <v>64629</v>
      </c>
      <c r="E1735">
        <v>70339</v>
      </c>
      <c r="F1735">
        <v>464</v>
      </c>
      <c r="G1735" t="s">
        <v>2318</v>
      </c>
      <c r="H1735" t="s">
        <v>2318</v>
      </c>
      <c r="I1735" t="str">
        <f t="shared" si="55"/>
        <v>NebraskaSheridan</v>
      </c>
      <c r="J1735" t="str">
        <f t="shared" si="54"/>
        <v>31161</v>
      </c>
    </row>
    <row r="1736" spans="1:10" x14ac:dyDescent="0.25">
      <c r="A1736" t="s">
        <v>1347</v>
      </c>
      <c r="B1736" t="s">
        <v>942</v>
      </c>
      <c r="C1736">
        <v>60792</v>
      </c>
      <c r="D1736">
        <v>58401</v>
      </c>
      <c r="E1736">
        <v>65396</v>
      </c>
      <c r="F1736">
        <v>677</v>
      </c>
      <c r="G1736" t="s">
        <v>2318</v>
      </c>
      <c r="H1736" t="s">
        <v>2318</v>
      </c>
      <c r="I1736" t="str">
        <f t="shared" si="55"/>
        <v>NebraskaSherman</v>
      </c>
      <c r="J1736" t="str">
        <f t="shared" si="54"/>
        <v>31163</v>
      </c>
    </row>
    <row r="1737" spans="1:10" x14ac:dyDescent="0.25">
      <c r="A1737" t="s">
        <v>1347</v>
      </c>
      <c r="B1737" t="s">
        <v>879</v>
      </c>
      <c r="C1737">
        <v>74715</v>
      </c>
      <c r="D1737">
        <v>71168</v>
      </c>
      <c r="E1737">
        <v>81581</v>
      </c>
      <c r="F1737">
        <v>211</v>
      </c>
      <c r="G1737" t="s">
        <v>2318</v>
      </c>
      <c r="H1737" t="s">
        <v>2318</v>
      </c>
      <c r="I1737" t="str">
        <f t="shared" si="55"/>
        <v>NebraskaSioux</v>
      </c>
      <c r="J1737" t="str">
        <f t="shared" si="54"/>
        <v>31165</v>
      </c>
    </row>
    <row r="1738" spans="1:10" x14ac:dyDescent="0.25">
      <c r="A1738" t="s">
        <v>1347</v>
      </c>
      <c r="B1738" t="s">
        <v>945</v>
      </c>
      <c r="C1738">
        <v>61751</v>
      </c>
      <c r="D1738">
        <v>60729</v>
      </c>
      <c r="E1738">
        <v>66754</v>
      </c>
      <c r="F1738">
        <v>598</v>
      </c>
      <c r="G1738" t="s">
        <v>2318</v>
      </c>
      <c r="H1738" t="s">
        <v>2318</v>
      </c>
      <c r="I1738" t="str">
        <f t="shared" si="55"/>
        <v>NebraskaStanton</v>
      </c>
      <c r="J1738" t="str">
        <f t="shared" si="54"/>
        <v>31167</v>
      </c>
    </row>
    <row r="1739" spans="1:10" x14ac:dyDescent="0.25">
      <c r="A1739" t="s">
        <v>1347</v>
      </c>
      <c r="B1739" t="s">
        <v>1387</v>
      </c>
      <c r="C1739">
        <v>69960</v>
      </c>
      <c r="D1739">
        <v>64906</v>
      </c>
      <c r="E1739">
        <v>71989</v>
      </c>
      <c r="F1739">
        <v>406</v>
      </c>
      <c r="G1739" t="s">
        <v>2318</v>
      </c>
      <c r="H1739" t="s">
        <v>2318</v>
      </c>
      <c r="I1739" t="str">
        <f t="shared" si="55"/>
        <v>NebraskaThayer</v>
      </c>
      <c r="J1739" t="str">
        <f t="shared" si="54"/>
        <v>31169</v>
      </c>
    </row>
    <row r="1740" spans="1:10" x14ac:dyDescent="0.25">
      <c r="A1740" t="s">
        <v>1347</v>
      </c>
      <c r="B1740" t="s">
        <v>660</v>
      </c>
      <c r="C1740">
        <v>63222</v>
      </c>
      <c r="D1740">
        <v>66432</v>
      </c>
      <c r="E1740">
        <v>66656</v>
      </c>
      <c r="F1740">
        <v>605</v>
      </c>
      <c r="G1740" t="s">
        <v>2318</v>
      </c>
      <c r="H1740" t="s">
        <v>2318</v>
      </c>
      <c r="I1740" t="str">
        <f t="shared" si="55"/>
        <v>NebraskaThomas</v>
      </c>
      <c r="J1740" t="str">
        <f t="shared" si="54"/>
        <v>31171</v>
      </c>
    </row>
    <row r="1741" spans="1:10" x14ac:dyDescent="0.25">
      <c r="A1741" t="s">
        <v>1347</v>
      </c>
      <c r="B1741" t="s">
        <v>1388</v>
      </c>
      <c r="C1741">
        <v>57645</v>
      </c>
      <c r="D1741">
        <v>57441</v>
      </c>
      <c r="E1741">
        <v>67487</v>
      </c>
      <c r="F1741">
        <v>566</v>
      </c>
      <c r="G1741" t="s">
        <v>2318</v>
      </c>
      <c r="H1741" t="s">
        <v>2318</v>
      </c>
      <c r="I1741" t="str">
        <f t="shared" si="55"/>
        <v>NebraskaThurston</v>
      </c>
      <c r="J1741" t="str">
        <f t="shared" si="54"/>
        <v>31173</v>
      </c>
    </row>
    <row r="1742" spans="1:10" x14ac:dyDescent="0.25">
      <c r="A1742" t="s">
        <v>1347</v>
      </c>
      <c r="B1742" t="s">
        <v>740</v>
      </c>
      <c r="C1742">
        <v>66355</v>
      </c>
      <c r="D1742">
        <v>67364</v>
      </c>
      <c r="E1742">
        <v>75469</v>
      </c>
      <c r="F1742">
        <v>320</v>
      </c>
      <c r="G1742" t="s">
        <v>2318</v>
      </c>
      <c r="H1742" t="s">
        <v>2318</v>
      </c>
      <c r="I1742" t="str">
        <f t="shared" si="55"/>
        <v>NebraskaValley</v>
      </c>
      <c r="J1742" t="str">
        <f t="shared" si="54"/>
        <v>31175</v>
      </c>
    </row>
    <row r="1743" spans="1:10" x14ac:dyDescent="0.25">
      <c r="A1743" t="s">
        <v>1347</v>
      </c>
      <c r="B1743" t="s">
        <v>180</v>
      </c>
      <c r="C1743">
        <v>68981</v>
      </c>
      <c r="D1743">
        <v>69904</v>
      </c>
      <c r="E1743">
        <v>74042</v>
      </c>
      <c r="F1743">
        <v>359</v>
      </c>
      <c r="G1743" t="s">
        <v>2318</v>
      </c>
      <c r="H1743" t="s">
        <v>2318</v>
      </c>
      <c r="I1743" t="str">
        <f t="shared" si="55"/>
        <v>NebraskaWashington</v>
      </c>
      <c r="J1743" t="str">
        <f t="shared" si="54"/>
        <v>31177</v>
      </c>
    </row>
    <row r="1744" spans="1:10" hidden="1" x14ac:dyDescent="0.25">
      <c r="A1744" t="s">
        <v>1347</v>
      </c>
      <c r="B1744" t="s">
        <v>686</v>
      </c>
      <c r="C1744">
        <v>52492</v>
      </c>
      <c r="D1744">
        <v>54433</v>
      </c>
      <c r="E1744">
        <v>58154</v>
      </c>
      <c r="F1744">
        <v>1143</v>
      </c>
      <c r="G1744" t="s">
        <v>2316</v>
      </c>
      <c r="H1744" t="s">
        <v>2318</v>
      </c>
      <c r="I1744" t="str">
        <f t="shared" si="55"/>
        <v>NebraskaWayne</v>
      </c>
      <c r="J1744" t="str">
        <f t="shared" si="54"/>
        <v>31179</v>
      </c>
    </row>
    <row r="1745" spans="1:10" x14ac:dyDescent="0.25">
      <c r="A1745" t="s">
        <v>1347</v>
      </c>
      <c r="B1745" t="s">
        <v>688</v>
      </c>
      <c r="C1745">
        <v>59798</v>
      </c>
      <c r="D1745">
        <v>58850</v>
      </c>
      <c r="E1745">
        <v>65987</v>
      </c>
      <c r="F1745">
        <v>640</v>
      </c>
      <c r="G1745" t="s">
        <v>2318</v>
      </c>
      <c r="H1745" t="s">
        <v>2318</v>
      </c>
      <c r="I1745" t="str">
        <f t="shared" si="55"/>
        <v>NebraskaWebster</v>
      </c>
      <c r="J1745" t="str">
        <f t="shared" si="54"/>
        <v>31181</v>
      </c>
    </row>
    <row r="1746" spans="1:10" x14ac:dyDescent="0.25">
      <c r="A1746" t="s">
        <v>1347</v>
      </c>
      <c r="B1746" t="s">
        <v>690</v>
      </c>
      <c r="C1746">
        <v>72573</v>
      </c>
      <c r="D1746">
        <v>64134</v>
      </c>
      <c r="E1746">
        <v>78826</v>
      </c>
      <c r="F1746">
        <v>248</v>
      </c>
      <c r="G1746" t="s">
        <v>2318</v>
      </c>
      <c r="H1746" t="s">
        <v>2318</v>
      </c>
      <c r="I1746" t="str">
        <f t="shared" si="55"/>
        <v>NebraskaWheeler</v>
      </c>
      <c r="J1746" t="str">
        <f t="shared" si="54"/>
        <v>31183</v>
      </c>
    </row>
    <row r="1747" spans="1:10" x14ac:dyDescent="0.25">
      <c r="A1747" t="s">
        <v>1347</v>
      </c>
      <c r="B1747" t="s">
        <v>1071</v>
      </c>
      <c r="C1747">
        <v>61303</v>
      </c>
      <c r="D1747">
        <v>64303</v>
      </c>
      <c r="E1747">
        <v>68781</v>
      </c>
      <c r="F1747">
        <v>505</v>
      </c>
      <c r="G1747" t="s">
        <v>2318</v>
      </c>
      <c r="H1747" t="s">
        <v>2318</v>
      </c>
      <c r="I1747" t="str">
        <f t="shared" si="55"/>
        <v>NebraskaYork</v>
      </c>
      <c r="J1747" t="str">
        <f t="shared" si="54"/>
        <v>31185</v>
      </c>
    </row>
    <row r="1748" spans="1:10" hidden="1" x14ac:dyDescent="0.25">
      <c r="A1748" t="s">
        <v>295</v>
      </c>
      <c r="B1748" t="s">
        <v>1389</v>
      </c>
      <c r="C1748">
        <v>55300</v>
      </c>
      <c r="D1748">
        <v>54520</v>
      </c>
      <c r="E1748">
        <v>56685</v>
      </c>
      <c r="F1748">
        <v>1284</v>
      </c>
      <c r="G1748" t="s">
        <v>2316</v>
      </c>
      <c r="H1748" t="s">
        <v>2316</v>
      </c>
      <c r="I1748" t="str">
        <f t="shared" si="55"/>
        <v>NevadaChurchill</v>
      </c>
      <c r="J1748" t="str">
        <f t="shared" si="54"/>
        <v>32001</v>
      </c>
    </row>
    <row r="1749" spans="1:10" hidden="1" x14ac:dyDescent="0.25">
      <c r="A1749" t="s">
        <v>295</v>
      </c>
      <c r="B1749" t="s">
        <v>268</v>
      </c>
      <c r="C1749">
        <v>58224</v>
      </c>
      <c r="D1749">
        <v>60083</v>
      </c>
      <c r="E1749">
        <v>63767</v>
      </c>
      <c r="F1749">
        <v>752</v>
      </c>
      <c r="G1749" t="s">
        <v>2318</v>
      </c>
      <c r="H1749" t="s">
        <v>2316</v>
      </c>
      <c r="I1749" t="str">
        <f t="shared" si="55"/>
        <v>NevadaClark</v>
      </c>
      <c r="J1749" t="str">
        <f t="shared" si="54"/>
        <v>32003</v>
      </c>
    </row>
    <row r="1750" spans="1:10" hidden="1" x14ac:dyDescent="0.25">
      <c r="A1750" t="s">
        <v>295</v>
      </c>
      <c r="B1750" t="s">
        <v>404</v>
      </c>
      <c r="C1750">
        <v>94065</v>
      </c>
      <c r="D1750">
        <v>94710</v>
      </c>
      <c r="E1750">
        <v>100931</v>
      </c>
      <c r="F1750">
        <v>76</v>
      </c>
      <c r="G1750" t="s">
        <v>2318</v>
      </c>
      <c r="H1750" t="s">
        <v>2316</v>
      </c>
      <c r="I1750" t="str">
        <f t="shared" si="55"/>
        <v>NevadaDouglas</v>
      </c>
      <c r="J1750" t="str">
        <f t="shared" si="54"/>
        <v>32005</v>
      </c>
    </row>
    <row r="1751" spans="1:10" hidden="1" x14ac:dyDescent="0.25">
      <c r="A1751" t="s">
        <v>295</v>
      </c>
      <c r="B1751" t="s">
        <v>1391</v>
      </c>
      <c r="C1751">
        <v>53838</v>
      </c>
      <c r="D1751">
        <v>54868</v>
      </c>
      <c r="E1751">
        <v>56996</v>
      </c>
      <c r="F1751">
        <v>1248</v>
      </c>
      <c r="G1751" t="s">
        <v>2316</v>
      </c>
      <c r="H1751" t="s">
        <v>2316</v>
      </c>
      <c r="I1751" t="str">
        <f t="shared" si="55"/>
        <v>NevadaElko</v>
      </c>
      <c r="J1751" t="str">
        <f t="shared" si="54"/>
        <v>32007</v>
      </c>
    </row>
    <row r="1752" spans="1:10" hidden="1" x14ac:dyDescent="0.25">
      <c r="A1752" t="s">
        <v>295</v>
      </c>
      <c r="B1752" t="s">
        <v>1392</v>
      </c>
      <c r="C1752">
        <v>66901</v>
      </c>
      <c r="D1752">
        <v>61482</v>
      </c>
      <c r="E1752">
        <v>59971</v>
      </c>
      <c r="F1752">
        <v>1010</v>
      </c>
      <c r="G1752" t="s">
        <v>2316</v>
      </c>
      <c r="H1752" t="s">
        <v>2316</v>
      </c>
      <c r="I1752" t="str">
        <f t="shared" si="55"/>
        <v>NevadaEsmeralda</v>
      </c>
      <c r="J1752" t="str">
        <f t="shared" si="54"/>
        <v>32009</v>
      </c>
    </row>
    <row r="1753" spans="1:10" hidden="1" x14ac:dyDescent="0.25">
      <c r="A1753" t="s">
        <v>295</v>
      </c>
      <c r="B1753" t="s">
        <v>1393</v>
      </c>
      <c r="C1753">
        <v>49261</v>
      </c>
      <c r="D1753">
        <v>53904</v>
      </c>
      <c r="E1753">
        <v>49792</v>
      </c>
      <c r="F1753">
        <v>2060.5</v>
      </c>
      <c r="G1753" t="s">
        <v>2316</v>
      </c>
      <c r="H1753" t="s">
        <v>2316</v>
      </c>
      <c r="I1753" t="str">
        <f t="shared" si="55"/>
        <v>NevadaEureka</v>
      </c>
      <c r="J1753" t="str">
        <f t="shared" si="54"/>
        <v>32011</v>
      </c>
    </row>
    <row r="1754" spans="1:10" hidden="1" x14ac:dyDescent="0.25">
      <c r="A1754" t="s">
        <v>295</v>
      </c>
      <c r="B1754" t="s">
        <v>338</v>
      </c>
      <c r="C1754">
        <v>54032</v>
      </c>
      <c r="D1754">
        <v>55845</v>
      </c>
      <c r="E1754">
        <v>58033</v>
      </c>
      <c r="F1754">
        <v>1152</v>
      </c>
      <c r="G1754" t="s">
        <v>2316</v>
      </c>
      <c r="H1754" t="s">
        <v>2316</v>
      </c>
      <c r="I1754" t="str">
        <f t="shared" si="55"/>
        <v>NevadaHumboldt</v>
      </c>
      <c r="J1754" t="str">
        <f t="shared" si="54"/>
        <v>32013</v>
      </c>
    </row>
    <row r="1755" spans="1:10" hidden="1" x14ac:dyDescent="0.25">
      <c r="A1755" t="s">
        <v>295</v>
      </c>
      <c r="B1755" t="s">
        <v>1394</v>
      </c>
      <c r="C1755">
        <v>73626</v>
      </c>
      <c r="D1755">
        <v>76744</v>
      </c>
      <c r="E1755">
        <v>77150</v>
      </c>
      <c r="F1755">
        <v>281</v>
      </c>
      <c r="G1755" t="s">
        <v>2318</v>
      </c>
      <c r="H1755" t="s">
        <v>2316</v>
      </c>
      <c r="I1755" t="str">
        <f t="shared" si="55"/>
        <v>NevadaLander</v>
      </c>
      <c r="J1755" t="str">
        <f t="shared" si="54"/>
        <v>32015</v>
      </c>
    </row>
    <row r="1756" spans="1:10" hidden="1" x14ac:dyDescent="0.25">
      <c r="A1756" t="s">
        <v>295</v>
      </c>
      <c r="B1756" t="s">
        <v>289</v>
      </c>
      <c r="C1756">
        <v>53186</v>
      </c>
      <c r="D1756">
        <v>50437</v>
      </c>
      <c r="E1756">
        <v>49718</v>
      </c>
      <c r="F1756">
        <v>2072.5</v>
      </c>
      <c r="G1756" t="s">
        <v>2316</v>
      </c>
      <c r="H1756" t="s">
        <v>2316</v>
      </c>
      <c r="I1756" t="str">
        <f t="shared" si="55"/>
        <v>NevadaLincoln</v>
      </c>
      <c r="J1756" t="str">
        <f t="shared" si="54"/>
        <v>32017</v>
      </c>
    </row>
    <row r="1757" spans="1:10" hidden="1" x14ac:dyDescent="0.25">
      <c r="A1757" t="s">
        <v>295</v>
      </c>
      <c r="B1757" t="s">
        <v>865</v>
      </c>
      <c r="C1757">
        <v>46779</v>
      </c>
      <c r="D1757">
        <v>48096</v>
      </c>
      <c r="E1757">
        <v>50379</v>
      </c>
      <c r="F1757">
        <v>1987</v>
      </c>
      <c r="G1757" t="s">
        <v>2316</v>
      </c>
      <c r="H1757" t="s">
        <v>2316</v>
      </c>
      <c r="I1757" t="str">
        <f t="shared" si="55"/>
        <v>NevadaLyon</v>
      </c>
      <c r="J1757" t="str">
        <f t="shared" si="54"/>
        <v>32019</v>
      </c>
    </row>
    <row r="1758" spans="1:10" hidden="1" x14ac:dyDescent="0.25">
      <c r="A1758" t="s">
        <v>295</v>
      </c>
      <c r="B1758" t="s">
        <v>421</v>
      </c>
      <c r="C1758">
        <v>48789</v>
      </c>
      <c r="D1758">
        <v>47981</v>
      </c>
      <c r="E1758">
        <v>50305</v>
      </c>
      <c r="F1758">
        <v>1991</v>
      </c>
      <c r="G1758" t="s">
        <v>2316</v>
      </c>
      <c r="H1758" t="s">
        <v>2316</v>
      </c>
      <c r="I1758" t="str">
        <f t="shared" si="55"/>
        <v>NevadaMineral</v>
      </c>
      <c r="J1758" t="str">
        <f t="shared" si="54"/>
        <v>32021</v>
      </c>
    </row>
    <row r="1759" spans="1:10" hidden="1" x14ac:dyDescent="0.25">
      <c r="A1759" t="s">
        <v>295</v>
      </c>
      <c r="B1759" t="s">
        <v>1395</v>
      </c>
      <c r="C1759">
        <v>42989</v>
      </c>
      <c r="D1759">
        <v>42248</v>
      </c>
      <c r="E1759">
        <v>44626</v>
      </c>
      <c r="F1759">
        <v>2638</v>
      </c>
      <c r="G1759" t="s">
        <v>2316</v>
      </c>
      <c r="H1759" t="s">
        <v>2316</v>
      </c>
      <c r="I1759" t="str">
        <f t="shared" si="55"/>
        <v>NevadaNye</v>
      </c>
      <c r="J1759" t="str">
        <f t="shared" si="54"/>
        <v>32023</v>
      </c>
    </row>
    <row r="1760" spans="1:10" hidden="1" x14ac:dyDescent="0.25">
      <c r="A1760" t="s">
        <v>295</v>
      </c>
      <c r="B1760" t="s">
        <v>1396</v>
      </c>
      <c r="C1760">
        <v>41912</v>
      </c>
      <c r="D1760">
        <v>41574</v>
      </c>
      <c r="E1760">
        <v>42673</v>
      </c>
      <c r="F1760">
        <v>2805.5</v>
      </c>
      <c r="G1760" t="s">
        <v>2316</v>
      </c>
      <c r="H1760" t="s">
        <v>2316</v>
      </c>
      <c r="I1760" t="str">
        <f t="shared" si="55"/>
        <v>NevadaPershing</v>
      </c>
      <c r="J1760" t="str">
        <f t="shared" si="54"/>
        <v>32027</v>
      </c>
    </row>
    <row r="1761" spans="1:10" hidden="1" x14ac:dyDescent="0.25">
      <c r="A1761" t="s">
        <v>295</v>
      </c>
      <c r="B1761" t="s">
        <v>1397</v>
      </c>
      <c r="C1761">
        <v>78353</v>
      </c>
      <c r="D1761">
        <v>76634</v>
      </c>
      <c r="E1761">
        <v>79728</v>
      </c>
      <c r="F1761">
        <v>234</v>
      </c>
      <c r="G1761" t="s">
        <v>2318</v>
      </c>
      <c r="H1761" t="s">
        <v>2316</v>
      </c>
      <c r="I1761" t="str">
        <f t="shared" si="55"/>
        <v>NevadaStorey</v>
      </c>
      <c r="J1761" t="str">
        <f t="shared" si="54"/>
        <v>32029</v>
      </c>
    </row>
    <row r="1762" spans="1:10" hidden="1" x14ac:dyDescent="0.25">
      <c r="A1762" t="s">
        <v>295</v>
      </c>
      <c r="B1762" t="s">
        <v>1398</v>
      </c>
      <c r="C1762">
        <v>74732</v>
      </c>
      <c r="D1762">
        <v>76485</v>
      </c>
      <c r="E1762">
        <v>81371</v>
      </c>
      <c r="F1762">
        <v>214</v>
      </c>
      <c r="G1762" t="s">
        <v>2318</v>
      </c>
      <c r="H1762" t="s">
        <v>2316</v>
      </c>
      <c r="I1762" t="str">
        <f t="shared" si="55"/>
        <v>NevadaWashoe</v>
      </c>
      <c r="J1762" t="str">
        <f t="shared" si="54"/>
        <v>32031</v>
      </c>
    </row>
    <row r="1763" spans="1:10" hidden="1" x14ac:dyDescent="0.25">
      <c r="A1763" t="s">
        <v>295</v>
      </c>
      <c r="B1763" t="s">
        <v>1399</v>
      </c>
      <c r="C1763">
        <v>59235</v>
      </c>
      <c r="D1763">
        <v>58747</v>
      </c>
      <c r="E1763">
        <v>63243</v>
      </c>
      <c r="F1763">
        <v>784</v>
      </c>
      <c r="G1763" t="s">
        <v>2316</v>
      </c>
      <c r="H1763" t="s">
        <v>2316</v>
      </c>
      <c r="I1763" t="str">
        <f t="shared" si="55"/>
        <v>NevadaWhite Pine</v>
      </c>
      <c r="J1763" t="str">
        <f t="shared" si="54"/>
        <v>32033</v>
      </c>
    </row>
    <row r="1764" spans="1:10" hidden="1" x14ac:dyDescent="0.25">
      <c r="A1764" t="s">
        <v>295</v>
      </c>
      <c r="B1764" t="s">
        <v>1400</v>
      </c>
      <c r="C1764">
        <v>59320</v>
      </c>
      <c r="D1764">
        <v>59966</v>
      </c>
      <c r="E1764">
        <v>63498</v>
      </c>
      <c r="F1764">
        <v>768</v>
      </c>
      <c r="G1764" t="s">
        <v>2318</v>
      </c>
      <c r="H1764" t="s">
        <v>2316</v>
      </c>
      <c r="I1764" t="str">
        <f t="shared" si="55"/>
        <v>NevadaCarson City</v>
      </c>
      <c r="J1764" t="str">
        <f t="shared" si="54"/>
        <v>32510</v>
      </c>
    </row>
    <row r="1765" spans="1:10" hidden="1" x14ac:dyDescent="0.25">
      <c r="A1765" t="s">
        <v>1401</v>
      </c>
      <c r="B1765" t="s">
        <v>1402</v>
      </c>
      <c r="C1765">
        <v>71287</v>
      </c>
      <c r="D1765">
        <v>75351</v>
      </c>
      <c r="E1765">
        <v>79465</v>
      </c>
      <c r="F1765">
        <v>239</v>
      </c>
      <c r="G1765" t="s">
        <v>2318</v>
      </c>
      <c r="H1765" t="s">
        <v>2316</v>
      </c>
      <c r="I1765" t="str">
        <f t="shared" si="55"/>
        <v>New HampshireBelknap</v>
      </c>
      <c r="J1765" t="str">
        <f t="shared" si="54"/>
        <v>33001</v>
      </c>
    </row>
    <row r="1766" spans="1:10" hidden="1" x14ac:dyDescent="0.25">
      <c r="A1766" t="s">
        <v>1401</v>
      </c>
      <c r="B1766" t="s">
        <v>266</v>
      </c>
      <c r="C1766">
        <v>70081</v>
      </c>
      <c r="D1766">
        <v>73538</v>
      </c>
      <c r="E1766">
        <v>78581</v>
      </c>
      <c r="F1766">
        <v>253</v>
      </c>
      <c r="G1766" t="s">
        <v>2318</v>
      </c>
      <c r="H1766" t="s">
        <v>2316</v>
      </c>
      <c r="I1766" t="str">
        <f t="shared" si="55"/>
        <v>New HampshireCarroll</v>
      </c>
      <c r="J1766" t="str">
        <f t="shared" si="54"/>
        <v>33003</v>
      </c>
    </row>
    <row r="1767" spans="1:10" hidden="1" x14ac:dyDescent="0.25">
      <c r="A1767" t="s">
        <v>1401</v>
      </c>
      <c r="B1767" t="s">
        <v>1404</v>
      </c>
      <c r="C1767">
        <v>65257</v>
      </c>
      <c r="D1767">
        <v>63605</v>
      </c>
      <c r="E1767">
        <v>67094</v>
      </c>
      <c r="F1767">
        <v>581</v>
      </c>
      <c r="G1767" t="s">
        <v>2318</v>
      </c>
      <c r="H1767" t="s">
        <v>2316</v>
      </c>
      <c r="I1767" t="str">
        <f t="shared" si="55"/>
        <v>New HampshireCheshire</v>
      </c>
      <c r="J1767" t="str">
        <f t="shared" si="54"/>
        <v>33005</v>
      </c>
    </row>
    <row r="1768" spans="1:10" hidden="1" x14ac:dyDescent="0.25">
      <c r="A1768" t="s">
        <v>1401</v>
      </c>
      <c r="B1768" t="s">
        <v>1405</v>
      </c>
      <c r="C1768">
        <v>52854</v>
      </c>
      <c r="D1768">
        <v>52958</v>
      </c>
      <c r="E1768">
        <v>55665</v>
      </c>
      <c r="F1768">
        <v>1383</v>
      </c>
      <c r="G1768" t="s">
        <v>2316</v>
      </c>
      <c r="H1768" t="s">
        <v>2316</v>
      </c>
      <c r="I1768" t="str">
        <f t="shared" si="55"/>
        <v>New HampshireCoos</v>
      </c>
      <c r="J1768" t="str">
        <f t="shared" si="54"/>
        <v>33007</v>
      </c>
    </row>
    <row r="1769" spans="1:10" hidden="1" x14ac:dyDescent="0.25">
      <c r="A1769" t="s">
        <v>1401</v>
      </c>
      <c r="B1769" t="s">
        <v>1406</v>
      </c>
      <c r="C1769">
        <v>74348</v>
      </c>
      <c r="D1769">
        <v>74449</v>
      </c>
      <c r="E1769">
        <v>79934</v>
      </c>
      <c r="F1769">
        <v>230</v>
      </c>
      <c r="G1769" t="s">
        <v>2318</v>
      </c>
      <c r="H1769" t="s">
        <v>2316</v>
      </c>
      <c r="I1769" t="str">
        <f t="shared" si="55"/>
        <v>New HampshireGrafton</v>
      </c>
      <c r="J1769" t="str">
        <f t="shared" si="54"/>
        <v>33009</v>
      </c>
    </row>
    <row r="1770" spans="1:10" hidden="1" x14ac:dyDescent="0.25">
      <c r="A1770" t="s">
        <v>1401</v>
      </c>
      <c r="B1770" t="s">
        <v>482</v>
      </c>
      <c r="C1770">
        <v>74634</v>
      </c>
      <c r="D1770">
        <v>72592</v>
      </c>
      <c r="E1770">
        <v>76187</v>
      </c>
      <c r="F1770">
        <v>302</v>
      </c>
      <c r="G1770" t="s">
        <v>2318</v>
      </c>
      <c r="H1770" t="s">
        <v>2316</v>
      </c>
      <c r="I1770" t="str">
        <f t="shared" si="55"/>
        <v>New HampshireHillsborough</v>
      </c>
      <c r="J1770" t="str">
        <f t="shared" si="54"/>
        <v>33011</v>
      </c>
    </row>
    <row r="1771" spans="1:10" hidden="1" x14ac:dyDescent="0.25">
      <c r="A1771" t="s">
        <v>1401</v>
      </c>
      <c r="B1771" t="s">
        <v>1407</v>
      </c>
      <c r="C1771">
        <v>66922</v>
      </c>
      <c r="D1771">
        <v>69730</v>
      </c>
      <c r="E1771">
        <v>73531</v>
      </c>
      <c r="F1771">
        <v>372.5</v>
      </c>
      <c r="G1771" t="s">
        <v>2318</v>
      </c>
      <c r="H1771" t="s">
        <v>2316</v>
      </c>
      <c r="I1771" t="str">
        <f t="shared" si="55"/>
        <v>New HampshireMerrimack</v>
      </c>
      <c r="J1771" t="str">
        <f t="shared" si="54"/>
        <v>33013</v>
      </c>
    </row>
    <row r="1772" spans="1:10" hidden="1" x14ac:dyDescent="0.25">
      <c r="A1772" t="s">
        <v>1401</v>
      </c>
      <c r="B1772" t="s">
        <v>1408</v>
      </c>
      <c r="C1772">
        <v>87488</v>
      </c>
      <c r="D1772">
        <v>91842</v>
      </c>
      <c r="E1772">
        <v>97082</v>
      </c>
      <c r="F1772">
        <v>90</v>
      </c>
      <c r="G1772" t="s">
        <v>2318</v>
      </c>
      <c r="H1772" t="s">
        <v>2316</v>
      </c>
      <c r="I1772" t="str">
        <f t="shared" si="55"/>
        <v>New HampshireRockingham</v>
      </c>
      <c r="J1772" t="str">
        <f t="shared" si="54"/>
        <v>33015</v>
      </c>
    </row>
    <row r="1773" spans="1:10" hidden="1" x14ac:dyDescent="0.25">
      <c r="A1773" t="s">
        <v>1401</v>
      </c>
      <c r="B1773" t="s">
        <v>1409</v>
      </c>
      <c r="C1773">
        <v>60503</v>
      </c>
      <c r="D1773">
        <v>62842</v>
      </c>
      <c r="E1773">
        <v>65643</v>
      </c>
      <c r="F1773">
        <v>657</v>
      </c>
      <c r="G1773" t="s">
        <v>2318</v>
      </c>
      <c r="H1773" t="s">
        <v>2316</v>
      </c>
      <c r="I1773" t="str">
        <f t="shared" si="55"/>
        <v>New HampshireStrafford</v>
      </c>
      <c r="J1773" t="str">
        <f t="shared" si="54"/>
        <v>33017</v>
      </c>
    </row>
    <row r="1774" spans="1:10" hidden="1" x14ac:dyDescent="0.25">
      <c r="A1774" t="s">
        <v>1401</v>
      </c>
      <c r="B1774" t="s">
        <v>830</v>
      </c>
      <c r="C1774">
        <v>63658</v>
      </c>
      <c r="D1774">
        <v>64127</v>
      </c>
      <c r="E1774">
        <v>68216</v>
      </c>
      <c r="F1774">
        <v>530</v>
      </c>
      <c r="G1774" t="s">
        <v>2318</v>
      </c>
      <c r="H1774" t="s">
        <v>2316</v>
      </c>
      <c r="I1774" t="str">
        <f t="shared" si="55"/>
        <v>New HampshireSullivan</v>
      </c>
      <c r="J1774" t="str">
        <f t="shared" si="54"/>
        <v>33019</v>
      </c>
    </row>
    <row r="1775" spans="1:10" hidden="1" x14ac:dyDescent="0.25">
      <c r="A1775" t="s">
        <v>1410</v>
      </c>
      <c r="B1775" t="s">
        <v>1411</v>
      </c>
      <c r="C1775">
        <v>57601</v>
      </c>
      <c r="D1775">
        <v>57267</v>
      </c>
      <c r="E1775">
        <v>60493</v>
      </c>
      <c r="F1775">
        <v>959</v>
      </c>
      <c r="G1775" t="s">
        <v>2316</v>
      </c>
      <c r="H1775" t="s">
        <v>2316</v>
      </c>
      <c r="I1775" t="str">
        <f t="shared" si="55"/>
        <v>New JerseyAtlantic</v>
      </c>
      <c r="J1775" t="str">
        <f t="shared" si="54"/>
        <v>34001</v>
      </c>
    </row>
    <row r="1776" spans="1:10" hidden="1" x14ac:dyDescent="0.25">
      <c r="A1776" t="s">
        <v>1410</v>
      </c>
      <c r="B1776" t="s">
        <v>1413</v>
      </c>
      <c r="C1776">
        <v>94342</v>
      </c>
      <c r="D1776">
        <v>96434</v>
      </c>
      <c r="E1776">
        <v>102229</v>
      </c>
      <c r="F1776">
        <v>71.5</v>
      </c>
      <c r="G1776" t="s">
        <v>2318</v>
      </c>
      <c r="H1776" t="s">
        <v>2316</v>
      </c>
      <c r="I1776" t="str">
        <f t="shared" si="55"/>
        <v>New JerseyBergen</v>
      </c>
      <c r="J1776" t="str">
        <f t="shared" si="54"/>
        <v>34003</v>
      </c>
    </row>
    <row r="1777" spans="1:10" hidden="1" x14ac:dyDescent="0.25">
      <c r="A1777" t="s">
        <v>1410</v>
      </c>
      <c r="B1777" t="s">
        <v>1414</v>
      </c>
      <c r="C1777">
        <v>69624</v>
      </c>
      <c r="D1777">
        <v>70908</v>
      </c>
      <c r="E1777">
        <v>74684</v>
      </c>
      <c r="F1777">
        <v>345</v>
      </c>
      <c r="G1777" t="s">
        <v>2318</v>
      </c>
      <c r="H1777" t="s">
        <v>2316</v>
      </c>
      <c r="I1777" t="str">
        <f t="shared" si="55"/>
        <v>New JerseyBurlington</v>
      </c>
      <c r="J1777" t="str">
        <f t="shared" si="54"/>
        <v>34005</v>
      </c>
    </row>
    <row r="1778" spans="1:10" hidden="1" x14ac:dyDescent="0.25">
      <c r="A1778" t="s">
        <v>1410</v>
      </c>
      <c r="B1778" t="s">
        <v>527</v>
      </c>
      <c r="C1778">
        <v>61158</v>
      </c>
      <c r="D1778">
        <v>61989</v>
      </c>
      <c r="E1778">
        <v>64987</v>
      </c>
      <c r="F1778">
        <v>692</v>
      </c>
      <c r="G1778" t="s">
        <v>2318</v>
      </c>
      <c r="H1778" t="s">
        <v>2316</v>
      </c>
      <c r="I1778" t="str">
        <f t="shared" si="55"/>
        <v>New JerseyCamden</v>
      </c>
      <c r="J1778" t="str">
        <f t="shared" si="54"/>
        <v>34007</v>
      </c>
    </row>
    <row r="1779" spans="1:10" hidden="1" x14ac:dyDescent="0.25">
      <c r="A1779" t="s">
        <v>1410</v>
      </c>
      <c r="B1779" t="s">
        <v>1415</v>
      </c>
      <c r="C1779">
        <v>73283</v>
      </c>
      <c r="D1779">
        <v>73240</v>
      </c>
      <c r="E1779">
        <v>78963</v>
      </c>
      <c r="F1779">
        <v>245</v>
      </c>
      <c r="G1779" t="s">
        <v>2318</v>
      </c>
      <c r="H1779" t="s">
        <v>2316</v>
      </c>
      <c r="I1779" t="str">
        <f t="shared" si="55"/>
        <v>New JerseyCape May</v>
      </c>
      <c r="J1779" t="str">
        <f t="shared" si="54"/>
        <v>34009</v>
      </c>
    </row>
    <row r="1780" spans="1:10" hidden="1" x14ac:dyDescent="0.25">
      <c r="A1780" t="s">
        <v>1410</v>
      </c>
      <c r="B1780" t="s">
        <v>752</v>
      </c>
      <c r="C1780">
        <v>48387</v>
      </c>
      <c r="D1780">
        <v>47815</v>
      </c>
      <c r="E1780">
        <v>49367</v>
      </c>
      <c r="F1780">
        <v>2122.5</v>
      </c>
      <c r="G1780" t="s">
        <v>2316</v>
      </c>
      <c r="H1780" t="s">
        <v>2316</v>
      </c>
      <c r="I1780" t="str">
        <f t="shared" si="55"/>
        <v>New JerseyCumberland</v>
      </c>
      <c r="J1780" t="str">
        <f t="shared" si="54"/>
        <v>34011</v>
      </c>
    </row>
    <row r="1781" spans="1:10" hidden="1" x14ac:dyDescent="0.25">
      <c r="A1781" t="s">
        <v>1410</v>
      </c>
      <c r="B1781" t="s">
        <v>1098</v>
      </c>
      <c r="C1781">
        <v>74714</v>
      </c>
      <c r="D1781">
        <v>76488</v>
      </c>
      <c r="E1781">
        <v>80460</v>
      </c>
      <c r="F1781">
        <v>224</v>
      </c>
      <c r="G1781" t="s">
        <v>2318</v>
      </c>
      <c r="H1781" t="s">
        <v>2316</v>
      </c>
      <c r="I1781" t="str">
        <f t="shared" si="55"/>
        <v>New JerseyEssex</v>
      </c>
      <c r="J1781" t="str">
        <f t="shared" si="54"/>
        <v>34013</v>
      </c>
    </row>
    <row r="1782" spans="1:10" hidden="1" x14ac:dyDescent="0.25">
      <c r="A1782" t="s">
        <v>1410</v>
      </c>
      <c r="B1782" t="s">
        <v>1416</v>
      </c>
      <c r="C1782">
        <v>62383</v>
      </c>
      <c r="D1782">
        <v>62581</v>
      </c>
      <c r="E1782">
        <v>66061</v>
      </c>
      <c r="F1782">
        <v>636</v>
      </c>
      <c r="G1782" t="s">
        <v>2318</v>
      </c>
      <c r="H1782" t="s">
        <v>2316</v>
      </c>
      <c r="I1782" t="str">
        <f t="shared" si="55"/>
        <v>New JerseyGloucester</v>
      </c>
      <c r="J1782" t="str">
        <f t="shared" si="54"/>
        <v>34015</v>
      </c>
    </row>
    <row r="1783" spans="1:10" hidden="1" x14ac:dyDescent="0.25">
      <c r="A1783" t="s">
        <v>1410</v>
      </c>
      <c r="B1783" t="s">
        <v>1417</v>
      </c>
      <c r="C1783">
        <v>73192</v>
      </c>
      <c r="D1783">
        <v>76360</v>
      </c>
      <c r="E1783">
        <v>79982</v>
      </c>
      <c r="F1783">
        <v>229</v>
      </c>
      <c r="G1783" t="s">
        <v>2318</v>
      </c>
      <c r="H1783" t="s">
        <v>2316</v>
      </c>
      <c r="I1783" t="str">
        <f t="shared" si="55"/>
        <v>New JerseyHudson</v>
      </c>
      <c r="J1783" t="str">
        <f t="shared" si="54"/>
        <v>34017</v>
      </c>
    </row>
    <row r="1784" spans="1:10" hidden="1" x14ac:dyDescent="0.25">
      <c r="A1784" t="s">
        <v>1410</v>
      </c>
      <c r="B1784" t="s">
        <v>1418</v>
      </c>
      <c r="C1784">
        <v>98071</v>
      </c>
      <c r="D1784">
        <v>99652</v>
      </c>
      <c r="E1784">
        <v>105801</v>
      </c>
      <c r="F1784">
        <v>60</v>
      </c>
      <c r="G1784" t="s">
        <v>2318</v>
      </c>
      <c r="H1784" t="s">
        <v>2316</v>
      </c>
      <c r="I1784" t="str">
        <f t="shared" si="55"/>
        <v>New JerseyHunterdon</v>
      </c>
      <c r="J1784" t="str">
        <f t="shared" si="54"/>
        <v>34019</v>
      </c>
    </row>
    <row r="1785" spans="1:10" hidden="1" x14ac:dyDescent="0.25">
      <c r="A1785" t="s">
        <v>1410</v>
      </c>
      <c r="B1785" t="s">
        <v>778</v>
      </c>
      <c r="C1785">
        <v>77551</v>
      </c>
      <c r="D1785">
        <v>80101</v>
      </c>
      <c r="E1785">
        <v>84392</v>
      </c>
      <c r="F1785">
        <v>171</v>
      </c>
      <c r="G1785" t="s">
        <v>2318</v>
      </c>
      <c r="H1785" t="s">
        <v>2316</v>
      </c>
      <c r="I1785" t="str">
        <f t="shared" si="55"/>
        <v>New JerseyMercer</v>
      </c>
      <c r="J1785" t="str">
        <f t="shared" si="54"/>
        <v>34021</v>
      </c>
    </row>
    <row r="1786" spans="1:10" hidden="1" x14ac:dyDescent="0.25">
      <c r="A1786" t="s">
        <v>1410</v>
      </c>
      <c r="B1786" t="s">
        <v>446</v>
      </c>
      <c r="C1786">
        <v>69935</v>
      </c>
      <c r="D1786">
        <v>71364</v>
      </c>
      <c r="E1786">
        <v>75352</v>
      </c>
      <c r="F1786">
        <v>330</v>
      </c>
      <c r="G1786" t="s">
        <v>2318</v>
      </c>
      <c r="H1786" t="s">
        <v>2316</v>
      </c>
      <c r="I1786" t="str">
        <f t="shared" si="55"/>
        <v>New JerseyMiddlesex</v>
      </c>
      <c r="J1786" t="str">
        <f t="shared" si="54"/>
        <v>34023</v>
      </c>
    </row>
    <row r="1787" spans="1:10" hidden="1" x14ac:dyDescent="0.25">
      <c r="A1787" t="s">
        <v>1410</v>
      </c>
      <c r="B1787" t="s">
        <v>1419</v>
      </c>
      <c r="C1787">
        <v>90876</v>
      </c>
      <c r="D1787">
        <v>94540</v>
      </c>
      <c r="E1787">
        <v>100477</v>
      </c>
      <c r="F1787">
        <v>77</v>
      </c>
      <c r="G1787" t="s">
        <v>2318</v>
      </c>
      <c r="H1787" t="s">
        <v>2316</v>
      </c>
      <c r="I1787" t="str">
        <f t="shared" si="55"/>
        <v>New JerseyMonmouth</v>
      </c>
      <c r="J1787" t="str">
        <f t="shared" si="54"/>
        <v>34025</v>
      </c>
    </row>
    <row r="1788" spans="1:10" hidden="1" x14ac:dyDescent="0.25">
      <c r="A1788" t="s">
        <v>1410</v>
      </c>
      <c r="B1788" t="s">
        <v>921</v>
      </c>
      <c r="C1788">
        <v>107135</v>
      </c>
      <c r="D1788">
        <v>109057</v>
      </c>
      <c r="E1788">
        <v>115850</v>
      </c>
      <c r="F1788">
        <v>39</v>
      </c>
      <c r="G1788" t="s">
        <v>2318</v>
      </c>
      <c r="H1788" t="s">
        <v>2316</v>
      </c>
      <c r="I1788" t="str">
        <f t="shared" si="55"/>
        <v>New JerseyMorris</v>
      </c>
      <c r="J1788" t="str">
        <f t="shared" si="54"/>
        <v>34027</v>
      </c>
    </row>
    <row r="1789" spans="1:10" hidden="1" x14ac:dyDescent="0.25">
      <c r="A1789" t="s">
        <v>1410</v>
      </c>
      <c r="B1789" t="s">
        <v>1420</v>
      </c>
      <c r="C1789">
        <v>59407</v>
      </c>
      <c r="D1789">
        <v>58742</v>
      </c>
      <c r="E1789">
        <v>62195</v>
      </c>
      <c r="F1789">
        <v>839</v>
      </c>
      <c r="G1789" t="s">
        <v>2316</v>
      </c>
      <c r="H1789" t="s">
        <v>2316</v>
      </c>
      <c r="I1789" t="str">
        <f t="shared" si="55"/>
        <v>New JerseyOcean</v>
      </c>
      <c r="J1789" t="str">
        <f t="shared" si="54"/>
        <v>34029</v>
      </c>
    </row>
    <row r="1790" spans="1:10" hidden="1" x14ac:dyDescent="0.25">
      <c r="A1790" t="s">
        <v>1410</v>
      </c>
      <c r="B1790" t="s">
        <v>1421</v>
      </c>
      <c r="C1790">
        <v>58270</v>
      </c>
      <c r="D1790">
        <v>57511</v>
      </c>
      <c r="E1790">
        <v>60002</v>
      </c>
      <c r="F1790">
        <v>1007</v>
      </c>
      <c r="G1790" t="s">
        <v>2316</v>
      </c>
      <c r="H1790" t="s">
        <v>2316</v>
      </c>
      <c r="I1790" t="str">
        <f t="shared" si="55"/>
        <v>New JerseyPassaic</v>
      </c>
      <c r="J1790" t="str">
        <f t="shared" si="54"/>
        <v>34031</v>
      </c>
    </row>
    <row r="1791" spans="1:10" hidden="1" x14ac:dyDescent="0.25">
      <c r="A1791" t="s">
        <v>1410</v>
      </c>
      <c r="B1791" t="s">
        <v>1422</v>
      </c>
      <c r="C1791">
        <v>55390</v>
      </c>
      <c r="D1791">
        <v>54962</v>
      </c>
      <c r="E1791">
        <v>57119</v>
      </c>
      <c r="F1791">
        <v>1236</v>
      </c>
      <c r="G1791" t="s">
        <v>2316</v>
      </c>
      <c r="H1791" t="s">
        <v>2316</v>
      </c>
      <c r="I1791" t="str">
        <f t="shared" si="55"/>
        <v>New JerseySalem</v>
      </c>
      <c r="J1791" t="str">
        <f t="shared" si="54"/>
        <v>34033</v>
      </c>
    </row>
    <row r="1792" spans="1:10" hidden="1" x14ac:dyDescent="0.25">
      <c r="A1792" t="s">
        <v>1410</v>
      </c>
      <c r="B1792" t="s">
        <v>1069</v>
      </c>
      <c r="C1792">
        <v>106946</v>
      </c>
      <c r="D1792">
        <v>113325</v>
      </c>
      <c r="E1792">
        <v>121076</v>
      </c>
      <c r="F1792">
        <v>33</v>
      </c>
      <c r="G1792" t="s">
        <v>2318</v>
      </c>
      <c r="H1792" t="s">
        <v>2316</v>
      </c>
      <c r="I1792" t="str">
        <f t="shared" si="55"/>
        <v>New JerseySomerset</v>
      </c>
      <c r="J1792" t="str">
        <f t="shared" si="54"/>
        <v>34035</v>
      </c>
    </row>
    <row r="1793" spans="1:10" hidden="1" x14ac:dyDescent="0.25">
      <c r="A1793" t="s">
        <v>1410</v>
      </c>
      <c r="B1793" t="s">
        <v>455</v>
      </c>
      <c r="C1793">
        <v>70228</v>
      </c>
      <c r="D1793">
        <v>71343</v>
      </c>
      <c r="E1793">
        <v>75364</v>
      </c>
      <c r="F1793">
        <v>328</v>
      </c>
      <c r="G1793" t="s">
        <v>2318</v>
      </c>
      <c r="H1793" t="s">
        <v>2316</v>
      </c>
      <c r="I1793" t="str">
        <f t="shared" si="55"/>
        <v>New JerseySussex</v>
      </c>
      <c r="J1793" t="str">
        <f t="shared" si="54"/>
        <v>34037</v>
      </c>
    </row>
    <row r="1794" spans="1:10" hidden="1" x14ac:dyDescent="0.25">
      <c r="A1794" t="s">
        <v>1410</v>
      </c>
      <c r="B1794" t="s">
        <v>314</v>
      </c>
      <c r="C1794">
        <v>75432</v>
      </c>
      <c r="D1794">
        <v>78440</v>
      </c>
      <c r="E1794">
        <v>82502</v>
      </c>
      <c r="F1794">
        <v>197</v>
      </c>
      <c r="G1794" t="s">
        <v>2318</v>
      </c>
      <c r="H1794" t="s">
        <v>2316</v>
      </c>
      <c r="I1794" t="str">
        <f t="shared" si="55"/>
        <v>New JerseyUnion</v>
      </c>
      <c r="J1794" t="str">
        <f t="shared" ref="J1794:J1857" si="56">VLOOKUP(I1794,fipsLookup,4,FALSE)</f>
        <v>34039</v>
      </c>
    </row>
    <row r="1795" spans="1:10" hidden="1" x14ac:dyDescent="0.25">
      <c r="A1795" t="s">
        <v>1410</v>
      </c>
      <c r="B1795" t="s">
        <v>683</v>
      </c>
      <c r="C1795">
        <v>62006</v>
      </c>
      <c r="D1795">
        <v>63016</v>
      </c>
      <c r="E1795">
        <v>66483</v>
      </c>
      <c r="F1795">
        <v>615.5</v>
      </c>
      <c r="G1795" t="s">
        <v>2318</v>
      </c>
      <c r="H1795" t="s">
        <v>2316</v>
      </c>
      <c r="I1795" t="str">
        <f t="shared" ref="I1795:I1858" si="57">_xlfn.CONCAT(A1795,B1795)</f>
        <v>New JerseyWarren</v>
      </c>
      <c r="J1795" t="str">
        <f t="shared" si="56"/>
        <v>34041</v>
      </c>
    </row>
    <row r="1796" spans="1:10" hidden="1" x14ac:dyDescent="0.25">
      <c r="A1796" t="s">
        <v>1423</v>
      </c>
      <c r="B1796" t="s">
        <v>1424</v>
      </c>
      <c r="C1796">
        <v>53839</v>
      </c>
      <c r="D1796">
        <v>56251</v>
      </c>
      <c r="E1796">
        <v>58895</v>
      </c>
      <c r="F1796">
        <v>1082</v>
      </c>
      <c r="G1796" t="s">
        <v>2316</v>
      </c>
      <c r="H1796" t="s">
        <v>2318</v>
      </c>
      <c r="I1796" t="str">
        <f t="shared" si="57"/>
        <v>New MexicoBernalillo</v>
      </c>
      <c r="J1796" t="str">
        <f t="shared" si="56"/>
        <v>35001</v>
      </c>
    </row>
    <row r="1797" spans="1:10" hidden="1" x14ac:dyDescent="0.25">
      <c r="A1797" t="s">
        <v>1423</v>
      </c>
      <c r="B1797" t="s">
        <v>1426</v>
      </c>
      <c r="C1797">
        <v>39011</v>
      </c>
      <c r="D1797">
        <v>41770</v>
      </c>
      <c r="E1797">
        <v>41950</v>
      </c>
      <c r="F1797">
        <v>2865</v>
      </c>
      <c r="G1797" t="s">
        <v>2316</v>
      </c>
      <c r="H1797" t="s">
        <v>2318</v>
      </c>
      <c r="I1797" t="str">
        <f t="shared" si="57"/>
        <v>New MexicoCatron</v>
      </c>
      <c r="J1797" t="str">
        <f t="shared" si="56"/>
        <v>35003</v>
      </c>
    </row>
    <row r="1798" spans="1:10" hidden="1" x14ac:dyDescent="0.25">
      <c r="A1798" t="s">
        <v>1423</v>
      </c>
      <c r="B1798" t="s">
        <v>1427</v>
      </c>
      <c r="C1798">
        <v>46362</v>
      </c>
      <c r="D1798">
        <v>52730</v>
      </c>
      <c r="E1798">
        <v>52720</v>
      </c>
      <c r="F1798">
        <v>1710</v>
      </c>
      <c r="G1798" t="s">
        <v>2316</v>
      </c>
      <c r="H1798" t="s">
        <v>2318</v>
      </c>
      <c r="I1798" t="str">
        <f t="shared" si="57"/>
        <v>New MexicoChaves</v>
      </c>
      <c r="J1798" t="str">
        <f t="shared" si="56"/>
        <v>35005</v>
      </c>
    </row>
    <row r="1799" spans="1:10" hidden="1" x14ac:dyDescent="0.25">
      <c r="A1799" t="s">
        <v>1423</v>
      </c>
      <c r="B1799" t="s">
        <v>1428</v>
      </c>
      <c r="C1799">
        <v>34108</v>
      </c>
      <c r="D1799">
        <v>34933</v>
      </c>
      <c r="E1799">
        <v>35144</v>
      </c>
      <c r="F1799">
        <v>3084</v>
      </c>
      <c r="G1799" t="s">
        <v>2316</v>
      </c>
      <c r="H1799" t="s">
        <v>2318</v>
      </c>
      <c r="I1799" t="str">
        <f t="shared" si="57"/>
        <v>New MexicoCibola</v>
      </c>
      <c r="J1799" t="str">
        <f t="shared" si="56"/>
        <v>35006</v>
      </c>
    </row>
    <row r="1800" spans="1:10" hidden="1" x14ac:dyDescent="0.25">
      <c r="A1800" t="s">
        <v>1423</v>
      </c>
      <c r="B1800" t="s">
        <v>1356</v>
      </c>
      <c r="C1800">
        <v>48650</v>
      </c>
      <c r="D1800">
        <v>49692</v>
      </c>
      <c r="E1800">
        <v>51567</v>
      </c>
      <c r="F1800">
        <v>1843</v>
      </c>
      <c r="G1800" t="s">
        <v>2316</v>
      </c>
      <c r="H1800" t="s">
        <v>2318</v>
      </c>
      <c r="I1800" t="str">
        <f t="shared" si="57"/>
        <v>New MexicoColfax</v>
      </c>
      <c r="J1800" t="str">
        <f t="shared" si="56"/>
        <v>35007</v>
      </c>
    </row>
    <row r="1801" spans="1:10" hidden="1" x14ac:dyDescent="0.25">
      <c r="A1801" t="s">
        <v>1423</v>
      </c>
      <c r="B1801" t="s">
        <v>1430</v>
      </c>
      <c r="C1801">
        <v>51272</v>
      </c>
      <c r="D1801">
        <v>56681</v>
      </c>
      <c r="E1801">
        <v>56323</v>
      </c>
      <c r="F1801">
        <v>1315</v>
      </c>
      <c r="G1801" t="s">
        <v>2316</v>
      </c>
      <c r="H1801" t="s">
        <v>2318</v>
      </c>
      <c r="I1801" t="str">
        <f t="shared" si="57"/>
        <v>New MexicoCurry</v>
      </c>
      <c r="J1801" t="str">
        <f t="shared" si="56"/>
        <v>35009</v>
      </c>
    </row>
    <row r="1802" spans="1:10" hidden="1" x14ac:dyDescent="0.25">
      <c r="A1802" t="s">
        <v>1423</v>
      </c>
      <c r="B1802" t="s">
        <v>1431</v>
      </c>
      <c r="C1802">
        <v>56093</v>
      </c>
      <c r="D1802">
        <v>59243</v>
      </c>
      <c r="E1802">
        <v>62571</v>
      </c>
      <c r="F1802">
        <v>816</v>
      </c>
      <c r="G1802" t="s">
        <v>2316</v>
      </c>
      <c r="H1802" t="s">
        <v>2318</v>
      </c>
      <c r="I1802" t="str">
        <f t="shared" si="57"/>
        <v>New MexicoDe Baca</v>
      </c>
      <c r="J1802" t="str">
        <f t="shared" si="56"/>
        <v>35011</v>
      </c>
    </row>
    <row r="1803" spans="1:10" hidden="1" x14ac:dyDescent="0.25">
      <c r="A1803" t="s">
        <v>1423</v>
      </c>
      <c r="B1803" t="s">
        <v>2380</v>
      </c>
      <c r="C1803">
        <v>45696</v>
      </c>
      <c r="D1803">
        <v>46226</v>
      </c>
      <c r="E1803">
        <v>47712</v>
      </c>
      <c r="F1803">
        <v>2322</v>
      </c>
      <c r="G1803" t="s">
        <v>2316</v>
      </c>
      <c r="H1803" t="s">
        <v>2318</v>
      </c>
      <c r="I1803" t="str">
        <f t="shared" si="57"/>
        <v>New MexicoDoña Ana</v>
      </c>
      <c r="J1803" t="e">
        <f t="shared" si="56"/>
        <v>#N/A</v>
      </c>
    </row>
    <row r="1804" spans="1:10" x14ac:dyDescent="0.25">
      <c r="A1804" t="s">
        <v>1423</v>
      </c>
      <c r="B1804" t="s">
        <v>1433</v>
      </c>
      <c r="C1804">
        <v>66157</v>
      </c>
      <c r="D1804">
        <v>71909</v>
      </c>
      <c r="E1804">
        <v>76555</v>
      </c>
      <c r="F1804">
        <v>295.5</v>
      </c>
      <c r="G1804" t="s">
        <v>2318</v>
      </c>
      <c r="H1804" t="s">
        <v>2318</v>
      </c>
      <c r="I1804" t="str">
        <f t="shared" si="57"/>
        <v>New MexicoEddy</v>
      </c>
      <c r="J1804" t="str">
        <f t="shared" si="56"/>
        <v>35015</v>
      </c>
    </row>
    <row r="1805" spans="1:10" hidden="1" x14ac:dyDescent="0.25">
      <c r="A1805" t="s">
        <v>1423</v>
      </c>
      <c r="B1805" t="s">
        <v>281</v>
      </c>
      <c r="C1805">
        <v>48333</v>
      </c>
      <c r="D1805">
        <v>51282</v>
      </c>
      <c r="E1805">
        <v>52958</v>
      </c>
      <c r="F1805">
        <v>1681</v>
      </c>
      <c r="G1805" t="s">
        <v>2316</v>
      </c>
      <c r="H1805" t="s">
        <v>2318</v>
      </c>
      <c r="I1805" t="str">
        <f t="shared" si="57"/>
        <v>New MexicoGrant</v>
      </c>
      <c r="J1805" t="str">
        <f t="shared" si="56"/>
        <v>35017</v>
      </c>
    </row>
    <row r="1806" spans="1:10" hidden="1" x14ac:dyDescent="0.25">
      <c r="A1806" t="s">
        <v>1423</v>
      </c>
      <c r="B1806" t="s">
        <v>1434</v>
      </c>
      <c r="C1806">
        <v>44830</v>
      </c>
      <c r="D1806">
        <v>44208</v>
      </c>
      <c r="E1806">
        <v>45873</v>
      </c>
      <c r="F1806">
        <v>2516</v>
      </c>
      <c r="G1806" t="s">
        <v>2316</v>
      </c>
      <c r="H1806" t="s">
        <v>2318</v>
      </c>
      <c r="I1806" t="str">
        <f t="shared" si="57"/>
        <v>New MexicoGuadalupe</v>
      </c>
      <c r="J1806" t="str">
        <f t="shared" si="56"/>
        <v>35019</v>
      </c>
    </row>
    <row r="1807" spans="1:10" hidden="1" x14ac:dyDescent="0.25">
      <c r="A1807" t="s">
        <v>1423</v>
      </c>
      <c r="B1807" t="s">
        <v>1435</v>
      </c>
      <c r="C1807">
        <v>45594</v>
      </c>
      <c r="D1807">
        <v>50868</v>
      </c>
      <c r="E1807">
        <v>48556</v>
      </c>
      <c r="F1807">
        <v>2217</v>
      </c>
      <c r="G1807" t="s">
        <v>2316</v>
      </c>
      <c r="H1807" t="s">
        <v>2318</v>
      </c>
      <c r="I1807" t="str">
        <f t="shared" si="57"/>
        <v>New MexicoHarding</v>
      </c>
      <c r="J1807" t="str">
        <f t="shared" si="56"/>
        <v>35021</v>
      </c>
    </row>
    <row r="1808" spans="1:10" hidden="1" x14ac:dyDescent="0.25">
      <c r="A1808" t="s">
        <v>1423</v>
      </c>
      <c r="B1808" t="s">
        <v>1436</v>
      </c>
      <c r="C1808">
        <v>50805</v>
      </c>
      <c r="D1808">
        <v>53917</v>
      </c>
      <c r="E1808">
        <v>56047</v>
      </c>
      <c r="F1808">
        <v>1347</v>
      </c>
      <c r="G1808" t="s">
        <v>2316</v>
      </c>
      <c r="H1808" t="s">
        <v>2318</v>
      </c>
      <c r="I1808" t="str">
        <f t="shared" si="57"/>
        <v>New MexicoHidalgo</v>
      </c>
      <c r="J1808" t="str">
        <f t="shared" si="56"/>
        <v>35023</v>
      </c>
    </row>
    <row r="1809" spans="1:10" hidden="1" x14ac:dyDescent="0.25">
      <c r="A1809" t="s">
        <v>1423</v>
      </c>
      <c r="B1809" t="s">
        <v>1437</v>
      </c>
      <c r="C1809">
        <v>47584</v>
      </c>
      <c r="D1809">
        <v>54772</v>
      </c>
      <c r="E1809">
        <v>58422</v>
      </c>
      <c r="F1809">
        <v>1115</v>
      </c>
      <c r="G1809" t="s">
        <v>2316</v>
      </c>
      <c r="H1809" t="s">
        <v>2318</v>
      </c>
      <c r="I1809" t="str">
        <f t="shared" si="57"/>
        <v>New MexicoLea</v>
      </c>
      <c r="J1809" t="str">
        <f t="shared" si="56"/>
        <v>35025</v>
      </c>
    </row>
    <row r="1810" spans="1:10" hidden="1" x14ac:dyDescent="0.25">
      <c r="A1810" t="s">
        <v>1423</v>
      </c>
      <c r="B1810" t="s">
        <v>289</v>
      </c>
      <c r="C1810">
        <v>48792</v>
      </c>
      <c r="D1810">
        <v>51245</v>
      </c>
      <c r="E1810">
        <v>54474</v>
      </c>
      <c r="F1810">
        <v>1505</v>
      </c>
      <c r="G1810" t="s">
        <v>2316</v>
      </c>
      <c r="H1810" t="s">
        <v>2318</v>
      </c>
      <c r="I1810" t="str">
        <f t="shared" si="57"/>
        <v>New MexicoLincoln</v>
      </c>
      <c r="J1810" t="str">
        <f t="shared" si="56"/>
        <v>35027</v>
      </c>
    </row>
    <row r="1811" spans="1:10" x14ac:dyDescent="0.25">
      <c r="A1811" t="s">
        <v>1423</v>
      </c>
      <c r="B1811" t="s">
        <v>1438</v>
      </c>
      <c r="C1811">
        <v>81289</v>
      </c>
      <c r="D1811">
        <v>86905</v>
      </c>
      <c r="E1811">
        <v>91773</v>
      </c>
      <c r="F1811">
        <v>118</v>
      </c>
      <c r="G1811" t="s">
        <v>2318</v>
      </c>
      <c r="H1811" t="s">
        <v>2318</v>
      </c>
      <c r="I1811" t="str">
        <f t="shared" si="57"/>
        <v>New MexicoLos Alamos</v>
      </c>
      <c r="J1811" t="str">
        <f t="shared" si="56"/>
        <v>35028</v>
      </c>
    </row>
    <row r="1812" spans="1:10" hidden="1" x14ac:dyDescent="0.25">
      <c r="A1812" t="s">
        <v>1423</v>
      </c>
      <c r="B1812" t="s">
        <v>1440</v>
      </c>
      <c r="C1812">
        <v>39011</v>
      </c>
      <c r="D1812">
        <v>38396</v>
      </c>
      <c r="E1812">
        <v>40299</v>
      </c>
      <c r="F1812">
        <v>2963</v>
      </c>
      <c r="G1812" t="s">
        <v>2316</v>
      </c>
      <c r="H1812" t="s">
        <v>2318</v>
      </c>
      <c r="I1812" t="str">
        <f t="shared" si="57"/>
        <v>New MexicoLuna</v>
      </c>
      <c r="J1812" t="str">
        <f t="shared" si="56"/>
        <v>35029</v>
      </c>
    </row>
    <row r="1813" spans="1:10" hidden="1" x14ac:dyDescent="0.25">
      <c r="A1813" t="s">
        <v>1423</v>
      </c>
      <c r="B1813" t="s">
        <v>2381</v>
      </c>
      <c r="C1813">
        <v>35240</v>
      </c>
      <c r="D1813">
        <v>35415</v>
      </c>
      <c r="E1813">
        <v>36133</v>
      </c>
      <c r="F1813">
        <v>3068</v>
      </c>
      <c r="G1813" t="s">
        <v>2316</v>
      </c>
      <c r="H1813" t="s">
        <v>2318</v>
      </c>
      <c r="I1813" t="str">
        <f t="shared" si="57"/>
        <v>New MexicoMcKinley</v>
      </c>
      <c r="J1813" t="str">
        <f t="shared" si="56"/>
        <v>35031</v>
      </c>
    </row>
    <row r="1814" spans="1:10" hidden="1" x14ac:dyDescent="0.25">
      <c r="A1814" t="s">
        <v>1423</v>
      </c>
      <c r="B1814" t="s">
        <v>1442</v>
      </c>
      <c r="C1814">
        <v>51299</v>
      </c>
      <c r="D1814">
        <v>54547</v>
      </c>
      <c r="E1814">
        <v>56989</v>
      </c>
      <c r="F1814">
        <v>1249</v>
      </c>
      <c r="G1814" t="s">
        <v>2316</v>
      </c>
      <c r="H1814" t="s">
        <v>2318</v>
      </c>
      <c r="I1814" t="str">
        <f t="shared" si="57"/>
        <v>New MexicoMora</v>
      </c>
      <c r="J1814" t="str">
        <f t="shared" si="56"/>
        <v>35033</v>
      </c>
    </row>
    <row r="1815" spans="1:10" hidden="1" x14ac:dyDescent="0.25">
      <c r="A1815" t="s">
        <v>1423</v>
      </c>
      <c r="B1815" t="s">
        <v>425</v>
      </c>
      <c r="C1815">
        <v>41855</v>
      </c>
      <c r="D1815">
        <v>42490</v>
      </c>
      <c r="E1815">
        <v>43353</v>
      </c>
      <c r="F1815">
        <v>2759</v>
      </c>
      <c r="G1815" t="s">
        <v>2316</v>
      </c>
      <c r="H1815" t="s">
        <v>2318</v>
      </c>
      <c r="I1815" t="str">
        <f t="shared" si="57"/>
        <v>New MexicoOtero</v>
      </c>
      <c r="J1815" t="str">
        <f t="shared" si="56"/>
        <v>35035</v>
      </c>
    </row>
    <row r="1816" spans="1:10" hidden="1" x14ac:dyDescent="0.25">
      <c r="A1816" t="s">
        <v>1423</v>
      </c>
      <c r="B1816" t="s">
        <v>1443</v>
      </c>
      <c r="C1816">
        <v>44429</v>
      </c>
      <c r="D1816">
        <v>48583</v>
      </c>
      <c r="E1816">
        <v>47250</v>
      </c>
      <c r="F1816">
        <v>2375</v>
      </c>
      <c r="G1816" t="s">
        <v>2316</v>
      </c>
      <c r="H1816" t="s">
        <v>2318</v>
      </c>
      <c r="I1816" t="str">
        <f t="shared" si="57"/>
        <v>New MexicoQuay</v>
      </c>
      <c r="J1816" t="str">
        <f t="shared" si="56"/>
        <v>35037</v>
      </c>
    </row>
    <row r="1817" spans="1:10" hidden="1" x14ac:dyDescent="0.25">
      <c r="A1817" t="s">
        <v>1423</v>
      </c>
      <c r="B1817" t="s">
        <v>1444</v>
      </c>
      <c r="C1817">
        <v>42679</v>
      </c>
      <c r="D1817">
        <v>44598</v>
      </c>
      <c r="E1817">
        <v>45521</v>
      </c>
      <c r="F1817">
        <v>2554</v>
      </c>
      <c r="G1817" t="s">
        <v>2316</v>
      </c>
      <c r="H1817" t="s">
        <v>2318</v>
      </c>
      <c r="I1817" t="str">
        <f t="shared" si="57"/>
        <v>New MexicoRio Arriba</v>
      </c>
      <c r="J1817" t="str">
        <f t="shared" si="56"/>
        <v>35039</v>
      </c>
    </row>
    <row r="1818" spans="1:10" hidden="1" x14ac:dyDescent="0.25">
      <c r="A1818" t="s">
        <v>1423</v>
      </c>
      <c r="B1818" t="s">
        <v>1336</v>
      </c>
      <c r="C1818">
        <v>46855</v>
      </c>
      <c r="D1818">
        <v>52777</v>
      </c>
      <c r="E1818">
        <v>51180</v>
      </c>
      <c r="F1818">
        <v>1891</v>
      </c>
      <c r="G1818" t="s">
        <v>2316</v>
      </c>
      <c r="H1818" t="s">
        <v>2318</v>
      </c>
      <c r="I1818" t="str">
        <f t="shared" si="57"/>
        <v>New MexicoRoosevelt</v>
      </c>
      <c r="J1818" t="str">
        <f t="shared" si="56"/>
        <v>35041</v>
      </c>
    </row>
    <row r="1819" spans="1:10" hidden="1" x14ac:dyDescent="0.25">
      <c r="A1819" t="s">
        <v>1423</v>
      </c>
      <c r="B1819" t="s">
        <v>1445</v>
      </c>
      <c r="C1819">
        <v>51436</v>
      </c>
      <c r="D1819">
        <v>53517</v>
      </c>
      <c r="E1819">
        <v>56559</v>
      </c>
      <c r="F1819">
        <v>1293</v>
      </c>
      <c r="G1819" t="s">
        <v>2316</v>
      </c>
      <c r="H1819" t="s">
        <v>2318</v>
      </c>
      <c r="I1819" t="str">
        <f t="shared" si="57"/>
        <v>New MexicoSandoval</v>
      </c>
      <c r="J1819" t="str">
        <f t="shared" si="56"/>
        <v>35043</v>
      </c>
    </row>
    <row r="1820" spans="1:10" hidden="1" x14ac:dyDescent="0.25">
      <c r="A1820" t="s">
        <v>1423</v>
      </c>
      <c r="B1820" t="s">
        <v>435</v>
      </c>
      <c r="C1820">
        <v>42947</v>
      </c>
      <c r="D1820">
        <v>44161</v>
      </c>
      <c r="E1820">
        <v>46055</v>
      </c>
      <c r="F1820">
        <v>2501</v>
      </c>
      <c r="G1820" t="s">
        <v>2316</v>
      </c>
      <c r="H1820" t="s">
        <v>2318</v>
      </c>
      <c r="I1820" t="str">
        <f t="shared" si="57"/>
        <v>New MexicoSan Juan</v>
      </c>
      <c r="J1820" t="str">
        <f t="shared" si="56"/>
        <v>35045</v>
      </c>
    </row>
    <row r="1821" spans="1:10" hidden="1" x14ac:dyDescent="0.25">
      <c r="A1821" t="s">
        <v>1423</v>
      </c>
      <c r="B1821" t="s">
        <v>436</v>
      </c>
      <c r="C1821">
        <v>44323</v>
      </c>
      <c r="D1821">
        <v>45769</v>
      </c>
      <c r="E1821">
        <v>46983</v>
      </c>
      <c r="F1821">
        <v>2409</v>
      </c>
      <c r="G1821" t="s">
        <v>2316</v>
      </c>
      <c r="H1821" t="s">
        <v>2318</v>
      </c>
      <c r="I1821" t="str">
        <f t="shared" si="57"/>
        <v>New MexicoSan Miguel</v>
      </c>
      <c r="J1821" t="str">
        <f t="shared" si="56"/>
        <v>35047</v>
      </c>
    </row>
    <row r="1822" spans="1:10" x14ac:dyDescent="0.25">
      <c r="A1822" t="s">
        <v>1423</v>
      </c>
      <c r="B1822" t="s">
        <v>1446</v>
      </c>
      <c r="C1822">
        <v>70477</v>
      </c>
      <c r="D1822">
        <v>72932</v>
      </c>
      <c r="E1822">
        <v>77717</v>
      </c>
      <c r="F1822">
        <v>272</v>
      </c>
      <c r="G1822" t="s">
        <v>2318</v>
      </c>
      <c r="H1822" t="s">
        <v>2318</v>
      </c>
      <c r="I1822" t="str">
        <f t="shared" si="57"/>
        <v>New MexicoSanta Fe</v>
      </c>
      <c r="J1822" t="str">
        <f t="shared" si="56"/>
        <v>35049</v>
      </c>
    </row>
    <row r="1823" spans="1:10" hidden="1" x14ac:dyDescent="0.25">
      <c r="A1823" t="s">
        <v>1423</v>
      </c>
      <c r="B1823" t="s">
        <v>370</v>
      </c>
      <c r="C1823">
        <v>48628</v>
      </c>
      <c r="D1823">
        <v>49419</v>
      </c>
      <c r="E1823">
        <v>49743</v>
      </c>
      <c r="F1823">
        <v>2068</v>
      </c>
      <c r="G1823" t="s">
        <v>2316</v>
      </c>
      <c r="H1823" t="s">
        <v>2318</v>
      </c>
      <c r="I1823" t="str">
        <f t="shared" si="57"/>
        <v>New MexicoSierra</v>
      </c>
      <c r="J1823" t="str">
        <f t="shared" si="56"/>
        <v>35051</v>
      </c>
    </row>
    <row r="1824" spans="1:10" hidden="1" x14ac:dyDescent="0.25">
      <c r="A1824" t="s">
        <v>1423</v>
      </c>
      <c r="B1824" t="s">
        <v>1447</v>
      </c>
      <c r="C1824">
        <v>42568</v>
      </c>
      <c r="D1824">
        <v>43956</v>
      </c>
      <c r="E1824">
        <v>45149</v>
      </c>
      <c r="F1824">
        <v>2586</v>
      </c>
      <c r="G1824" t="s">
        <v>2316</v>
      </c>
      <c r="H1824" t="s">
        <v>2318</v>
      </c>
      <c r="I1824" t="str">
        <f t="shared" si="57"/>
        <v>New MexicoSocorro</v>
      </c>
      <c r="J1824" t="str">
        <f t="shared" si="56"/>
        <v>35053</v>
      </c>
    </row>
    <row r="1825" spans="1:10" hidden="1" x14ac:dyDescent="0.25">
      <c r="A1825" t="s">
        <v>1423</v>
      </c>
      <c r="B1825" t="s">
        <v>1448</v>
      </c>
      <c r="C1825">
        <v>45820</v>
      </c>
      <c r="D1825">
        <v>47257</v>
      </c>
      <c r="E1825">
        <v>49430</v>
      </c>
      <c r="F1825">
        <v>2115</v>
      </c>
      <c r="G1825" t="s">
        <v>2316</v>
      </c>
      <c r="H1825" t="s">
        <v>2318</v>
      </c>
      <c r="I1825" t="str">
        <f t="shared" si="57"/>
        <v>New MexicoTaos</v>
      </c>
      <c r="J1825" t="str">
        <f t="shared" si="56"/>
        <v>35055</v>
      </c>
    </row>
    <row r="1826" spans="1:10" hidden="1" x14ac:dyDescent="0.25">
      <c r="A1826" t="s">
        <v>1423</v>
      </c>
      <c r="B1826" t="s">
        <v>1449</v>
      </c>
      <c r="C1826">
        <v>42518</v>
      </c>
      <c r="D1826">
        <v>45548</v>
      </c>
      <c r="E1826">
        <v>47308</v>
      </c>
      <c r="F1826">
        <v>2371</v>
      </c>
      <c r="G1826" t="s">
        <v>2316</v>
      </c>
      <c r="H1826" t="s">
        <v>2318</v>
      </c>
      <c r="I1826" t="str">
        <f t="shared" si="57"/>
        <v>New MexicoTorrance</v>
      </c>
      <c r="J1826" t="str">
        <f t="shared" si="56"/>
        <v>35057</v>
      </c>
    </row>
    <row r="1827" spans="1:10" hidden="1" x14ac:dyDescent="0.25">
      <c r="A1827" t="s">
        <v>1423</v>
      </c>
      <c r="B1827" t="s">
        <v>314</v>
      </c>
      <c r="C1827">
        <v>41890</v>
      </c>
      <c r="D1827">
        <v>44513</v>
      </c>
      <c r="E1827">
        <v>40654</v>
      </c>
      <c r="F1827">
        <v>2942</v>
      </c>
      <c r="G1827" t="s">
        <v>2316</v>
      </c>
      <c r="H1827" t="s">
        <v>2318</v>
      </c>
      <c r="I1827" t="str">
        <f t="shared" si="57"/>
        <v>New MexicoUnion</v>
      </c>
      <c r="J1827" t="str">
        <f t="shared" si="56"/>
        <v>35059</v>
      </c>
    </row>
    <row r="1828" spans="1:10" hidden="1" x14ac:dyDescent="0.25">
      <c r="A1828" t="s">
        <v>1423</v>
      </c>
      <c r="B1828" t="s">
        <v>1450</v>
      </c>
      <c r="C1828">
        <v>43347</v>
      </c>
      <c r="D1828">
        <v>45318</v>
      </c>
      <c r="E1828">
        <v>46944</v>
      </c>
      <c r="F1828">
        <v>2413</v>
      </c>
      <c r="G1828" t="s">
        <v>2316</v>
      </c>
      <c r="H1828" t="s">
        <v>2318</v>
      </c>
      <c r="I1828" t="str">
        <f t="shared" si="57"/>
        <v>New MexicoValencia</v>
      </c>
      <c r="J1828" t="str">
        <f t="shared" si="56"/>
        <v>35061</v>
      </c>
    </row>
    <row r="1829" spans="1:10" hidden="1" x14ac:dyDescent="0.25">
      <c r="A1829" t="s">
        <v>1451</v>
      </c>
      <c r="B1829" t="s">
        <v>1452</v>
      </c>
      <c r="C1829">
        <v>73378</v>
      </c>
      <c r="D1829">
        <v>73747</v>
      </c>
      <c r="E1829">
        <v>78464</v>
      </c>
      <c r="F1829">
        <v>255</v>
      </c>
      <c r="G1829" t="s">
        <v>2318</v>
      </c>
      <c r="H1829" t="s">
        <v>2316</v>
      </c>
      <c r="I1829" t="str">
        <f t="shared" si="57"/>
        <v>New YorkAlbany</v>
      </c>
      <c r="J1829" t="str">
        <f t="shared" si="56"/>
        <v>36001</v>
      </c>
    </row>
    <row r="1830" spans="1:10" hidden="1" x14ac:dyDescent="0.25">
      <c r="A1830" t="s">
        <v>1451</v>
      </c>
      <c r="B1830" t="s">
        <v>1073</v>
      </c>
      <c r="C1830">
        <v>42299</v>
      </c>
      <c r="D1830">
        <v>40738</v>
      </c>
      <c r="E1830">
        <v>42832</v>
      </c>
      <c r="F1830">
        <v>2790.5</v>
      </c>
      <c r="G1830" t="s">
        <v>2316</v>
      </c>
      <c r="H1830" t="s">
        <v>2316</v>
      </c>
      <c r="I1830" t="str">
        <f t="shared" si="57"/>
        <v>New YorkAllegany</v>
      </c>
      <c r="J1830" t="str">
        <f t="shared" si="56"/>
        <v>36003</v>
      </c>
    </row>
    <row r="1831" spans="1:10" hidden="1" x14ac:dyDescent="0.25">
      <c r="A1831" t="s">
        <v>1451</v>
      </c>
      <c r="B1831" t="s">
        <v>1454</v>
      </c>
      <c r="C1831">
        <v>44244</v>
      </c>
      <c r="D1831">
        <v>42868</v>
      </c>
      <c r="E1831">
        <v>44736</v>
      </c>
      <c r="F1831">
        <v>2625</v>
      </c>
      <c r="G1831" t="s">
        <v>2316</v>
      </c>
      <c r="H1831" t="s">
        <v>2316</v>
      </c>
      <c r="I1831" t="str">
        <f t="shared" si="57"/>
        <v>New YorkBronx</v>
      </c>
      <c r="J1831" t="str">
        <f t="shared" si="56"/>
        <v>36005</v>
      </c>
    </row>
    <row r="1832" spans="1:10" hidden="1" x14ac:dyDescent="0.25">
      <c r="A1832" t="s">
        <v>1451</v>
      </c>
      <c r="B1832" t="s">
        <v>1455</v>
      </c>
      <c r="C1832">
        <v>50085</v>
      </c>
      <c r="D1832">
        <v>49185</v>
      </c>
      <c r="E1832">
        <v>52147</v>
      </c>
      <c r="F1832">
        <v>1770</v>
      </c>
      <c r="G1832" t="s">
        <v>2316</v>
      </c>
      <c r="H1832" t="s">
        <v>2316</v>
      </c>
      <c r="I1832" t="str">
        <f t="shared" si="57"/>
        <v>New YorkBroome</v>
      </c>
      <c r="J1832" t="str">
        <f t="shared" si="56"/>
        <v>36007</v>
      </c>
    </row>
    <row r="1833" spans="1:10" hidden="1" x14ac:dyDescent="0.25">
      <c r="A1833" t="s">
        <v>1451</v>
      </c>
      <c r="B1833" t="s">
        <v>1456</v>
      </c>
      <c r="C1833">
        <v>46505</v>
      </c>
      <c r="D1833">
        <v>46131</v>
      </c>
      <c r="E1833">
        <v>48342</v>
      </c>
      <c r="F1833">
        <v>2247</v>
      </c>
      <c r="G1833" t="s">
        <v>2316</v>
      </c>
      <c r="H1833" t="s">
        <v>2316</v>
      </c>
      <c r="I1833" t="str">
        <f t="shared" si="57"/>
        <v>New YorkCattaraugus</v>
      </c>
      <c r="J1833" t="str">
        <f t="shared" si="56"/>
        <v>36009</v>
      </c>
    </row>
    <row r="1834" spans="1:10" hidden="1" x14ac:dyDescent="0.25">
      <c r="A1834" t="s">
        <v>1451</v>
      </c>
      <c r="B1834" t="s">
        <v>1457</v>
      </c>
      <c r="C1834">
        <v>52361</v>
      </c>
      <c r="D1834">
        <v>52085</v>
      </c>
      <c r="E1834">
        <v>53644</v>
      </c>
      <c r="F1834">
        <v>1591</v>
      </c>
      <c r="G1834" t="s">
        <v>2316</v>
      </c>
      <c r="H1834" t="s">
        <v>2316</v>
      </c>
      <c r="I1834" t="str">
        <f t="shared" si="57"/>
        <v>New YorkCayuga</v>
      </c>
      <c r="J1834" t="str">
        <f t="shared" si="56"/>
        <v>36011</v>
      </c>
    </row>
    <row r="1835" spans="1:10" hidden="1" x14ac:dyDescent="0.25">
      <c r="A1835" t="s">
        <v>1451</v>
      </c>
      <c r="B1835" t="s">
        <v>894</v>
      </c>
      <c r="C1835">
        <v>47702</v>
      </c>
      <c r="D1835">
        <v>47471</v>
      </c>
      <c r="E1835">
        <v>49640</v>
      </c>
      <c r="F1835">
        <v>2084.5</v>
      </c>
      <c r="G1835" t="s">
        <v>2316</v>
      </c>
      <c r="H1835" t="s">
        <v>2316</v>
      </c>
      <c r="I1835" t="str">
        <f t="shared" si="57"/>
        <v>New YorkChautauqua</v>
      </c>
      <c r="J1835" t="str">
        <f t="shared" si="56"/>
        <v>36013</v>
      </c>
    </row>
    <row r="1836" spans="1:10" hidden="1" x14ac:dyDescent="0.25">
      <c r="A1836" t="s">
        <v>1451</v>
      </c>
      <c r="B1836" t="s">
        <v>1458</v>
      </c>
      <c r="C1836">
        <v>51914</v>
      </c>
      <c r="D1836">
        <v>52228</v>
      </c>
      <c r="E1836">
        <v>53850</v>
      </c>
      <c r="F1836">
        <v>1559</v>
      </c>
      <c r="G1836" t="s">
        <v>2316</v>
      </c>
      <c r="H1836" t="s">
        <v>2316</v>
      </c>
      <c r="I1836" t="str">
        <f t="shared" si="57"/>
        <v>New YorkChemung</v>
      </c>
      <c r="J1836" t="str">
        <f t="shared" si="56"/>
        <v>36015</v>
      </c>
    </row>
    <row r="1837" spans="1:10" hidden="1" x14ac:dyDescent="0.25">
      <c r="A1837" t="s">
        <v>1451</v>
      </c>
      <c r="B1837" t="s">
        <v>1459</v>
      </c>
      <c r="C1837">
        <v>50591</v>
      </c>
      <c r="D1837">
        <v>51381</v>
      </c>
      <c r="E1837">
        <v>54527</v>
      </c>
      <c r="F1837">
        <v>1500</v>
      </c>
      <c r="G1837" t="s">
        <v>2316</v>
      </c>
      <c r="H1837" t="s">
        <v>2316</v>
      </c>
      <c r="I1837" t="str">
        <f t="shared" si="57"/>
        <v>New YorkChenango</v>
      </c>
      <c r="J1837" t="str">
        <f t="shared" si="56"/>
        <v>36017</v>
      </c>
    </row>
    <row r="1838" spans="1:10" hidden="1" x14ac:dyDescent="0.25">
      <c r="A1838" t="s">
        <v>1451</v>
      </c>
      <c r="B1838" t="s">
        <v>750</v>
      </c>
      <c r="C1838">
        <v>51644</v>
      </c>
      <c r="D1838">
        <v>52324</v>
      </c>
      <c r="E1838">
        <v>55008</v>
      </c>
      <c r="F1838">
        <v>1450</v>
      </c>
      <c r="G1838" t="s">
        <v>2316</v>
      </c>
      <c r="H1838" t="s">
        <v>2316</v>
      </c>
      <c r="I1838" t="str">
        <f t="shared" si="57"/>
        <v>New YorkClinton</v>
      </c>
      <c r="J1838" t="str">
        <f t="shared" si="56"/>
        <v>36019</v>
      </c>
    </row>
    <row r="1839" spans="1:10" hidden="1" x14ac:dyDescent="0.25">
      <c r="A1839" t="s">
        <v>1451</v>
      </c>
      <c r="B1839" t="s">
        <v>270</v>
      </c>
      <c r="C1839">
        <v>68069</v>
      </c>
      <c r="D1839">
        <v>70258</v>
      </c>
      <c r="E1839">
        <v>74642</v>
      </c>
      <c r="F1839">
        <v>346</v>
      </c>
      <c r="G1839" t="s">
        <v>2318</v>
      </c>
      <c r="H1839" t="s">
        <v>2316</v>
      </c>
      <c r="I1839" t="str">
        <f t="shared" si="57"/>
        <v>New YorkColumbia</v>
      </c>
      <c r="J1839" t="str">
        <f t="shared" si="56"/>
        <v>36021</v>
      </c>
    </row>
    <row r="1840" spans="1:10" hidden="1" x14ac:dyDescent="0.25">
      <c r="A1840" t="s">
        <v>1451</v>
      </c>
      <c r="B1840" t="s">
        <v>1460</v>
      </c>
      <c r="C1840">
        <v>48524</v>
      </c>
      <c r="D1840">
        <v>49104</v>
      </c>
      <c r="E1840">
        <v>50994</v>
      </c>
      <c r="F1840">
        <v>1915</v>
      </c>
      <c r="G1840" t="s">
        <v>2316</v>
      </c>
      <c r="H1840" t="s">
        <v>2316</v>
      </c>
      <c r="I1840" t="str">
        <f t="shared" si="57"/>
        <v>New YorkCortland</v>
      </c>
      <c r="J1840" t="str">
        <f t="shared" si="56"/>
        <v>36023</v>
      </c>
    </row>
    <row r="1841" spans="1:10" hidden="1" x14ac:dyDescent="0.25">
      <c r="A1841" t="s">
        <v>1451</v>
      </c>
      <c r="B1841" t="s">
        <v>451</v>
      </c>
      <c r="C1841">
        <v>47197</v>
      </c>
      <c r="D1841">
        <v>47015</v>
      </c>
      <c r="E1841">
        <v>50348</v>
      </c>
      <c r="F1841">
        <v>1989.5</v>
      </c>
      <c r="G1841" t="s">
        <v>2316</v>
      </c>
      <c r="H1841" t="s">
        <v>2316</v>
      </c>
      <c r="I1841" t="str">
        <f t="shared" si="57"/>
        <v>New YorkDelaware</v>
      </c>
      <c r="J1841" t="str">
        <f t="shared" si="56"/>
        <v>36025</v>
      </c>
    </row>
    <row r="1842" spans="1:10" hidden="1" x14ac:dyDescent="0.25">
      <c r="A1842" t="s">
        <v>1451</v>
      </c>
      <c r="B1842" t="s">
        <v>1461</v>
      </c>
      <c r="C1842">
        <v>66688</v>
      </c>
      <c r="D1842">
        <v>67456</v>
      </c>
      <c r="E1842">
        <v>71391</v>
      </c>
      <c r="F1842">
        <v>427</v>
      </c>
      <c r="G1842" t="s">
        <v>2318</v>
      </c>
      <c r="H1842" t="s">
        <v>2316</v>
      </c>
      <c r="I1842" t="str">
        <f t="shared" si="57"/>
        <v>New YorkDutchess</v>
      </c>
      <c r="J1842" t="str">
        <f t="shared" si="56"/>
        <v>36027</v>
      </c>
    </row>
    <row r="1843" spans="1:10" hidden="1" x14ac:dyDescent="0.25">
      <c r="A1843" t="s">
        <v>1451</v>
      </c>
      <c r="B1843" t="s">
        <v>1462</v>
      </c>
      <c r="C1843">
        <v>57898</v>
      </c>
      <c r="D1843">
        <v>58469</v>
      </c>
      <c r="E1843">
        <v>62207</v>
      </c>
      <c r="F1843">
        <v>837</v>
      </c>
      <c r="G1843" t="s">
        <v>2316</v>
      </c>
      <c r="H1843" t="s">
        <v>2316</v>
      </c>
      <c r="I1843" t="str">
        <f t="shared" si="57"/>
        <v>New YorkErie</v>
      </c>
      <c r="J1843" t="str">
        <f t="shared" si="56"/>
        <v>36029</v>
      </c>
    </row>
    <row r="1844" spans="1:10" hidden="1" x14ac:dyDescent="0.25">
      <c r="A1844" t="s">
        <v>1451</v>
      </c>
      <c r="B1844" t="s">
        <v>1098</v>
      </c>
      <c r="C1844">
        <v>54905</v>
      </c>
      <c r="D1844">
        <v>54906</v>
      </c>
      <c r="E1844">
        <v>58326</v>
      </c>
      <c r="F1844">
        <v>1125</v>
      </c>
      <c r="G1844" t="s">
        <v>2316</v>
      </c>
      <c r="H1844" t="s">
        <v>2316</v>
      </c>
      <c r="I1844" t="str">
        <f t="shared" si="57"/>
        <v>New YorkEssex</v>
      </c>
      <c r="J1844" t="str">
        <f t="shared" si="56"/>
        <v>36031</v>
      </c>
    </row>
    <row r="1845" spans="1:10" hidden="1" x14ac:dyDescent="0.25">
      <c r="A1845" t="s">
        <v>1451</v>
      </c>
      <c r="B1845" t="s">
        <v>110</v>
      </c>
      <c r="C1845">
        <v>49230</v>
      </c>
      <c r="D1845">
        <v>50094</v>
      </c>
      <c r="E1845">
        <v>53153</v>
      </c>
      <c r="F1845">
        <v>1651</v>
      </c>
      <c r="G1845" t="s">
        <v>2316</v>
      </c>
      <c r="H1845" t="s">
        <v>2316</v>
      </c>
      <c r="I1845" t="str">
        <f t="shared" si="57"/>
        <v>New YorkFranklin</v>
      </c>
      <c r="J1845" t="str">
        <f t="shared" si="56"/>
        <v>36033</v>
      </c>
    </row>
    <row r="1846" spans="1:10" hidden="1" x14ac:dyDescent="0.25">
      <c r="A1846" t="s">
        <v>1451</v>
      </c>
      <c r="B1846" t="s">
        <v>279</v>
      </c>
      <c r="C1846">
        <v>50944</v>
      </c>
      <c r="D1846">
        <v>51207</v>
      </c>
      <c r="E1846">
        <v>53781</v>
      </c>
      <c r="F1846">
        <v>1570.5</v>
      </c>
      <c r="G1846" t="s">
        <v>2316</v>
      </c>
      <c r="H1846" t="s">
        <v>2316</v>
      </c>
      <c r="I1846" t="str">
        <f t="shared" si="57"/>
        <v>New YorkFulton</v>
      </c>
      <c r="J1846" t="str">
        <f t="shared" si="56"/>
        <v>36035</v>
      </c>
    </row>
    <row r="1847" spans="1:10" hidden="1" x14ac:dyDescent="0.25">
      <c r="A1847" t="s">
        <v>1451</v>
      </c>
      <c r="B1847" t="s">
        <v>1121</v>
      </c>
      <c r="C1847">
        <v>50390</v>
      </c>
      <c r="D1847">
        <v>51259</v>
      </c>
      <c r="E1847">
        <v>53104</v>
      </c>
      <c r="F1847">
        <v>1661</v>
      </c>
      <c r="G1847" t="s">
        <v>2316</v>
      </c>
      <c r="H1847" t="s">
        <v>2316</v>
      </c>
      <c r="I1847" t="str">
        <f t="shared" si="57"/>
        <v>New YorkGenesee</v>
      </c>
      <c r="J1847" t="str">
        <f t="shared" si="56"/>
        <v>36037</v>
      </c>
    </row>
    <row r="1848" spans="1:10" hidden="1" x14ac:dyDescent="0.25">
      <c r="A1848" t="s">
        <v>1451</v>
      </c>
      <c r="B1848" t="s">
        <v>114</v>
      </c>
      <c r="C1848">
        <v>57024</v>
      </c>
      <c r="D1848">
        <v>58017</v>
      </c>
      <c r="E1848">
        <v>61918</v>
      </c>
      <c r="F1848">
        <v>864</v>
      </c>
      <c r="G1848" t="s">
        <v>2316</v>
      </c>
      <c r="H1848" t="s">
        <v>2316</v>
      </c>
      <c r="I1848" t="str">
        <f t="shared" si="57"/>
        <v>New YorkGreene</v>
      </c>
      <c r="J1848" t="str">
        <f t="shared" si="56"/>
        <v>36039</v>
      </c>
    </row>
    <row r="1849" spans="1:10" hidden="1" x14ac:dyDescent="0.25">
      <c r="A1849" t="s">
        <v>1451</v>
      </c>
      <c r="B1849" t="s">
        <v>477</v>
      </c>
      <c r="C1849">
        <v>55662</v>
      </c>
      <c r="D1849">
        <v>54827</v>
      </c>
      <c r="E1849">
        <v>59276</v>
      </c>
      <c r="F1849">
        <v>1059</v>
      </c>
      <c r="G1849" t="s">
        <v>2316</v>
      </c>
      <c r="H1849" t="s">
        <v>2316</v>
      </c>
      <c r="I1849" t="str">
        <f t="shared" si="57"/>
        <v>New YorkHamilton</v>
      </c>
      <c r="J1849" t="str">
        <f t="shared" si="56"/>
        <v>36041</v>
      </c>
    </row>
    <row r="1850" spans="1:10" hidden="1" x14ac:dyDescent="0.25">
      <c r="A1850" t="s">
        <v>1451</v>
      </c>
      <c r="B1850" t="s">
        <v>1463</v>
      </c>
      <c r="C1850">
        <v>51246</v>
      </c>
      <c r="D1850">
        <v>49611</v>
      </c>
      <c r="E1850">
        <v>52027</v>
      </c>
      <c r="F1850">
        <v>1788</v>
      </c>
      <c r="G1850" t="s">
        <v>2316</v>
      </c>
      <c r="H1850" t="s">
        <v>2316</v>
      </c>
      <c r="I1850" t="str">
        <f t="shared" si="57"/>
        <v>New YorkHerkimer</v>
      </c>
      <c r="J1850" t="str">
        <f t="shared" si="56"/>
        <v>36043</v>
      </c>
    </row>
    <row r="1851" spans="1:10" hidden="1" x14ac:dyDescent="0.25">
      <c r="A1851" t="s">
        <v>1451</v>
      </c>
      <c r="B1851" t="s">
        <v>124</v>
      </c>
      <c r="C1851">
        <v>52862</v>
      </c>
      <c r="D1851">
        <v>53146</v>
      </c>
      <c r="E1851">
        <v>54926</v>
      </c>
      <c r="F1851">
        <v>1462</v>
      </c>
      <c r="G1851" t="s">
        <v>2316</v>
      </c>
      <c r="H1851" t="s">
        <v>2316</v>
      </c>
      <c r="I1851" t="str">
        <f t="shared" si="57"/>
        <v>New YorkJefferson</v>
      </c>
      <c r="J1851" t="str">
        <f t="shared" si="56"/>
        <v>36045</v>
      </c>
    </row>
    <row r="1852" spans="1:10" hidden="1" x14ac:dyDescent="0.25">
      <c r="A1852" t="s">
        <v>1451</v>
      </c>
      <c r="B1852" t="s">
        <v>342</v>
      </c>
      <c r="C1852">
        <v>62055</v>
      </c>
      <c r="D1852">
        <v>63773</v>
      </c>
      <c r="E1852">
        <v>67081</v>
      </c>
      <c r="F1852">
        <v>583</v>
      </c>
      <c r="G1852" t="s">
        <v>2318</v>
      </c>
      <c r="H1852" t="s">
        <v>2316</v>
      </c>
      <c r="I1852" t="str">
        <f t="shared" si="57"/>
        <v>New YorkKings</v>
      </c>
      <c r="J1852" t="str">
        <f t="shared" si="56"/>
        <v>36047</v>
      </c>
    </row>
    <row r="1853" spans="1:10" hidden="1" x14ac:dyDescent="0.25">
      <c r="A1853" t="s">
        <v>1451</v>
      </c>
      <c r="B1853" t="s">
        <v>730</v>
      </c>
      <c r="C1853">
        <v>54056</v>
      </c>
      <c r="D1853">
        <v>55481</v>
      </c>
      <c r="E1853">
        <v>56060</v>
      </c>
      <c r="F1853">
        <v>1346</v>
      </c>
      <c r="G1853" t="s">
        <v>2316</v>
      </c>
      <c r="H1853" t="s">
        <v>2316</v>
      </c>
      <c r="I1853" t="str">
        <f t="shared" si="57"/>
        <v>New YorkLewis</v>
      </c>
      <c r="J1853" t="str">
        <f t="shared" si="56"/>
        <v>36049</v>
      </c>
    </row>
    <row r="1854" spans="1:10" hidden="1" x14ac:dyDescent="0.25">
      <c r="A1854" t="s">
        <v>1451</v>
      </c>
      <c r="B1854" t="s">
        <v>770</v>
      </c>
      <c r="C1854">
        <v>50391</v>
      </c>
      <c r="D1854">
        <v>50850</v>
      </c>
      <c r="E1854">
        <v>53117</v>
      </c>
      <c r="F1854">
        <v>1658</v>
      </c>
      <c r="G1854" t="s">
        <v>2316</v>
      </c>
      <c r="H1854" t="s">
        <v>2316</v>
      </c>
      <c r="I1854" t="str">
        <f t="shared" si="57"/>
        <v>New YorkLivingston</v>
      </c>
      <c r="J1854" t="str">
        <f t="shared" si="56"/>
        <v>36051</v>
      </c>
    </row>
    <row r="1855" spans="1:10" hidden="1" x14ac:dyDescent="0.25">
      <c r="A1855" t="s">
        <v>1451</v>
      </c>
      <c r="B1855" t="s">
        <v>140</v>
      </c>
      <c r="C1855">
        <v>55801</v>
      </c>
      <c r="D1855">
        <v>56257</v>
      </c>
      <c r="E1855">
        <v>58687</v>
      </c>
      <c r="F1855">
        <v>1097</v>
      </c>
      <c r="G1855" t="s">
        <v>2316</v>
      </c>
      <c r="H1855" t="s">
        <v>2316</v>
      </c>
      <c r="I1855" t="str">
        <f t="shared" si="57"/>
        <v>New YorkMadison</v>
      </c>
      <c r="J1855" t="str">
        <f t="shared" si="56"/>
        <v>36053</v>
      </c>
    </row>
    <row r="1856" spans="1:10" hidden="1" x14ac:dyDescent="0.25">
      <c r="A1856" t="s">
        <v>1451</v>
      </c>
      <c r="B1856" t="s">
        <v>150</v>
      </c>
      <c r="C1856">
        <v>59717</v>
      </c>
      <c r="D1856">
        <v>60262</v>
      </c>
      <c r="E1856">
        <v>63593</v>
      </c>
      <c r="F1856">
        <v>761</v>
      </c>
      <c r="G1856" t="s">
        <v>2318</v>
      </c>
      <c r="H1856" t="s">
        <v>2316</v>
      </c>
      <c r="I1856" t="str">
        <f t="shared" si="57"/>
        <v>New YorkMonroe</v>
      </c>
      <c r="J1856" t="str">
        <f t="shared" si="56"/>
        <v>36055</v>
      </c>
    </row>
    <row r="1857" spans="1:10" hidden="1" x14ac:dyDescent="0.25">
      <c r="A1857" t="s">
        <v>1451</v>
      </c>
      <c r="B1857" t="s">
        <v>152</v>
      </c>
      <c r="C1857">
        <v>48135</v>
      </c>
      <c r="D1857">
        <v>48706</v>
      </c>
      <c r="E1857">
        <v>50879</v>
      </c>
      <c r="F1857">
        <v>1934</v>
      </c>
      <c r="G1857" t="s">
        <v>2316</v>
      </c>
      <c r="H1857" t="s">
        <v>2316</v>
      </c>
      <c r="I1857" t="str">
        <f t="shared" si="57"/>
        <v>New YorkMontgomery</v>
      </c>
      <c r="J1857" t="str">
        <f t="shared" si="56"/>
        <v>36057</v>
      </c>
    </row>
    <row r="1858" spans="1:10" hidden="1" x14ac:dyDescent="0.25">
      <c r="A1858" t="s">
        <v>1451</v>
      </c>
      <c r="B1858" t="s">
        <v>492</v>
      </c>
      <c r="C1858">
        <v>96832</v>
      </c>
      <c r="D1858">
        <v>98634</v>
      </c>
      <c r="E1858">
        <v>104873</v>
      </c>
      <c r="F1858">
        <v>62</v>
      </c>
      <c r="G1858" t="s">
        <v>2318</v>
      </c>
      <c r="H1858" t="s">
        <v>2316</v>
      </c>
      <c r="I1858" t="str">
        <f t="shared" si="57"/>
        <v>New YorkNassau</v>
      </c>
      <c r="J1858" t="str">
        <f t="shared" ref="J1858:J1921" si="58">VLOOKUP(I1858,fipsLookup,4,FALSE)</f>
        <v>36059</v>
      </c>
    </row>
    <row r="1859" spans="1:10" hidden="1" x14ac:dyDescent="0.25">
      <c r="A1859" t="s">
        <v>1451</v>
      </c>
      <c r="B1859" t="s">
        <v>1451</v>
      </c>
      <c r="C1859">
        <v>194952</v>
      </c>
      <c r="D1859">
        <v>199467</v>
      </c>
      <c r="E1859">
        <v>214991</v>
      </c>
      <c r="F1859">
        <v>5</v>
      </c>
      <c r="G1859" t="s">
        <v>2318</v>
      </c>
      <c r="H1859" t="s">
        <v>2316</v>
      </c>
      <c r="I1859" t="str">
        <f t="shared" ref="I1859:I1922" si="59">_xlfn.CONCAT(A1859,B1859)</f>
        <v>New YorkNew York</v>
      </c>
      <c r="J1859" t="str">
        <f t="shared" si="58"/>
        <v>36061</v>
      </c>
    </row>
    <row r="1860" spans="1:10" hidden="1" x14ac:dyDescent="0.25">
      <c r="A1860" t="s">
        <v>1451</v>
      </c>
      <c r="B1860" t="s">
        <v>1464</v>
      </c>
      <c r="C1860">
        <v>52157</v>
      </c>
      <c r="D1860">
        <v>53148</v>
      </c>
      <c r="E1860">
        <v>56135</v>
      </c>
      <c r="F1860">
        <v>1336</v>
      </c>
      <c r="G1860" t="s">
        <v>2316</v>
      </c>
      <c r="H1860" t="s">
        <v>2316</v>
      </c>
      <c r="I1860" t="str">
        <f t="shared" si="59"/>
        <v>New YorkNiagara</v>
      </c>
      <c r="J1860" t="str">
        <f t="shared" si="58"/>
        <v>36063</v>
      </c>
    </row>
    <row r="1861" spans="1:10" hidden="1" x14ac:dyDescent="0.25">
      <c r="A1861" t="s">
        <v>1451</v>
      </c>
      <c r="B1861" t="s">
        <v>733</v>
      </c>
      <c r="C1861">
        <v>52669</v>
      </c>
      <c r="D1861">
        <v>52990</v>
      </c>
      <c r="E1861">
        <v>56075</v>
      </c>
      <c r="F1861">
        <v>1341.5</v>
      </c>
      <c r="G1861" t="s">
        <v>2316</v>
      </c>
      <c r="H1861" t="s">
        <v>2316</v>
      </c>
      <c r="I1861" t="str">
        <f t="shared" si="59"/>
        <v>New YorkOneida</v>
      </c>
      <c r="J1861" t="str">
        <f t="shared" si="58"/>
        <v>36065</v>
      </c>
    </row>
    <row r="1862" spans="1:10" hidden="1" x14ac:dyDescent="0.25">
      <c r="A1862" t="s">
        <v>1451</v>
      </c>
      <c r="B1862" t="s">
        <v>1465</v>
      </c>
      <c r="C1862">
        <v>60892</v>
      </c>
      <c r="D1862">
        <v>60833</v>
      </c>
      <c r="E1862">
        <v>63854</v>
      </c>
      <c r="F1862">
        <v>742</v>
      </c>
      <c r="G1862" t="s">
        <v>2318</v>
      </c>
      <c r="H1862" t="s">
        <v>2316</v>
      </c>
      <c r="I1862" t="str">
        <f t="shared" si="59"/>
        <v>New YorkOnondaga</v>
      </c>
      <c r="J1862" t="str">
        <f t="shared" si="58"/>
        <v>36067</v>
      </c>
    </row>
    <row r="1863" spans="1:10" hidden="1" x14ac:dyDescent="0.25">
      <c r="A1863" t="s">
        <v>1451</v>
      </c>
      <c r="B1863" t="s">
        <v>1466</v>
      </c>
      <c r="C1863">
        <v>61620</v>
      </c>
      <c r="D1863">
        <v>61617</v>
      </c>
      <c r="E1863">
        <v>64723</v>
      </c>
      <c r="F1863">
        <v>700</v>
      </c>
      <c r="G1863" t="s">
        <v>2318</v>
      </c>
      <c r="H1863" t="s">
        <v>2316</v>
      </c>
      <c r="I1863" t="str">
        <f t="shared" si="59"/>
        <v>New YorkOntario</v>
      </c>
      <c r="J1863" t="str">
        <f t="shared" si="58"/>
        <v>36069</v>
      </c>
    </row>
    <row r="1864" spans="1:10" hidden="1" x14ac:dyDescent="0.25">
      <c r="A1864" t="s">
        <v>1451</v>
      </c>
      <c r="B1864" t="s">
        <v>355</v>
      </c>
      <c r="C1864">
        <v>57682</v>
      </c>
      <c r="D1864">
        <v>57443</v>
      </c>
      <c r="E1864">
        <v>60539</v>
      </c>
      <c r="F1864">
        <v>953</v>
      </c>
      <c r="G1864" t="s">
        <v>2316</v>
      </c>
      <c r="H1864" t="s">
        <v>2316</v>
      </c>
      <c r="I1864" t="str">
        <f t="shared" si="59"/>
        <v>New YorkOrange</v>
      </c>
      <c r="J1864" t="str">
        <f t="shared" si="58"/>
        <v>36071</v>
      </c>
    </row>
    <row r="1865" spans="1:10" hidden="1" x14ac:dyDescent="0.25">
      <c r="A1865" t="s">
        <v>1451</v>
      </c>
      <c r="B1865" t="s">
        <v>1037</v>
      </c>
      <c r="C1865">
        <v>47005</v>
      </c>
      <c r="D1865">
        <v>46755</v>
      </c>
      <c r="E1865">
        <v>48729</v>
      </c>
      <c r="F1865">
        <v>2201</v>
      </c>
      <c r="G1865" t="s">
        <v>2316</v>
      </c>
      <c r="H1865" t="s">
        <v>2316</v>
      </c>
      <c r="I1865" t="str">
        <f t="shared" si="59"/>
        <v>New YorkOrleans</v>
      </c>
      <c r="J1865" t="str">
        <f t="shared" si="58"/>
        <v>36073</v>
      </c>
    </row>
    <row r="1866" spans="1:10" hidden="1" x14ac:dyDescent="0.25">
      <c r="A1866" t="s">
        <v>1451</v>
      </c>
      <c r="B1866" t="s">
        <v>1467</v>
      </c>
      <c r="C1866">
        <v>48072</v>
      </c>
      <c r="D1866">
        <v>47486</v>
      </c>
      <c r="E1866">
        <v>49548</v>
      </c>
      <c r="F1866">
        <v>2101</v>
      </c>
      <c r="G1866" t="s">
        <v>2316</v>
      </c>
      <c r="H1866" t="s">
        <v>2316</v>
      </c>
      <c r="I1866" t="str">
        <f t="shared" si="59"/>
        <v>New YorkOswego</v>
      </c>
      <c r="J1866" t="str">
        <f t="shared" si="58"/>
        <v>36075</v>
      </c>
    </row>
    <row r="1867" spans="1:10" hidden="1" x14ac:dyDescent="0.25">
      <c r="A1867" t="s">
        <v>1451</v>
      </c>
      <c r="B1867" t="s">
        <v>1158</v>
      </c>
      <c r="C1867">
        <v>50957</v>
      </c>
      <c r="D1867">
        <v>50404</v>
      </c>
      <c r="E1867">
        <v>53098</v>
      </c>
      <c r="F1867">
        <v>1663</v>
      </c>
      <c r="G1867" t="s">
        <v>2316</v>
      </c>
      <c r="H1867" t="s">
        <v>2316</v>
      </c>
      <c r="I1867" t="str">
        <f t="shared" si="59"/>
        <v>New YorkOtsego</v>
      </c>
      <c r="J1867" t="str">
        <f t="shared" si="58"/>
        <v>36077</v>
      </c>
    </row>
    <row r="1868" spans="1:10" hidden="1" x14ac:dyDescent="0.25">
      <c r="A1868" t="s">
        <v>1451</v>
      </c>
      <c r="B1868" t="s">
        <v>499</v>
      </c>
      <c r="C1868">
        <v>77751</v>
      </c>
      <c r="D1868">
        <v>79661</v>
      </c>
      <c r="E1868">
        <v>84598</v>
      </c>
      <c r="F1868">
        <v>167</v>
      </c>
      <c r="G1868" t="s">
        <v>2318</v>
      </c>
      <c r="H1868" t="s">
        <v>2316</v>
      </c>
      <c r="I1868" t="str">
        <f t="shared" si="59"/>
        <v>New YorkPutnam</v>
      </c>
      <c r="J1868" t="str">
        <f t="shared" si="58"/>
        <v>36079</v>
      </c>
    </row>
    <row r="1869" spans="1:10" hidden="1" x14ac:dyDescent="0.25">
      <c r="A1869" t="s">
        <v>1451</v>
      </c>
      <c r="B1869" t="s">
        <v>1468</v>
      </c>
      <c r="C1869">
        <v>56277</v>
      </c>
      <c r="D1869">
        <v>57354</v>
      </c>
      <c r="E1869">
        <v>60271</v>
      </c>
      <c r="F1869">
        <v>975</v>
      </c>
      <c r="G1869" t="s">
        <v>2316</v>
      </c>
      <c r="H1869" t="s">
        <v>2316</v>
      </c>
      <c r="I1869" t="str">
        <f t="shared" si="59"/>
        <v>New YorkQueens</v>
      </c>
      <c r="J1869" t="str">
        <f t="shared" si="58"/>
        <v>36081</v>
      </c>
    </row>
    <row r="1870" spans="1:10" hidden="1" x14ac:dyDescent="0.25">
      <c r="A1870" t="s">
        <v>1451</v>
      </c>
      <c r="B1870" t="s">
        <v>1469</v>
      </c>
      <c r="C1870">
        <v>56252</v>
      </c>
      <c r="D1870">
        <v>57828</v>
      </c>
      <c r="E1870">
        <v>60836</v>
      </c>
      <c r="F1870">
        <v>921</v>
      </c>
      <c r="G1870" t="s">
        <v>2316</v>
      </c>
      <c r="H1870" t="s">
        <v>2316</v>
      </c>
      <c r="I1870" t="str">
        <f t="shared" si="59"/>
        <v>New YorkRensselaer</v>
      </c>
      <c r="J1870" t="str">
        <f t="shared" si="58"/>
        <v>36083</v>
      </c>
    </row>
    <row r="1871" spans="1:10" hidden="1" x14ac:dyDescent="0.25">
      <c r="A1871" t="s">
        <v>1451</v>
      </c>
      <c r="B1871" t="s">
        <v>634</v>
      </c>
      <c r="C1871">
        <v>62906</v>
      </c>
      <c r="D1871">
        <v>63035</v>
      </c>
      <c r="E1871">
        <v>66807</v>
      </c>
      <c r="F1871">
        <v>594</v>
      </c>
      <c r="G1871" t="s">
        <v>2318</v>
      </c>
      <c r="H1871" t="s">
        <v>2316</v>
      </c>
      <c r="I1871" t="str">
        <f t="shared" si="59"/>
        <v>New YorkRichmond</v>
      </c>
      <c r="J1871" t="str">
        <f t="shared" si="58"/>
        <v>36085</v>
      </c>
    </row>
    <row r="1872" spans="1:10" hidden="1" x14ac:dyDescent="0.25">
      <c r="A1872" t="s">
        <v>1451</v>
      </c>
      <c r="B1872" t="s">
        <v>1470</v>
      </c>
      <c r="C1872">
        <v>67805</v>
      </c>
      <c r="D1872">
        <v>67324</v>
      </c>
      <c r="E1872">
        <v>71330</v>
      </c>
      <c r="F1872">
        <v>431</v>
      </c>
      <c r="G1872" t="s">
        <v>2318</v>
      </c>
      <c r="H1872" t="s">
        <v>2316</v>
      </c>
      <c r="I1872" t="str">
        <f t="shared" si="59"/>
        <v>New YorkRockland</v>
      </c>
      <c r="J1872" t="str">
        <f t="shared" si="58"/>
        <v>36087</v>
      </c>
    </row>
    <row r="1873" spans="1:10" hidden="1" x14ac:dyDescent="0.25">
      <c r="A1873" t="s">
        <v>1451</v>
      </c>
      <c r="B1873" t="s">
        <v>2382</v>
      </c>
      <c r="C1873">
        <v>45637</v>
      </c>
      <c r="D1873">
        <v>45662</v>
      </c>
      <c r="E1873">
        <v>47495</v>
      </c>
      <c r="F1873">
        <v>2348</v>
      </c>
      <c r="G1873" t="s">
        <v>2316</v>
      </c>
      <c r="H1873" t="s">
        <v>2316</v>
      </c>
      <c r="I1873" t="str">
        <f t="shared" si="59"/>
        <v>New YorkSt. Lawrence</v>
      </c>
      <c r="J1873" t="e">
        <f t="shared" si="58"/>
        <v>#N/A</v>
      </c>
    </row>
    <row r="1874" spans="1:10" hidden="1" x14ac:dyDescent="0.25">
      <c r="A1874" t="s">
        <v>1451</v>
      </c>
      <c r="B1874" t="s">
        <v>1472</v>
      </c>
      <c r="C1874">
        <v>73988</v>
      </c>
      <c r="D1874">
        <v>76340</v>
      </c>
      <c r="E1874">
        <v>81008</v>
      </c>
      <c r="F1874">
        <v>219</v>
      </c>
      <c r="G1874" t="s">
        <v>2318</v>
      </c>
      <c r="H1874" t="s">
        <v>2316</v>
      </c>
      <c r="I1874" t="str">
        <f t="shared" si="59"/>
        <v>New YorkSaratoga</v>
      </c>
      <c r="J1874" t="str">
        <f t="shared" si="58"/>
        <v>36091</v>
      </c>
    </row>
    <row r="1875" spans="1:10" hidden="1" x14ac:dyDescent="0.25">
      <c r="A1875" t="s">
        <v>1451</v>
      </c>
      <c r="B1875" t="s">
        <v>1473</v>
      </c>
      <c r="C1875">
        <v>57546</v>
      </c>
      <c r="D1875">
        <v>56958</v>
      </c>
      <c r="E1875">
        <v>60259</v>
      </c>
      <c r="F1875">
        <v>976.5</v>
      </c>
      <c r="G1875" t="s">
        <v>2316</v>
      </c>
      <c r="H1875" t="s">
        <v>2316</v>
      </c>
      <c r="I1875" t="str">
        <f t="shared" si="59"/>
        <v>New YorkSchenectady</v>
      </c>
      <c r="J1875" t="str">
        <f t="shared" si="58"/>
        <v>36093</v>
      </c>
    </row>
    <row r="1876" spans="1:10" hidden="1" x14ac:dyDescent="0.25">
      <c r="A1876" t="s">
        <v>1451</v>
      </c>
      <c r="B1876" t="s">
        <v>1474</v>
      </c>
      <c r="C1876">
        <v>50301</v>
      </c>
      <c r="D1876">
        <v>50590</v>
      </c>
      <c r="E1876">
        <v>53174</v>
      </c>
      <c r="F1876">
        <v>1647</v>
      </c>
      <c r="G1876" t="s">
        <v>2316</v>
      </c>
      <c r="H1876" t="s">
        <v>2316</v>
      </c>
      <c r="I1876" t="str">
        <f t="shared" si="59"/>
        <v>New YorkSchoharie</v>
      </c>
      <c r="J1876" t="str">
        <f t="shared" si="58"/>
        <v>36095</v>
      </c>
    </row>
    <row r="1877" spans="1:10" hidden="1" x14ac:dyDescent="0.25">
      <c r="A1877" t="s">
        <v>1451</v>
      </c>
      <c r="B1877" t="s">
        <v>786</v>
      </c>
      <c r="C1877">
        <v>49869</v>
      </c>
      <c r="D1877">
        <v>50240</v>
      </c>
      <c r="E1877">
        <v>52126</v>
      </c>
      <c r="F1877">
        <v>1771</v>
      </c>
      <c r="G1877" t="s">
        <v>2316</v>
      </c>
      <c r="H1877" t="s">
        <v>2316</v>
      </c>
      <c r="I1877" t="str">
        <f t="shared" si="59"/>
        <v>New YorkSchuyler</v>
      </c>
      <c r="J1877" t="str">
        <f t="shared" si="58"/>
        <v>36097</v>
      </c>
    </row>
    <row r="1878" spans="1:10" hidden="1" x14ac:dyDescent="0.25">
      <c r="A1878" t="s">
        <v>1451</v>
      </c>
      <c r="B1878" t="s">
        <v>1475</v>
      </c>
      <c r="C1878">
        <v>47723</v>
      </c>
      <c r="D1878">
        <v>48687</v>
      </c>
      <c r="E1878">
        <v>50044</v>
      </c>
      <c r="F1878">
        <v>2029</v>
      </c>
      <c r="G1878" t="s">
        <v>2316</v>
      </c>
      <c r="H1878" t="s">
        <v>2316</v>
      </c>
      <c r="I1878" t="str">
        <f t="shared" si="59"/>
        <v>New YorkSeneca</v>
      </c>
      <c r="J1878" t="str">
        <f t="shared" si="58"/>
        <v>36099</v>
      </c>
    </row>
    <row r="1879" spans="1:10" hidden="1" x14ac:dyDescent="0.25">
      <c r="A1879" t="s">
        <v>1451</v>
      </c>
      <c r="B1879" t="s">
        <v>829</v>
      </c>
      <c r="C1879">
        <v>54372</v>
      </c>
      <c r="D1879">
        <v>54991</v>
      </c>
      <c r="E1879">
        <v>56349</v>
      </c>
      <c r="F1879">
        <v>1313</v>
      </c>
      <c r="G1879" t="s">
        <v>2316</v>
      </c>
      <c r="H1879" t="s">
        <v>2316</v>
      </c>
      <c r="I1879" t="str">
        <f t="shared" si="59"/>
        <v>New YorkSteuben</v>
      </c>
      <c r="J1879" t="str">
        <f t="shared" si="58"/>
        <v>36101</v>
      </c>
    </row>
    <row r="1880" spans="1:10" hidden="1" x14ac:dyDescent="0.25">
      <c r="A1880" t="s">
        <v>1451</v>
      </c>
      <c r="B1880" t="s">
        <v>1103</v>
      </c>
      <c r="C1880">
        <v>81931</v>
      </c>
      <c r="D1880">
        <v>83571</v>
      </c>
      <c r="E1880">
        <v>88816</v>
      </c>
      <c r="F1880">
        <v>140</v>
      </c>
      <c r="G1880" t="s">
        <v>2318</v>
      </c>
      <c r="H1880" t="s">
        <v>2316</v>
      </c>
      <c r="I1880" t="str">
        <f t="shared" si="59"/>
        <v>New YorkSuffolk</v>
      </c>
      <c r="J1880" t="str">
        <f t="shared" si="58"/>
        <v>36103</v>
      </c>
    </row>
    <row r="1881" spans="1:10" hidden="1" x14ac:dyDescent="0.25">
      <c r="A1881" t="s">
        <v>1451</v>
      </c>
      <c r="B1881" t="s">
        <v>830</v>
      </c>
      <c r="C1881">
        <v>53925</v>
      </c>
      <c r="D1881">
        <v>55065</v>
      </c>
      <c r="E1881">
        <v>57831</v>
      </c>
      <c r="F1881">
        <v>1163</v>
      </c>
      <c r="G1881" t="s">
        <v>2316</v>
      </c>
      <c r="H1881" t="s">
        <v>2316</v>
      </c>
      <c r="I1881" t="str">
        <f t="shared" si="59"/>
        <v>New YorkSullivan</v>
      </c>
      <c r="J1881" t="str">
        <f t="shared" si="58"/>
        <v>36105</v>
      </c>
    </row>
    <row r="1882" spans="1:10" hidden="1" x14ac:dyDescent="0.25">
      <c r="A1882" t="s">
        <v>1451</v>
      </c>
      <c r="B1882" t="s">
        <v>1476</v>
      </c>
      <c r="C1882">
        <v>52074</v>
      </c>
      <c r="D1882">
        <v>52058</v>
      </c>
      <c r="E1882">
        <v>54765</v>
      </c>
      <c r="F1882">
        <v>1471</v>
      </c>
      <c r="G1882" t="s">
        <v>2316</v>
      </c>
      <c r="H1882" t="s">
        <v>2316</v>
      </c>
      <c r="I1882" t="str">
        <f t="shared" si="59"/>
        <v>New YorkTioga</v>
      </c>
      <c r="J1882" t="str">
        <f t="shared" si="58"/>
        <v>36107</v>
      </c>
    </row>
    <row r="1883" spans="1:10" hidden="1" x14ac:dyDescent="0.25">
      <c r="A1883" t="s">
        <v>1451</v>
      </c>
      <c r="B1883" t="s">
        <v>1477</v>
      </c>
      <c r="C1883">
        <v>50211</v>
      </c>
      <c r="D1883">
        <v>51589</v>
      </c>
      <c r="E1883">
        <v>54159</v>
      </c>
      <c r="F1883">
        <v>1525</v>
      </c>
      <c r="G1883" t="s">
        <v>2316</v>
      </c>
      <c r="H1883" t="s">
        <v>2316</v>
      </c>
      <c r="I1883" t="str">
        <f t="shared" si="59"/>
        <v>New YorkTompkins</v>
      </c>
      <c r="J1883" t="str">
        <f t="shared" si="58"/>
        <v>36109</v>
      </c>
    </row>
    <row r="1884" spans="1:10" hidden="1" x14ac:dyDescent="0.25">
      <c r="A1884" t="s">
        <v>1451</v>
      </c>
      <c r="B1884" t="s">
        <v>1478</v>
      </c>
      <c r="C1884">
        <v>61076</v>
      </c>
      <c r="D1884">
        <v>62723</v>
      </c>
      <c r="E1884">
        <v>66314</v>
      </c>
      <c r="F1884">
        <v>625</v>
      </c>
      <c r="G1884" t="s">
        <v>2318</v>
      </c>
      <c r="H1884" t="s">
        <v>2316</v>
      </c>
      <c r="I1884" t="str">
        <f t="shared" si="59"/>
        <v>New YorkUlster</v>
      </c>
      <c r="J1884" t="str">
        <f t="shared" si="58"/>
        <v>36111</v>
      </c>
    </row>
    <row r="1885" spans="1:10" hidden="1" x14ac:dyDescent="0.25">
      <c r="A1885" t="s">
        <v>1451</v>
      </c>
      <c r="B1885" t="s">
        <v>683</v>
      </c>
      <c r="C1885">
        <v>61071</v>
      </c>
      <c r="D1885">
        <v>62671</v>
      </c>
      <c r="E1885">
        <v>66384</v>
      </c>
      <c r="F1885">
        <v>620</v>
      </c>
      <c r="G1885" t="s">
        <v>2318</v>
      </c>
      <c r="H1885" t="s">
        <v>2316</v>
      </c>
      <c r="I1885" t="str">
        <f t="shared" si="59"/>
        <v>New YorkWarren</v>
      </c>
      <c r="J1885" t="str">
        <f t="shared" si="58"/>
        <v>36113</v>
      </c>
    </row>
    <row r="1886" spans="1:10" hidden="1" x14ac:dyDescent="0.25">
      <c r="A1886" t="s">
        <v>1451</v>
      </c>
      <c r="B1886" t="s">
        <v>180</v>
      </c>
      <c r="C1886">
        <v>48447</v>
      </c>
      <c r="D1886">
        <v>48405</v>
      </c>
      <c r="E1886">
        <v>51044</v>
      </c>
      <c r="F1886">
        <v>1905</v>
      </c>
      <c r="G1886" t="s">
        <v>2316</v>
      </c>
      <c r="H1886" t="s">
        <v>2316</v>
      </c>
      <c r="I1886" t="str">
        <f t="shared" si="59"/>
        <v>New YorkWashington</v>
      </c>
      <c r="J1886" t="str">
        <f t="shared" si="58"/>
        <v>36115</v>
      </c>
    </row>
    <row r="1887" spans="1:10" hidden="1" x14ac:dyDescent="0.25">
      <c r="A1887" t="s">
        <v>1451</v>
      </c>
      <c r="B1887" t="s">
        <v>686</v>
      </c>
      <c r="C1887">
        <v>54583</v>
      </c>
      <c r="D1887">
        <v>55162</v>
      </c>
      <c r="E1887">
        <v>57109</v>
      </c>
      <c r="F1887">
        <v>1238</v>
      </c>
      <c r="G1887" t="s">
        <v>2316</v>
      </c>
      <c r="H1887" t="s">
        <v>2316</v>
      </c>
      <c r="I1887" t="str">
        <f t="shared" si="59"/>
        <v>New YorkWayne</v>
      </c>
      <c r="J1887" t="str">
        <f t="shared" si="58"/>
        <v>36117</v>
      </c>
    </row>
    <row r="1888" spans="1:10" hidden="1" x14ac:dyDescent="0.25">
      <c r="A1888" t="s">
        <v>1451</v>
      </c>
      <c r="B1888" t="s">
        <v>1479</v>
      </c>
      <c r="C1888">
        <v>119431</v>
      </c>
      <c r="D1888">
        <v>123147</v>
      </c>
      <c r="E1888">
        <v>130834</v>
      </c>
      <c r="F1888">
        <v>23</v>
      </c>
      <c r="G1888" t="s">
        <v>2318</v>
      </c>
      <c r="H1888" t="s">
        <v>2316</v>
      </c>
      <c r="I1888" t="str">
        <f t="shared" si="59"/>
        <v>New YorkWestchester</v>
      </c>
      <c r="J1888" t="str">
        <f t="shared" si="58"/>
        <v>36119</v>
      </c>
    </row>
    <row r="1889" spans="1:10" hidden="1" x14ac:dyDescent="0.25">
      <c r="A1889" t="s">
        <v>1451</v>
      </c>
      <c r="B1889" t="s">
        <v>1480</v>
      </c>
      <c r="C1889">
        <v>50462</v>
      </c>
      <c r="D1889">
        <v>50903</v>
      </c>
      <c r="E1889">
        <v>50759</v>
      </c>
      <c r="F1889">
        <v>1946</v>
      </c>
      <c r="G1889" t="s">
        <v>2316</v>
      </c>
      <c r="H1889" t="s">
        <v>2316</v>
      </c>
      <c r="I1889" t="str">
        <f t="shared" si="59"/>
        <v>New YorkWyoming</v>
      </c>
      <c r="J1889" t="str">
        <f t="shared" si="58"/>
        <v>36121</v>
      </c>
    </row>
    <row r="1890" spans="1:10" hidden="1" x14ac:dyDescent="0.25">
      <c r="A1890" t="s">
        <v>1451</v>
      </c>
      <c r="B1890" t="s">
        <v>1481</v>
      </c>
      <c r="C1890">
        <v>49593</v>
      </c>
      <c r="D1890">
        <v>50689</v>
      </c>
      <c r="E1890">
        <v>51837</v>
      </c>
      <c r="F1890">
        <v>1812</v>
      </c>
      <c r="G1890" t="s">
        <v>2316</v>
      </c>
      <c r="H1890" t="s">
        <v>2316</v>
      </c>
      <c r="I1890" t="str">
        <f t="shared" si="59"/>
        <v>New YorkYates</v>
      </c>
      <c r="J1890" t="str">
        <f t="shared" si="58"/>
        <v>36123</v>
      </c>
    </row>
    <row r="1891" spans="1:10" hidden="1" x14ac:dyDescent="0.25">
      <c r="A1891" t="s">
        <v>1482</v>
      </c>
      <c r="B1891" t="s">
        <v>1483</v>
      </c>
      <c r="C1891">
        <v>48449</v>
      </c>
      <c r="D1891">
        <v>49338</v>
      </c>
      <c r="E1891">
        <v>51405</v>
      </c>
      <c r="F1891">
        <v>1863.5</v>
      </c>
      <c r="G1891" t="s">
        <v>2316</v>
      </c>
      <c r="H1891" t="s">
        <v>2316</v>
      </c>
      <c r="I1891" t="str">
        <f t="shared" si="59"/>
        <v>North CarolinaAlamance</v>
      </c>
      <c r="J1891" t="str">
        <f t="shared" si="58"/>
        <v>37001</v>
      </c>
    </row>
    <row r="1892" spans="1:10" hidden="1" x14ac:dyDescent="0.25">
      <c r="A1892" t="s">
        <v>1482</v>
      </c>
      <c r="B1892" t="s">
        <v>743</v>
      </c>
      <c r="C1892">
        <v>46187</v>
      </c>
      <c r="D1892">
        <v>48883</v>
      </c>
      <c r="E1892">
        <v>49694</v>
      </c>
      <c r="F1892">
        <v>2078</v>
      </c>
      <c r="G1892" t="s">
        <v>2316</v>
      </c>
      <c r="H1892" t="s">
        <v>2316</v>
      </c>
      <c r="I1892" t="str">
        <f t="shared" si="59"/>
        <v>North CarolinaAlexander</v>
      </c>
      <c r="J1892" t="str">
        <f t="shared" si="58"/>
        <v>37003</v>
      </c>
    </row>
    <row r="1893" spans="1:10" hidden="1" x14ac:dyDescent="0.25">
      <c r="A1893" t="s">
        <v>1482</v>
      </c>
      <c r="B1893" t="s">
        <v>1485</v>
      </c>
      <c r="C1893">
        <v>45359</v>
      </c>
      <c r="D1893">
        <v>44408</v>
      </c>
      <c r="E1893">
        <v>46732</v>
      </c>
      <c r="F1893">
        <v>2437</v>
      </c>
      <c r="G1893" t="s">
        <v>2316</v>
      </c>
      <c r="H1893" t="s">
        <v>2316</v>
      </c>
      <c r="I1893" t="str">
        <f t="shared" si="59"/>
        <v>North CarolinaAlleghany</v>
      </c>
      <c r="J1893" t="str">
        <f t="shared" si="58"/>
        <v>37005</v>
      </c>
    </row>
    <row r="1894" spans="1:10" hidden="1" x14ac:dyDescent="0.25">
      <c r="A1894" t="s">
        <v>1482</v>
      </c>
      <c r="B1894" t="s">
        <v>1486</v>
      </c>
      <c r="C1894">
        <v>48382</v>
      </c>
      <c r="D1894">
        <v>51718</v>
      </c>
      <c r="E1894">
        <v>51004</v>
      </c>
      <c r="F1894">
        <v>1912</v>
      </c>
      <c r="G1894" t="s">
        <v>2316</v>
      </c>
      <c r="H1894" t="s">
        <v>2316</v>
      </c>
      <c r="I1894" t="str">
        <f t="shared" si="59"/>
        <v>North CarolinaAnson</v>
      </c>
      <c r="J1894" t="str">
        <f t="shared" si="58"/>
        <v>37007</v>
      </c>
    </row>
    <row r="1895" spans="1:10" hidden="1" x14ac:dyDescent="0.25">
      <c r="A1895" t="s">
        <v>1482</v>
      </c>
      <c r="B1895" t="s">
        <v>1487</v>
      </c>
      <c r="C1895">
        <v>44235</v>
      </c>
      <c r="D1895">
        <v>45135</v>
      </c>
      <c r="E1895">
        <v>48453</v>
      </c>
      <c r="F1895">
        <v>2230</v>
      </c>
      <c r="G1895" t="s">
        <v>2316</v>
      </c>
      <c r="H1895" t="s">
        <v>2316</v>
      </c>
      <c r="I1895" t="str">
        <f t="shared" si="59"/>
        <v>North CarolinaAshe</v>
      </c>
      <c r="J1895" t="str">
        <f t="shared" si="58"/>
        <v>37009</v>
      </c>
    </row>
    <row r="1896" spans="1:10" hidden="1" x14ac:dyDescent="0.25">
      <c r="A1896" t="s">
        <v>1482</v>
      </c>
      <c r="B1896" t="s">
        <v>1488</v>
      </c>
      <c r="C1896">
        <v>44731</v>
      </c>
      <c r="D1896">
        <v>47081</v>
      </c>
      <c r="E1896">
        <v>50256</v>
      </c>
      <c r="F1896">
        <v>1999</v>
      </c>
      <c r="G1896" t="s">
        <v>2316</v>
      </c>
      <c r="H1896" t="s">
        <v>2316</v>
      </c>
      <c r="I1896" t="str">
        <f t="shared" si="59"/>
        <v>North CarolinaAvery</v>
      </c>
      <c r="J1896" t="str">
        <f t="shared" si="58"/>
        <v>37011</v>
      </c>
    </row>
    <row r="1897" spans="1:10" hidden="1" x14ac:dyDescent="0.25">
      <c r="A1897" t="s">
        <v>1482</v>
      </c>
      <c r="B1897" t="s">
        <v>1489</v>
      </c>
      <c r="C1897">
        <v>55108</v>
      </c>
      <c r="D1897">
        <v>54654</v>
      </c>
      <c r="E1897">
        <v>57387</v>
      </c>
      <c r="F1897">
        <v>1211</v>
      </c>
      <c r="G1897" t="s">
        <v>2316</v>
      </c>
      <c r="H1897" t="s">
        <v>2316</v>
      </c>
      <c r="I1897" t="str">
        <f t="shared" si="59"/>
        <v>North CarolinaBeaufort</v>
      </c>
      <c r="J1897" t="str">
        <f t="shared" si="58"/>
        <v>37013</v>
      </c>
    </row>
    <row r="1898" spans="1:10" hidden="1" x14ac:dyDescent="0.25">
      <c r="A1898" t="s">
        <v>1482</v>
      </c>
      <c r="B1898" t="s">
        <v>1490</v>
      </c>
      <c r="C1898">
        <v>48782</v>
      </c>
      <c r="D1898">
        <v>49868</v>
      </c>
      <c r="E1898">
        <v>49592</v>
      </c>
      <c r="F1898">
        <v>2095</v>
      </c>
      <c r="G1898" t="s">
        <v>2316</v>
      </c>
      <c r="H1898" t="s">
        <v>2316</v>
      </c>
      <c r="I1898" t="str">
        <f t="shared" si="59"/>
        <v>North CarolinaBertie</v>
      </c>
      <c r="J1898" t="str">
        <f t="shared" si="58"/>
        <v>37015</v>
      </c>
    </row>
    <row r="1899" spans="1:10" hidden="1" x14ac:dyDescent="0.25">
      <c r="A1899" t="s">
        <v>1482</v>
      </c>
      <c r="B1899" t="s">
        <v>1491</v>
      </c>
      <c r="C1899">
        <v>48214</v>
      </c>
      <c r="D1899">
        <v>49872</v>
      </c>
      <c r="E1899">
        <v>50481</v>
      </c>
      <c r="F1899">
        <v>1976</v>
      </c>
      <c r="G1899" t="s">
        <v>2316</v>
      </c>
      <c r="H1899" t="s">
        <v>2316</v>
      </c>
      <c r="I1899" t="str">
        <f t="shared" si="59"/>
        <v>North CarolinaBladen</v>
      </c>
      <c r="J1899" t="str">
        <f t="shared" si="58"/>
        <v>37017</v>
      </c>
    </row>
    <row r="1900" spans="1:10" hidden="1" x14ac:dyDescent="0.25">
      <c r="A1900" t="s">
        <v>1482</v>
      </c>
      <c r="B1900" t="s">
        <v>1492</v>
      </c>
      <c r="C1900">
        <v>57682</v>
      </c>
      <c r="D1900">
        <v>58544</v>
      </c>
      <c r="E1900">
        <v>62104</v>
      </c>
      <c r="F1900">
        <v>843</v>
      </c>
      <c r="G1900" t="s">
        <v>2316</v>
      </c>
      <c r="H1900" t="s">
        <v>2316</v>
      </c>
      <c r="I1900" t="str">
        <f t="shared" si="59"/>
        <v>North CarolinaBrunswick</v>
      </c>
      <c r="J1900" t="str">
        <f t="shared" si="58"/>
        <v>37019</v>
      </c>
    </row>
    <row r="1901" spans="1:10" hidden="1" x14ac:dyDescent="0.25">
      <c r="A1901" t="s">
        <v>1482</v>
      </c>
      <c r="B1901" t="s">
        <v>1493</v>
      </c>
      <c r="C1901">
        <v>59007</v>
      </c>
      <c r="D1901">
        <v>61970</v>
      </c>
      <c r="E1901">
        <v>66288</v>
      </c>
      <c r="F1901">
        <v>627</v>
      </c>
      <c r="G1901" t="s">
        <v>2318</v>
      </c>
      <c r="H1901" t="s">
        <v>2316</v>
      </c>
      <c r="I1901" t="str">
        <f t="shared" si="59"/>
        <v>North CarolinaBuncombe</v>
      </c>
      <c r="J1901" t="str">
        <f t="shared" si="58"/>
        <v>37021</v>
      </c>
    </row>
    <row r="1902" spans="1:10" hidden="1" x14ac:dyDescent="0.25">
      <c r="A1902" t="s">
        <v>1482</v>
      </c>
      <c r="B1902" t="s">
        <v>525</v>
      </c>
      <c r="C1902">
        <v>44608</v>
      </c>
      <c r="D1902">
        <v>45654</v>
      </c>
      <c r="E1902">
        <v>47560</v>
      </c>
      <c r="F1902">
        <v>2337</v>
      </c>
      <c r="G1902" t="s">
        <v>2316</v>
      </c>
      <c r="H1902" t="s">
        <v>2316</v>
      </c>
      <c r="I1902" t="str">
        <f t="shared" si="59"/>
        <v>North CarolinaBurke</v>
      </c>
      <c r="J1902" t="str">
        <f t="shared" si="58"/>
        <v>37023</v>
      </c>
    </row>
    <row r="1903" spans="1:10" hidden="1" x14ac:dyDescent="0.25">
      <c r="A1903" t="s">
        <v>1482</v>
      </c>
      <c r="B1903" t="s">
        <v>1494</v>
      </c>
      <c r="C1903">
        <v>53184</v>
      </c>
      <c r="D1903">
        <v>55039</v>
      </c>
      <c r="E1903">
        <v>57694</v>
      </c>
      <c r="F1903">
        <v>1172</v>
      </c>
      <c r="G1903" t="s">
        <v>2316</v>
      </c>
      <c r="H1903" t="s">
        <v>2316</v>
      </c>
      <c r="I1903" t="str">
        <f t="shared" si="59"/>
        <v>North CarolinaCabarrus</v>
      </c>
      <c r="J1903" t="str">
        <f t="shared" si="58"/>
        <v>37025</v>
      </c>
    </row>
    <row r="1904" spans="1:10" hidden="1" x14ac:dyDescent="0.25">
      <c r="A1904" t="s">
        <v>1482</v>
      </c>
      <c r="B1904" t="s">
        <v>967</v>
      </c>
      <c r="C1904">
        <v>44280</v>
      </c>
      <c r="D1904">
        <v>45684</v>
      </c>
      <c r="E1904">
        <v>47398</v>
      </c>
      <c r="F1904">
        <v>2355</v>
      </c>
      <c r="G1904" t="s">
        <v>2316</v>
      </c>
      <c r="H1904" t="s">
        <v>2316</v>
      </c>
      <c r="I1904" t="str">
        <f t="shared" si="59"/>
        <v>North CarolinaCaldwell</v>
      </c>
      <c r="J1904" t="str">
        <f t="shared" si="58"/>
        <v>37027</v>
      </c>
    </row>
    <row r="1905" spans="1:10" hidden="1" x14ac:dyDescent="0.25">
      <c r="A1905" t="s">
        <v>1482</v>
      </c>
      <c r="B1905" t="s">
        <v>527</v>
      </c>
      <c r="C1905">
        <v>55922</v>
      </c>
      <c r="D1905">
        <v>55812</v>
      </c>
      <c r="E1905">
        <v>60407</v>
      </c>
      <c r="F1905">
        <v>965</v>
      </c>
      <c r="G1905" t="s">
        <v>2316</v>
      </c>
      <c r="H1905" t="s">
        <v>2316</v>
      </c>
      <c r="I1905" t="str">
        <f t="shared" si="59"/>
        <v>North CarolinaCamden</v>
      </c>
      <c r="J1905" t="str">
        <f t="shared" si="58"/>
        <v>37029</v>
      </c>
    </row>
    <row r="1906" spans="1:10" hidden="1" x14ac:dyDescent="0.25">
      <c r="A1906" t="s">
        <v>1482</v>
      </c>
      <c r="B1906" t="s">
        <v>1495</v>
      </c>
      <c r="C1906">
        <v>62248</v>
      </c>
      <c r="D1906">
        <v>64180</v>
      </c>
      <c r="E1906">
        <v>68500</v>
      </c>
      <c r="F1906">
        <v>512</v>
      </c>
      <c r="G1906" t="s">
        <v>2318</v>
      </c>
      <c r="H1906" t="s">
        <v>2316</v>
      </c>
      <c r="I1906" t="str">
        <f t="shared" si="59"/>
        <v>North CarolinaCarteret</v>
      </c>
      <c r="J1906" t="str">
        <f t="shared" si="58"/>
        <v>37031</v>
      </c>
    </row>
    <row r="1907" spans="1:10" hidden="1" x14ac:dyDescent="0.25">
      <c r="A1907" t="s">
        <v>1482</v>
      </c>
      <c r="B1907" t="s">
        <v>1496</v>
      </c>
      <c r="C1907">
        <v>41895</v>
      </c>
      <c r="D1907">
        <v>41737</v>
      </c>
      <c r="E1907">
        <v>43437</v>
      </c>
      <c r="F1907">
        <v>2751</v>
      </c>
      <c r="G1907" t="s">
        <v>2316</v>
      </c>
      <c r="H1907" t="s">
        <v>2316</v>
      </c>
      <c r="I1907" t="str">
        <f t="shared" si="59"/>
        <v>North CarolinaCaswell</v>
      </c>
      <c r="J1907" t="str">
        <f t="shared" si="58"/>
        <v>37033</v>
      </c>
    </row>
    <row r="1908" spans="1:10" hidden="1" x14ac:dyDescent="0.25">
      <c r="A1908" t="s">
        <v>1482</v>
      </c>
      <c r="B1908" t="s">
        <v>1497</v>
      </c>
      <c r="C1908">
        <v>53990</v>
      </c>
      <c r="D1908">
        <v>55157</v>
      </c>
      <c r="E1908">
        <v>57624</v>
      </c>
      <c r="F1908">
        <v>1181.5</v>
      </c>
      <c r="G1908" t="s">
        <v>2316</v>
      </c>
      <c r="H1908" t="s">
        <v>2316</v>
      </c>
      <c r="I1908" t="str">
        <f t="shared" si="59"/>
        <v>North CarolinaCatawba</v>
      </c>
      <c r="J1908" t="str">
        <f t="shared" si="58"/>
        <v>37035</v>
      </c>
    </row>
    <row r="1909" spans="1:10" hidden="1" x14ac:dyDescent="0.25">
      <c r="A1909" t="s">
        <v>1482</v>
      </c>
      <c r="B1909" t="s">
        <v>531</v>
      </c>
      <c r="C1909">
        <v>77245</v>
      </c>
      <c r="D1909">
        <v>81480</v>
      </c>
      <c r="E1909">
        <v>85995</v>
      </c>
      <c r="F1909">
        <v>155</v>
      </c>
      <c r="G1909" t="s">
        <v>2318</v>
      </c>
      <c r="H1909" t="s">
        <v>2316</v>
      </c>
      <c r="I1909" t="str">
        <f t="shared" si="59"/>
        <v>North CarolinaChatham</v>
      </c>
      <c r="J1909" t="str">
        <f t="shared" si="58"/>
        <v>37037</v>
      </c>
    </row>
    <row r="1910" spans="1:10" hidden="1" x14ac:dyDescent="0.25">
      <c r="A1910" t="s">
        <v>1482</v>
      </c>
      <c r="B1910" t="s">
        <v>70</v>
      </c>
      <c r="C1910">
        <v>39715</v>
      </c>
      <c r="D1910">
        <v>40143</v>
      </c>
      <c r="E1910">
        <v>41999</v>
      </c>
      <c r="F1910">
        <v>2861</v>
      </c>
      <c r="G1910" t="s">
        <v>2316</v>
      </c>
      <c r="H1910" t="s">
        <v>2316</v>
      </c>
      <c r="I1910" t="str">
        <f t="shared" si="59"/>
        <v>North CarolinaCherokee</v>
      </c>
      <c r="J1910" t="str">
        <f t="shared" si="58"/>
        <v>37039</v>
      </c>
    </row>
    <row r="1911" spans="1:10" hidden="1" x14ac:dyDescent="0.25">
      <c r="A1911" t="s">
        <v>1482</v>
      </c>
      <c r="B1911" t="s">
        <v>1498</v>
      </c>
      <c r="C1911">
        <v>51050</v>
      </c>
      <c r="D1911">
        <v>50911</v>
      </c>
      <c r="E1911">
        <v>54599</v>
      </c>
      <c r="F1911">
        <v>1490</v>
      </c>
      <c r="G1911" t="s">
        <v>2316</v>
      </c>
      <c r="H1911" t="s">
        <v>2316</v>
      </c>
      <c r="I1911" t="str">
        <f t="shared" si="59"/>
        <v>North CarolinaChowan</v>
      </c>
      <c r="J1911" t="str">
        <f t="shared" si="58"/>
        <v>37041</v>
      </c>
    </row>
    <row r="1912" spans="1:10" hidden="1" x14ac:dyDescent="0.25">
      <c r="A1912" t="s">
        <v>1482</v>
      </c>
      <c r="B1912" t="s">
        <v>78</v>
      </c>
      <c r="C1912">
        <v>43734</v>
      </c>
      <c r="D1912">
        <v>44822</v>
      </c>
      <c r="E1912">
        <v>47138</v>
      </c>
      <c r="F1912">
        <v>2390</v>
      </c>
      <c r="G1912" t="s">
        <v>2316</v>
      </c>
      <c r="H1912" t="s">
        <v>2316</v>
      </c>
      <c r="I1912" t="str">
        <f t="shared" si="59"/>
        <v>North CarolinaClay</v>
      </c>
      <c r="J1912" t="str">
        <f t="shared" si="58"/>
        <v>37043</v>
      </c>
    </row>
    <row r="1913" spans="1:10" hidden="1" x14ac:dyDescent="0.25">
      <c r="A1913" t="s">
        <v>1482</v>
      </c>
      <c r="B1913" t="s">
        <v>269</v>
      </c>
      <c r="C1913">
        <v>44736</v>
      </c>
      <c r="D1913">
        <v>45858</v>
      </c>
      <c r="E1913">
        <v>47778</v>
      </c>
      <c r="F1913">
        <v>2316</v>
      </c>
      <c r="G1913" t="s">
        <v>2316</v>
      </c>
      <c r="H1913" t="s">
        <v>2316</v>
      </c>
      <c r="I1913" t="str">
        <f t="shared" si="59"/>
        <v>North CarolinaCleveland</v>
      </c>
      <c r="J1913" t="str">
        <f t="shared" si="58"/>
        <v>37045</v>
      </c>
    </row>
    <row r="1914" spans="1:10" hidden="1" x14ac:dyDescent="0.25">
      <c r="A1914" t="s">
        <v>1482</v>
      </c>
      <c r="B1914" t="s">
        <v>1499</v>
      </c>
      <c r="C1914">
        <v>44350</v>
      </c>
      <c r="D1914">
        <v>44453</v>
      </c>
      <c r="E1914">
        <v>45922</v>
      </c>
      <c r="F1914">
        <v>2513</v>
      </c>
      <c r="G1914" t="s">
        <v>2316</v>
      </c>
      <c r="H1914" t="s">
        <v>2316</v>
      </c>
      <c r="I1914" t="str">
        <f t="shared" si="59"/>
        <v>North CarolinaColumbus</v>
      </c>
      <c r="J1914" t="str">
        <f t="shared" si="58"/>
        <v>37047</v>
      </c>
    </row>
    <row r="1915" spans="1:10" hidden="1" x14ac:dyDescent="0.25">
      <c r="A1915" t="s">
        <v>1482</v>
      </c>
      <c r="B1915" t="s">
        <v>1500</v>
      </c>
      <c r="C1915">
        <v>54078</v>
      </c>
      <c r="D1915">
        <v>54757</v>
      </c>
      <c r="E1915">
        <v>58120</v>
      </c>
      <c r="F1915">
        <v>1144</v>
      </c>
      <c r="G1915" t="s">
        <v>2316</v>
      </c>
      <c r="H1915" t="s">
        <v>2316</v>
      </c>
      <c r="I1915" t="str">
        <f t="shared" si="59"/>
        <v>North CarolinaCraven</v>
      </c>
      <c r="J1915" t="str">
        <f t="shared" si="58"/>
        <v>37049</v>
      </c>
    </row>
    <row r="1916" spans="1:10" hidden="1" x14ac:dyDescent="0.25">
      <c r="A1916" t="s">
        <v>1482</v>
      </c>
      <c r="B1916" t="s">
        <v>752</v>
      </c>
      <c r="C1916">
        <v>45986</v>
      </c>
      <c r="D1916">
        <v>46490</v>
      </c>
      <c r="E1916">
        <v>48345</v>
      </c>
      <c r="F1916">
        <v>2246</v>
      </c>
      <c r="G1916" t="s">
        <v>2316</v>
      </c>
      <c r="H1916" t="s">
        <v>2316</v>
      </c>
      <c r="I1916" t="str">
        <f t="shared" si="59"/>
        <v>North CarolinaCumberland</v>
      </c>
      <c r="J1916" t="str">
        <f t="shared" si="58"/>
        <v>37051</v>
      </c>
    </row>
    <row r="1917" spans="1:10" hidden="1" x14ac:dyDescent="0.25">
      <c r="A1917" t="s">
        <v>1482</v>
      </c>
      <c r="B1917" t="s">
        <v>1501</v>
      </c>
      <c r="C1917">
        <v>57524</v>
      </c>
      <c r="D1917">
        <v>58219</v>
      </c>
      <c r="E1917">
        <v>63750</v>
      </c>
      <c r="F1917">
        <v>753</v>
      </c>
      <c r="G1917" t="s">
        <v>2318</v>
      </c>
      <c r="H1917" t="s">
        <v>2316</v>
      </c>
      <c r="I1917" t="str">
        <f t="shared" si="59"/>
        <v>North CarolinaCurrituck</v>
      </c>
      <c r="J1917" t="str">
        <f t="shared" si="58"/>
        <v>37053</v>
      </c>
    </row>
    <row r="1918" spans="1:10" hidden="1" x14ac:dyDescent="0.25">
      <c r="A1918" t="s">
        <v>1482</v>
      </c>
      <c r="B1918" t="s">
        <v>1502</v>
      </c>
      <c r="C1918">
        <v>72478</v>
      </c>
      <c r="D1918">
        <v>73954</v>
      </c>
      <c r="E1918">
        <v>79309</v>
      </c>
      <c r="F1918">
        <v>241</v>
      </c>
      <c r="G1918" t="s">
        <v>2318</v>
      </c>
      <c r="H1918" t="s">
        <v>2316</v>
      </c>
      <c r="I1918" t="str">
        <f t="shared" si="59"/>
        <v>North CarolinaDare</v>
      </c>
      <c r="J1918" t="str">
        <f t="shared" si="58"/>
        <v>37055</v>
      </c>
    </row>
    <row r="1919" spans="1:10" hidden="1" x14ac:dyDescent="0.25">
      <c r="A1919" t="s">
        <v>1482</v>
      </c>
      <c r="B1919" t="s">
        <v>1503</v>
      </c>
      <c r="C1919">
        <v>48155</v>
      </c>
      <c r="D1919">
        <v>49499</v>
      </c>
      <c r="E1919">
        <v>51406</v>
      </c>
      <c r="F1919">
        <v>1862</v>
      </c>
      <c r="G1919" t="s">
        <v>2316</v>
      </c>
      <c r="H1919" t="s">
        <v>2316</v>
      </c>
      <c r="I1919" t="str">
        <f t="shared" si="59"/>
        <v>North CarolinaDavidson</v>
      </c>
      <c r="J1919" t="str">
        <f t="shared" si="58"/>
        <v>37057</v>
      </c>
    </row>
    <row r="1920" spans="1:10" hidden="1" x14ac:dyDescent="0.25">
      <c r="A1920" t="s">
        <v>1482</v>
      </c>
      <c r="B1920" t="s">
        <v>1504</v>
      </c>
      <c r="C1920">
        <v>59130</v>
      </c>
      <c r="D1920">
        <v>60577</v>
      </c>
      <c r="E1920">
        <v>63324</v>
      </c>
      <c r="F1920">
        <v>778</v>
      </c>
      <c r="G1920" t="s">
        <v>2316</v>
      </c>
      <c r="H1920" t="s">
        <v>2316</v>
      </c>
      <c r="I1920" t="str">
        <f t="shared" si="59"/>
        <v>North CarolinaDavie</v>
      </c>
      <c r="J1920" t="str">
        <f t="shared" si="58"/>
        <v>37059</v>
      </c>
    </row>
    <row r="1921" spans="1:10" hidden="1" x14ac:dyDescent="0.25">
      <c r="A1921" t="s">
        <v>1482</v>
      </c>
      <c r="B1921" t="s">
        <v>1505</v>
      </c>
      <c r="C1921">
        <v>51663</v>
      </c>
      <c r="D1921">
        <v>55920</v>
      </c>
      <c r="E1921">
        <v>53711</v>
      </c>
      <c r="F1921">
        <v>1581</v>
      </c>
      <c r="G1921" t="s">
        <v>2316</v>
      </c>
      <c r="H1921" t="s">
        <v>2316</v>
      </c>
      <c r="I1921" t="str">
        <f t="shared" si="59"/>
        <v>North CarolinaDuplin</v>
      </c>
      <c r="J1921" t="str">
        <f t="shared" si="58"/>
        <v>37061</v>
      </c>
    </row>
    <row r="1922" spans="1:10" hidden="1" x14ac:dyDescent="0.25">
      <c r="A1922" t="s">
        <v>1482</v>
      </c>
      <c r="B1922" t="s">
        <v>1506</v>
      </c>
      <c r="C1922">
        <v>58161</v>
      </c>
      <c r="D1922">
        <v>61013</v>
      </c>
      <c r="E1922">
        <v>64059</v>
      </c>
      <c r="F1922">
        <v>730</v>
      </c>
      <c r="G1922" t="s">
        <v>2318</v>
      </c>
      <c r="H1922" t="s">
        <v>2316</v>
      </c>
      <c r="I1922" t="str">
        <f t="shared" si="59"/>
        <v>North CarolinaDurham</v>
      </c>
      <c r="J1922" t="str">
        <f t="shared" ref="J1922:J1985" si="60">VLOOKUP(I1922,fipsLookup,4,FALSE)</f>
        <v>37063</v>
      </c>
    </row>
    <row r="1923" spans="1:10" hidden="1" x14ac:dyDescent="0.25">
      <c r="A1923" t="s">
        <v>1482</v>
      </c>
      <c r="B1923" t="s">
        <v>1507</v>
      </c>
      <c r="C1923">
        <v>44388</v>
      </c>
      <c r="D1923">
        <v>45028</v>
      </c>
      <c r="E1923">
        <v>47194</v>
      </c>
      <c r="F1923">
        <v>2382</v>
      </c>
      <c r="G1923" t="s">
        <v>2316</v>
      </c>
      <c r="H1923" t="s">
        <v>2316</v>
      </c>
      <c r="I1923" t="str">
        <f t="shared" ref="I1923:I1986" si="61">_xlfn.CONCAT(A1923,B1923)</f>
        <v>North CarolinaEdgecombe</v>
      </c>
      <c r="J1923" t="str">
        <f t="shared" si="60"/>
        <v>37065</v>
      </c>
    </row>
    <row r="1924" spans="1:10" hidden="1" x14ac:dyDescent="0.25">
      <c r="A1924" t="s">
        <v>1482</v>
      </c>
      <c r="B1924" t="s">
        <v>554</v>
      </c>
      <c r="C1924">
        <v>56581</v>
      </c>
      <c r="D1924">
        <v>57884</v>
      </c>
      <c r="E1924">
        <v>60481</v>
      </c>
      <c r="F1924">
        <v>960</v>
      </c>
      <c r="G1924" t="s">
        <v>2316</v>
      </c>
      <c r="H1924" t="s">
        <v>2316</v>
      </c>
      <c r="I1924" t="str">
        <f t="shared" si="61"/>
        <v>North CarolinaForsyth</v>
      </c>
      <c r="J1924" t="str">
        <f t="shared" si="60"/>
        <v>37067</v>
      </c>
    </row>
    <row r="1925" spans="1:10" hidden="1" x14ac:dyDescent="0.25">
      <c r="A1925" t="s">
        <v>1482</v>
      </c>
      <c r="B1925" t="s">
        <v>110</v>
      </c>
      <c r="C1925">
        <v>46124</v>
      </c>
      <c r="D1925">
        <v>47038</v>
      </c>
      <c r="E1925">
        <v>49691</v>
      </c>
      <c r="F1925">
        <v>2079.5</v>
      </c>
      <c r="G1925" t="s">
        <v>2316</v>
      </c>
      <c r="H1925" t="s">
        <v>2316</v>
      </c>
      <c r="I1925" t="str">
        <f t="shared" si="61"/>
        <v>North CarolinaFranklin</v>
      </c>
      <c r="J1925" t="str">
        <f t="shared" si="60"/>
        <v>37069</v>
      </c>
    </row>
    <row r="1926" spans="1:10" hidden="1" x14ac:dyDescent="0.25">
      <c r="A1926" t="s">
        <v>1482</v>
      </c>
      <c r="B1926" t="s">
        <v>1508</v>
      </c>
      <c r="C1926">
        <v>48995</v>
      </c>
      <c r="D1926">
        <v>50059</v>
      </c>
      <c r="E1926">
        <v>52373</v>
      </c>
      <c r="F1926">
        <v>1751</v>
      </c>
      <c r="G1926" t="s">
        <v>2316</v>
      </c>
      <c r="H1926" t="s">
        <v>2316</v>
      </c>
      <c r="I1926" t="str">
        <f t="shared" si="61"/>
        <v>North CarolinaGaston</v>
      </c>
      <c r="J1926" t="str">
        <f t="shared" si="60"/>
        <v>37071</v>
      </c>
    </row>
    <row r="1927" spans="1:10" hidden="1" x14ac:dyDescent="0.25">
      <c r="A1927" t="s">
        <v>1482</v>
      </c>
      <c r="B1927" t="s">
        <v>1509</v>
      </c>
      <c r="C1927">
        <v>49613</v>
      </c>
      <c r="D1927">
        <v>51039</v>
      </c>
      <c r="E1927">
        <v>52872</v>
      </c>
      <c r="F1927">
        <v>1689</v>
      </c>
      <c r="G1927" t="s">
        <v>2316</v>
      </c>
      <c r="H1927" t="s">
        <v>2316</v>
      </c>
      <c r="I1927" t="str">
        <f t="shared" si="61"/>
        <v>North CarolinaGates</v>
      </c>
      <c r="J1927" t="str">
        <f t="shared" si="60"/>
        <v>37073</v>
      </c>
    </row>
    <row r="1928" spans="1:10" hidden="1" x14ac:dyDescent="0.25">
      <c r="A1928" t="s">
        <v>1482</v>
      </c>
      <c r="B1928" t="s">
        <v>247</v>
      </c>
      <c r="C1928">
        <v>42914</v>
      </c>
      <c r="D1928">
        <v>41437</v>
      </c>
      <c r="E1928">
        <v>44387</v>
      </c>
      <c r="F1928">
        <v>2665</v>
      </c>
      <c r="G1928" t="s">
        <v>2316</v>
      </c>
      <c r="H1928" t="s">
        <v>2316</v>
      </c>
      <c r="I1928" t="str">
        <f t="shared" si="61"/>
        <v>North CarolinaGraham</v>
      </c>
      <c r="J1928" t="str">
        <f t="shared" si="60"/>
        <v>37075</v>
      </c>
    </row>
    <row r="1929" spans="1:10" hidden="1" x14ac:dyDescent="0.25">
      <c r="A1929" t="s">
        <v>1482</v>
      </c>
      <c r="B1929" t="s">
        <v>1510</v>
      </c>
      <c r="C1929">
        <v>46820</v>
      </c>
      <c r="D1929">
        <v>47890</v>
      </c>
      <c r="E1929">
        <v>49896</v>
      </c>
      <c r="F1929">
        <v>2042</v>
      </c>
      <c r="G1929" t="s">
        <v>2316</v>
      </c>
      <c r="H1929" t="s">
        <v>2316</v>
      </c>
      <c r="I1929" t="str">
        <f t="shared" si="61"/>
        <v>North CarolinaGranville</v>
      </c>
      <c r="J1929" t="str">
        <f t="shared" si="60"/>
        <v>37077</v>
      </c>
    </row>
    <row r="1930" spans="1:10" hidden="1" x14ac:dyDescent="0.25">
      <c r="A1930" t="s">
        <v>1482</v>
      </c>
      <c r="B1930" t="s">
        <v>114</v>
      </c>
      <c r="C1930">
        <v>39339</v>
      </c>
      <c r="D1930">
        <v>40014</v>
      </c>
      <c r="E1930">
        <v>40266</v>
      </c>
      <c r="F1930">
        <v>2965</v>
      </c>
      <c r="G1930" t="s">
        <v>2316</v>
      </c>
      <c r="H1930" t="s">
        <v>2316</v>
      </c>
      <c r="I1930" t="str">
        <f t="shared" si="61"/>
        <v>North CarolinaGreene</v>
      </c>
      <c r="J1930" t="str">
        <f t="shared" si="60"/>
        <v>37079</v>
      </c>
    </row>
    <row r="1931" spans="1:10" hidden="1" x14ac:dyDescent="0.25">
      <c r="A1931" t="s">
        <v>1482</v>
      </c>
      <c r="B1931" t="s">
        <v>1511</v>
      </c>
      <c r="C1931">
        <v>54451</v>
      </c>
      <c r="D1931">
        <v>56680</v>
      </c>
      <c r="E1931">
        <v>59170</v>
      </c>
      <c r="F1931">
        <v>1066</v>
      </c>
      <c r="G1931" t="s">
        <v>2316</v>
      </c>
      <c r="H1931" t="s">
        <v>2316</v>
      </c>
      <c r="I1931" t="str">
        <f t="shared" si="61"/>
        <v>North CarolinaGuilford</v>
      </c>
      <c r="J1931" t="str">
        <f t="shared" si="60"/>
        <v>37081</v>
      </c>
    </row>
    <row r="1932" spans="1:10" hidden="1" x14ac:dyDescent="0.25">
      <c r="A1932" t="s">
        <v>1482</v>
      </c>
      <c r="B1932" t="s">
        <v>1512</v>
      </c>
      <c r="C1932">
        <v>44635</v>
      </c>
      <c r="D1932">
        <v>45221</v>
      </c>
      <c r="E1932">
        <v>46895</v>
      </c>
      <c r="F1932">
        <v>2418</v>
      </c>
      <c r="G1932" t="s">
        <v>2316</v>
      </c>
      <c r="H1932" t="s">
        <v>2316</v>
      </c>
      <c r="I1932" t="str">
        <f t="shared" si="61"/>
        <v>North CarolinaHalifax</v>
      </c>
      <c r="J1932" t="str">
        <f t="shared" si="60"/>
        <v>37083</v>
      </c>
    </row>
    <row r="1933" spans="1:10" hidden="1" x14ac:dyDescent="0.25">
      <c r="A1933" t="s">
        <v>1482</v>
      </c>
      <c r="B1933" t="s">
        <v>1513</v>
      </c>
      <c r="C1933">
        <v>44304</v>
      </c>
      <c r="D1933">
        <v>45691</v>
      </c>
      <c r="E1933">
        <v>47518</v>
      </c>
      <c r="F1933">
        <v>2344</v>
      </c>
      <c r="G1933" t="s">
        <v>2316</v>
      </c>
      <c r="H1933" t="s">
        <v>2316</v>
      </c>
      <c r="I1933" t="str">
        <f t="shared" si="61"/>
        <v>North CarolinaHarnett</v>
      </c>
      <c r="J1933" t="str">
        <f t="shared" si="60"/>
        <v>37085</v>
      </c>
    </row>
    <row r="1934" spans="1:10" hidden="1" x14ac:dyDescent="0.25">
      <c r="A1934" t="s">
        <v>1482</v>
      </c>
      <c r="B1934" t="s">
        <v>1514</v>
      </c>
      <c r="C1934">
        <v>49522</v>
      </c>
      <c r="D1934">
        <v>50797</v>
      </c>
      <c r="E1934">
        <v>53755</v>
      </c>
      <c r="F1934">
        <v>1575</v>
      </c>
      <c r="G1934" t="s">
        <v>2316</v>
      </c>
      <c r="H1934" t="s">
        <v>2316</v>
      </c>
      <c r="I1934" t="str">
        <f t="shared" si="61"/>
        <v>North CarolinaHaywood</v>
      </c>
      <c r="J1934" t="str">
        <f t="shared" si="60"/>
        <v>37087</v>
      </c>
    </row>
    <row r="1935" spans="1:10" hidden="1" x14ac:dyDescent="0.25">
      <c r="A1935" t="s">
        <v>1482</v>
      </c>
      <c r="B1935" t="s">
        <v>761</v>
      </c>
      <c r="C1935">
        <v>53644</v>
      </c>
      <c r="D1935">
        <v>55447</v>
      </c>
      <c r="E1935">
        <v>59258</v>
      </c>
      <c r="F1935">
        <v>1060</v>
      </c>
      <c r="G1935" t="s">
        <v>2316</v>
      </c>
      <c r="H1935" t="s">
        <v>2316</v>
      </c>
      <c r="I1935" t="str">
        <f t="shared" si="61"/>
        <v>North CarolinaHenderson</v>
      </c>
      <c r="J1935" t="str">
        <f t="shared" si="60"/>
        <v>37089</v>
      </c>
    </row>
    <row r="1936" spans="1:10" hidden="1" x14ac:dyDescent="0.25">
      <c r="A1936" t="s">
        <v>1482</v>
      </c>
      <c r="B1936" t="s">
        <v>1515</v>
      </c>
      <c r="C1936">
        <v>44841</v>
      </c>
      <c r="D1936">
        <v>44447</v>
      </c>
      <c r="E1936">
        <v>46092</v>
      </c>
      <c r="F1936">
        <v>2496</v>
      </c>
      <c r="G1936" t="s">
        <v>2316</v>
      </c>
      <c r="H1936" t="s">
        <v>2316</v>
      </c>
      <c r="I1936" t="str">
        <f t="shared" si="61"/>
        <v>North CarolinaHertford</v>
      </c>
      <c r="J1936" t="str">
        <f t="shared" si="60"/>
        <v>37091</v>
      </c>
    </row>
    <row r="1937" spans="1:10" hidden="1" x14ac:dyDescent="0.25">
      <c r="A1937" t="s">
        <v>1482</v>
      </c>
      <c r="B1937" t="s">
        <v>1516</v>
      </c>
      <c r="C1937">
        <v>41707</v>
      </c>
      <c r="D1937">
        <v>41789</v>
      </c>
      <c r="E1937">
        <v>43213</v>
      </c>
      <c r="F1937">
        <v>2766</v>
      </c>
      <c r="G1937" t="s">
        <v>2316</v>
      </c>
      <c r="H1937" t="s">
        <v>2316</v>
      </c>
      <c r="I1937" t="str">
        <f t="shared" si="61"/>
        <v>North CarolinaHoke</v>
      </c>
      <c r="J1937" t="str">
        <f t="shared" si="60"/>
        <v>37093</v>
      </c>
    </row>
    <row r="1938" spans="1:10" hidden="1" x14ac:dyDescent="0.25">
      <c r="A1938" t="s">
        <v>1482</v>
      </c>
      <c r="B1938" t="s">
        <v>1517</v>
      </c>
      <c r="C1938">
        <v>50506</v>
      </c>
      <c r="D1938">
        <v>49008</v>
      </c>
      <c r="E1938">
        <v>52292</v>
      </c>
      <c r="F1938">
        <v>1758</v>
      </c>
      <c r="G1938" t="s">
        <v>2316</v>
      </c>
      <c r="H1938" t="s">
        <v>2316</v>
      </c>
      <c r="I1938" t="str">
        <f t="shared" si="61"/>
        <v>North CarolinaHyde</v>
      </c>
      <c r="J1938" t="str">
        <f t="shared" si="60"/>
        <v>37095</v>
      </c>
    </row>
    <row r="1939" spans="1:10" hidden="1" x14ac:dyDescent="0.25">
      <c r="A1939" t="s">
        <v>1482</v>
      </c>
      <c r="B1939" t="s">
        <v>1518</v>
      </c>
      <c r="C1939">
        <v>61841</v>
      </c>
      <c r="D1939">
        <v>63480</v>
      </c>
      <c r="E1939">
        <v>66843</v>
      </c>
      <c r="F1939">
        <v>591</v>
      </c>
      <c r="G1939" t="s">
        <v>2318</v>
      </c>
      <c r="H1939" t="s">
        <v>2316</v>
      </c>
      <c r="I1939" t="str">
        <f t="shared" si="61"/>
        <v>North CarolinaIredell</v>
      </c>
      <c r="J1939" t="str">
        <f t="shared" si="60"/>
        <v>37097</v>
      </c>
    </row>
    <row r="1940" spans="1:10" hidden="1" x14ac:dyDescent="0.25">
      <c r="A1940" t="s">
        <v>1482</v>
      </c>
      <c r="B1940" t="s">
        <v>122</v>
      </c>
      <c r="C1940">
        <v>44064</v>
      </c>
      <c r="D1940">
        <v>44768</v>
      </c>
      <c r="E1940">
        <v>46605</v>
      </c>
      <c r="F1940">
        <v>2450</v>
      </c>
      <c r="G1940" t="s">
        <v>2316</v>
      </c>
      <c r="H1940" t="s">
        <v>2316</v>
      </c>
      <c r="I1940" t="str">
        <f t="shared" si="61"/>
        <v>North CarolinaJackson</v>
      </c>
      <c r="J1940" t="str">
        <f t="shared" si="60"/>
        <v>37099</v>
      </c>
    </row>
    <row r="1941" spans="1:10" hidden="1" x14ac:dyDescent="0.25">
      <c r="A1941" t="s">
        <v>1482</v>
      </c>
      <c r="B1941" t="s">
        <v>1519</v>
      </c>
      <c r="C1941">
        <v>48626</v>
      </c>
      <c r="D1941">
        <v>50123</v>
      </c>
      <c r="E1941">
        <v>52757</v>
      </c>
      <c r="F1941">
        <v>1703.5</v>
      </c>
      <c r="G1941" t="s">
        <v>2316</v>
      </c>
      <c r="H1941" t="s">
        <v>2316</v>
      </c>
      <c r="I1941" t="str">
        <f t="shared" si="61"/>
        <v>North CarolinaJohnston</v>
      </c>
      <c r="J1941" t="str">
        <f t="shared" si="60"/>
        <v>37101</v>
      </c>
    </row>
    <row r="1942" spans="1:10" hidden="1" x14ac:dyDescent="0.25">
      <c r="A1942" t="s">
        <v>1482</v>
      </c>
      <c r="B1942" t="s">
        <v>581</v>
      </c>
      <c r="C1942">
        <v>49727</v>
      </c>
      <c r="D1942">
        <v>50726</v>
      </c>
      <c r="E1942">
        <v>49621</v>
      </c>
      <c r="F1942">
        <v>2093.5</v>
      </c>
      <c r="G1942" t="s">
        <v>2316</v>
      </c>
      <c r="H1942" t="s">
        <v>2316</v>
      </c>
      <c r="I1942" t="str">
        <f t="shared" si="61"/>
        <v>North CarolinaJones</v>
      </c>
      <c r="J1942" t="str">
        <f t="shared" si="60"/>
        <v>37103</v>
      </c>
    </row>
    <row r="1943" spans="1:10" hidden="1" x14ac:dyDescent="0.25">
      <c r="A1943" t="s">
        <v>1482</v>
      </c>
      <c r="B1943" t="s">
        <v>132</v>
      </c>
      <c r="C1943">
        <v>49689</v>
      </c>
      <c r="D1943">
        <v>50771</v>
      </c>
      <c r="E1943">
        <v>53310</v>
      </c>
      <c r="F1943">
        <v>1630</v>
      </c>
      <c r="G1943" t="s">
        <v>2316</v>
      </c>
      <c r="H1943" t="s">
        <v>2316</v>
      </c>
      <c r="I1943" t="str">
        <f t="shared" si="61"/>
        <v>North CarolinaLee</v>
      </c>
      <c r="J1943" t="str">
        <f t="shared" si="60"/>
        <v>37105</v>
      </c>
    </row>
    <row r="1944" spans="1:10" hidden="1" x14ac:dyDescent="0.25">
      <c r="A1944" t="s">
        <v>1482</v>
      </c>
      <c r="B1944" t="s">
        <v>1520</v>
      </c>
      <c r="C1944">
        <v>49934</v>
      </c>
      <c r="D1944">
        <v>52017</v>
      </c>
      <c r="E1944">
        <v>53456</v>
      </c>
      <c r="F1944">
        <v>1612</v>
      </c>
      <c r="G1944" t="s">
        <v>2316</v>
      </c>
      <c r="H1944" t="s">
        <v>2316</v>
      </c>
      <c r="I1944" t="str">
        <f t="shared" si="61"/>
        <v>North CarolinaLenoir</v>
      </c>
      <c r="J1944" t="str">
        <f t="shared" si="60"/>
        <v>37107</v>
      </c>
    </row>
    <row r="1945" spans="1:10" hidden="1" x14ac:dyDescent="0.25">
      <c r="A1945" t="s">
        <v>1482</v>
      </c>
      <c r="B1945" t="s">
        <v>289</v>
      </c>
      <c r="C1945">
        <v>56291</v>
      </c>
      <c r="D1945">
        <v>58351</v>
      </c>
      <c r="E1945">
        <v>61859</v>
      </c>
      <c r="F1945">
        <v>870</v>
      </c>
      <c r="G1945" t="s">
        <v>2316</v>
      </c>
      <c r="H1945" t="s">
        <v>2316</v>
      </c>
      <c r="I1945" t="str">
        <f t="shared" si="61"/>
        <v>North CarolinaLincoln</v>
      </c>
      <c r="J1945" t="str">
        <f t="shared" si="60"/>
        <v>37109</v>
      </c>
    </row>
    <row r="1946" spans="1:10" hidden="1" x14ac:dyDescent="0.25">
      <c r="A1946" t="s">
        <v>1482</v>
      </c>
      <c r="B1946" t="s">
        <v>1521</v>
      </c>
      <c r="C1946">
        <v>43835</v>
      </c>
      <c r="D1946">
        <v>45094</v>
      </c>
      <c r="E1946">
        <v>47124</v>
      </c>
      <c r="F1946">
        <v>2392</v>
      </c>
      <c r="G1946" t="s">
        <v>2316</v>
      </c>
      <c r="H1946" t="s">
        <v>2316</v>
      </c>
      <c r="I1946" t="str">
        <f t="shared" si="61"/>
        <v>North CarolinaMcDowell</v>
      </c>
      <c r="J1946" t="str">
        <f t="shared" si="60"/>
        <v>37111</v>
      </c>
    </row>
    <row r="1947" spans="1:10" hidden="1" x14ac:dyDescent="0.25">
      <c r="A1947" t="s">
        <v>1482</v>
      </c>
      <c r="B1947" t="s">
        <v>138</v>
      </c>
      <c r="C1947">
        <v>48104</v>
      </c>
      <c r="D1947">
        <v>49554</v>
      </c>
      <c r="E1947">
        <v>52844</v>
      </c>
      <c r="F1947">
        <v>1695</v>
      </c>
      <c r="G1947" t="s">
        <v>2316</v>
      </c>
      <c r="H1947" t="s">
        <v>2316</v>
      </c>
      <c r="I1947" t="str">
        <f t="shared" si="61"/>
        <v>North CarolinaMacon</v>
      </c>
      <c r="J1947" t="str">
        <f t="shared" si="60"/>
        <v>37113</v>
      </c>
    </row>
    <row r="1948" spans="1:10" hidden="1" x14ac:dyDescent="0.25">
      <c r="A1948" t="s">
        <v>1482</v>
      </c>
      <c r="B1948" t="s">
        <v>140</v>
      </c>
      <c r="C1948">
        <v>43325</v>
      </c>
      <c r="D1948">
        <v>44969</v>
      </c>
      <c r="E1948">
        <v>47811</v>
      </c>
      <c r="F1948">
        <v>2311</v>
      </c>
      <c r="G1948" t="s">
        <v>2316</v>
      </c>
      <c r="H1948" t="s">
        <v>2316</v>
      </c>
      <c r="I1948" t="str">
        <f t="shared" si="61"/>
        <v>North CarolinaMadison</v>
      </c>
      <c r="J1948" t="str">
        <f t="shared" si="60"/>
        <v>37115</v>
      </c>
    </row>
    <row r="1949" spans="1:10" hidden="1" x14ac:dyDescent="0.25">
      <c r="A1949" t="s">
        <v>1482</v>
      </c>
      <c r="B1949" t="s">
        <v>489</v>
      </c>
      <c r="C1949">
        <v>43195</v>
      </c>
      <c r="D1949">
        <v>42690</v>
      </c>
      <c r="E1949">
        <v>44368</v>
      </c>
      <c r="F1949">
        <v>2669</v>
      </c>
      <c r="G1949" t="s">
        <v>2316</v>
      </c>
      <c r="H1949" t="s">
        <v>2316</v>
      </c>
      <c r="I1949" t="str">
        <f t="shared" si="61"/>
        <v>North CarolinaMartin</v>
      </c>
      <c r="J1949" t="str">
        <f t="shared" si="60"/>
        <v>37117</v>
      </c>
    </row>
    <row r="1950" spans="1:10" hidden="1" x14ac:dyDescent="0.25">
      <c r="A1950" t="s">
        <v>1482</v>
      </c>
      <c r="B1950" t="s">
        <v>1522</v>
      </c>
      <c r="C1950">
        <v>74704</v>
      </c>
      <c r="D1950">
        <v>78431</v>
      </c>
      <c r="E1950">
        <v>82500</v>
      </c>
      <c r="F1950">
        <v>198</v>
      </c>
      <c r="G1950" t="s">
        <v>2318</v>
      </c>
      <c r="H1950" t="s">
        <v>2316</v>
      </c>
      <c r="I1950" t="str">
        <f t="shared" si="61"/>
        <v>North CarolinaMecklenburg</v>
      </c>
      <c r="J1950" t="str">
        <f t="shared" si="60"/>
        <v>37119</v>
      </c>
    </row>
    <row r="1951" spans="1:10" hidden="1" x14ac:dyDescent="0.25">
      <c r="A1951" t="s">
        <v>1482</v>
      </c>
      <c r="B1951" t="s">
        <v>604</v>
      </c>
      <c r="C1951">
        <v>43772</v>
      </c>
      <c r="D1951">
        <v>44265</v>
      </c>
      <c r="E1951">
        <v>47047</v>
      </c>
      <c r="F1951">
        <v>2398</v>
      </c>
      <c r="G1951" t="s">
        <v>2316</v>
      </c>
      <c r="H1951" t="s">
        <v>2316</v>
      </c>
      <c r="I1951" t="str">
        <f t="shared" si="61"/>
        <v>North CarolinaMitchell</v>
      </c>
      <c r="J1951" t="str">
        <f t="shared" si="60"/>
        <v>37121</v>
      </c>
    </row>
    <row r="1952" spans="1:10" hidden="1" x14ac:dyDescent="0.25">
      <c r="A1952" t="s">
        <v>1482</v>
      </c>
      <c r="B1952" t="s">
        <v>152</v>
      </c>
      <c r="C1952">
        <v>45830</v>
      </c>
      <c r="D1952">
        <v>47077</v>
      </c>
      <c r="E1952">
        <v>48050</v>
      </c>
      <c r="F1952">
        <v>2281</v>
      </c>
      <c r="G1952" t="s">
        <v>2316</v>
      </c>
      <c r="H1952" t="s">
        <v>2316</v>
      </c>
      <c r="I1952" t="str">
        <f t="shared" si="61"/>
        <v>North CarolinaMontgomery</v>
      </c>
      <c r="J1952" t="str">
        <f t="shared" si="60"/>
        <v>37123</v>
      </c>
    </row>
    <row r="1953" spans="1:10" hidden="1" x14ac:dyDescent="0.25">
      <c r="A1953" t="s">
        <v>1482</v>
      </c>
      <c r="B1953" t="s">
        <v>1523</v>
      </c>
      <c r="C1953">
        <v>61430</v>
      </c>
      <c r="D1953">
        <v>64619</v>
      </c>
      <c r="E1953">
        <v>68180</v>
      </c>
      <c r="F1953">
        <v>533</v>
      </c>
      <c r="G1953" t="s">
        <v>2318</v>
      </c>
      <c r="H1953" t="s">
        <v>2316</v>
      </c>
      <c r="I1953" t="str">
        <f t="shared" si="61"/>
        <v>North CarolinaMoore</v>
      </c>
      <c r="J1953" t="str">
        <f t="shared" si="60"/>
        <v>37125</v>
      </c>
    </row>
    <row r="1954" spans="1:10" hidden="1" x14ac:dyDescent="0.25">
      <c r="A1954" t="s">
        <v>1482</v>
      </c>
      <c r="B1954" t="s">
        <v>1524</v>
      </c>
      <c r="C1954">
        <v>50167</v>
      </c>
      <c r="D1954">
        <v>50899</v>
      </c>
      <c r="E1954">
        <v>53389</v>
      </c>
      <c r="F1954">
        <v>1619</v>
      </c>
      <c r="G1954" t="s">
        <v>2316</v>
      </c>
      <c r="H1954" t="s">
        <v>2316</v>
      </c>
      <c r="I1954" t="str">
        <f t="shared" si="61"/>
        <v>North CarolinaNash</v>
      </c>
      <c r="J1954" t="str">
        <f t="shared" si="60"/>
        <v>37127</v>
      </c>
    </row>
    <row r="1955" spans="1:10" hidden="1" x14ac:dyDescent="0.25">
      <c r="A1955" t="s">
        <v>1482</v>
      </c>
      <c r="B1955" t="s">
        <v>1525</v>
      </c>
      <c r="C1955">
        <v>60036</v>
      </c>
      <c r="D1955">
        <v>61719</v>
      </c>
      <c r="E1955">
        <v>64831</v>
      </c>
      <c r="F1955">
        <v>697</v>
      </c>
      <c r="G1955" t="s">
        <v>2318</v>
      </c>
      <c r="H1955" t="s">
        <v>2316</v>
      </c>
      <c r="I1955" t="str">
        <f t="shared" si="61"/>
        <v>North CarolinaNew Hanover</v>
      </c>
      <c r="J1955" t="str">
        <f t="shared" si="60"/>
        <v>37129</v>
      </c>
    </row>
    <row r="1956" spans="1:10" hidden="1" x14ac:dyDescent="0.25">
      <c r="A1956" t="s">
        <v>1482</v>
      </c>
      <c r="B1956" t="s">
        <v>1526</v>
      </c>
      <c r="C1956">
        <v>47345</v>
      </c>
      <c r="D1956">
        <v>48587</v>
      </c>
      <c r="E1956">
        <v>49507</v>
      </c>
      <c r="F1956">
        <v>2106</v>
      </c>
      <c r="G1956" t="s">
        <v>2316</v>
      </c>
      <c r="H1956" t="s">
        <v>2316</v>
      </c>
      <c r="I1956" t="str">
        <f t="shared" si="61"/>
        <v>North CarolinaNorthampton</v>
      </c>
      <c r="J1956" t="str">
        <f t="shared" si="60"/>
        <v>37131</v>
      </c>
    </row>
    <row r="1957" spans="1:10" hidden="1" x14ac:dyDescent="0.25">
      <c r="A1957" t="s">
        <v>1482</v>
      </c>
      <c r="B1957" t="s">
        <v>1527</v>
      </c>
      <c r="C1957">
        <v>51268</v>
      </c>
      <c r="D1957">
        <v>51772</v>
      </c>
      <c r="E1957">
        <v>53594</v>
      </c>
      <c r="F1957">
        <v>1597</v>
      </c>
      <c r="G1957" t="s">
        <v>2316</v>
      </c>
      <c r="H1957" t="s">
        <v>2316</v>
      </c>
      <c r="I1957" t="str">
        <f t="shared" si="61"/>
        <v>North CarolinaOnslow</v>
      </c>
      <c r="J1957" t="str">
        <f t="shared" si="60"/>
        <v>37133</v>
      </c>
    </row>
    <row r="1958" spans="1:10" hidden="1" x14ac:dyDescent="0.25">
      <c r="A1958" t="s">
        <v>1482</v>
      </c>
      <c r="B1958" t="s">
        <v>355</v>
      </c>
      <c r="C1958">
        <v>75780</v>
      </c>
      <c r="D1958">
        <v>77427</v>
      </c>
      <c r="E1958">
        <v>82487</v>
      </c>
      <c r="F1958">
        <v>200</v>
      </c>
      <c r="G1958" t="s">
        <v>2318</v>
      </c>
      <c r="H1958" t="s">
        <v>2316</v>
      </c>
      <c r="I1958" t="str">
        <f t="shared" si="61"/>
        <v>North CarolinaOrange</v>
      </c>
      <c r="J1958" t="str">
        <f t="shared" si="60"/>
        <v>37135</v>
      </c>
    </row>
    <row r="1959" spans="1:10" hidden="1" x14ac:dyDescent="0.25">
      <c r="A1959" t="s">
        <v>1482</v>
      </c>
      <c r="B1959" t="s">
        <v>1528</v>
      </c>
      <c r="C1959">
        <v>52521</v>
      </c>
      <c r="D1959">
        <v>53398</v>
      </c>
      <c r="E1959">
        <v>56687</v>
      </c>
      <c r="F1959">
        <v>1283</v>
      </c>
      <c r="G1959" t="s">
        <v>2316</v>
      </c>
      <c r="H1959" t="s">
        <v>2316</v>
      </c>
      <c r="I1959" t="str">
        <f t="shared" si="61"/>
        <v>North CarolinaPamlico</v>
      </c>
      <c r="J1959" t="str">
        <f t="shared" si="60"/>
        <v>37137</v>
      </c>
    </row>
    <row r="1960" spans="1:10" hidden="1" x14ac:dyDescent="0.25">
      <c r="A1960" t="s">
        <v>1482</v>
      </c>
      <c r="B1960" t="s">
        <v>1529</v>
      </c>
      <c r="C1960">
        <v>47184</v>
      </c>
      <c r="D1960">
        <v>47844</v>
      </c>
      <c r="E1960">
        <v>50974</v>
      </c>
      <c r="F1960">
        <v>1920</v>
      </c>
      <c r="G1960" t="s">
        <v>2316</v>
      </c>
      <c r="H1960" t="s">
        <v>2316</v>
      </c>
      <c r="I1960" t="str">
        <f t="shared" si="61"/>
        <v>North CarolinaPasquotank</v>
      </c>
      <c r="J1960" t="str">
        <f t="shared" si="60"/>
        <v>37139</v>
      </c>
    </row>
    <row r="1961" spans="1:10" hidden="1" x14ac:dyDescent="0.25">
      <c r="A1961" t="s">
        <v>1482</v>
      </c>
      <c r="B1961" t="s">
        <v>1530</v>
      </c>
      <c r="C1961">
        <v>49575</v>
      </c>
      <c r="D1961">
        <v>51270</v>
      </c>
      <c r="E1961">
        <v>53382</v>
      </c>
      <c r="F1961">
        <v>1620.5</v>
      </c>
      <c r="G1961" t="s">
        <v>2316</v>
      </c>
      <c r="H1961" t="s">
        <v>2316</v>
      </c>
      <c r="I1961" t="str">
        <f t="shared" si="61"/>
        <v>North CarolinaPender</v>
      </c>
      <c r="J1961" t="str">
        <f t="shared" si="60"/>
        <v>37141</v>
      </c>
    </row>
    <row r="1962" spans="1:10" hidden="1" x14ac:dyDescent="0.25">
      <c r="A1962" t="s">
        <v>1482</v>
      </c>
      <c r="B1962" t="s">
        <v>1531</v>
      </c>
      <c r="C1962">
        <v>53174</v>
      </c>
      <c r="D1962">
        <v>53527</v>
      </c>
      <c r="E1962">
        <v>56511</v>
      </c>
      <c r="F1962">
        <v>1294</v>
      </c>
      <c r="G1962" t="s">
        <v>2316</v>
      </c>
      <c r="H1962" t="s">
        <v>2316</v>
      </c>
      <c r="I1962" t="str">
        <f t="shared" si="61"/>
        <v>North CarolinaPerquimans</v>
      </c>
      <c r="J1962" t="str">
        <f t="shared" si="60"/>
        <v>37143</v>
      </c>
    </row>
    <row r="1963" spans="1:10" hidden="1" x14ac:dyDescent="0.25">
      <c r="A1963" t="s">
        <v>1482</v>
      </c>
      <c r="B1963" t="s">
        <v>1532</v>
      </c>
      <c r="C1963">
        <v>45885</v>
      </c>
      <c r="D1963">
        <v>46725</v>
      </c>
      <c r="E1963">
        <v>48911</v>
      </c>
      <c r="F1963">
        <v>2179</v>
      </c>
      <c r="G1963" t="s">
        <v>2316</v>
      </c>
      <c r="H1963" t="s">
        <v>2316</v>
      </c>
      <c r="I1963" t="str">
        <f t="shared" si="61"/>
        <v>North CarolinaPerson</v>
      </c>
      <c r="J1963" t="str">
        <f t="shared" si="60"/>
        <v>37145</v>
      </c>
    </row>
    <row r="1964" spans="1:10" hidden="1" x14ac:dyDescent="0.25">
      <c r="A1964" t="s">
        <v>1482</v>
      </c>
      <c r="B1964" t="s">
        <v>1533</v>
      </c>
      <c r="C1964">
        <v>52984</v>
      </c>
      <c r="D1964">
        <v>54090</v>
      </c>
      <c r="E1964">
        <v>56956</v>
      </c>
      <c r="F1964">
        <v>1254</v>
      </c>
      <c r="G1964" t="s">
        <v>2316</v>
      </c>
      <c r="H1964" t="s">
        <v>2316</v>
      </c>
      <c r="I1964" t="str">
        <f t="shared" si="61"/>
        <v>North CarolinaPitt</v>
      </c>
      <c r="J1964" t="str">
        <f t="shared" si="60"/>
        <v>37147</v>
      </c>
    </row>
    <row r="1965" spans="1:10" hidden="1" x14ac:dyDescent="0.25">
      <c r="A1965" t="s">
        <v>1482</v>
      </c>
      <c r="B1965" t="s">
        <v>300</v>
      </c>
      <c r="C1965">
        <v>58935</v>
      </c>
      <c r="D1965">
        <v>62448</v>
      </c>
      <c r="E1965">
        <v>67589</v>
      </c>
      <c r="F1965">
        <v>561</v>
      </c>
      <c r="G1965" t="s">
        <v>2318</v>
      </c>
      <c r="H1965" t="s">
        <v>2316</v>
      </c>
      <c r="I1965" t="str">
        <f t="shared" si="61"/>
        <v>North CarolinaPolk</v>
      </c>
      <c r="J1965" t="str">
        <f t="shared" si="60"/>
        <v>37149</v>
      </c>
    </row>
    <row r="1966" spans="1:10" hidden="1" x14ac:dyDescent="0.25">
      <c r="A1966" t="s">
        <v>1482</v>
      </c>
      <c r="B1966" t="s">
        <v>162</v>
      </c>
      <c r="C1966">
        <v>46224</v>
      </c>
      <c r="D1966">
        <v>47418</v>
      </c>
      <c r="E1966">
        <v>48970</v>
      </c>
      <c r="F1966">
        <v>2174</v>
      </c>
      <c r="G1966" t="s">
        <v>2316</v>
      </c>
      <c r="H1966" t="s">
        <v>2316</v>
      </c>
      <c r="I1966" t="str">
        <f t="shared" si="61"/>
        <v>North CarolinaRandolph</v>
      </c>
      <c r="J1966" t="str">
        <f t="shared" si="60"/>
        <v>37151</v>
      </c>
    </row>
    <row r="1967" spans="1:10" hidden="1" x14ac:dyDescent="0.25">
      <c r="A1967" t="s">
        <v>1482</v>
      </c>
      <c r="B1967" t="s">
        <v>634</v>
      </c>
      <c r="C1967">
        <v>45127</v>
      </c>
      <c r="D1967">
        <v>46235</v>
      </c>
      <c r="E1967">
        <v>47384</v>
      </c>
      <c r="F1967">
        <v>2358</v>
      </c>
      <c r="G1967" t="s">
        <v>2316</v>
      </c>
      <c r="H1967" t="s">
        <v>2316</v>
      </c>
      <c r="I1967" t="str">
        <f t="shared" si="61"/>
        <v>North CarolinaRichmond</v>
      </c>
      <c r="J1967" t="str">
        <f t="shared" si="60"/>
        <v>37153</v>
      </c>
    </row>
    <row r="1968" spans="1:10" hidden="1" x14ac:dyDescent="0.25">
      <c r="A1968" t="s">
        <v>1482</v>
      </c>
      <c r="B1968" t="s">
        <v>1534</v>
      </c>
      <c r="C1968">
        <v>41678</v>
      </c>
      <c r="D1968">
        <v>42544</v>
      </c>
      <c r="E1968">
        <v>43550</v>
      </c>
      <c r="F1968">
        <v>2741</v>
      </c>
      <c r="G1968" t="s">
        <v>2316</v>
      </c>
      <c r="H1968" t="s">
        <v>2316</v>
      </c>
      <c r="I1968" t="str">
        <f t="shared" si="61"/>
        <v>North CarolinaRobeson</v>
      </c>
      <c r="J1968" t="str">
        <f t="shared" si="60"/>
        <v>37155</v>
      </c>
    </row>
    <row r="1969" spans="1:10" hidden="1" x14ac:dyDescent="0.25">
      <c r="A1969" t="s">
        <v>1482</v>
      </c>
      <c r="B1969" t="s">
        <v>1408</v>
      </c>
      <c r="C1969">
        <v>45539</v>
      </c>
      <c r="D1969">
        <v>46271</v>
      </c>
      <c r="E1969">
        <v>48622</v>
      </c>
      <c r="F1969">
        <v>2212</v>
      </c>
      <c r="G1969" t="s">
        <v>2316</v>
      </c>
      <c r="H1969" t="s">
        <v>2316</v>
      </c>
      <c r="I1969" t="str">
        <f t="shared" si="61"/>
        <v>North CarolinaRockingham</v>
      </c>
      <c r="J1969" t="str">
        <f t="shared" si="60"/>
        <v>37157</v>
      </c>
    </row>
    <row r="1970" spans="1:10" hidden="1" x14ac:dyDescent="0.25">
      <c r="A1970" t="s">
        <v>1482</v>
      </c>
      <c r="B1970" t="s">
        <v>1006</v>
      </c>
      <c r="C1970">
        <v>46472</v>
      </c>
      <c r="D1970">
        <v>46695</v>
      </c>
      <c r="E1970">
        <v>49008</v>
      </c>
      <c r="F1970">
        <v>2170</v>
      </c>
      <c r="G1970" t="s">
        <v>2316</v>
      </c>
      <c r="H1970" t="s">
        <v>2316</v>
      </c>
      <c r="I1970" t="str">
        <f t="shared" si="61"/>
        <v>North CarolinaRowan</v>
      </c>
      <c r="J1970" t="str">
        <f t="shared" si="60"/>
        <v>37159</v>
      </c>
    </row>
    <row r="1971" spans="1:10" hidden="1" x14ac:dyDescent="0.25">
      <c r="A1971" t="s">
        <v>1482</v>
      </c>
      <c r="B1971" t="s">
        <v>1535</v>
      </c>
      <c r="C1971">
        <v>42177</v>
      </c>
      <c r="D1971">
        <v>42656</v>
      </c>
      <c r="E1971">
        <v>44091</v>
      </c>
      <c r="F1971">
        <v>2702</v>
      </c>
      <c r="G1971" t="s">
        <v>2316</v>
      </c>
      <c r="H1971" t="s">
        <v>2316</v>
      </c>
      <c r="I1971" t="str">
        <f t="shared" si="61"/>
        <v>North CarolinaRutherford</v>
      </c>
      <c r="J1971" t="str">
        <f t="shared" si="60"/>
        <v>37161</v>
      </c>
    </row>
    <row r="1972" spans="1:10" hidden="1" x14ac:dyDescent="0.25">
      <c r="A1972" t="s">
        <v>1482</v>
      </c>
      <c r="B1972" t="s">
        <v>1536</v>
      </c>
      <c r="C1972">
        <v>46111</v>
      </c>
      <c r="D1972">
        <v>48389</v>
      </c>
      <c r="E1972">
        <v>46676</v>
      </c>
      <c r="F1972">
        <v>2443</v>
      </c>
      <c r="G1972" t="s">
        <v>2316</v>
      </c>
      <c r="H1972" t="s">
        <v>2316</v>
      </c>
      <c r="I1972" t="str">
        <f t="shared" si="61"/>
        <v>North CarolinaSampson</v>
      </c>
      <c r="J1972" t="str">
        <f t="shared" si="60"/>
        <v>37163</v>
      </c>
    </row>
    <row r="1973" spans="1:10" hidden="1" x14ac:dyDescent="0.25">
      <c r="A1973" t="s">
        <v>1482</v>
      </c>
      <c r="B1973" t="s">
        <v>1303</v>
      </c>
      <c r="C1973">
        <v>42198</v>
      </c>
      <c r="D1973">
        <v>41779</v>
      </c>
      <c r="E1973">
        <v>42838</v>
      </c>
      <c r="F1973">
        <v>2788</v>
      </c>
      <c r="G1973" t="s">
        <v>2316</v>
      </c>
      <c r="H1973" t="s">
        <v>2316</v>
      </c>
      <c r="I1973" t="str">
        <f t="shared" si="61"/>
        <v>North CarolinaScotland</v>
      </c>
      <c r="J1973" t="str">
        <f t="shared" si="60"/>
        <v>37165</v>
      </c>
    </row>
    <row r="1974" spans="1:10" hidden="1" x14ac:dyDescent="0.25">
      <c r="A1974" t="s">
        <v>1482</v>
      </c>
      <c r="B1974" t="s">
        <v>1537</v>
      </c>
      <c r="C1974">
        <v>47770</v>
      </c>
      <c r="D1974">
        <v>48450</v>
      </c>
      <c r="E1974">
        <v>50394</v>
      </c>
      <c r="F1974">
        <v>1984.5</v>
      </c>
      <c r="G1974" t="s">
        <v>2316</v>
      </c>
      <c r="H1974" t="s">
        <v>2316</v>
      </c>
      <c r="I1974" t="str">
        <f t="shared" si="61"/>
        <v>North CarolinaStanly</v>
      </c>
      <c r="J1974" t="str">
        <f t="shared" si="60"/>
        <v>37167</v>
      </c>
    </row>
    <row r="1975" spans="1:10" hidden="1" x14ac:dyDescent="0.25">
      <c r="A1975" t="s">
        <v>1482</v>
      </c>
      <c r="B1975" t="s">
        <v>1538</v>
      </c>
      <c r="C1975">
        <v>46605</v>
      </c>
      <c r="D1975">
        <v>47087</v>
      </c>
      <c r="E1975">
        <v>49687</v>
      </c>
      <c r="F1975">
        <v>2081</v>
      </c>
      <c r="G1975" t="s">
        <v>2316</v>
      </c>
      <c r="H1975" t="s">
        <v>2316</v>
      </c>
      <c r="I1975" t="str">
        <f t="shared" si="61"/>
        <v>North CarolinaStokes</v>
      </c>
      <c r="J1975" t="str">
        <f t="shared" si="60"/>
        <v>37169</v>
      </c>
    </row>
    <row r="1976" spans="1:10" hidden="1" x14ac:dyDescent="0.25">
      <c r="A1976" t="s">
        <v>1482</v>
      </c>
      <c r="B1976" t="s">
        <v>1539</v>
      </c>
      <c r="C1976">
        <v>48222</v>
      </c>
      <c r="D1976">
        <v>49633</v>
      </c>
      <c r="E1976">
        <v>51241</v>
      </c>
      <c r="F1976">
        <v>1883</v>
      </c>
      <c r="G1976" t="s">
        <v>2316</v>
      </c>
      <c r="H1976" t="s">
        <v>2316</v>
      </c>
      <c r="I1976" t="str">
        <f t="shared" si="61"/>
        <v>North CarolinaSurry</v>
      </c>
      <c r="J1976" t="str">
        <f t="shared" si="60"/>
        <v>37171</v>
      </c>
    </row>
    <row r="1977" spans="1:10" hidden="1" x14ac:dyDescent="0.25">
      <c r="A1977" t="s">
        <v>1482</v>
      </c>
      <c r="B1977" t="s">
        <v>1540</v>
      </c>
      <c r="C1977">
        <v>50591</v>
      </c>
      <c r="D1977">
        <v>52757</v>
      </c>
      <c r="E1977">
        <v>55328</v>
      </c>
      <c r="F1977">
        <v>1418</v>
      </c>
      <c r="G1977" t="s">
        <v>2316</v>
      </c>
      <c r="H1977" t="s">
        <v>2316</v>
      </c>
      <c r="I1977" t="str">
        <f t="shared" si="61"/>
        <v>North CarolinaSwain</v>
      </c>
      <c r="J1977" t="str">
        <f t="shared" si="60"/>
        <v>37173</v>
      </c>
    </row>
    <row r="1978" spans="1:10" hidden="1" x14ac:dyDescent="0.25">
      <c r="A1978" t="s">
        <v>1482</v>
      </c>
      <c r="B1978" t="s">
        <v>1541</v>
      </c>
      <c r="C1978">
        <v>53367</v>
      </c>
      <c r="D1978">
        <v>56487</v>
      </c>
      <c r="E1978">
        <v>60160</v>
      </c>
      <c r="F1978">
        <v>987</v>
      </c>
      <c r="G1978" t="s">
        <v>2316</v>
      </c>
      <c r="H1978" t="s">
        <v>2316</v>
      </c>
      <c r="I1978" t="str">
        <f t="shared" si="61"/>
        <v>North CarolinaTransylvania</v>
      </c>
      <c r="J1978" t="str">
        <f t="shared" si="60"/>
        <v>37175</v>
      </c>
    </row>
    <row r="1979" spans="1:10" hidden="1" x14ac:dyDescent="0.25">
      <c r="A1979" t="s">
        <v>1482</v>
      </c>
      <c r="B1979" t="s">
        <v>1542</v>
      </c>
      <c r="C1979">
        <v>47289</v>
      </c>
      <c r="D1979">
        <v>43385</v>
      </c>
      <c r="E1979">
        <v>46213</v>
      </c>
      <c r="F1979">
        <v>2482</v>
      </c>
      <c r="G1979" t="s">
        <v>2316</v>
      </c>
      <c r="H1979" t="s">
        <v>2316</v>
      </c>
      <c r="I1979" t="str">
        <f t="shared" si="61"/>
        <v>North CarolinaTyrrell</v>
      </c>
      <c r="J1979" t="str">
        <f t="shared" si="60"/>
        <v>37177</v>
      </c>
    </row>
    <row r="1980" spans="1:10" hidden="1" x14ac:dyDescent="0.25">
      <c r="A1980" t="s">
        <v>1482</v>
      </c>
      <c r="B1980" t="s">
        <v>314</v>
      </c>
      <c r="C1980">
        <v>64609</v>
      </c>
      <c r="D1980">
        <v>69515</v>
      </c>
      <c r="E1980">
        <v>72553</v>
      </c>
      <c r="F1980">
        <v>392</v>
      </c>
      <c r="G1980" t="s">
        <v>2318</v>
      </c>
      <c r="H1980" t="s">
        <v>2316</v>
      </c>
      <c r="I1980" t="str">
        <f t="shared" si="61"/>
        <v>North CarolinaUnion</v>
      </c>
      <c r="J1980" t="str">
        <f t="shared" si="60"/>
        <v>37179</v>
      </c>
    </row>
    <row r="1981" spans="1:10" hidden="1" x14ac:dyDescent="0.25">
      <c r="A1981" t="s">
        <v>1482</v>
      </c>
      <c r="B1981" t="s">
        <v>1543</v>
      </c>
      <c r="C1981">
        <v>44845</v>
      </c>
      <c r="D1981">
        <v>43878</v>
      </c>
      <c r="E1981">
        <v>45762</v>
      </c>
      <c r="F1981">
        <v>2523</v>
      </c>
      <c r="G1981" t="s">
        <v>2316</v>
      </c>
      <c r="H1981" t="s">
        <v>2316</v>
      </c>
      <c r="I1981" t="str">
        <f t="shared" si="61"/>
        <v>North CarolinaVance</v>
      </c>
      <c r="J1981" t="str">
        <f t="shared" si="60"/>
        <v>37181</v>
      </c>
    </row>
    <row r="1982" spans="1:10" hidden="1" x14ac:dyDescent="0.25">
      <c r="A1982" t="s">
        <v>1482</v>
      </c>
      <c r="B1982" t="s">
        <v>1544</v>
      </c>
      <c r="C1982">
        <v>74254</v>
      </c>
      <c r="D1982">
        <v>77172</v>
      </c>
      <c r="E1982">
        <v>81322</v>
      </c>
      <c r="F1982">
        <v>215</v>
      </c>
      <c r="G1982" t="s">
        <v>2318</v>
      </c>
      <c r="H1982" t="s">
        <v>2316</v>
      </c>
      <c r="I1982" t="str">
        <f t="shared" si="61"/>
        <v>North CarolinaWake</v>
      </c>
      <c r="J1982" t="str">
        <f t="shared" si="60"/>
        <v>37183</v>
      </c>
    </row>
    <row r="1983" spans="1:10" hidden="1" x14ac:dyDescent="0.25">
      <c r="A1983" t="s">
        <v>1482</v>
      </c>
      <c r="B1983" t="s">
        <v>683</v>
      </c>
      <c r="C1983">
        <v>38833</v>
      </c>
      <c r="D1983">
        <v>37630</v>
      </c>
      <c r="E1983">
        <v>39006</v>
      </c>
      <c r="F1983">
        <v>3013</v>
      </c>
      <c r="G1983" t="s">
        <v>2316</v>
      </c>
      <c r="H1983" t="s">
        <v>2316</v>
      </c>
      <c r="I1983" t="str">
        <f t="shared" si="61"/>
        <v>North CarolinaWarren</v>
      </c>
      <c r="J1983" t="str">
        <f t="shared" si="60"/>
        <v>37185</v>
      </c>
    </row>
    <row r="1984" spans="1:10" hidden="1" x14ac:dyDescent="0.25">
      <c r="A1984" t="s">
        <v>1482</v>
      </c>
      <c r="B1984" t="s">
        <v>180</v>
      </c>
      <c r="C1984">
        <v>46971</v>
      </c>
      <c r="D1984">
        <v>45983</v>
      </c>
      <c r="E1984">
        <v>48759</v>
      </c>
      <c r="F1984">
        <v>2195</v>
      </c>
      <c r="G1984" t="s">
        <v>2316</v>
      </c>
      <c r="H1984" t="s">
        <v>2316</v>
      </c>
      <c r="I1984" t="str">
        <f t="shared" si="61"/>
        <v>North CarolinaWashington</v>
      </c>
      <c r="J1984" t="str">
        <f t="shared" si="60"/>
        <v>37187</v>
      </c>
    </row>
    <row r="1985" spans="1:10" hidden="1" x14ac:dyDescent="0.25">
      <c r="A1985" t="s">
        <v>1482</v>
      </c>
      <c r="B1985" t="s">
        <v>1545</v>
      </c>
      <c r="C1985">
        <v>46588</v>
      </c>
      <c r="D1985">
        <v>49431</v>
      </c>
      <c r="E1985">
        <v>53013</v>
      </c>
      <c r="F1985">
        <v>1672.5</v>
      </c>
      <c r="G1985" t="s">
        <v>2316</v>
      </c>
      <c r="H1985" t="s">
        <v>2316</v>
      </c>
      <c r="I1985" t="str">
        <f t="shared" si="61"/>
        <v>North CarolinaWatauga</v>
      </c>
      <c r="J1985" t="str">
        <f t="shared" si="60"/>
        <v>37189</v>
      </c>
    </row>
    <row r="1986" spans="1:10" hidden="1" x14ac:dyDescent="0.25">
      <c r="A1986" t="s">
        <v>1482</v>
      </c>
      <c r="B1986" t="s">
        <v>686</v>
      </c>
      <c r="C1986">
        <v>49199</v>
      </c>
      <c r="D1986">
        <v>49441</v>
      </c>
      <c r="E1986">
        <v>50748</v>
      </c>
      <c r="F1986">
        <v>1947</v>
      </c>
      <c r="G1986" t="s">
        <v>2316</v>
      </c>
      <c r="H1986" t="s">
        <v>2316</v>
      </c>
      <c r="I1986" t="str">
        <f t="shared" si="61"/>
        <v>North CarolinaWayne</v>
      </c>
      <c r="J1986" t="str">
        <f t="shared" ref="J1986:J2049" si="62">VLOOKUP(I1986,fipsLookup,4,FALSE)</f>
        <v>37191</v>
      </c>
    </row>
    <row r="1987" spans="1:10" hidden="1" x14ac:dyDescent="0.25">
      <c r="A1987" t="s">
        <v>1482</v>
      </c>
      <c r="B1987" t="s">
        <v>696</v>
      </c>
      <c r="C1987">
        <v>45937</v>
      </c>
      <c r="D1987">
        <v>49022</v>
      </c>
      <c r="E1987">
        <v>49350</v>
      </c>
      <c r="F1987">
        <v>2127</v>
      </c>
      <c r="G1987" t="s">
        <v>2316</v>
      </c>
      <c r="H1987" t="s">
        <v>2316</v>
      </c>
      <c r="I1987" t="str">
        <f t="shared" ref="I1987:I2050" si="63">_xlfn.CONCAT(A1987,B1987)</f>
        <v>North CarolinaWilkes</v>
      </c>
      <c r="J1987" t="str">
        <f t="shared" si="62"/>
        <v>37193</v>
      </c>
    </row>
    <row r="1988" spans="1:10" hidden="1" x14ac:dyDescent="0.25">
      <c r="A1988" t="s">
        <v>1482</v>
      </c>
      <c r="B1988" t="s">
        <v>952</v>
      </c>
      <c r="C1988">
        <v>48905</v>
      </c>
      <c r="D1988">
        <v>49979</v>
      </c>
      <c r="E1988">
        <v>52627</v>
      </c>
      <c r="F1988">
        <v>1717</v>
      </c>
      <c r="G1988" t="s">
        <v>2316</v>
      </c>
      <c r="H1988" t="s">
        <v>2316</v>
      </c>
      <c r="I1988" t="str">
        <f t="shared" si="63"/>
        <v>North CarolinaWilson</v>
      </c>
      <c r="J1988" t="str">
        <f t="shared" si="62"/>
        <v>37195</v>
      </c>
    </row>
    <row r="1989" spans="1:10" hidden="1" x14ac:dyDescent="0.25">
      <c r="A1989" t="s">
        <v>1482</v>
      </c>
      <c r="B1989" t="s">
        <v>1546</v>
      </c>
      <c r="C1989">
        <v>46773</v>
      </c>
      <c r="D1989">
        <v>48584</v>
      </c>
      <c r="E1989">
        <v>49886</v>
      </c>
      <c r="F1989">
        <v>2044</v>
      </c>
      <c r="G1989" t="s">
        <v>2316</v>
      </c>
      <c r="H1989" t="s">
        <v>2316</v>
      </c>
      <c r="I1989" t="str">
        <f t="shared" si="63"/>
        <v>North CarolinaYadkin</v>
      </c>
      <c r="J1989" t="str">
        <f t="shared" si="62"/>
        <v>37197</v>
      </c>
    </row>
    <row r="1990" spans="1:10" hidden="1" x14ac:dyDescent="0.25">
      <c r="A1990" t="s">
        <v>1482</v>
      </c>
      <c r="B1990" t="s">
        <v>1547</v>
      </c>
      <c r="C1990">
        <v>42049</v>
      </c>
      <c r="D1990">
        <v>43097</v>
      </c>
      <c r="E1990">
        <v>45449</v>
      </c>
      <c r="F1990">
        <v>2558</v>
      </c>
      <c r="G1990" t="s">
        <v>2316</v>
      </c>
      <c r="H1990" t="s">
        <v>2316</v>
      </c>
      <c r="I1990" t="str">
        <f t="shared" si="63"/>
        <v>North CarolinaYancey</v>
      </c>
      <c r="J1990" t="str">
        <f t="shared" si="62"/>
        <v>37199</v>
      </c>
    </row>
    <row r="1991" spans="1:10" hidden="1" x14ac:dyDescent="0.25">
      <c r="A1991" t="s">
        <v>1548</v>
      </c>
      <c r="B1991" t="s">
        <v>384</v>
      </c>
      <c r="C1991">
        <v>57425</v>
      </c>
      <c r="D1991">
        <v>60540</v>
      </c>
      <c r="E1991">
        <v>54673</v>
      </c>
      <c r="F1991">
        <v>1484</v>
      </c>
      <c r="G1991" t="s">
        <v>2316</v>
      </c>
      <c r="H1991" t="s">
        <v>2318</v>
      </c>
      <c r="I1991" t="str">
        <f t="shared" si="63"/>
        <v>North DakotaAdams</v>
      </c>
      <c r="J1991" t="str">
        <f t="shared" si="62"/>
        <v>38001</v>
      </c>
    </row>
    <row r="1992" spans="1:10" x14ac:dyDescent="0.25">
      <c r="A1992" t="s">
        <v>1548</v>
      </c>
      <c r="B1992" t="s">
        <v>1550</v>
      </c>
      <c r="C1992">
        <v>66724</v>
      </c>
      <c r="D1992">
        <v>74498</v>
      </c>
      <c r="E1992">
        <v>74136</v>
      </c>
      <c r="F1992">
        <v>356</v>
      </c>
      <c r="G1992" t="s">
        <v>2318</v>
      </c>
      <c r="H1992" t="s">
        <v>2318</v>
      </c>
      <c r="I1992" t="str">
        <f t="shared" si="63"/>
        <v>North DakotaBarnes</v>
      </c>
      <c r="J1992" t="str">
        <f t="shared" si="62"/>
        <v>38003</v>
      </c>
    </row>
    <row r="1993" spans="1:10" hidden="1" x14ac:dyDescent="0.25">
      <c r="A1993" t="s">
        <v>1548</v>
      </c>
      <c r="B1993" t="s">
        <v>1551</v>
      </c>
      <c r="C1993">
        <v>57798</v>
      </c>
      <c r="D1993">
        <v>67142</v>
      </c>
      <c r="E1993">
        <v>60006</v>
      </c>
      <c r="F1993">
        <v>1006</v>
      </c>
      <c r="G1993" t="s">
        <v>2316</v>
      </c>
      <c r="H1993" t="s">
        <v>2318</v>
      </c>
      <c r="I1993" t="str">
        <f t="shared" si="63"/>
        <v>North DakotaBenson</v>
      </c>
      <c r="J1993" t="str">
        <f t="shared" si="62"/>
        <v>38005</v>
      </c>
    </row>
    <row r="1994" spans="1:10" x14ac:dyDescent="0.25">
      <c r="A1994" t="s">
        <v>1548</v>
      </c>
      <c r="B1994" t="s">
        <v>1552</v>
      </c>
      <c r="C1994">
        <v>87420</v>
      </c>
      <c r="D1994">
        <v>81992</v>
      </c>
      <c r="E1994">
        <v>89603</v>
      </c>
      <c r="F1994">
        <v>131</v>
      </c>
      <c r="G1994" t="s">
        <v>2318</v>
      </c>
      <c r="H1994" t="s">
        <v>2318</v>
      </c>
      <c r="I1994" t="str">
        <f t="shared" si="63"/>
        <v>North DakotaBillings</v>
      </c>
      <c r="J1994" t="str">
        <f t="shared" si="62"/>
        <v>38007</v>
      </c>
    </row>
    <row r="1995" spans="1:10" x14ac:dyDescent="0.25">
      <c r="A1995" t="s">
        <v>1548</v>
      </c>
      <c r="B1995" t="s">
        <v>1553</v>
      </c>
      <c r="C1995">
        <v>71633</v>
      </c>
      <c r="D1995">
        <v>89085</v>
      </c>
      <c r="E1995">
        <v>82191</v>
      </c>
      <c r="F1995">
        <v>205</v>
      </c>
      <c r="G1995" t="s">
        <v>2318</v>
      </c>
      <c r="H1995" t="s">
        <v>2318</v>
      </c>
      <c r="I1995" t="str">
        <f t="shared" si="63"/>
        <v>North DakotaBottineau</v>
      </c>
      <c r="J1995" t="str">
        <f t="shared" si="62"/>
        <v>38009</v>
      </c>
    </row>
    <row r="1996" spans="1:10" x14ac:dyDescent="0.25">
      <c r="A1996" t="s">
        <v>1548</v>
      </c>
      <c r="B1996" t="s">
        <v>1554</v>
      </c>
      <c r="C1996">
        <v>76753</v>
      </c>
      <c r="D1996">
        <v>72052</v>
      </c>
      <c r="E1996">
        <v>72257</v>
      </c>
      <c r="F1996">
        <v>397</v>
      </c>
      <c r="G1996" t="s">
        <v>2318</v>
      </c>
      <c r="H1996" t="s">
        <v>2318</v>
      </c>
      <c r="I1996" t="str">
        <f t="shared" si="63"/>
        <v>North DakotaBowman</v>
      </c>
      <c r="J1996" t="str">
        <f t="shared" si="62"/>
        <v>38011</v>
      </c>
    </row>
    <row r="1997" spans="1:10" x14ac:dyDescent="0.25">
      <c r="A1997" t="s">
        <v>1548</v>
      </c>
      <c r="B1997" t="s">
        <v>525</v>
      </c>
      <c r="C1997">
        <v>72214</v>
      </c>
      <c r="D1997">
        <v>102766</v>
      </c>
      <c r="E1997">
        <v>89281</v>
      </c>
      <c r="F1997">
        <v>136</v>
      </c>
      <c r="G1997" t="s">
        <v>2318</v>
      </c>
      <c r="H1997" t="s">
        <v>2318</v>
      </c>
      <c r="I1997" t="str">
        <f t="shared" si="63"/>
        <v>North DakotaBurke</v>
      </c>
      <c r="J1997" t="str">
        <f t="shared" si="62"/>
        <v>38013</v>
      </c>
    </row>
    <row r="1998" spans="1:10" x14ac:dyDescent="0.25">
      <c r="A1998" t="s">
        <v>1548</v>
      </c>
      <c r="B1998" t="s">
        <v>1555</v>
      </c>
      <c r="C1998">
        <v>69292</v>
      </c>
      <c r="D1998">
        <v>72475</v>
      </c>
      <c r="E1998">
        <v>75321</v>
      </c>
      <c r="F1998">
        <v>331</v>
      </c>
      <c r="G1998" t="s">
        <v>2318</v>
      </c>
      <c r="H1998" t="s">
        <v>2318</v>
      </c>
      <c r="I1998" t="str">
        <f t="shared" si="63"/>
        <v>North DakotaBurleigh</v>
      </c>
      <c r="J1998" t="str">
        <f t="shared" si="62"/>
        <v>38015</v>
      </c>
    </row>
    <row r="1999" spans="1:10" x14ac:dyDescent="0.25">
      <c r="A1999" t="s">
        <v>1548</v>
      </c>
      <c r="B1999" t="s">
        <v>747</v>
      </c>
      <c r="C1999">
        <v>67315</v>
      </c>
      <c r="D1999">
        <v>70054</v>
      </c>
      <c r="E1999">
        <v>73185</v>
      </c>
      <c r="F1999">
        <v>380</v>
      </c>
      <c r="G1999" t="s">
        <v>2318</v>
      </c>
      <c r="H1999" t="s">
        <v>2318</v>
      </c>
      <c r="I1999" t="str">
        <f t="shared" si="63"/>
        <v>North DakotaCass</v>
      </c>
      <c r="J1999" t="str">
        <f t="shared" si="62"/>
        <v>38017</v>
      </c>
    </row>
    <row r="2000" spans="1:10" x14ac:dyDescent="0.25">
      <c r="A2000" t="s">
        <v>1548</v>
      </c>
      <c r="B2000" t="s">
        <v>1556</v>
      </c>
      <c r="C2000">
        <v>89608</v>
      </c>
      <c r="D2000">
        <v>134668</v>
      </c>
      <c r="E2000">
        <v>106795</v>
      </c>
      <c r="F2000">
        <v>55</v>
      </c>
      <c r="G2000" t="s">
        <v>2318</v>
      </c>
      <c r="H2000" t="s">
        <v>2318</v>
      </c>
      <c r="I2000" t="str">
        <f t="shared" si="63"/>
        <v>North DakotaCavalier</v>
      </c>
      <c r="J2000" t="str">
        <f t="shared" si="62"/>
        <v>38019</v>
      </c>
    </row>
    <row r="2001" spans="1:10" x14ac:dyDescent="0.25">
      <c r="A2001" t="s">
        <v>1548</v>
      </c>
      <c r="B2001" t="s">
        <v>1557</v>
      </c>
      <c r="C2001">
        <v>77372</v>
      </c>
      <c r="D2001">
        <v>98283</v>
      </c>
      <c r="E2001">
        <v>99866</v>
      </c>
      <c r="F2001">
        <v>81</v>
      </c>
      <c r="G2001" t="s">
        <v>2318</v>
      </c>
      <c r="H2001" t="s">
        <v>2318</v>
      </c>
      <c r="I2001" t="str">
        <f t="shared" si="63"/>
        <v>North DakotaDickey</v>
      </c>
      <c r="J2001" t="str">
        <f t="shared" si="62"/>
        <v>38021</v>
      </c>
    </row>
    <row r="2002" spans="1:10" x14ac:dyDescent="0.25">
      <c r="A2002" t="s">
        <v>1548</v>
      </c>
      <c r="B2002" t="s">
        <v>1558</v>
      </c>
      <c r="C2002">
        <v>65500</v>
      </c>
      <c r="D2002">
        <v>75396</v>
      </c>
      <c r="E2002">
        <v>68807</v>
      </c>
      <c r="F2002">
        <v>503</v>
      </c>
      <c r="G2002" t="s">
        <v>2318</v>
      </c>
      <c r="H2002" t="s">
        <v>2318</v>
      </c>
      <c r="I2002" t="str">
        <f t="shared" si="63"/>
        <v>North DakotaDivide</v>
      </c>
      <c r="J2002" t="str">
        <f t="shared" si="62"/>
        <v>38023</v>
      </c>
    </row>
    <row r="2003" spans="1:10" x14ac:dyDescent="0.25">
      <c r="A2003" t="s">
        <v>1548</v>
      </c>
      <c r="B2003" t="s">
        <v>1559</v>
      </c>
      <c r="C2003">
        <v>89674</v>
      </c>
      <c r="D2003">
        <v>102734</v>
      </c>
      <c r="E2003">
        <v>103731</v>
      </c>
      <c r="F2003">
        <v>66</v>
      </c>
      <c r="G2003" t="s">
        <v>2318</v>
      </c>
      <c r="H2003" t="s">
        <v>2318</v>
      </c>
      <c r="I2003" t="str">
        <f t="shared" si="63"/>
        <v>North DakotaDunn</v>
      </c>
      <c r="J2003" t="str">
        <f t="shared" si="62"/>
        <v>38025</v>
      </c>
    </row>
    <row r="2004" spans="1:10" x14ac:dyDescent="0.25">
      <c r="A2004" t="s">
        <v>1548</v>
      </c>
      <c r="B2004" t="s">
        <v>1433</v>
      </c>
      <c r="C2004">
        <v>74644</v>
      </c>
      <c r="D2004">
        <v>89966</v>
      </c>
      <c r="E2004">
        <v>83562</v>
      </c>
      <c r="F2004">
        <v>181</v>
      </c>
      <c r="G2004" t="s">
        <v>2318</v>
      </c>
      <c r="H2004" t="s">
        <v>2318</v>
      </c>
      <c r="I2004" t="str">
        <f t="shared" si="63"/>
        <v>North DakotaEddy</v>
      </c>
      <c r="J2004" t="str">
        <f t="shared" si="62"/>
        <v>38027</v>
      </c>
    </row>
    <row r="2005" spans="1:10" x14ac:dyDescent="0.25">
      <c r="A2005" t="s">
        <v>1548</v>
      </c>
      <c r="B2005" t="s">
        <v>1560</v>
      </c>
      <c r="C2005">
        <v>76484</v>
      </c>
      <c r="D2005">
        <v>90699</v>
      </c>
      <c r="E2005">
        <v>69003</v>
      </c>
      <c r="F2005">
        <v>497</v>
      </c>
      <c r="G2005" t="s">
        <v>2318</v>
      </c>
      <c r="H2005" t="s">
        <v>2318</v>
      </c>
      <c r="I2005" t="str">
        <f t="shared" si="63"/>
        <v>North DakotaEmmons</v>
      </c>
      <c r="J2005" t="str">
        <f t="shared" si="62"/>
        <v>38029</v>
      </c>
    </row>
    <row r="2006" spans="1:10" x14ac:dyDescent="0.25">
      <c r="A2006" t="s">
        <v>1548</v>
      </c>
      <c r="B2006" t="s">
        <v>1561</v>
      </c>
      <c r="C2006">
        <v>81302</v>
      </c>
      <c r="D2006">
        <v>87119</v>
      </c>
      <c r="E2006">
        <v>83274</v>
      </c>
      <c r="F2006">
        <v>188</v>
      </c>
      <c r="G2006" t="s">
        <v>2318</v>
      </c>
      <c r="H2006" t="s">
        <v>2318</v>
      </c>
      <c r="I2006" t="str">
        <f t="shared" si="63"/>
        <v>North DakotaFoster</v>
      </c>
      <c r="J2006" t="str">
        <f t="shared" si="62"/>
        <v>38031</v>
      </c>
    </row>
    <row r="2007" spans="1:10" hidden="1" x14ac:dyDescent="0.25">
      <c r="A2007" t="s">
        <v>1548</v>
      </c>
      <c r="B2007" t="s">
        <v>1323</v>
      </c>
      <c r="C2007">
        <v>63111</v>
      </c>
      <c r="D2007">
        <v>54794</v>
      </c>
      <c r="E2007">
        <v>49510</v>
      </c>
      <c r="F2007">
        <v>2105</v>
      </c>
      <c r="G2007" t="s">
        <v>2316</v>
      </c>
      <c r="H2007" t="s">
        <v>2318</v>
      </c>
      <c r="I2007" t="str">
        <f t="shared" si="63"/>
        <v>North DakotaGolden Valley</v>
      </c>
      <c r="J2007" t="str">
        <f t="shared" si="62"/>
        <v>38033</v>
      </c>
    </row>
    <row r="2008" spans="1:10" hidden="1" x14ac:dyDescent="0.25">
      <c r="A2008" t="s">
        <v>1548</v>
      </c>
      <c r="B2008" t="s">
        <v>1562</v>
      </c>
      <c r="C2008">
        <v>58795</v>
      </c>
      <c r="D2008">
        <v>61342</v>
      </c>
      <c r="E2008">
        <v>63280</v>
      </c>
      <c r="F2008">
        <v>782</v>
      </c>
      <c r="G2008" t="s">
        <v>2316</v>
      </c>
      <c r="H2008" t="s">
        <v>2318</v>
      </c>
      <c r="I2008" t="str">
        <f t="shared" si="63"/>
        <v>North DakotaGrand Forks</v>
      </c>
      <c r="J2008" t="str">
        <f t="shared" si="62"/>
        <v>38035</v>
      </c>
    </row>
    <row r="2009" spans="1:10" hidden="1" x14ac:dyDescent="0.25">
      <c r="A2009" t="s">
        <v>1548</v>
      </c>
      <c r="B2009" t="s">
        <v>281</v>
      </c>
      <c r="C2009">
        <v>60763</v>
      </c>
      <c r="D2009">
        <v>64168</v>
      </c>
      <c r="E2009">
        <v>53999</v>
      </c>
      <c r="F2009">
        <v>1539</v>
      </c>
      <c r="G2009" t="s">
        <v>2316</v>
      </c>
      <c r="H2009" t="s">
        <v>2318</v>
      </c>
      <c r="I2009" t="str">
        <f t="shared" si="63"/>
        <v>North DakotaGrant</v>
      </c>
      <c r="J2009" t="str">
        <f t="shared" si="62"/>
        <v>38037</v>
      </c>
    </row>
    <row r="2010" spans="1:10" x14ac:dyDescent="0.25">
      <c r="A2010" t="s">
        <v>1548</v>
      </c>
      <c r="B2010" t="s">
        <v>1563</v>
      </c>
      <c r="C2010">
        <v>78805</v>
      </c>
      <c r="D2010">
        <v>94469</v>
      </c>
      <c r="E2010">
        <v>86194</v>
      </c>
      <c r="F2010">
        <v>153</v>
      </c>
      <c r="G2010" t="s">
        <v>2318</v>
      </c>
      <c r="H2010" t="s">
        <v>2318</v>
      </c>
      <c r="I2010" t="str">
        <f t="shared" si="63"/>
        <v>North DakotaGriggs</v>
      </c>
      <c r="J2010" t="str">
        <f t="shared" si="62"/>
        <v>38039</v>
      </c>
    </row>
    <row r="2011" spans="1:10" hidden="1" x14ac:dyDescent="0.25">
      <c r="A2011" t="s">
        <v>1548</v>
      </c>
      <c r="B2011" t="s">
        <v>1564</v>
      </c>
      <c r="C2011">
        <v>60419</v>
      </c>
      <c r="D2011">
        <v>68332</v>
      </c>
      <c r="E2011">
        <v>55263</v>
      </c>
      <c r="F2011">
        <v>1421</v>
      </c>
      <c r="G2011" t="s">
        <v>2316</v>
      </c>
      <c r="H2011" t="s">
        <v>2318</v>
      </c>
      <c r="I2011" t="str">
        <f t="shared" si="63"/>
        <v>North DakotaHettinger</v>
      </c>
      <c r="J2011" t="str">
        <f t="shared" si="62"/>
        <v>38041</v>
      </c>
    </row>
    <row r="2012" spans="1:10" x14ac:dyDescent="0.25">
      <c r="A2012" t="s">
        <v>1548</v>
      </c>
      <c r="B2012" t="s">
        <v>1565</v>
      </c>
      <c r="C2012">
        <v>78548</v>
      </c>
      <c r="D2012">
        <v>81251</v>
      </c>
      <c r="E2012">
        <v>77327</v>
      </c>
      <c r="F2012">
        <v>276</v>
      </c>
      <c r="G2012" t="s">
        <v>2318</v>
      </c>
      <c r="H2012" t="s">
        <v>2318</v>
      </c>
      <c r="I2012" t="str">
        <f t="shared" si="63"/>
        <v>North DakotaKidder</v>
      </c>
      <c r="J2012" t="str">
        <f t="shared" si="62"/>
        <v>38043</v>
      </c>
    </row>
    <row r="2013" spans="1:10" x14ac:dyDescent="0.25">
      <c r="A2013" t="s">
        <v>1548</v>
      </c>
      <c r="B2013" t="s">
        <v>2383</v>
      </c>
      <c r="C2013">
        <v>74888</v>
      </c>
      <c r="D2013">
        <v>93583</v>
      </c>
      <c r="E2013">
        <v>91051</v>
      </c>
      <c r="F2013">
        <v>123</v>
      </c>
      <c r="G2013" t="s">
        <v>2318</v>
      </c>
      <c r="H2013" t="s">
        <v>2318</v>
      </c>
      <c r="I2013" t="str">
        <f t="shared" si="63"/>
        <v>North DakotaLaMoure</v>
      </c>
      <c r="J2013" t="str">
        <f t="shared" si="62"/>
        <v>38045</v>
      </c>
    </row>
    <row r="2014" spans="1:10" x14ac:dyDescent="0.25">
      <c r="A2014" t="s">
        <v>1548</v>
      </c>
      <c r="B2014" t="s">
        <v>291</v>
      </c>
      <c r="C2014">
        <v>70458</v>
      </c>
      <c r="D2014">
        <v>83402</v>
      </c>
      <c r="E2014">
        <v>72030</v>
      </c>
      <c r="F2014">
        <v>403</v>
      </c>
      <c r="G2014" t="s">
        <v>2318</v>
      </c>
      <c r="H2014" t="s">
        <v>2318</v>
      </c>
      <c r="I2014" t="str">
        <f t="shared" si="63"/>
        <v>North DakotaLogan</v>
      </c>
      <c r="J2014" t="str">
        <f t="shared" si="62"/>
        <v>38047</v>
      </c>
    </row>
    <row r="2015" spans="1:10" x14ac:dyDescent="0.25">
      <c r="A2015" t="s">
        <v>1548</v>
      </c>
      <c r="B2015" t="s">
        <v>772</v>
      </c>
      <c r="C2015">
        <v>74833</v>
      </c>
      <c r="D2015">
        <v>77590</v>
      </c>
      <c r="E2015">
        <v>75774</v>
      </c>
      <c r="F2015">
        <v>311</v>
      </c>
      <c r="G2015" t="s">
        <v>2318</v>
      </c>
      <c r="H2015" t="s">
        <v>2318</v>
      </c>
      <c r="I2015" t="str">
        <f t="shared" si="63"/>
        <v>North DakotaMcHenry</v>
      </c>
      <c r="J2015" t="str">
        <f t="shared" si="62"/>
        <v>38049</v>
      </c>
    </row>
    <row r="2016" spans="1:10" x14ac:dyDescent="0.25">
      <c r="A2016" t="s">
        <v>1548</v>
      </c>
      <c r="B2016" t="s">
        <v>597</v>
      </c>
      <c r="C2016">
        <v>82417</v>
      </c>
      <c r="D2016">
        <v>85598</v>
      </c>
      <c r="E2016">
        <v>74321</v>
      </c>
      <c r="F2016">
        <v>354</v>
      </c>
      <c r="G2016" t="s">
        <v>2318</v>
      </c>
      <c r="H2016" t="s">
        <v>2318</v>
      </c>
      <c r="I2016" t="str">
        <f t="shared" si="63"/>
        <v>North DakotaMcIntosh</v>
      </c>
      <c r="J2016" t="str">
        <f t="shared" si="62"/>
        <v>38051</v>
      </c>
    </row>
    <row r="2017" spans="1:10" x14ac:dyDescent="0.25">
      <c r="A2017" t="s">
        <v>1548</v>
      </c>
      <c r="B2017" t="s">
        <v>2384</v>
      </c>
      <c r="C2017">
        <v>69165</v>
      </c>
      <c r="D2017">
        <v>80199</v>
      </c>
      <c r="E2017">
        <v>84357</v>
      </c>
      <c r="F2017">
        <v>172</v>
      </c>
      <c r="G2017" t="s">
        <v>2318</v>
      </c>
      <c r="H2017" t="s">
        <v>2318</v>
      </c>
      <c r="I2017" t="str">
        <f t="shared" si="63"/>
        <v>North DakotaMcKenzie</v>
      </c>
      <c r="J2017" t="str">
        <f t="shared" si="62"/>
        <v>38053</v>
      </c>
    </row>
    <row r="2018" spans="1:10" x14ac:dyDescent="0.25">
      <c r="A2018" t="s">
        <v>1548</v>
      </c>
      <c r="B2018" t="s">
        <v>2358</v>
      </c>
      <c r="C2018">
        <v>79041</v>
      </c>
      <c r="D2018">
        <v>77818</v>
      </c>
      <c r="E2018">
        <v>72821</v>
      </c>
      <c r="F2018">
        <v>388</v>
      </c>
      <c r="G2018" t="s">
        <v>2318</v>
      </c>
      <c r="H2018" t="s">
        <v>2318</v>
      </c>
      <c r="I2018" t="str">
        <f t="shared" si="63"/>
        <v>North DakotaMcLean</v>
      </c>
      <c r="J2018" t="str">
        <f t="shared" si="62"/>
        <v>38055</v>
      </c>
    </row>
    <row r="2019" spans="1:10" x14ac:dyDescent="0.25">
      <c r="A2019" t="s">
        <v>1548</v>
      </c>
      <c r="B2019" t="s">
        <v>778</v>
      </c>
      <c r="C2019">
        <v>66501</v>
      </c>
      <c r="D2019">
        <v>65091</v>
      </c>
      <c r="E2019">
        <v>66823</v>
      </c>
      <c r="F2019">
        <v>593</v>
      </c>
      <c r="G2019" t="s">
        <v>2318</v>
      </c>
      <c r="H2019" t="s">
        <v>2318</v>
      </c>
      <c r="I2019" t="str">
        <f t="shared" si="63"/>
        <v>North DakotaMercer</v>
      </c>
      <c r="J2019" t="str">
        <f t="shared" si="62"/>
        <v>38057</v>
      </c>
    </row>
    <row r="2020" spans="1:10" hidden="1" x14ac:dyDescent="0.25">
      <c r="A2020" t="s">
        <v>1548</v>
      </c>
      <c r="B2020" t="s">
        <v>922</v>
      </c>
      <c r="C2020">
        <v>61139</v>
      </c>
      <c r="D2020">
        <v>61985</v>
      </c>
      <c r="E2020">
        <v>63288</v>
      </c>
      <c r="F2020">
        <v>781</v>
      </c>
      <c r="G2020" t="s">
        <v>2316</v>
      </c>
      <c r="H2020" t="s">
        <v>2318</v>
      </c>
      <c r="I2020" t="str">
        <f t="shared" si="63"/>
        <v>North DakotaMorton</v>
      </c>
      <c r="J2020" t="str">
        <f t="shared" si="62"/>
        <v>38059</v>
      </c>
    </row>
    <row r="2021" spans="1:10" x14ac:dyDescent="0.25">
      <c r="A2021" t="s">
        <v>1548</v>
      </c>
      <c r="B2021" t="s">
        <v>1568</v>
      </c>
      <c r="C2021">
        <v>75049</v>
      </c>
      <c r="D2021">
        <v>84238</v>
      </c>
      <c r="E2021">
        <v>80515</v>
      </c>
      <c r="F2021">
        <v>223</v>
      </c>
      <c r="G2021" t="s">
        <v>2318</v>
      </c>
      <c r="H2021" t="s">
        <v>2318</v>
      </c>
      <c r="I2021" t="str">
        <f t="shared" si="63"/>
        <v>North DakotaMountrail</v>
      </c>
      <c r="J2021" t="str">
        <f t="shared" si="62"/>
        <v>38061</v>
      </c>
    </row>
    <row r="2022" spans="1:10" x14ac:dyDescent="0.25">
      <c r="A2022" t="s">
        <v>1548</v>
      </c>
      <c r="B2022" t="s">
        <v>998</v>
      </c>
      <c r="C2022">
        <v>70521</v>
      </c>
      <c r="D2022">
        <v>91892</v>
      </c>
      <c r="E2022">
        <v>83523</v>
      </c>
      <c r="F2022">
        <v>182</v>
      </c>
      <c r="G2022" t="s">
        <v>2318</v>
      </c>
      <c r="H2022" t="s">
        <v>2318</v>
      </c>
      <c r="I2022" t="str">
        <f t="shared" si="63"/>
        <v>North DakotaNelson</v>
      </c>
      <c r="J2022" t="str">
        <f t="shared" si="62"/>
        <v>38063</v>
      </c>
    </row>
    <row r="2023" spans="1:10" hidden="1" x14ac:dyDescent="0.25">
      <c r="A2023" t="s">
        <v>1548</v>
      </c>
      <c r="B2023" t="s">
        <v>1569</v>
      </c>
      <c r="C2023">
        <v>64784</v>
      </c>
      <c r="D2023">
        <v>61270</v>
      </c>
      <c r="E2023">
        <v>55494</v>
      </c>
      <c r="F2023">
        <v>1398</v>
      </c>
      <c r="G2023" t="s">
        <v>2316</v>
      </c>
      <c r="H2023" t="s">
        <v>2318</v>
      </c>
      <c r="I2023" t="str">
        <f t="shared" si="63"/>
        <v>North DakotaOliver</v>
      </c>
      <c r="J2023" t="str">
        <f t="shared" si="62"/>
        <v>38065</v>
      </c>
    </row>
    <row r="2024" spans="1:10" x14ac:dyDescent="0.25">
      <c r="A2024" t="s">
        <v>1548</v>
      </c>
      <c r="B2024" t="s">
        <v>1570</v>
      </c>
      <c r="C2024">
        <v>82999</v>
      </c>
      <c r="D2024">
        <v>89439</v>
      </c>
      <c r="E2024">
        <v>83598</v>
      </c>
      <c r="F2024">
        <v>179</v>
      </c>
      <c r="G2024" t="s">
        <v>2318</v>
      </c>
      <c r="H2024" t="s">
        <v>2318</v>
      </c>
      <c r="I2024" t="str">
        <f t="shared" si="63"/>
        <v>North DakotaPembina</v>
      </c>
      <c r="J2024" t="str">
        <f t="shared" si="62"/>
        <v>38067</v>
      </c>
    </row>
    <row r="2025" spans="1:10" x14ac:dyDescent="0.25">
      <c r="A2025" t="s">
        <v>1548</v>
      </c>
      <c r="B2025" t="s">
        <v>623</v>
      </c>
      <c r="C2025">
        <v>68619</v>
      </c>
      <c r="D2025">
        <v>73779</v>
      </c>
      <c r="E2025">
        <v>66771</v>
      </c>
      <c r="F2025">
        <v>596</v>
      </c>
      <c r="G2025" t="s">
        <v>2318</v>
      </c>
      <c r="H2025" t="s">
        <v>2318</v>
      </c>
      <c r="I2025" t="str">
        <f t="shared" si="63"/>
        <v>North DakotaPierce</v>
      </c>
      <c r="J2025" t="str">
        <f t="shared" si="62"/>
        <v>38069</v>
      </c>
    </row>
    <row r="2026" spans="1:10" x14ac:dyDescent="0.25">
      <c r="A2026" t="s">
        <v>1548</v>
      </c>
      <c r="B2026" t="s">
        <v>1211</v>
      </c>
      <c r="C2026">
        <v>61489</v>
      </c>
      <c r="D2026">
        <v>69253</v>
      </c>
      <c r="E2026">
        <v>67469</v>
      </c>
      <c r="F2026">
        <v>567</v>
      </c>
      <c r="G2026" t="s">
        <v>2318</v>
      </c>
      <c r="H2026" t="s">
        <v>2318</v>
      </c>
      <c r="I2026" t="str">
        <f t="shared" si="63"/>
        <v>North DakotaRamsey</v>
      </c>
      <c r="J2026" t="str">
        <f t="shared" si="62"/>
        <v>38071</v>
      </c>
    </row>
    <row r="2027" spans="1:10" x14ac:dyDescent="0.25">
      <c r="A2027" t="s">
        <v>1548</v>
      </c>
      <c r="B2027" t="s">
        <v>1571</v>
      </c>
      <c r="C2027">
        <v>66304</v>
      </c>
      <c r="D2027">
        <v>76315</v>
      </c>
      <c r="E2027">
        <v>78909</v>
      </c>
      <c r="F2027">
        <v>246</v>
      </c>
      <c r="G2027" t="s">
        <v>2318</v>
      </c>
      <c r="H2027" t="s">
        <v>2318</v>
      </c>
      <c r="I2027" t="str">
        <f t="shared" si="63"/>
        <v>North DakotaRansom</v>
      </c>
      <c r="J2027" t="str">
        <f t="shared" si="62"/>
        <v>38073</v>
      </c>
    </row>
    <row r="2028" spans="1:10" x14ac:dyDescent="0.25">
      <c r="A2028" t="s">
        <v>1548</v>
      </c>
      <c r="B2028" t="s">
        <v>1214</v>
      </c>
      <c r="C2028">
        <v>77838</v>
      </c>
      <c r="D2028">
        <v>115018</v>
      </c>
      <c r="E2028">
        <v>94262</v>
      </c>
      <c r="F2028">
        <v>102</v>
      </c>
      <c r="G2028" t="s">
        <v>2318</v>
      </c>
      <c r="H2028" t="s">
        <v>2318</v>
      </c>
      <c r="I2028" t="str">
        <f t="shared" si="63"/>
        <v>North DakotaRenville</v>
      </c>
      <c r="J2028" t="str">
        <f t="shared" si="62"/>
        <v>38075</v>
      </c>
    </row>
    <row r="2029" spans="1:10" x14ac:dyDescent="0.25">
      <c r="A2029" t="s">
        <v>1548</v>
      </c>
      <c r="B2029" t="s">
        <v>783</v>
      </c>
      <c r="C2029">
        <v>62429</v>
      </c>
      <c r="D2029">
        <v>66418</v>
      </c>
      <c r="E2029">
        <v>70746</v>
      </c>
      <c r="F2029">
        <v>449</v>
      </c>
      <c r="G2029" t="s">
        <v>2318</v>
      </c>
      <c r="H2029" t="s">
        <v>2318</v>
      </c>
      <c r="I2029" t="str">
        <f t="shared" si="63"/>
        <v>North DakotaRichland</v>
      </c>
      <c r="J2029" t="str">
        <f t="shared" si="62"/>
        <v>38077</v>
      </c>
    </row>
    <row r="2030" spans="1:10" hidden="1" x14ac:dyDescent="0.25">
      <c r="A2030" t="s">
        <v>1548</v>
      </c>
      <c r="B2030" t="s">
        <v>1572</v>
      </c>
      <c r="C2030">
        <v>53542</v>
      </c>
      <c r="D2030">
        <v>57923</v>
      </c>
      <c r="E2030">
        <v>56859</v>
      </c>
      <c r="F2030">
        <v>1265</v>
      </c>
      <c r="G2030" t="s">
        <v>2316</v>
      </c>
      <c r="H2030" t="s">
        <v>2318</v>
      </c>
      <c r="I2030" t="str">
        <f t="shared" si="63"/>
        <v>North DakotaRolette</v>
      </c>
      <c r="J2030" t="str">
        <f t="shared" si="62"/>
        <v>38079</v>
      </c>
    </row>
    <row r="2031" spans="1:10" x14ac:dyDescent="0.25">
      <c r="A2031" t="s">
        <v>1548</v>
      </c>
      <c r="B2031" t="s">
        <v>1573</v>
      </c>
      <c r="C2031">
        <v>81539</v>
      </c>
      <c r="D2031">
        <v>92516</v>
      </c>
      <c r="E2031">
        <v>96135</v>
      </c>
      <c r="F2031">
        <v>94</v>
      </c>
      <c r="G2031" t="s">
        <v>2318</v>
      </c>
      <c r="H2031" t="s">
        <v>2318</v>
      </c>
      <c r="I2031" t="str">
        <f t="shared" si="63"/>
        <v>North DakotaSargent</v>
      </c>
      <c r="J2031" t="str">
        <f t="shared" si="62"/>
        <v>38081</v>
      </c>
    </row>
    <row r="2032" spans="1:10" x14ac:dyDescent="0.25">
      <c r="A2032" t="s">
        <v>1548</v>
      </c>
      <c r="B2032" t="s">
        <v>941</v>
      </c>
      <c r="C2032">
        <v>80956</v>
      </c>
      <c r="D2032">
        <v>94356</v>
      </c>
      <c r="E2032">
        <v>67934</v>
      </c>
      <c r="F2032">
        <v>542</v>
      </c>
      <c r="G2032" t="s">
        <v>2318</v>
      </c>
      <c r="H2032" t="s">
        <v>2318</v>
      </c>
      <c r="I2032" t="str">
        <f t="shared" si="63"/>
        <v>North DakotaSheridan</v>
      </c>
      <c r="J2032" t="str">
        <f t="shared" si="62"/>
        <v>38083</v>
      </c>
    </row>
    <row r="2033" spans="1:10" hidden="1" x14ac:dyDescent="0.25">
      <c r="A2033" t="s">
        <v>1548</v>
      </c>
      <c r="B2033" t="s">
        <v>879</v>
      </c>
      <c r="C2033">
        <v>37931</v>
      </c>
      <c r="D2033">
        <v>40216</v>
      </c>
      <c r="E2033">
        <v>37765</v>
      </c>
      <c r="F2033">
        <v>3046</v>
      </c>
      <c r="G2033" t="s">
        <v>2316</v>
      </c>
      <c r="H2033" t="s">
        <v>2318</v>
      </c>
      <c r="I2033" t="str">
        <f t="shared" si="63"/>
        <v>North DakotaSioux</v>
      </c>
      <c r="J2033" t="str">
        <f t="shared" si="62"/>
        <v>38085</v>
      </c>
    </row>
    <row r="2034" spans="1:10" hidden="1" x14ac:dyDescent="0.25">
      <c r="A2034" t="s">
        <v>1548</v>
      </c>
      <c r="B2034" t="s">
        <v>1574</v>
      </c>
      <c r="C2034">
        <v>61757</v>
      </c>
      <c r="D2034">
        <v>63588</v>
      </c>
      <c r="E2034">
        <v>47105</v>
      </c>
      <c r="F2034">
        <v>2395</v>
      </c>
      <c r="G2034" t="s">
        <v>2316</v>
      </c>
      <c r="H2034" t="s">
        <v>2318</v>
      </c>
      <c r="I2034" t="str">
        <f t="shared" si="63"/>
        <v>North DakotaSlope</v>
      </c>
      <c r="J2034" t="str">
        <f t="shared" si="62"/>
        <v>38087</v>
      </c>
    </row>
    <row r="2035" spans="1:10" x14ac:dyDescent="0.25">
      <c r="A2035" t="s">
        <v>1548</v>
      </c>
      <c r="B2035" t="s">
        <v>787</v>
      </c>
      <c r="C2035">
        <v>63161</v>
      </c>
      <c r="D2035">
        <v>68511</v>
      </c>
      <c r="E2035">
        <v>71645</v>
      </c>
      <c r="F2035">
        <v>419</v>
      </c>
      <c r="G2035" t="s">
        <v>2318</v>
      </c>
      <c r="H2035" t="s">
        <v>2318</v>
      </c>
      <c r="I2035" t="str">
        <f t="shared" si="63"/>
        <v>North DakotaStark</v>
      </c>
      <c r="J2035" t="str">
        <f t="shared" si="62"/>
        <v>38089</v>
      </c>
    </row>
    <row r="2036" spans="1:10" x14ac:dyDescent="0.25">
      <c r="A2036" t="s">
        <v>1548</v>
      </c>
      <c r="B2036" t="s">
        <v>1221</v>
      </c>
      <c r="C2036">
        <v>90694</v>
      </c>
      <c r="D2036">
        <v>108761</v>
      </c>
      <c r="E2036">
        <v>97896</v>
      </c>
      <c r="F2036">
        <v>87</v>
      </c>
      <c r="G2036" t="s">
        <v>2318</v>
      </c>
      <c r="H2036" t="s">
        <v>2318</v>
      </c>
      <c r="I2036" t="str">
        <f t="shared" si="63"/>
        <v>North DakotaSteele</v>
      </c>
      <c r="J2036" t="str">
        <f t="shared" si="62"/>
        <v>38091</v>
      </c>
    </row>
    <row r="2037" spans="1:10" x14ac:dyDescent="0.25">
      <c r="A2037" t="s">
        <v>1548</v>
      </c>
      <c r="B2037" t="s">
        <v>1575</v>
      </c>
      <c r="C2037">
        <v>61487</v>
      </c>
      <c r="D2037">
        <v>67769</v>
      </c>
      <c r="E2037">
        <v>68370</v>
      </c>
      <c r="F2037">
        <v>519</v>
      </c>
      <c r="G2037" t="s">
        <v>2318</v>
      </c>
      <c r="H2037" t="s">
        <v>2318</v>
      </c>
      <c r="I2037" t="str">
        <f t="shared" si="63"/>
        <v>North DakotaStutsman</v>
      </c>
      <c r="J2037" t="str">
        <f t="shared" si="62"/>
        <v>38093</v>
      </c>
    </row>
    <row r="2038" spans="1:10" x14ac:dyDescent="0.25">
      <c r="A2038" t="s">
        <v>1548</v>
      </c>
      <c r="B2038" t="s">
        <v>1576</v>
      </c>
      <c r="C2038">
        <v>76202</v>
      </c>
      <c r="D2038">
        <v>126992</v>
      </c>
      <c r="E2038">
        <v>101180</v>
      </c>
      <c r="F2038">
        <v>73</v>
      </c>
      <c r="G2038" t="s">
        <v>2318</v>
      </c>
      <c r="H2038" t="s">
        <v>2318</v>
      </c>
      <c r="I2038" t="str">
        <f t="shared" si="63"/>
        <v>North DakotaTowner</v>
      </c>
      <c r="J2038" t="str">
        <f t="shared" si="62"/>
        <v>38095</v>
      </c>
    </row>
    <row r="2039" spans="1:10" x14ac:dyDescent="0.25">
      <c r="A2039" t="s">
        <v>1548</v>
      </c>
      <c r="B2039" t="s">
        <v>1577</v>
      </c>
      <c r="C2039">
        <v>67028</v>
      </c>
      <c r="D2039">
        <v>74288</v>
      </c>
      <c r="E2039">
        <v>72754</v>
      </c>
      <c r="F2039">
        <v>389</v>
      </c>
      <c r="G2039" t="s">
        <v>2318</v>
      </c>
      <c r="H2039" t="s">
        <v>2318</v>
      </c>
      <c r="I2039" t="str">
        <f t="shared" si="63"/>
        <v>North DakotaTraill</v>
      </c>
      <c r="J2039" t="str">
        <f t="shared" si="62"/>
        <v>38097</v>
      </c>
    </row>
    <row r="2040" spans="1:10" x14ac:dyDescent="0.25">
      <c r="A2040" t="s">
        <v>1548</v>
      </c>
      <c r="B2040" t="s">
        <v>1578</v>
      </c>
      <c r="C2040">
        <v>65964</v>
      </c>
      <c r="D2040">
        <v>75056</v>
      </c>
      <c r="E2040">
        <v>70222</v>
      </c>
      <c r="F2040">
        <v>465</v>
      </c>
      <c r="G2040" t="s">
        <v>2318</v>
      </c>
      <c r="H2040" t="s">
        <v>2318</v>
      </c>
      <c r="I2040" t="str">
        <f t="shared" si="63"/>
        <v>North DakotaWalsh</v>
      </c>
      <c r="J2040" t="str">
        <f t="shared" si="62"/>
        <v>38099</v>
      </c>
    </row>
    <row r="2041" spans="1:10" x14ac:dyDescent="0.25">
      <c r="A2041" t="s">
        <v>1548</v>
      </c>
      <c r="B2041" t="s">
        <v>1579</v>
      </c>
      <c r="C2041">
        <v>59766</v>
      </c>
      <c r="D2041">
        <v>64213</v>
      </c>
      <c r="E2041">
        <v>66524</v>
      </c>
      <c r="F2041">
        <v>610</v>
      </c>
      <c r="G2041" t="s">
        <v>2318</v>
      </c>
      <c r="H2041" t="s">
        <v>2318</v>
      </c>
      <c r="I2041" t="str">
        <f t="shared" si="63"/>
        <v>North DakotaWard</v>
      </c>
      <c r="J2041" t="str">
        <f t="shared" si="62"/>
        <v>38101</v>
      </c>
    </row>
    <row r="2042" spans="1:10" x14ac:dyDescent="0.25">
      <c r="A2042" t="s">
        <v>1548</v>
      </c>
      <c r="B2042" t="s">
        <v>838</v>
      </c>
      <c r="C2042">
        <v>82757</v>
      </c>
      <c r="D2042">
        <v>105635</v>
      </c>
      <c r="E2042">
        <v>89429</v>
      </c>
      <c r="F2042">
        <v>134</v>
      </c>
      <c r="G2042" t="s">
        <v>2318</v>
      </c>
      <c r="H2042" t="s">
        <v>2318</v>
      </c>
      <c r="I2042" t="str">
        <f t="shared" si="63"/>
        <v>North DakotaWells</v>
      </c>
      <c r="J2042" t="str">
        <f t="shared" si="62"/>
        <v>38103</v>
      </c>
    </row>
    <row r="2043" spans="1:10" x14ac:dyDescent="0.25">
      <c r="A2043" t="s">
        <v>1548</v>
      </c>
      <c r="B2043" t="s">
        <v>1580</v>
      </c>
      <c r="C2043">
        <v>63209</v>
      </c>
      <c r="D2043">
        <v>72824</v>
      </c>
      <c r="E2043">
        <v>75412</v>
      </c>
      <c r="F2043">
        <v>325</v>
      </c>
      <c r="G2043" t="s">
        <v>2318</v>
      </c>
      <c r="H2043" t="s">
        <v>2318</v>
      </c>
      <c r="I2043" t="str">
        <f t="shared" si="63"/>
        <v>North DakotaWilliams</v>
      </c>
      <c r="J2043" t="str">
        <f t="shared" si="62"/>
        <v>38105</v>
      </c>
    </row>
    <row r="2044" spans="1:10" hidden="1" x14ac:dyDescent="0.25">
      <c r="A2044" t="s">
        <v>819</v>
      </c>
      <c r="B2044" t="s">
        <v>384</v>
      </c>
      <c r="C2044">
        <v>44417</v>
      </c>
      <c r="D2044">
        <v>43289</v>
      </c>
      <c r="E2044">
        <v>46026</v>
      </c>
      <c r="F2044">
        <v>2505</v>
      </c>
      <c r="G2044" t="s">
        <v>2316</v>
      </c>
      <c r="H2044" t="s">
        <v>2316</v>
      </c>
      <c r="I2044" t="str">
        <f t="shared" si="63"/>
        <v>OhioAdams</v>
      </c>
      <c r="J2044" t="str">
        <f t="shared" si="62"/>
        <v>39001</v>
      </c>
    </row>
    <row r="2045" spans="1:10" hidden="1" x14ac:dyDescent="0.25">
      <c r="A2045" t="s">
        <v>819</v>
      </c>
      <c r="B2045" t="s">
        <v>800</v>
      </c>
      <c r="C2045">
        <v>50199</v>
      </c>
      <c r="D2045">
        <v>50956</v>
      </c>
      <c r="E2045">
        <v>54010</v>
      </c>
      <c r="F2045">
        <v>1538</v>
      </c>
      <c r="G2045" t="s">
        <v>2316</v>
      </c>
      <c r="H2045" t="s">
        <v>2316</v>
      </c>
      <c r="I2045" t="str">
        <f t="shared" si="63"/>
        <v>OhioAllen</v>
      </c>
      <c r="J2045" t="str">
        <f t="shared" si="62"/>
        <v>39003</v>
      </c>
    </row>
    <row r="2046" spans="1:10" hidden="1" x14ac:dyDescent="0.25">
      <c r="A2046" t="s">
        <v>819</v>
      </c>
      <c r="B2046" t="s">
        <v>1582</v>
      </c>
      <c r="C2046">
        <v>47702</v>
      </c>
      <c r="D2046">
        <v>48234</v>
      </c>
      <c r="E2046">
        <v>51242</v>
      </c>
      <c r="F2046">
        <v>1882</v>
      </c>
      <c r="G2046" t="s">
        <v>2316</v>
      </c>
      <c r="H2046" t="s">
        <v>2316</v>
      </c>
      <c r="I2046" t="str">
        <f t="shared" si="63"/>
        <v>OhioAshland</v>
      </c>
      <c r="J2046" t="str">
        <f t="shared" si="62"/>
        <v>39005</v>
      </c>
    </row>
    <row r="2047" spans="1:10" hidden="1" x14ac:dyDescent="0.25">
      <c r="A2047" t="s">
        <v>819</v>
      </c>
      <c r="B2047" t="s">
        <v>1583</v>
      </c>
      <c r="C2047">
        <v>46451</v>
      </c>
      <c r="D2047">
        <v>47692</v>
      </c>
      <c r="E2047">
        <v>50508</v>
      </c>
      <c r="F2047">
        <v>1970</v>
      </c>
      <c r="G2047" t="s">
        <v>2316</v>
      </c>
      <c r="H2047" t="s">
        <v>2316</v>
      </c>
      <c r="I2047" t="str">
        <f t="shared" si="63"/>
        <v>OhioAshtabula</v>
      </c>
      <c r="J2047" t="str">
        <f t="shared" si="62"/>
        <v>39007</v>
      </c>
    </row>
    <row r="2048" spans="1:10" hidden="1" x14ac:dyDescent="0.25">
      <c r="A2048" t="s">
        <v>819</v>
      </c>
      <c r="B2048" t="s">
        <v>1584</v>
      </c>
      <c r="C2048">
        <v>42586</v>
      </c>
      <c r="D2048">
        <v>41207</v>
      </c>
      <c r="E2048">
        <v>42018</v>
      </c>
      <c r="F2048">
        <v>2857</v>
      </c>
      <c r="G2048" t="s">
        <v>2316</v>
      </c>
      <c r="H2048" t="s">
        <v>2316</v>
      </c>
      <c r="I2048" t="str">
        <f t="shared" si="63"/>
        <v>OhioAthens</v>
      </c>
      <c r="J2048" t="str">
        <f t="shared" si="62"/>
        <v>39009</v>
      </c>
    </row>
    <row r="2049" spans="1:10" hidden="1" x14ac:dyDescent="0.25">
      <c r="A2049" t="s">
        <v>819</v>
      </c>
      <c r="B2049" t="s">
        <v>1585</v>
      </c>
      <c r="C2049">
        <v>55680</v>
      </c>
      <c r="D2049">
        <v>56903</v>
      </c>
      <c r="E2049">
        <v>60383</v>
      </c>
      <c r="F2049">
        <v>969</v>
      </c>
      <c r="G2049" t="s">
        <v>2316</v>
      </c>
      <c r="H2049" t="s">
        <v>2316</v>
      </c>
      <c r="I2049" t="str">
        <f t="shared" si="63"/>
        <v>OhioAuglaize</v>
      </c>
      <c r="J2049" t="str">
        <f t="shared" si="62"/>
        <v>39011</v>
      </c>
    </row>
    <row r="2050" spans="1:10" hidden="1" x14ac:dyDescent="0.25">
      <c r="A2050" t="s">
        <v>819</v>
      </c>
      <c r="B2050" t="s">
        <v>1586</v>
      </c>
      <c r="C2050">
        <v>46432</v>
      </c>
      <c r="D2050">
        <v>48305</v>
      </c>
      <c r="E2050">
        <v>51534</v>
      </c>
      <c r="F2050">
        <v>1847</v>
      </c>
      <c r="G2050" t="s">
        <v>2316</v>
      </c>
      <c r="H2050" t="s">
        <v>2316</v>
      </c>
      <c r="I2050" t="str">
        <f t="shared" si="63"/>
        <v>OhioBelmont</v>
      </c>
      <c r="J2050" t="str">
        <f t="shared" ref="J2050:J2113" si="64">VLOOKUP(I2050,fipsLookup,4,FALSE)</f>
        <v>39013</v>
      </c>
    </row>
    <row r="2051" spans="1:10" hidden="1" x14ac:dyDescent="0.25">
      <c r="A2051" t="s">
        <v>819</v>
      </c>
      <c r="B2051" t="s">
        <v>745</v>
      </c>
      <c r="C2051">
        <v>46376</v>
      </c>
      <c r="D2051">
        <v>46963</v>
      </c>
      <c r="E2051">
        <v>49102</v>
      </c>
      <c r="F2051">
        <v>2163</v>
      </c>
      <c r="G2051" t="s">
        <v>2316</v>
      </c>
      <c r="H2051" t="s">
        <v>2316</v>
      </c>
      <c r="I2051" t="str">
        <f t="shared" ref="I2051:I2114" si="65">_xlfn.CONCAT(A2051,B2051)</f>
        <v>OhioBrown</v>
      </c>
      <c r="J2051" t="str">
        <f t="shared" si="64"/>
        <v>39015</v>
      </c>
    </row>
    <row r="2052" spans="1:10" hidden="1" x14ac:dyDescent="0.25">
      <c r="A2052" t="s">
        <v>819</v>
      </c>
      <c r="B2052" t="s">
        <v>64</v>
      </c>
      <c r="C2052">
        <v>55305</v>
      </c>
      <c r="D2052">
        <v>55773</v>
      </c>
      <c r="E2052">
        <v>58192</v>
      </c>
      <c r="F2052">
        <v>1139</v>
      </c>
      <c r="G2052" t="s">
        <v>2316</v>
      </c>
      <c r="H2052" t="s">
        <v>2316</v>
      </c>
      <c r="I2052" t="str">
        <f t="shared" si="65"/>
        <v>OhioButler</v>
      </c>
      <c r="J2052" t="str">
        <f t="shared" si="64"/>
        <v>39017</v>
      </c>
    </row>
    <row r="2053" spans="1:10" hidden="1" x14ac:dyDescent="0.25">
      <c r="A2053" t="s">
        <v>819</v>
      </c>
      <c r="B2053" t="s">
        <v>266</v>
      </c>
      <c r="C2053">
        <v>47751</v>
      </c>
      <c r="D2053">
        <v>48377</v>
      </c>
      <c r="E2053">
        <v>50809</v>
      </c>
      <c r="F2053">
        <v>1939</v>
      </c>
      <c r="G2053" t="s">
        <v>2316</v>
      </c>
      <c r="H2053" t="s">
        <v>2316</v>
      </c>
      <c r="I2053" t="str">
        <f t="shared" si="65"/>
        <v>OhioCarroll</v>
      </c>
      <c r="J2053" t="str">
        <f t="shared" si="64"/>
        <v>39019</v>
      </c>
    </row>
    <row r="2054" spans="1:10" hidden="1" x14ac:dyDescent="0.25">
      <c r="A2054" t="s">
        <v>819</v>
      </c>
      <c r="B2054" t="s">
        <v>748</v>
      </c>
      <c r="C2054">
        <v>49464</v>
      </c>
      <c r="D2054">
        <v>49295</v>
      </c>
      <c r="E2054">
        <v>51945</v>
      </c>
      <c r="F2054">
        <v>1804</v>
      </c>
      <c r="G2054" t="s">
        <v>2316</v>
      </c>
      <c r="H2054" t="s">
        <v>2316</v>
      </c>
      <c r="I2054" t="str">
        <f t="shared" si="65"/>
        <v>OhioChampaign</v>
      </c>
      <c r="J2054" t="str">
        <f t="shared" si="64"/>
        <v>39021</v>
      </c>
    </row>
    <row r="2055" spans="1:10" hidden="1" x14ac:dyDescent="0.25">
      <c r="A2055" t="s">
        <v>819</v>
      </c>
      <c r="B2055" t="s">
        <v>268</v>
      </c>
      <c r="C2055">
        <v>47583</v>
      </c>
      <c r="D2055">
        <v>48079</v>
      </c>
      <c r="E2055">
        <v>50553</v>
      </c>
      <c r="F2055">
        <v>1965</v>
      </c>
      <c r="G2055" t="s">
        <v>2316</v>
      </c>
      <c r="H2055" t="s">
        <v>2316</v>
      </c>
      <c r="I2055" t="str">
        <f t="shared" si="65"/>
        <v>OhioClark</v>
      </c>
      <c r="J2055" t="str">
        <f t="shared" si="64"/>
        <v>39023</v>
      </c>
    </row>
    <row r="2056" spans="1:10" hidden="1" x14ac:dyDescent="0.25">
      <c r="A2056" t="s">
        <v>819</v>
      </c>
      <c r="B2056" t="s">
        <v>1587</v>
      </c>
      <c r="C2056">
        <v>62127</v>
      </c>
      <c r="D2056">
        <v>60505</v>
      </c>
      <c r="E2056">
        <v>63599</v>
      </c>
      <c r="F2056">
        <v>759.5</v>
      </c>
      <c r="G2056" t="s">
        <v>2318</v>
      </c>
      <c r="H2056" t="s">
        <v>2316</v>
      </c>
      <c r="I2056" t="str">
        <f t="shared" si="65"/>
        <v>OhioClermont</v>
      </c>
      <c r="J2056" t="str">
        <f t="shared" si="64"/>
        <v>39025</v>
      </c>
    </row>
    <row r="2057" spans="1:10" hidden="1" x14ac:dyDescent="0.25">
      <c r="A2057" t="s">
        <v>819</v>
      </c>
      <c r="B2057" t="s">
        <v>750</v>
      </c>
      <c r="C2057">
        <v>50610</v>
      </c>
      <c r="D2057">
        <v>51710</v>
      </c>
      <c r="E2057">
        <v>53901</v>
      </c>
      <c r="F2057">
        <v>1551</v>
      </c>
      <c r="G2057" t="s">
        <v>2316</v>
      </c>
      <c r="H2057" t="s">
        <v>2316</v>
      </c>
      <c r="I2057" t="str">
        <f t="shared" si="65"/>
        <v>OhioClinton</v>
      </c>
      <c r="J2057" t="str">
        <f t="shared" si="64"/>
        <v>39027</v>
      </c>
    </row>
    <row r="2058" spans="1:10" hidden="1" x14ac:dyDescent="0.25">
      <c r="A2058" t="s">
        <v>819</v>
      </c>
      <c r="B2058" t="s">
        <v>1588</v>
      </c>
      <c r="C2058">
        <v>45491</v>
      </c>
      <c r="D2058">
        <v>45358</v>
      </c>
      <c r="E2058">
        <v>47871</v>
      </c>
      <c r="F2058">
        <v>2304</v>
      </c>
      <c r="G2058" t="s">
        <v>2316</v>
      </c>
      <c r="H2058" t="s">
        <v>2316</v>
      </c>
      <c r="I2058" t="str">
        <f t="shared" si="65"/>
        <v>OhioColumbiana</v>
      </c>
      <c r="J2058" t="str">
        <f t="shared" si="64"/>
        <v>39029</v>
      </c>
    </row>
    <row r="2059" spans="1:10" hidden="1" x14ac:dyDescent="0.25">
      <c r="A2059" t="s">
        <v>819</v>
      </c>
      <c r="B2059" t="s">
        <v>1589</v>
      </c>
      <c r="C2059">
        <v>43032</v>
      </c>
      <c r="D2059">
        <v>42480</v>
      </c>
      <c r="E2059">
        <v>44741</v>
      </c>
      <c r="F2059">
        <v>2623</v>
      </c>
      <c r="G2059" t="s">
        <v>2316</v>
      </c>
      <c r="H2059" t="s">
        <v>2316</v>
      </c>
      <c r="I2059" t="str">
        <f t="shared" si="65"/>
        <v>OhioCoshocton</v>
      </c>
      <c r="J2059" t="str">
        <f t="shared" si="64"/>
        <v>39031</v>
      </c>
    </row>
    <row r="2060" spans="1:10" hidden="1" x14ac:dyDescent="0.25">
      <c r="A2060" t="s">
        <v>819</v>
      </c>
      <c r="B2060" t="s">
        <v>273</v>
      </c>
      <c r="C2060">
        <v>47647</v>
      </c>
      <c r="D2060">
        <v>46196</v>
      </c>
      <c r="E2060">
        <v>48370</v>
      </c>
      <c r="F2060">
        <v>2242</v>
      </c>
      <c r="G2060" t="s">
        <v>2316</v>
      </c>
      <c r="H2060" t="s">
        <v>2316</v>
      </c>
      <c r="I2060" t="str">
        <f t="shared" si="65"/>
        <v>OhioCrawford</v>
      </c>
      <c r="J2060" t="str">
        <f t="shared" si="64"/>
        <v>39033</v>
      </c>
    </row>
    <row r="2061" spans="1:10" hidden="1" x14ac:dyDescent="0.25">
      <c r="A2061" t="s">
        <v>819</v>
      </c>
      <c r="B2061" t="s">
        <v>1590</v>
      </c>
      <c r="C2061">
        <v>62649</v>
      </c>
      <c r="D2061">
        <v>64743</v>
      </c>
      <c r="E2061">
        <v>68360</v>
      </c>
      <c r="F2061">
        <v>523</v>
      </c>
      <c r="G2061" t="s">
        <v>2318</v>
      </c>
      <c r="H2061" t="s">
        <v>2316</v>
      </c>
      <c r="I2061" t="str">
        <f t="shared" si="65"/>
        <v>OhioCuyahoga</v>
      </c>
      <c r="J2061" t="str">
        <f t="shared" si="64"/>
        <v>39035</v>
      </c>
    </row>
    <row r="2062" spans="1:10" hidden="1" x14ac:dyDescent="0.25">
      <c r="A2062" t="s">
        <v>819</v>
      </c>
      <c r="B2062" t="s">
        <v>1591</v>
      </c>
      <c r="C2062">
        <v>52601</v>
      </c>
      <c r="D2062">
        <v>52754</v>
      </c>
      <c r="E2062">
        <v>56920</v>
      </c>
      <c r="F2062">
        <v>1257</v>
      </c>
      <c r="G2062" t="s">
        <v>2316</v>
      </c>
      <c r="H2062" t="s">
        <v>2316</v>
      </c>
      <c r="I2062" t="str">
        <f t="shared" si="65"/>
        <v>OhioDarke</v>
      </c>
      <c r="J2062" t="str">
        <f t="shared" si="64"/>
        <v>39037</v>
      </c>
    </row>
    <row r="2063" spans="1:10" hidden="1" x14ac:dyDescent="0.25">
      <c r="A2063" t="s">
        <v>819</v>
      </c>
      <c r="B2063" t="s">
        <v>1592</v>
      </c>
      <c r="C2063">
        <v>48163</v>
      </c>
      <c r="D2063">
        <v>48211</v>
      </c>
      <c r="E2063">
        <v>50168</v>
      </c>
      <c r="F2063">
        <v>2013</v>
      </c>
      <c r="G2063" t="s">
        <v>2316</v>
      </c>
      <c r="H2063" t="s">
        <v>2316</v>
      </c>
      <c r="I2063" t="str">
        <f t="shared" si="65"/>
        <v>OhioDefiance</v>
      </c>
      <c r="J2063" t="str">
        <f t="shared" si="64"/>
        <v>39039</v>
      </c>
    </row>
    <row r="2064" spans="1:10" hidden="1" x14ac:dyDescent="0.25">
      <c r="A2064" t="s">
        <v>819</v>
      </c>
      <c r="B2064" t="s">
        <v>451</v>
      </c>
      <c r="C2064">
        <v>85412</v>
      </c>
      <c r="D2064">
        <v>88101</v>
      </c>
      <c r="E2064">
        <v>93124</v>
      </c>
      <c r="F2064">
        <v>109</v>
      </c>
      <c r="G2064" t="s">
        <v>2318</v>
      </c>
      <c r="H2064" t="s">
        <v>2316</v>
      </c>
      <c r="I2064" t="str">
        <f t="shared" si="65"/>
        <v>OhioDelaware</v>
      </c>
      <c r="J2064" t="str">
        <f t="shared" si="64"/>
        <v>39041</v>
      </c>
    </row>
    <row r="2065" spans="1:10" hidden="1" x14ac:dyDescent="0.25">
      <c r="A2065" t="s">
        <v>819</v>
      </c>
      <c r="B2065" t="s">
        <v>1462</v>
      </c>
      <c r="C2065">
        <v>57327</v>
      </c>
      <c r="D2065">
        <v>58127</v>
      </c>
      <c r="E2065">
        <v>61964</v>
      </c>
      <c r="F2065">
        <v>860</v>
      </c>
      <c r="G2065" t="s">
        <v>2316</v>
      </c>
      <c r="H2065" t="s">
        <v>2316</v>
      </c>
      <c r="I2065" t="str">
        <f t="shared" si="65"/>
        <v>OhioErie</v>
      </c>
      <c r="J2065" t="str">
        <f t="shared" si="64"/>
        <v>39043</v>
      </c>
    </row>
    <row r="2066" spans="1:10" hidden="1" x14ac:dyDescent="0.25">
      <c r="A2066" t="s">
        <v>819</v>
      </c>
      <c r="B2066" t="s">
        <v>442</v>
      </c>
      <c r="C2066">
        <v>54874</v>
      </c>
      <c r="D2066">
        <v>55754</v>
      </c>
      <c r="E2066">
        <v>58194</v>
      </c>
      <c r="F2066">
        <v>1138</v>
      </c>
      <c r="G2066" t="s">
        <v>2316</v>
      </c>
      <c r="H2066" t="s">
        <v>2316</v>
      </c>
      <c r="I2066" t="str">
        <f t="shared" si="65"/>
        <v>OhioFairfield</v>
      </c>
      <c r="J2066" t="str">
        <f t="shared" si="64"/>
        <v>39045</v>
      </c>
    </row>
    <row r="2067" spans="1:10" hidden="1" x14ac:dyDescent="0.25">
      <c r="A2067" t="s">
        <v>819</v>
      </c>
      <c r="B2067" t="s">
        <v>108</v>
      </c>
      <c r="C2067">
        <v>47962</v>
      </c>
      <c r="D2067">
        <v>47714</v>
      </c>
      <c r="E2067">
        <v>49752</v>
      </c>
      <c r="F2067">
        <v>2066</v>
      </c>
      <c r="G2067" t="s">
        <v>2316</v>
      </c>
      <c r="H2067" t="s">
        <v>2316</v>
      </c>
      <c r="I2067" t="str">
        <f t="shared" si="65"/>
        <v>OhioFayette</v>
      </c>
      <c r="J2067" t="str">
        <f t="shared" si="64"/>
        <v>39047</v>
      </c>
    </row>
    <row r="2068" spans="1:10" hidden="1" x14ac:dyDescent="0.25">
      <c r="A2068" t="s">
        <v>819</v>
      </c>
      <c r="B2068" t="s">
        <v>110</v>
      </c>
      <c r="C2068">
        <v>59783</v>
      </c>
      <c r="D2068">
        <v>61148</v>
      </c>
      <c r="E2068">
        <v>63874</v>
      </c>
      <c r="F2068">
        <v>741</v>
      </c>
      <c r="G2068" t="s">
        <v>2318</v>
      </c>
      <c r="H2068" t="s">
        <v>2316</v>
      </c>
      <c r="I2068" t="str">
        <f t="shared" si="65"/>
        <v>OhioFranklin</v>
      </c>
      <c r="J2068" t="str">
        <f t="shared" si="64"/>
        <v>39049</v>
      </c>
    </row>
    <row r="2069" spans="1:10" hidden="1" x14ac:dyDescent="0.25">
      <c r="A2069" t="s">
        <v>819</v>
      </c>
      <c r="B2069" t="s">
        <v>279</v>
      </c>
      <c r="C2069">
        <v>53222</v>
      </c>
      <c r="D2069">
        <v>53986</v>
      </c>
      <c r="E2069">
        <v>56773</v>
      </c>
      <c r="F2069">
        <v>1274.5</v>
      </c>
      <c r="G2069" t="s">
        <v>2316</v>
      </c>
      <c r="H2069" t="s">
        <v>2316</v>
      </c>
      <c r="I2069" t="str">
        <f t="shared" si="65"/>
        <v>OhioFulton</v>
      </c>
      <c r="J2069" t="str">
        <f t="shared" si="64"/>
        <v>39051</v>
      </c>
    </row>
    <row r="2070" spans="1:10" hidden="1" x14ac:dyDescent="0.25">
      <c r="A2070" t="s">
        <v>819</v>
      </c>
      <c r="B2070" t="s">
        <v>1593</v>
      </c>
      <c r="C2070">
        <v>46340</v>
      </c>
      <c r="D2070">
        <v>47433</v>
      </c>
      <c r="E2070">
        <v>50025</v>
      </c>
      <c r="F2070">
        <v>2033</v>
      </c>
      <c r="G2070" t="s">
        <v>2316</v>
      </c>
      <c r="H2070" t="s">
        <v>2316</v>
      </c>
      <c r="I2070" t="str">
        <f t="shared" si="65"/>
        <v>OhioGallia</v>
      </c>
      <c r="J2070" t="str">
        <f t="shared" si="64"/>
        <v>39053</v>
      </c>
    </row>
    <row r="2071" spans="1:10" hidden="1" x14ac:dyDescent="0.25">
      <c r="A2071" t="s">
        <v>819</v>
      </c>
      <c r="B2071" t="s">
        <v>1594</v>
      </c>
      <c r="C2071">
        <v>80102</v>
      </c>
      <c r="D2071">
        <v>81363</v>
      </c>
      <c r="E2071">
        <v>86579</v>
      </c>
      <c r="F2071">
        <v>151</v>
      </c>
      <c r="G2071" t="s">
        <v>2318</v>
      </c>
      <c r="H2071" t="s">
        <v>2316</v>
      </c>
      <c r="I2071" t="str">
        <f t="shared" si="65"/>
        <v>OhioGeauga</v>
      </c>
      <c r="J2071" t="str">
        <f t="shared" si="64"/>
        <v>39055</v>
      </c>
    </row>
    <row r="2072" spans="1:10" hidden="1" x14ac:dyDescent="0.25">
      <c r="A2072" t="s">
        <v>819</v>
      </c>
      <c r="B2072" t="s">
        <v>114</v>
      </c>
      <c r="C2072">
        <v>59848</v>
      </c>
      <c r="D2072">
        <v>60765</v>
      </c>
      <c r="E2072">
        <v>64628</v>
      </c>
      <c r="F2072">
        <v>703</v>
      </c>
      <c r="G2072" t="s">
        <v>2318</v>
      </c>
      <c r="H2072" t="s">
        <v>2316</v>
      </c>
      <c r="I2072" t="str">
        <f t="shared" si="65"/>
        <v>OhioGreene</v>
      </c>
      <c r="J2072" t="str">
        <f t="shared" si="64"/>
        <v>39057</v>
      </c>
    </row>
    <row r="2073" spans="1:10" hidden="1" x14ac:dyDescent="0.25">
      <c r="A2073" t="s">
        <v>819</v>
      </c>
      <c r="B2073" t="s">
        <v>1595</v>
      </c>
      <c r="C2073">
        <v>49038</v>
      </c>
      <c r="D2073">
        <v>48997</v>
      </c>
      <c r="E2073">
        <v>51043</v>
      </c>
      <c r="F2073">
        <v>1906</v>
      </c>
      <c r="G2073" t="s">
        <v>2316</v>
      </c>
      <c r="H2073" t="s">
        <v>2316</v>
      </c>
      <c r="I2073" t="str">
        <f t="shared" si="65"/>
        <v>OhioGuernsey</v>
      </c>
      <c r="J2073" t="str">
        <f t="shared" si="64"/>
        <v>39059</v>
      </c>
    </row>
    <row r="2074" spans="1:10" hidden="1" x14ac:dyDescent="0.25">
      <c r="A2074" t="s">
        <v>819</v>
      </c>
      <c r="B2074" t="s">
        <v>477</v>
      </c>
      <c r="C2074">
        <v>70050</v>
      </c>
      <c r="D2074">
        <v>72124</v>
      </c>
      <c r="E2074">
        <v>75833</v>
      </c>
      <c r="F2074">
        <v>307</v>
      </c>
      <c r="G2074" t="s">
        <v>2318</v>
      </c>
      <c r="H2074" t="s">
        <v>2316</v>
      </c>
      <c r="I2074" t="str">
        <f t="shared" si="65"/>
        <v>OhioHamilton</v>
      </c>
      <c r="J2074" t="str">
        <f t="shared" si="64"/>
        <v>39061</v>
      </c>
    </row>
    <row r="2075" spans="1:10" hidden="1" x14ac:dyDescent="0.25">
      <c r="A2075" t="s">
        <v>819</v>
      </c>
      <c r="B2075" t="s">
        <v>563</v>
      </c>
      <c r="C2075">
        <v>56957</v>
      </c>
      <c r="D2075">
        <v>59676</v>
      </c>
      <c r="E2075">
        <v>62204</v>
      </c>
      <c r="F2075">
        <v>838</v>
      </c>
      <c r="G2075" t="s">
        <v>2316</v>
      </c>
      <c r="H2075" t="s">
        <v>2316</v>
      </c>
      <c r="I2075" t="str">
        <f t="shared" si="65"/>
        <v>OhioHancock</v>
      </c>
      <c r="J2075" t="str">
        <f t="shared" si="64"/>
        <v>39063</v>
      </c>
    </row>
    <row r="2076" spans="1:10" hidden="1" x14ac:dyDescent="0.25">
      <c r="A2076" t="s">
        <v>819</v>
      </c>
      <c r="B2076" t="s">
        <v>760</v>
      </c>
      <c r="C2076">
        <v>40605</v>
      </c>
      <c r="D2076">
        <v>40521</v>
      </c>
      <c r="E2076">
        <v>42958</v>
      </c>
      <c r="F2076">
        <v>2781</v>
      </c>
      <c r="G2076" t="s">
        <v>2316</v>
      </c>
      <c r="H2076" t="s">
        <v>2316</v>
      </c>
      <c r="I2076" t="str">
        <f t="shared" si="65"/>
        <v>OhioHardin</v>
      </c>
      <c r="J2076" t="str">
        <f t="shared" si="64"/>
        <v>39065</v>
      </c>
    </row>
    <row r="2077" spans="1:10" hidden="1" x14ac:dyDescent="0.25">
      <c r="A2077" t="s">
        <v>819</v>
      </c>
      <c r="B2077" t="s">
        <v>809</v>
      </c>
      <c r="C2077">
        <v>46119</v>
      </c>
      <c r="D2077">
        <v>46777</v>
      </c>
      <c r="E2077">
        <v>50642</v>
      </c>
      <c r="F2077">
        <v>1956</v>
      </c>
      <c r="G2077" t="s">
        <v>2316</v>
      </c>
      <c r="H2077" t="s">
        <v>2316</v>
      </c>
      <c r="I2077" t="str">
        <f t="shared" si="65"/>
        <v>OhioHarrison</v>
      </c>
      <c r="J2077" t="str">
        <f t="shared" si="64"/>
        <v>39067</v>
      </c>
    </row>
    <row r="2078" spans="1:10" hidden="1" x14ac:dyDescent="0.25">
      <c r="A2078" t="s">
        <v>819</v>
      </c>
      <c r="B2078" t="s">
        <v>118</v>
      </c>
      <c r="C2078">
        <v>52854</v>
      </c>
      <c r="D2078">
        <v>53340</v>
      </c>
      <c r="E2078">
        <v>55580</v>
      </c>
      <c r="F2078">
        <v>1388</v>
      </c>
      <c r="G2078" t="s">
        <v>2316</v>
      </c>
      <c r="H2078" t="s">
        <v>2316</v>
      </c>
      <c r="I2078" t="str">
        <f t="shared" si="65"/>
        <v>OhioHenry</v>
      </c>
      <c r="J2078" t="str">
        <f t="shared" si="64"/>
        <v>39069</v>
      </c>
    </row>
    <row r="2079" spans="1:10" hidden="1" x14ac:dyDescent="0.25">
      <c r="A2079" t="s">
        <v>819</v>
      </c>
      <c r="B2079" t="s">
        <v>1596</v>
      </c>
      <c r="C2079">
        <v>44693</v>
      </c>
      <c r="D2079">
        <v>44727</v>
      </c>
      <c r="E2079">
        <v>46608</v>
      </c>
      <c r="F2079">
        <v>2448.5</v>
      </c>
      <c r="G2079" t="s">
        <v>2316</v>
      </c>
      <c r="H2079" t="s">
        <v>2316</v>
      </c>
      <c r="I2079" t="str">
        <f t="shared" si="65"/>
        <v>OhioHighland</v>
      </c>
      <c r="J2079" t="str">
        <f t="shared" si="64"/>
        <v>39071</v>
      </c>
    </row>
    <row r="2080" spans="1:10" hidden="1" x14ac:dyDescent="0.25">
      <c r="A2080" t="s">
        <v>819</v>
      </c>
      <c r="B2080" t="s">
        <v>1597</v>
      </c>
      <c r="C2080">
        <v>45847</v>
      </c>
      <c r="D2080">
        <v>46133</v>
      </c>
      <c r="E2080">
        <v>48115</v>
      </c>
      <c r="F2080">
        <v>2275</v>
      </c>
      <c r="G2080" t="s">
        <v>2316</v>
      </c>
      <c r="H2080" t="s">
        <v>2316</v>
      </c>
      <c r="I2080" t="str">
        <f t="shared" si="65"/>
        <v>OhioHocking</v>
      </c>
      <c r="J2080" t="str">
        <f t="shared" si="64"/>
        <v>39073</v>
      </c>
    </row>
    <row r="2081" spans="1:10" hidden="1" x14ac:dyDescent="0.25">
      <c r="A2081" t="s">
        <v>819</v>
      </c>
      <c r="B2081" t="s">
        <v>483</v>
      </c>
      <c r="C2081">
        <v>54643</v>
      </c>
      <c r="D2081">
        <v>57229</v>
      </c>
      <c r="E2081">
        <v>60632</v>
      </c>
      <c r="F2081">
        <v>941</v>
      </c>
      <c r="G2081" t="s">
        <v>2316</v>
      </c>
      <c r="H2081" t="s">
        <v>2316</v>
      </c>
      <c r="I2081" t="str">
        <f t="shared" si="65"/>
        <v>OhioHolmes</v>
      </c>
      <c r="J2081" t="str">
        <f t="shared" si="64"/>
        <v>39075</v>
      </c>
    </row>
    <row r="2082" spans="1:10" hidden="1" x14ac:dyDescent="0.25">
      <c r="A2082" t="s">
        <v>819</v>
      </c>
      <c r="B2082" t="s">
        <v>1128</v>
      </c>
      <c r="C2082">
        <v>48297</v>
      </c>
      <c r="D2082">
        <v>48452</v>
      </c>
      <c r="E2082">
        <v>50983</v>
      </c>
      <c r="F2082">
        <v>1918</v>
      </c>
      <c r="G2082" t="s">
        <v>2316</v>
      </c>
      <c r="H2082" t="s">
        <v>2316</v>
      </c>
      <c r="I2082" t="str">
        <f t="shared" si="65"/>
        <v>OhioHuron</v>
      </c>
      <c r="J2082" t="str">
        <f t="shared" si="64"/>
        <v>39077</v>
      </c>
    </row>
    <row r="2083" spans="1:10" hidden="1" x14ac:dyDescent="0.25">
      <c r="A2083" t="s">
        <v>819</v>
      </c>
      <c r="B2083" t="s">
        <v>122</v>
      </c>
      <c r="C2083">
        <v>42194</v>
      </c>
      <c r="D2083">
        <v>41551</v>
      </c>
      <c r="E2083">
        <v>43799</v>
      </c>
      <c r="F2083">
        <v>2725</v>
      </c>
      <c r="G2083" t="s">
        <v>2316</v>
      </c>
      <c r="H2083" t="s">
        <v>2316</v>
      </c>
      <c r="I2083" t="str">
        <f t="shared" si="65"/>
        <v>OhioJackson</v>
      </c>
      <c r="J2083" t="str">
        <f t="shared" si="64"/>
        <v>39079</v>
      </c>
    </row>
    <row r="2084" spans="1:10" hidden="1" x14ac:dyDescent="0.25">
      <c r="A2084" t="s">
        <v>819</v>
      </c>
      <c r="B2084" t="s">
        <v>124</v>
      </c>
      <c r="C2084">
        <v>46277</v>
      </c>
      <c r="D2084">
        <v>46523</v>
      </c>
      <c r="E2084">
        <v>48346</v>
      </c>
      <c r="F2084">
        <v>2245</v>
      </c>
      <c r="G2084" t="s">
        <v>2316</v>
      </c>
      <c r="H2084" t="s">
        <v>2316</v>
      </c>
      <c r="I2084" t="str">
        <f t="shared" si="65"/>
        <v>OhioJefferson</v>
      </c>
      <c r="J2084" t="str">
        <f t="shared" si="64"/>
        <v>39081</v>
      </c>
    </row>
    <row r="2085" spans="1:10" hidden="1" x14ac:dyDescent="0.25">
      <c r="A2085" t="s">
        <v>819</v>
      </c>
      <c r="B2085" t="s">
        <v>768</v>
      </c>
      <c r="C2085">
        <v>51789</v>
      </c>
      <c r="D2085">
        <v>52465</v>
      </c>
      <c r="E2085">
        <v>55379</v>
      </c>
      <c r="F2085">
        <v>1408</v>
      </c>
      <c r="G2085" t="s">
        <v>2316</v>
      </c>
      <c r="H2085" t="s">
        <v>2316</v>
      </c>
      <c r="I2085" t="str">
        <f t="shared" si="65"/>
        <v>OhioKnox</v>
      </c>
      <c r="J2085" t="str">
        <f t="shared" si="64"/>
        <v>39083</v>
      </c>
    </row>
    <row r="2086" spans="1:10" hidden="1" x14ac:dyDescent="0.25">
      <c r="A2086" t="s">
        <v>819</v>
      </c>
      <c r="B2086" t="s">
        <v>343</v>
      </c>
      <c r="C2086">
        <v>59057</v>
      </c>
      <c r="D2086">
        <v>60002</v>
      </c>
      <c r="E2086">
        <v>63667</v>
      </c>
      <c r="F2086">
        <v>756</v>
      </c>
      <c r="G2086" t="s">
        <v>2318</v>
      </c>
      <c r="H2086" t="s">
        <v>2316</v>
      </c>
      <c r="I2086" t="str">
        <f t="shared" si="65"/>
        <v>OhioLake</v>
      </c>
      <c r="J2086" t="str">
        <f t="shared" si="64"/>
        <v>39085</v>
      </c>
    </row>
    <row r="2087" spans="1:10" hidden="1" x14ac:dyDescent="0.25">
      <c r="A2087" t="s">
        <v>819</v>
      </c>
      <c r="B2087" t="s">
        <v>130</v>
      </c>
      <c r="C2087">
        <v>47217</v>
      </c>
      <c r="D2087">
        <v>48423</v>
      </c>
      <c r="E2087">
        <v>51367</v>
      </c>
      <c r="F2087">
        <v>1868</v>
      </c>
      <c r="G2087" t="s">
        <v>2316</v>
      </c>
      <c r="H2087" t="s">
        <v>2316</v>
      </c>
      <c r="I2087" t="str">
        <f t="shared" si="65"/>
        <v>OhioLawrence</v>
      </c>
      <c r="J2087" t="str">
        <f t="shared" si="64"/>
        <v>39087</v>
      </c>
    </row>
    <row r="2088" spans="1:10" hidden="1" x14ac:dyDescent="0.25">
      <c r="A2088" t="s">
        <v>819</v>
      </c>
      <c r="B2088" t="s">
        <v>1598</v>
      </c>
      <c r="C2088">
        <v>55489</v>
      </c>
      <c r="D2088">
        <v>55888</v>
      </c>
      <c r="E2088">
        <v>58710</v>
      </c>
      <c r="F2088">
        <v>1096</v>
      </c>
      <c r="G2088" t="s">
        <v>2316</v>
      </c>
      <c r="H2088" t="s">
        <v>2316</v>
      </c>
      <c r="I2088" t="str">
        <f t="shared" si="65"/>
        <v>OhioLicking</v>
      </c>
      <c r="J2088" t="str">
        <f t="shared" si="64"/>
        <v>39089</v>
      </c>
    </row>
    <row r="2089" spans="1:10" hidden="1" x14ac:dyDescent="0.25">
      <c r="A2089" t="s">
        <v>819</v>
      </c>
      <c r="B2089" t="s">
        <v>291</v>
      </c>
      <c r="C2089">
        <v>49058</v>
      </c>
      <c r="D2089">
        <v>49418</v>
      </c>
      <c r="E2089">
        <v>51515</v>
      </c>
      <c r="F2089">
        <v>1848</v>
      </c>
      <c r="G2089" t="s">
        <v>2316</v>
      </c>
      <c r="H2089" t="s">
        <v>2316</v>
      </c>
      <c r="I2089" t="str">
        <f t="shared" si="65"/>
        <v>OhioLogan</v>
      </c>
      <c r="J2089" t="str">
        <f t="shared" si="64"/>
        <v>39091</v>
      </c>
    </row>
    <row r="2090" spans="1:10" hidden="1" x14ac:dyDescent="0.25">
      <c r="A2090" t="s">
        <v>819</v>
      </c>
      <c r="B2090" t="s">
        <v>1599</v>
      </c>
      <c r="C2090">
        <v>54866</v>
      </c>
      <c r="D2090">
        <v>56092</v>
      </c>
      <c r="E2090">
        <v>59141</v>
      </c>
      <c r="F2090">
        <v>1069</v>
      </c>
      <c r="G2090" t="s">
        <v>2316</v>
      </c>
      <c r="H2090" t="s">
        <v>2316</v>
      </c>
      <c r="I2090" t="str">
        <f t="shared" si="65"/>
        <v>OhioLorain</v>
      </c>
      <c r="J2090" t="str">
        <f t="shared" si="64"/>
        <v>39093</v>
      </c>
    </row>
    <row r="2091" spans="1:10" hidden="1" x14ac:dyDescent="0.25">
      <c r="A2091" t="s">
        <v>819</v>
      </c>
      <c r="B2091" t="s">
        <v>864</v>
      </c>
      <c r="C2091">
        <v>53557</v>
      </c>
      <c r="D2091">
        <v>54372</v>
      </c>
      <c r="E2091">
        <v>57012</v>
      </c>
      <c r="F2091">
        <v>1246</v>
      </c>
      <c r="G2091" t="s">
        <v>2316</v>
      </c>
      <c r="H2091" t="s">
        <v>2316</v>
      </c>
      <c r="I2091" t="str">
        <f t="shared" si="65"/>
        <v>OhioLucas</v>
      </c>
      <c r="J2091" t="str">
        <f t="shared" si="64"/>
        <v>39095</v>
      </c>
    </row>
    <row r="2092" spans="1:10" hidden="1" x14ac:dyDescent="0.25">
      <c r="A2092" t="s">
        <v>819</v>
      </c>
      <c r="B2092" t="s">
        <v>140</v>
      </c>
      <c r="C2092">
        <v>51058</v>
      </c>
      <c r="D2092">
        <v>53654</v>
      </c>
      <c r="E2092">
        <v>54404</v>
      </c>
      <c r="F2092">
        <v>1512</v>
      </c>
      <c r="G2092" t="s">
        <v>2316</v>
      </c>
      <c r="H2092" t="s">
        <v>2316</v>
      </c>
      <c r="I2092" t="str">
        <f t="shared" si="65"/>
        <v>OhioMadison</v>
      </c>
      <c r="J2092" t="str">
        <f t="shared" si="64"/>
        <v>39097</v>
      </c>
    </row>
    <row r="2093" spans="1:10" hidden="1" x14ac:dyDescent="0.25">
      <c r="A2093" t="s">
        <v>819</v>
      </c>
      <c r="B2093" t="s">
        <v>1600</v>
      </c>
      <c r="C2093">
        <v>51548</v>
      </c>
      <c r="D2093">
        <v>51805</v>
      </c>
      <c r="E2093">
        <v>54630</v>
      </c>
      <c r="F2093">
        <v>1487</v>
      </c>
      <c r="G2093" t="s">
        <v>2316</v>
      </c>
      <c r="H2093" t="s">
        <v>2316</v>
      </c>
      <c r="I2093" t="str">
        <f t="shared" si="65"/>
        <v>OhioMahoning</v>
      </c>
      <c r="J2093" t="str">
        <f t="shared" si="64"/>
        <v>39099</v>
      </c>
    </row>
    <row r="2094" spans="1:10" hidden="1" x14ac:dyDescent="0.25">
      <c r="A2094" t="s">
        <v>819</v>
      </c>
      <c r="B2094" t="s">
        <v>144</v>
      </c>
      <c r="C2094">
        <v>42842</v>
      </c>
      <c r="D2094">
        <v>43623</v>
      </c>
      <c r="E2094">
        <v>45112</v>
      </c>
      <c r="F2094">
        <v>2589</v>
      </c>
      <c r="G2094" t="s">
        <v>2316</v>
      </c>
      <c r="H2094" t="s">
        <v>2316</v>
      </c>
      <c r="I2094" t="str">
        <f t="shared" si="65"/>
        <v>OhioMarion</v>
      </c>
      <c r="J2094" t="str">
        <f t="shared" si="64"/>
        <v>39101</v>
      </c>
    </row>
    <row r="2095" spans="1:10" hidden="1" x14ac:dyDescent="0.25">
      <c r="A2095" t="s">
        <v>819</v>
      </c>
      <c r="B2095" t="s">
        <v>1601</v>
      </c>
      <c r="C2095">
        <v>64212</v>
      </c>
      <c r="D2095">
        <v>66713</v>
      </c>
      <c r="E2095">
        <v>70562</v>
      </c>
      <c r="F2095">
        <v>459</v>
      </c>
      <c r="G2095" t="s">
        <v>2318</v>
      </c>
      <c r="H2095" t="s">
        <v>2316</v>
      </c>
      <c r="I2095" t="str">
        <f t="shared" si="65"/>
        <v>OhioMedina</v>
      </c>
      <c r="J2095" t="str">
        <f t="shared" si="64"/>
        <v>39103</v>
      </c>
    </row>
    <row r="2096" spans="1:10" hidden="1" x14ac:dyDescent="0.25">
      <c r="A2096" t="s">
        <v>819</v>
      </c>
      <c r="B2096" t="s">
        <v>1602</v>
      </c>
      <c r="C2096">
        <v>43109</v>
      </c>
      <c r="D2096">
        <v>42418</v>
      </c>
      <c r="E2096">
        <v>44864</v>
      </c>
      <c r="F2096">
        <v>2616</v>
      </c>
      <c r="G2096" t="s">
        <v>2316</v>
      </c>
      <c r="H2096" t="s">
        <v>2316</v>
      </c>
      <c r="I2096" t="str">
        <f t="shared" si="65"/>
        <v>OhioMeigs</v>
      </c>
      <c r="J2096" t="str">
        <f t="shared" si="64"/>
        <v>39105</v>
      </c>
    </row>
    <row r="2097" spans="1:10" hidden="1" x14ac:dyDescent="0.25">
      <c r="A2097" t="s">
        <v>819</v>
      </c>
      <c r="B2097" t="s">
        <v>778</v>
      </c>
      <c r="C2097">
        <v>60315</v>
      </c>
      <c r="D2097">
        <v>61668</v>
      </c>
      <c r="E2097">
        <v>67802</v>
      </c>
      <c r="F2097">
        <v>549</v>
      </c>
      <c r="G2097" t="s">
        <v>2318</v>
      </c>
      <c r="H2097" t="s">
        <v>2316</v>
      </c>
      <c r="I2097" t="str">
        <f t="shared" si="65"/>
        <v>OhioMercer</v>
      </c>
      <c r="J2097" t="str">
        <f t="shared" si="64"/>
        <v>39107</v>
      </c>
    </row>
    <row r="2098" spans="1:10" hidden="1" x14ac:dyDescent="0.25">
      <c r="A2098" t="s">
        <v>819</v>
      </c>
      <c r="B2098" t="s">
        <v>817</v>
      </c>
      <c r="C2098">
        <v>55880</v>
      </c>
      <c r="D2098">
        <v>56741</v>
      </c>
      <c r="E2098">
        <v>60457</v>
      </c>
      <c r="F2098">
        <v>962</v>
      </c>
      <c r="G2098" t="s">
        <v>2316</v>
      </c>
      <c r="H2098" t="s">
        <v>2316</v>
      </c>
      <c r="I2098" t="str">
        <f t="shared" si="65"/>
        <v>OhioMiami</v>
      </c>
      <c r="J2098" t="str">
        <f t="shared" si="64"/>
        <v>39109</v>
      </c>
    </row>
    <row r="2099" spans="1:10" hidden="1" x14ac:dyDescent="0.25">
      <c r="A2099" t="s">
        <v>819</v>
      </c>
      <c r="B2099" t="s">
        <v>150</v>
      </c>
      <c r="C2099">
        <v>43528</v>
      </c>
      <c r="D2099">
        <v>42773</v>
      </c>
      <c r="E2099">
        <v>44894</v>
      </c>
      <c r="F2099">
        <v>2611</v>
      </c>
      <c r="G2099" t="s">
        <v>2316</v>
      </c>
      <c r="H2099" t="s">
        <v>2316</v>
      </c>
      <c r="I2099" t="str">
        <f t="shared" si="65"/>
        <v>OhioMonroe</v>
      </c>
      <c r="J2099" t="str">
        <f t="shared" si="64"/>
        <v>39111</v>
      </c>
    </row>
    <row r="2100" spans="1:10" hidden="1" x14ac:dyDescent="0.25">
      <c r="A2100" t="s">
        <v>819</v>
      </c>
      <c r="B2100" t="s">
        <v>152</v>
      </c>
      <c r="C2100">
        <v>54837</v>
      </c>
      <c r="D2100">
        <v>55269</v>
      </c>
      <c r="E2100">
        <v>58304</v>
      </c>
      <c r="F2100">
        <v>1129</v>
      </c>
      <c r="G2100" t="s">
        <v>2316</v>
      </c>
      <c r="H2100" t="s">
        <v>2316</v>
      </c>
      <c r="I2100" t="str">
        <f t="shared" si="65"/>
        <v>OhioMontgomery</v>
      </c>
      <c r="J2100" t="str">
        <f t="shared" si="64"/>
        <v>39113</v>
      </c>
    </row>
    <row r="2101" spans="1:10" hidden="1" x14ac:dyDescent="0.25">
      <c r="A2101" t="s">
        <v>819</v>
      </c>
      <c r="B2101" t="s">
        <v>154</v>
      </c>
      <c r="C2101">
        <v>43791</v>
      </c>
      <c r="D2101">
        <v>43282</v>
      </c>
      <c r="E2101">
        <v>45751</v>
      </c>
      <c r="F2101">
        <v>2529</v>
      </c>
      <c r="G2101" t="s">
        <v>2316</v>
      </c>
      <c r="H2101" t="s">
        <v>2316</v>
      </c>
      <c r="I2101" t="str">
        <f t="shared" si="65"/>
        <v>OhioMorgan</v>
      </c>
      <c r="J2101" t="str">
        <f t="shared" si="64"/>
        <v>39115</v>
      </c>
    </row>
    <row r="2102" spans="1:10" hidden="1" x14ac:dyDescent="0.25">
      <c r="A2102" t="s">
        <v>819</v>
      </c>
      <c r="B2102" t="s">
        <v>1603</v>
      </c>
      <c r="C2102">
        <v>49483</v>
      </c>
      <c r="D2102">
        <v>49234</v>
      </c>
      <c r="E2102">
        <v>51281</v>
      </c>
      <c r="F2102">
        <v>1876.5</v>
      </c>
      <c r="G2102" t="s">
        <v>2316</v>
      </c>
      <c r="H2102" t="s">
        <v>2316</v>
      </c>
      <c r="I2102" t="str">
        <f t="shared" si="65"/>
        <v>OhioMorrow</v>
      </c>
      <c r="J2102" t="str">
        <f t="shared" si="64"/>
        <v>39117</v>
      </c>
    </row>
    <row r="2103" spans="1:10" hidden="1" x14ac:dyDescent="0.25">
      <c r="A2103" t="s">
        <v>819</v>
      </c>
      <c r="B2103" t="s">
        <v>1604</v>
      </c>
      <c r="C2103">
        <v>49464</v>
      </c>
      <c r="D2103">
        <v>50018</v>
      </c>
      <c r="E2103">
        <v>52225</v>
      </c>
      <c r="F2103">
        <v>1763</v>
      </c>
      <c r="G2103" t="s">
        <v>2316</v>
      </c>
      <c r="H2103" t="s">
        <v>2316</v>
      </c>
      <c r="I2103" t="str">
        <f t="shared" si="65"/>
        <v>OhioMuskingum</v>
      </c>
      <c r="J2103" t="str">
        <f t="shared" si="64"/>
        <v>39119</v>
      </c>
    </row>
    <row r="2104" spans="1:10" hidden="1" x14ac:dyDescent="0.25">
      <c r="A2104" t="s">
        <v>819</v>
      </c>
      <c r="B2104" t="s">
        <v>818</v>
      </c>
      <c r="C2104">
        <v>32537</v>
      </c>
      <c r="D2104">
        <v>31558</v>
      </c>
      <c r="E2104">
        <v>33492</v>
      </c>
      <c r="F2104">
        <v>3098</v>
      </c>
      <c r="G2104" t="s">
        <v>2316</v>
      </c>
      <c r="H2104" t="s">
        <v>2316</v>
      </c>
      <c r="I2104" t="str">
        <f t="shared" si="65"/>
        <v>OhioNoble</v>
      </c>
      <c r="J2104" t="str">
        <f t="shared" si="64"/>
        <v>39121</v>
      </c>
    </row>
    <row r="2105" spans="1:10" hidden="1" x14ac:dyDescent="0.25">
      <c r="A2105" t="s">
        <v>819</v>
      </c>
      <c r="B2105" t="s">
        <v>929</v>
      </c>
      <c r="C2105">
        <v>61961</v>
      </c>
      <c r="D2105">
        <v>62901</v>
      </c>
      <c r="E2105">
        <v>66465</v>
      </c>
      <c r="F2105">
        <v>617.5</v>
      </c>
      <c r="G2105" t="s">
        <v>2318</v>
      </c>
      <c r="H2105" t="s">
        <v>2316</v>
      </c>
      <c r="I2105" t="str">
        <f t="shared" si="65"/>
        <v>OhioOttawa</v>
      </c>
      <c r="J2105" t="str">
        <f t="shared" si="64"/>
        <v>39123</v>
      </c>
    </row>
    <row r="2106" spans="1:10" hidden="1" x14ac:dyDescent="0.25">
      <c r="A2106" t="s">
        <v>819</v>
      </c>
      <c r="B2106" t="s">
        <v>618</v>
      </c>
      <c r="C2106">
        <v>49560</v>
      </c>
      <c r="D2106">
        <v>51024</v>
      </c>
      <c r="E2106">
        <v>54129</v>
      </c>
      <c r="F2106">
        <v>1529.5</v>
      </c>
      <c r="G2106" t="s">
        <v>2316</v>
      </c>
      <c r="H2106" t="s">
        <v>2316</v>
      </c>
      <c r="I2106" t="str">
        <f t="shared" si="65"/>
        <v>OhioPaulding</v>
      </c>
      <c r="J2106" t="str">
        <f t="shared" si="64"/>
        <v>39125</v>
      </c>
    </row>
    <row r="2107" spans="1:10" hidden="1" x14ac:dyDescent="0.25">
      <c r="A2107" t="s">
        <v>819</v>
      </c>
      <c r="B2107" t="s">
        <v>156</v>
      </c>
      <c r="C2107">
        <v>46471</v>
      </c>
      <c r="D2107">
        <v>46862</v>
      </c>
      <c r="E2107">
        <v>48777</v>
      </c>
      <c r="F2107">
        <v>2193</v>
      </c>
      <c r="G2107" t="s">
        <v>2316</v>
      </c>
      <c r="H2107" t="s">
        <v>2316</v>
      </c>
      <c r="I2107" t="str">
        <f t="shared" si="65"/>
        <v>OhioPerry</v>
      </c>
      <c r="J2107" t="str">
        <f t="shared" si="64"/>
        <v>39127</v>
      </c>
    </row>
    <row r="2108" spans="1:10" hidden="1" x14ac:dyDescent="0.25">
      <c r="A2108" t="s">
        <v>819</v>
      </c>
      <c r="B2108" t="s">
        <v>1605</v>
      </c>
      <c r="C2108">
        <v>51070</v>
      </c>
      <c r="D2108">
        <v>50582</v>
      </c>
      <c r="E2108">
        <v>52884</v>
      </c>
      <c r="F2108">
        <v>1687</v>
      </c>
      <c r="G2108" t="s">
        <v>2316</v>
      </c>
      <c r="H2108" t="s">
        <v>2316</v>
      </c>
      <c r="I2108" t="str">
        <f t="shared" si="65"/>
        <v>OhioPickaway</v>
      </c>
      <c r="J2108" t="str">
        <f t="shared" si="64"/>
        <v>39129</v>
      </c>
    </row>
    <row r="2109" spans="1:10" hidden="1" x14ac:dyDescent="0.25">
      <c r="A2109" t="s">
        <v>819</v>
      </c>
      <c r="B2109" t="s">
        <v>160</v>
      </c>
      <c r="C2109">
        <v>46171</v>
      </c>
      <c r="D2109">
        <v>46256</v>
      </c>
      <c r="E2109">
        <v>48745</v>
      </c>
      <c r="F2109">
        <v>2196</v>
      </c>
      <c r="G2109" t="s">
        <v>2316</v>
      </c>
      <c r="H2109" t="s">
        <v>2316</v>
      </c>
      <c r="I2109" t="str">
        <f t="shared" si="65"/>
        <v>OhioPike</v>
      </c>
      <c r="J2109" t="str">
        <f t="shared" si="64"/>
        <v>39131</v>
      </c>
    </row>
    <row r="2110" spans="1:10" hidden="1" x14ac:dyDescent="0.25">
      <c r="A2110" t="s">
        <v>819</v>
      </c>
      <c r="B2110" t="s">
        <v>1606</v>
      </c>
      <c r="C2110">
        <v>53595</v>
      </c>
      <c r="D2110">
        <v>54099</v>
      </c>
      <c r="E2110">
        <v>57326</v>
      </c>
      <c r="F2110">
        <v>1218</v>
      </c>
      <c r="G2110" t="s">
        <v>2316</v>
      </c>
      <c r="H2110" t="s">
        <v>2316</v>
      </c>
      <c r="I2110" t="str">
        <f t="shared" si="65"/>
        <v>OhioPortage</v>
      </c>
      <c r="J2110" t="str">
        <f t="shared" si="64"/>
        <v>39133</v>
      </c>
    </row>
    <row r="2111" spans="1:10" hidden="1" x14ac:dyDescent="0.25">
      <c r="A2111" t="s">
        <v>819</v>
      </c>
      <c r="B2111" t="s">
        <v>1607</v>
      </c>
      <c r="C2111">
        <v>49199</v>
      </c>
      <c r="D2111">
        <v>49618</v>
      </c>
      <c r="E2111">
        <v>52241</v>
      </c>
      <c r="F2111">
        <v>1760</v>
      </c>
      <c r="G2111" t="s">
        <v>2316</v>
      </c>
      <c r="H2111" t="s">
        <v>2316</v>
      </c>
      <c r="I2111" t="str">
        <f t="shared" si="65"/>
        <v>OhioPreble</v>
      </c>
      <c r="J2111" t="str">
        <f t="shared" si="64"/>
        <v>39135</v>
      </c>
    </row>
    <row r="2112" spans="1:10" hidden="1" x14ac:dyDescent="0.25">
      <c r="A2112" t="s">
        <v>819</v>
      </c>
      <c r="B2112" t="s">
        <v>499</v>
      </c>
      <c r="C2112">
        <v>59256</v>
      </c>
      <c r="D2112">
        <v>59941</v>
      </c>
      <c r="E2112">
        <v>63830</v>
      </c>
      <c r="F2112">
        <v>744</v>
      </c>
      <c r="G2112" t="s">
        <v>2318</v>
      </c>
      <c r="H2112" t="s">
        <v>2316</v>
      </c>
      <c r="I2112" t="str">
        <f t="shared" si="65"/>
        <v>OhioPutnam</v>
      </c>
      <c r="J2112" t="str">
        <f t="shared" si="64"/>
        <v>39137</v>
      </c>
    </row>
    <row r="2113" spans="1:10" hidden="1" x14ac:dyDescent="0.25">
      <c r="A2113" t="s">
        <v>819</v>
      </c>
      <c r="B2113" t="s">
        <v>783</v>
      </c>
      <c r="C2113">
        <v>45386</v>
      </c>
      <c r="D2113">
        <v>45660</v>
      </c>
      <c r="E2113">
        <v>48116</v>
      </c>
      <c r="F2113">
        <v>2274</v>
      </c>
      <c r="G2113" t="s">
        <v>2316</v>
      </c>
      <c r="H2113" t="s">
        <v>2316</v>
      </c>
      <c r="I2113" t="str">
        <f t="shared" si="65"/>
        <v>OhioRichland</v>
      </c>
      <c r="J2113" t="str">
        <f t="shared" si="64"/>
        <v>39139</v>
      </c>
    </row>
    <row r="2114" spans="1:10" hidden="1" x14ac:dyDescent="0.25">
      <c r="A2114" t="s">
        <v>819</v>
      </c>
      <c r="B2114" t="s">
        <v>1608</v>
      </c>
      <c r="C2114">
        <v>45483</v>
      </c>
      <c r="D2114">
        <v>45237</v>
      </c>
      <c r="E2114">
        <v>46934</v>
      </c>
      <c r="F2114">
        <v>2414</v>
      </c>
      <c r="G2114" t="s">
        <v>2316</v>
      </c>
      <c r="H2114" t="s">
        <v>2316</v>
      </c>
      <c r="I2114" t="str">
        <f t="shared" si="65"/>
        <v>OhioRoss</v>
      </c>
      <c r="J2114" t="str">
        <f t="shared" ref="J2114:J2177" si="66">VLOOKUP(I2114,fipsLookup,4,FALSE)</f>
        <v>39141</v>
      </c>
    </row>
    <row r="2115" spans="1:10" hidden="1" x14ac:dyDescent="0.25">
      <c r="A2115" t="s">
        <v>819</v>
      </c>
      <c r="B2115" t="s">
        <v>1609</v>
      </c>
      <c r="C2115">
        <v>49354</v>
      </c>
      <c r="D2115">
        <v>49522</v>
      </c>
      <c r="E2115">
        <v>52046</v>
      </c>
      <c r="F2115">
        <v>1785</v>
      </c>
      <c r="G2115" t="s">
        <v>2316</v>
      </c>
      <c r="H2115" t="s">
        <v>2316</v>
      </c>
      <c r="I2115" t="str">
        <f t="shared" ref="I2115:I2178" si="67">_xlfn.CONCAT(A2115,B2115)</f>
        <v>OhioSandusky</v>
      </c>
      <c r="J2115" t="str">
        <f t="shared" si="66"/>
        <v>39143</v>
      </c>
    </row>
    <row r="2116" spans="1:10" hidden="1" x14ac:dyDescent="0.25">
      <c r="A2116" t="s">
        <v>819</v>
      </c>
      <c r="B2116" t="s">
        <v>1610</v>
      </c>
      <c r="C2116">
        <v>46139</v>
      </c>
      <c r="D2116">
        <v>46568</v>
      </c>
      <c r="E2116">
        <v>49423</v>
      </c>
      <c r="F2116">
        <v>2116</v>
      </c>
      <c r="G2116" t="s">
        <v>2316</v>
      </c>
      <c r="H2116" t="s">
        <v>2316</v>
      </c>
      <c r="I2116" t="str">
        <f t="shared" si="67"/>
        <v>OhioScioto</v>
      </c>
      <c r="J2116" t="str">
        <f t="shared" si="66"/>
        <v>39145</v>
      </c>
    </row>
    <row r="2117" spans="1:10" hidden="1" x14ac:dyDescent="0.25">
      <c r="A2117" t="s">
        <v>819</v>
      </c>
      <c r="B2117" t="s">
        <v>1475</v>
      </c>
      <c r="C2117">
        <v>48486</v>
      </c>
      <c r="D2117">
        <v>48334</v>
      </c>
      <c r="E2117">
        <v>50248</v>
      </c>
      <c r="F2117">
        <v>2002</v>
      </c>
      <c r="G2117" t="s">
        <v>2316</v>
      </c>
      <c r="H2117" t="s">
        <v>2316</v>
      </c>
      <c r="I2117" t="str">
        <f t="shared" si="67"/>
        <v>OhioSeneca</v>
      </c>
      <c r="J2117" t="str">
        <f t="shared" si="66"/>
        <v>39147</v>
      </c>
    </row>
    <row r="2118" spans="1:10" hidden="1" x14ac:dyDescent="0.25">
      <c r="A2118" t="s">
        <v>819</v>
      </c>
      <c r="B2118" t="s">
        <v>168</v>
      </c>
      <c r="C2118">
        <v>52729</v>
      </c>
      <c r="D2118">
        <v>52987</v>
      </c>
      <c r="E2118">
        <v>55606</v>
      </c>
      <c r="F2118">
        <v>1386</v>
      </c>
      <c r="G2118" t="s">
        <v>2316</v>
      </c>
      <c r="H2118" t="s">
        <v>2316</v>
      </c>
      <c r="I2118" t="str">
        <f t="shared" si="67"/>
        <v>OhioShelby</v>
      </c>
      <c r="J2118" t="str">
        <f t="shared" si="66"/>
        <v>39149</v>
      </c>
    </row>
    <row r="2119" spans="1:10" hidden="1" x14ac:dyDescent="0.25">
      <c r="A2119" t="s">
        <v>819</v>
      </c>
      <c r="B2119" t="s">
        <v>787</v>
      </c>
      <c r="C2119">
        <v>53251</v>
      </c>
      <c r="D2119">
        <v>54142</v>
      </c>
      <c r="E2119">
        <v>56961</v>
      </c>
      <c r="F2119">
        <v>1253</v>
      </c>
      <c r="G2119" t="s">
        <v>2316</v>
      </c>
      <c r="H2119" t="s">
        <v>2316</v>
      </c>
      <c r="I2119" t="str">
        <f t="shared" si="67"/>
        <v>OhioStark</v>
      </c>
      <c r="J2119" t="str">
        <f t="shared" si="66"/>
        <v>39151</v>
      </c>
    </row>
    <row r="2120" spans="1:10" hidden="1" x14ac:dyDescent="0.25">
      <c r="A2120" t="s">
        <v>819</v>
      </c>
      <c r="B2120" t="s">
        <v>438</v>
      </c>
      <c r="C2120">
        <v>61356</v>
      </c>
      <c r="D2120">
        <v>61272</v>
      </c>
      <c r="E2120">
        <v>64598</v>
      </c>
      <c r="F2120">
        <v>706</v>
      </c>
      <c r="G2120" t="s">
        <v>2318</v>
      </c>
      <c r="H2120" t="s">
        <v>2316</v>
      </c>
      <c r="I2120" t="str">
        <f t="shared" si="67"/>
        <v>OhioSummit</v>
      </c>
      <c r="J2120" t="str">
        <f t="shared" si="66"/>
        <v>39153</v>
      </c>
    </row>
    <row r="2121" spans="1:10" hidden="1" x14ac:dyDescent="0.25">
      <c r="A2121" t="s">
        <v>819</v>
      </c>
      <c r="B2121" t="s">
        <v>1611</v>
      </c>
      <c r="C2121">
        <v>46077</v>
      </c>
      <c r="D2121">
        <v>46766</v>
      </c>
      <c r="E2121">
        <v>49159</v>
      </c>
      <c r="F2121">
        <v>2153</v>
      </c>
      <c r="G2121" t="s">
        <v>2316</v>
      </c>
      <c r="H2121" t="s">
        <v>2316</v>
      </c>
      <c r="I2121" t="str">
        <f t="shared" si="67"/>
        <v>OhioTrumbull</v>
      </c>
      <c r="J2121" t="str">
        <f t="shared" si="66"/>
        <v>39155</v>
      </c>
    </row>
    <row r="2122" spans="1:10" hidden="1" x14ac:dyDescent="0.25">
      <c r="A2122" t="s">
        <v>819</v>
      </c>
      <c r="B2122" t="s">
        <v>1612</v>
      </c>
      <c r="C2122">
        <v>50875</v>
      </c>
      <c r="D2122">
        <v>54411</v>
      </c>
      <c r="E2122">
        <v>57335</v>
      </c>
      <c r="F2122">
        <v>1216</v>
      </c>
      <c r="G2122" t="s">
        <v>2316</v>
      </c>
      <c r="H2122" t="s">
        <v>2316</v>
      </c>
      <c r="I2122" t="str">
        <f t="shared" si="67"/>
        <v>OhioTuscarawas</v>
      </c>
      <c r="J2122" t="str">
        <f t="shared" si="66"/>
        <v>39157</v>
      </c>
    </row>
    <row r="2123" spans="1:10" hidden="1" x14ac:dyDescent="0.25">
      <c r="A2123" t="s">
        <v>819</v>
      </c>
      <c r="B2123" t="s">
        <v>314</v>
      </c>
      <c r="C2123">
        <v>66885</v>
      </c>
      <c r="D2123">
        <v>69362</v>
      </c>
      <c r="E2123">
        <v>73664</v>
      </c>
      <c r="F2123">
        <v>368</v>
      </c>
      <c r="G2123" t="s">
        <v>2318</v>
      </c>
      <c r="H2123" t="s">
        <v>2316</v>
      </c>
      <c r="I2123" t="str">
        <f t="shared" si="67"/>
        <v>OhioUnion</v>
      </c>
      <c r="J2123" t="str">
        <f t="shared" si="66"/>
        <v>39159</v>
      </c>
    </row>
    <row r="2124" spans="1:10" hidden="1" x14ac:dyDescent="0.25">
      <c r="A2124" t="s">
        <v>819</v>
      </c>
      <c r="B2124" t="s">
        <v>1613</v>
      </c>
      <c r="C2124">
        <v>50212</v>
      </c>
      <c r="D2124">
        <v>50245</v>
      </c>
      <c r="E2124">
        <v>53340</v>
      </c>
      <c r="F2124">
        <v>1626</v>
      </c>
      <c r="G2124" t="s">
        <v>2316</v>
      </c>
      <c r="H2124" t="s">
        <v>2316</v>
      </c>
      <c r="I2124" t="str">
        <f t="shared" si="67"/>
        <v>OhioVan Wert</v>
      </c>
      <c r="J2124" t="str">
        <f t="shared" si="66"/>
        <v>39161</v>
      </c>
    </row>
    <row r="2125" spans="1:10" hidden="1" x14ac:dyDescent="0.25">
      <c r="A2125" t="s">
        <v>819</v>
      </c>
      <c r="B2125" t="s">
        <v>1614</v>
      </c>
      <c r="C2125">
        <v>41447</v>
      </c>
      <c r="D2125">
        <v>41177</v>
      </c>
      <c r="E2125">
        <v>43796</v>
      </c>
      <c r="F2125">
        <v>2726</v>
      </c>
      <c r="G2125" t="s">
        <v>2316</v>
      </c>
      <c r="H2125" t="s">
        <v>2316</v>
      </c>
      <c r="I2125" t="str">
        <f t="shared" si="67"/>
        <v>OhioVinton</v>
      </c>
      <c r="J2125" t="str">
        <f t="shared" si="66"/>
        <v>39163</v>
      </c>
    </row>
    <row r="2126" spans="1:10" hidden="1" x14ac:dyDescent="0.25">
      <c r="A2126" t="s">
        <v>819</v>
      </c>
      <c r="B2126" t="s">
        <v>683</v>
      </c>
      <c r="C2126">
        <v>70879</v>
      </c>
      <c r="D2126">
        <v>73523</v>
      </c>
      <c r="E2126">
        <v>77881</v>
      </c>
      <c r="F2126">
        <v>269</v>
      </c>
      <c r="G2126" t="s">
        <v>2318</v>
      </c>
      <c r="H2126" t="s">
        <v>2316</v>
      </c>
      <c r="I2126" t="str">
        <f t="shared" si="67"/>
        <v>OhioWarren</v>
      </c>
      <c r="J2126" t="str">
        <f t="shared" si="66"/>
        <v>39165</v>
      </c>
    </row>
    <row r="2127" spans="1:10" hidden="1" x14ac:dyDescent="0.25">
      <c r="A2127" t="s">
        <v>819</v>
      </c>
      <c r="B2127" t="s">
        <v>180</v>
      </c>
      <c r="C2127">
        <v>51416</v>
      </c>
      <c r="D2127">
        <v>51493</v>
      </c>
      <c r="E2127">
        <v>55168</v>
      </c>
      <c r="F2127">
        <v>1431</v>
      </c>
      <c r="G2127" t="s">
        <v>2316</v>
      </c>
      <c r="H2127" t="s">
        <v>2316</v>
      </c>
      <c r="I2127" t="str">
        <f t="shared" si="67"/>
        <v>OhioWashington</v>
      </c>
      <c r="J2127" t="str">
        <f t="shared" si="66"/>
        <v>39167</v>
      </c>
    </row>
    <row r="2128" spans="1:10" hidden="1" x14ac:dyDescent="0.25">
      <c r="A2128" t="s">
        <v>819</v>
      </c>
      <c r="B2128" t="s">
        <v>686</v>
      </c>
      <c r="C2128">
        <v>53416</v>
      </c>
      <c r="D2128">
        <v>54071</v>
      </c>
      <c r="E2128">
        <v>58161</v>
      </c>
      <c r="F2128">
        <v>1142</v>
      </c>
      <c r="G2128" t="s">
        <v>2316</v>
      </c>
      <c r="H2128" t="s">
        <v>2316</v>
      </c>
      <c r="I2128" t="str">
        <f t="shared" si="67"/>
        <v>OhioWayne</v>
      </c>
      <c r="J2128" t="str">
        <f t="shared" si="66"/>
        <v>39169</v>
      </c>
    </row>
    <row r="2129" spans="1:10" hidden="1" x14ac:dyDescent="0.25">
      <c r="A2129" t="s">
        <v>819</v>
      </c>
      <c r="B2129" t="s">
        <v>1580</v>
      </c>
      <c r="C2129">
        <v>49011</v>
      </c>
      <c r="D2129">
        <v>50014</v>
      </c>
      <c r="E2129">
        <v>52187</v>
      </c>
      <c r="F2129">
        <v>1767</v>
      </c>
      <c r="G2129" t="s">
        <v>2316</v>
      </c>
      <c r="H2129" t="s">
        <v>2316</v>
      </c>
      <c r="I2129" t="str">
        <f t="shared" si="67"/>
        <v>OhioWilliams</v>
      </c>
      <c r="J2129" t="str">
        <f t="shared" si="66"/>
        <v>39171</v>
      </c>
    </row>
    <row r="2130" spans="1:10" hidden="1" x14ac:dyDescent="0.25">
      <c r="A2130" t="s">
        <v>819</v>
      </c>
      <c r="B2130" t="s">
        <v>1615</v>
      </c>
      <c r="C2130">
        <v>55558</v>
      </c>
      <c r="D2130">
        <v>57080</v>
      </c>
      <c r="E2130">
        <v>59887</v>
      </c>
      <c r="F2130">
        <v>1014</v>
      </c>
      <c r="G2130" t="s">
        <v>2316</v>
      </c>
      <c r="H2130" t="s">
        <v>2316</v>
      </c>
      <c r="I2130" t="str">
        <f t="shared" si="67"/>
        <v>OhioWood</v>
      </c>
      <c r="J2130" t="str">
        <f t="shared" si="66"/>
        <v>39173</v>
      </c>
    </row>
    <row r="2131" spans="1:10" hidden="1" x14ac:dyDescent="0.25">
      <c r="A2131" t="s">
        <v>819</v>
      </c>
      <c r="B2131" t="s">
        <v>1616</v>
      </c>
      <c r="C2131">
        <v>55189</v>
      </c>
      <c r="D2131">
        <v>55904</v>
      </c>
      <c r="E2131">
        <v>59710</v>
      </c>
      <c r="F2131">
        <v>1029.5</v>
      </c>
      <c r="G2131" t="s">
        <v>2316</v>
      </c>
      <c r="H2131" t="s">
        <v>2316</v>
      </c>
      <c r="I2131" t="str">
        <f t="shared" si="67"/>
        <v>OhioWyandot</v>
      </c>
      <c r="J2131" t="str">
        <f t="shared" si="66"/>
        <v>39175</v>
      </c>
    </row>
    <row r="2132" spans="1:10" hidden="1" x14ac:dyDescent="0.25">
      <c r="A2132" t="s">
        <v>1617</v>
      </c>
      <c r="B2132" t="s">
        <v>841</v>
      </c>
      <c r="C2132">
        <v>40661</v>
      </c>
      <c r="D2132">
        <v>42294</v>
      </c>
      <c r="E2132">
        <v>42679</v>
      </c>
      <c r="F2132">
        <v>2804</v>
      </c>
      <c r="G2132" t="s">
        <v>2316</v>
      </c>
      <c r="H2132" t="s">
        <v>2318</v>
      </c>
      <c r="I2132" t="str">
        <f t="shared" si="67"/>
        <v>OklahomaAdair</v>
      </c>
      <c r="J2132" t="str">
        <f t="shared" si="66"/>
        <v>40001</v>
      </c>
    </row>
    <row r="2133" spans="1:10" hidden="1" x14ac:dyDescent="0.25">
      <c r="A2133" t="s">
        <v>1617</v>
      </c>
      <c r="B2133" t="s">
        <v>1619</v>
      </c>
      <c r="C2133">
        <v>43699</v>
      </c>
      <c r="D2133">
        <v>44782</v>
      </c>
      <c r="E2133">
        <v>48610</v>
      </c>
      <c r="F2133">
        <v>2213</v>
      </c>
      <c r="G2133" t="s">
        <v>2316</v>
      </c>
      <c r="H2133" t="s">
        <v>2318</v>
      </c>
      <c r="I2133" t="str">
        <f t="shared" si="67"/>
        <v>OklahomaAlfalfa</v>
      </c>
      <c r="J2133" t="str">
        <f t="shared" si="66"/>
        <v>40003</v>
      </c>
    </row>
    <row r="2134" spans="1:10" hidden="1" x14ac:dyDescent="0.25">
      <c r="A2134" t="s">
        <v>1617</v>
      </c>
      <c r="B2134" t="s">
        <v>1620</v>
      </c>
      <c r="C2134">
        <v>36041</v>
      </c>
      <c r="D2134">
        <v>35463</v>
      </c>
      <c r="E2134">
        <v>37738</v>
      </c>
      <c r="F2134">
        <v>3047</v>
      </c>
      <c r="G2134" t="s">
        <v>2316</v>
      </c>
      <c r="H2134" t="s">
        <v>2318</v>
      </c>
      <c r="I2134" t="str">
        <f t="shared" si="67"/>
        <v>OklahomaAtoka</v>
      </c>
      <c r="J2134" t="str">
        <f t="shared" si="66"/>
        <v>40005</v>
      </c>
    </row>
    <row r="2135" spans="1:10" x14ac:dyDescent="0.25">
      <c r="A2135" t="s">
        <v>1617</v>
      </c>
      <c r="B2135" t="s">
        <v>1621</v>
      </c>
      <c r="C2135">
        <v>68837</v>
      </c>
      <c r="D2135">
        <v>69077</v>
      </c>
      <c r="E2135">
        <v>69284</v>
      </c>
      <c r="F2135">
        <v>493</v>
      </c>
      <c r="G2135" t="s">
        <v>2318</v>
      </c>
      <c r="H2135" t="s">
        <v>2318</v>
      </c>
      <c r="I2135" t="str">
        <f t="shared" si="67"/>
        <v>OklahomaBeaver</v>
      </c>
      <c r="J2135" t="str">
        <f t="shared" si="66"/>
        <v>40007</v>
      </c>
    </row>
    <row r="2136" spans="1:10" hidden="1" x14ac:dyDescent="0.25">
      <c r="A2136" t="s">
        <v>1617</v>
      </c>
      <c r="B2136" t="s">
        <v>1622</v>
      </c>
      <c r="C2136">
        <v>39067</v>
      </c>
      <c r="D2136">
        <v>39306</v>
      </c>
      <c r="E2136">
        <v>42510</v>
      </c>
      <c r="F2136">
        <v>2820</v>
      </c>
      <c r="G2136" t="s">
        <v>2316</v>
      </c>
      <c r="H2136" t="s">
        <v>2318</v>
      </c>
      <c r="I2136" t="str">
        <f t="shared" si="67"/>
        <v>OklahomaBeckham</v>
      </c>
      <c r="J2136" t="str">
        <f t="shared" si="66"/>
        <v>40009</v>
      </c>
    </row>
    <row r="2137" spans="1:10" hidden="1" x14ac:dyDescent="0.25">
      <c r="A2137" t="s">
        <v>1617</v>
      </c>
      <c r="B2137" t="s">
        <v>714</v>
      </c>
      <c r="C2137">
        <v>48847</v>
      </c>
      <c r="D2137">
        <v>52642</v>
      </c>
      <c r="E2137">
        <v>54975</v>
      </c>
      <c r="F2137">
        <v>1456</v>
      </c>
      <c r="G2137" t="s">
        <v>2316</v>
      </c>
      <c r="H2137" t="s">
        <v>2318</v>
      </c>
      <c r="I2137" t="str">
        <f t="shared" si="67"/>
        <v>OklahomaBlaine</v>
      </c>
      <c r="J2137" t="str">
        <f t="shared" si="66"/>
        <v>40011</v>
      </c>
    </row>
    <row r="2138" spans="1:10" hidden="1" x14ac:dyDescent="0.25">
      <c r="A2138" t="s">
        <v>1617</v>
      </c>
      <c r="B2138" t="s">
        <v>523</v>
      </c>
      <c r="C2138">
        <v>44460</v>
      </c>
      <c r="D2138">
        <v>44252</v>
      </c>
      <c r="E2138">
        <v>46331</v>
      </c>
      <c r="F2138">
        <v>2472</v>
      </c>
      <c r="G2138" t="s">
        <v>2316</v>
      </c>
      <c r="H2138" t="s">
        <v>2318</v>
      </c>
      <c r="I2138" t="str">
        <f t="shared" si="67"/>
        <v>OklahomaBryan</v>
      </c>
      <c r="J2138" t="str">
        <f t="shared" si="66"/>
        <v>40013</v>
      </c>
    </row>
    <row r="2139" spans="1:10" hidden="1" x14ac:dyDescent="0.25">
      <c r="A2139" t="s">
        <v>1617</v>
      </c>
      <c r="B2139" t="s">
        <v>1021</v>
      </c>
      <c r="C2139">
        <v>45128</v>
      </c>
      <c r="D2139">
        <v>45032</v>
      </c>
      <c r="E2139">
        <v>47172</v>
      </c>
      <c r="F2139">
        <v>2385</v>
      </c>
      <c r="G2139" t="s">
        <v>2316</v>
      </c>
      <c r="H2139" t="s">
        <v>2318</v>
      </c>
      <c r="I2139" t="str">
        <f t="shared" si="67"/>
        <v>OklahomaCaddo</v>
      </c>
      <c r="J2139" t="str">
        <f t="shared" si="66"/>
        <v>40015</v>
      </c>
    </row>
    <row r="2140" spans="1:10" hidden="1" x14ac:dyDescent="0.25">
      <c r="A2140" t="s">
        <v>1617</v>
      </c>
      <c r="B2140" t="s">
        <v>1623</v>
      </c>
      <c r="C2140">
        <v>51670</v>
      </c>
      <c r="D2140">
        <v>52491</v>
      </c>
      <c r="E2140">
        <v>56000</v>
      </c>
      <c r="F2140">
        <v>1351</v>
      </c>
      <c r="G2140" t="s">
        <v>2316</v>
      </c>
      <c r="H2140" t="s">
        <v>2318</v>
      </c>
      <c r="I2140" t="str">
        <f t="shared" si="67"/>
        <v>OklahomaCanadian</v>
      </c>
      <c r="J2140" t="str">
        <f t="shared" si="66"/>
        <v>40017</v>
      </c>
    </row>
    <row r="2141" spans="1:10" hidden="1" x14ac:dyDescent="0.25">
      <c r="A2141" t="s">
        <v>1617</v>
      </c>
      <c r="B2141" t="s">
        <v>971</v>
      </c>
      <c r="C2141">
        <v>48896</v>
      </c>
      <c r="D2141">
        <v>51033</v>
      </c>
      <c r="E2141">
        <v>53086</v>
      </c>
      <c r="F2141">
        <v>1666</v>
      </c>
      <c r="G2141" t="s">
        <v>2316</v>
      </c>
      <c r="H2141" t="s">
        <v>2318</v>
      </c>
      <c r="I2141" t="str">
        <f t="shared" si="67"/>
        <v>OklahomaCarter</v>
      </c>
      <c r="J2141" t="str">
        <f t="shared" si="66"/>
        <v>40019</v>
      </c>
    </row>
    <row r="2142" spans="1:10" hidden="1" x14ac:dyDescent="0.25">
      <c r="A2142" t="s">
        <v>1617</v>
      </c>
      <c r="B2142" t="s">
        <v>70</v>
      </c>
      <c r="C2142">
        <v>41527</v>
      </c>
      <c r="D2142">
        <v>40971</v>
      </c>
      <c r="E2142">
        <v>43232</v>
      </c>
      <c r="F2142">
        <v>2765</v>
      </c>
      <c r="G2142" t="s">
        <v>2316</v>
      </c>
      <c r="H2142" t="s">
        <v>2318</v>
      </c>
      <c r="I2142" t="str">
        <f t="shared" si="67"/>
        <v>OklahomaCherokee</v>
      </c>
      <c r="J2142" t="str">
        <f t="shared" si="66"/>
        <v>40021</v>
      </c>
    </row>
    <row r="2143" spans="1:10" hidden="1" x14ac:dyDescent="0.25">
      <c r="A2143" t="s">
        <v>1617</v>
      </c>
      <c r="B2143" t="s">
        <v>74</v>
      </c>
      <c r="C2143">
        <v>41052</v>
      </c>
      <c r="D2143">
        <v>39347</v>
      </c>
      <c r="E2143">
        <v>43172</v>
      </c>
      <c r="F2143">
        <v>2770</v>
      </c>
      <c r="G2143" t="s">
        <v>2316</v>
      </c>
      <c r="H2143" t="s">
        <v>2318</v>
      </c>
      <c r="I2143" t="str">
        <f t="shared" si="67"/>
        <v>OklahomaChoctaw</v>
      </c>
      <c r="J2143" t="str">
        <f t="shared" si="66"/>
        <v>40023</v>
      </c>
    </row>
    <row r="2144" spans="1:10" x14ac:dyDescent="0.25">
      <c r="A2144" t="s">
        <v>1617</v>
      </c>
      <c r="B2144" t="s">
        <v>1624</v>
      </c>
      <c r="C2144">
        <v>71364</v>
      </c>
      <c r="D2144">
        <v>70254</v>
      </c>
      <c r="E2144">
        <v>80911</v>
      </c>
      <c r="F2144">
        <v>220</v>
      </c>
      <c r="G2144" t="s">
        <v>2318</v>
      </c>
      <c r="H2144" t="s">
        <v>2318</v>
      </c>
      <c r="I2144" t="str">
        <f t="shared" si="67"/>
        <v>OklahomaCimarron</v>
      </c>
      <c r="J2144" t="str">
        <f t="shared" si="66"/>
        <v>40025</v>
      </c>
    </row>
    <row r="2145" spans="1:10" hidden="1" x14ac:dyDescent="0.25">
      <c r="A2145" t="s">
        <v>1617</v>
      </c>
      <c r="B2145" t="s">
        <v>269</v>
      </c>
      <c r="C2145">
        <v>50333</v>
      </c>
      <c r="D2145">
        <v>51830</v>
      </c>
      <c r="E2145">
        <v>54522</v>
      </c>
      <c r="F2145">
        <v>1501</v>
      </c>
      <c r="G2145" t="s">
        <v>2316</v>
      </c>
      <c r="H2145" t="s">
        <v>2318</v>
      </c>
      <c r="I2145" t="str">
        <f t="shared" si="67"/>
        <v>OklahomaCleveland</v>
      </c>
      <c r="J2145" t="str">
        <f t="shared" si="66"/>
        <v>40027</v>
      </c>
    </row>
    <row r="2146" spans="1:10" hidden="1" x14ac:dyDescent="0.25">
      <c r="A2146" t="s">
        <v>1617</v>
      </c>
      <c r="B2146" t="s">
        <v>1625</v>
      </c>
      <c r="C2146">
        <v>43835</v>
      </c>
      <c r="D2146">
        <v>43528</v>
      </c>
      <c r="E2146">
        <v>46976</v>
      </c>
      <c r="F2146">
        <v>2411</v>
      </c>
      <c r="G2146" t="s">
        <v>2316</v>
      </c>
      <c r="H2146" t="s">
        <v>2318</v>
      </c>
      <c r="I2146" t="str">
        <f t="shared" si="67"/>
        <v>OklahomaCoal</v>
      </c>
      <c r="J2146" t="str">
        <f t="shared" si="66"/>
        <v>40029</v>
      </c>
    </row>
    <row r="2147" spans="1:10" hidden="1" x14ac:dyDescent="0.25">
      <c r="A2147" t="s">
        <v>1617</v>
      </c>
      <c r="B2147" t="s">
        <v>897</v>
      </c>
      <c r="C2147">
        <v>48172</v>
      </c>
      <c r="D2147">
        <v>48383</v>
      </c>
      <c r="E2147">
        <v>51375</v>
      </c>
      <c r="F2147">
        <v>1867</v>
      </c>
      <c r="G2147" t="s">
        <v>2316</v>
      </c>
      <c r="H2147" t="s">
        <v>2318</v>
      </c>
      <c r="I2147" t="str">
        <f t="shared" si="67"/>
        <v>OklahomaComanche</v>
      </c>
      <c r="J2147" t="str">
        <f t="shared" si="66"/>
        <v>40031</v>
      </c>
    </row>
    <row r="2148" spans="1:10" hidden="1" x14ac:dyDescent="0.25">
      <c r="A2148" t="s">
        <v>1617</v>
      </c>
      <c r="B2148" t="s">
        <v>1626</v>
      </c>
      <c r="C2148">
        <v>51853</v>
      </c>
      <c r="D2148">
        <v>52172</v>
      </c>
      <c r="E2148">
        <v>54529</v>
      </c>
      <c r="F2148">
        <v>1499</v>
      </c>
      <c r="G2148" t="s">
        <v>2316</v>
      </c>
      <c r="H2148" t="s">
        <v>2318</v>
      </c>
      <c r="I2148" t="str">
        <f t="shared" si="67"/>
        <v>OklahomaCotton</v>
      </c>
      <c r="J2148" t="str">
        <f t="shared" si="66"/>
        <v>40033</v>
      </c>
    </row>
    <row r="2149" spans="1:10" hidden="1" x14ac:dyDescent="0.25">
      <c r="A2149" t="s">
        <v>1617</v>
      </c>
      <c r="B2149" t="s">
        <v>1627</v>
      </c>
      <c r="C2149">
        <v>43226</v>
      </c>
      <c r="D2149">
        <v>45000</v>
      </c>
      <c r="E2149">
        <v>47115</v>
      </c>
      <c r="F2149">
        <v>2393</v>
      </c>
      <c r="G2149" t="s">
        <v>2316</v>
      </c>
      <c r="H2149" t="s">
        <v>2318</v>
      </c>
      <c r="I2149" t="str">
        <f t="shared" si="67"/>
        <v>OklahomaCraig</v>
      </c>
      <c r="J2149" t="str">
        <f t="shared" si="66"/>
        <v>40035</v>
      </c>
    </row>
    <row r="2150" spans="1:10" hidden="1" x14ac:dyDescent="0.25">
      <c r="A2150" t="s">
        <v>1617</v>
      </c>
      <c r="B2150" t="s">
        <v>1628</v>
      </c>
      <c r="C2150">
        <v>47665</v>
      </c>
      <c r="D2150">
        <v>48209</v>
      </c>
      <c r="E2150">
        <v>50595</v>
      </c>
      <c r="F2150">
        <v>1961</v>
      </c>
      <c r="G2150" t="s">
        <v>2316</v>
      </c>
      <c r="H2150" t="s">
        <v>2318</v>
      </c>
      <c r="I2150" t="str">
        <f t="shared" si="67"/>
        <v>OklahomaCreek</v>
      </c>
      <c r="J2150" t="str">
        <f t="shared" si="66"/>
        <v>40037</v>
      </c>
    </row>
    <row r="2151" spans="1:10" hidden="1" x14ac:dyDescent="0.25">
      <c r="A2151" t="s">
        <v>1617</v>
      </c>
      <c r="B2151" t="s">
        <v>400</v>
      </c>
      <c r="C2151">
        <v>46265</v>
      </c>
      <c r="D2151">
        <v>47562</v>
      </c>
      <c r="E2151">
        <v>49244</v>
      </c>
      <c r="F2151">
        <v>2138.5</v>
      </c>
      <c r="G2151" t="s">
        <v>2316</v>
      </c>
      <c r="H2151" t="s">
        <v>2318</v>
      </c>
      <c r="I2151" t="str">
        <f t="shared" si="67"/>
        <v>OklahomaCuster</v>
      </c>
      <c r="J2151" t="str">
        <f t="shared" si="66"/>
        <v>40039</v>
      </c>
    </row>
    <row r="2152" spans="1:10" hidden="1" x14ac:dyDescent="0.25">
      <c r="A2152" t="s">
        <v>1617</v>
      </c>
      <c r="B2152" t="s">
        <v>451</v>
      </c>
      <c r="C2152">
        <v>41500</v>
      </c>
      <c r="D2152">
        <v>44338</v>
      </c>
      <c r="E2152">
        <v>46212</v>
      </c>
      <c r="F2152">
        <v>2483</v>
      </c>
      <c r="G2152" t="s">
        <v>2316</v>
      </c>
      <c r="H2152" t="s">
        <v>2318</v>
      </c>
      <c r="I2152" t="str">
        <f t="shared" si="67"/>
        <v>OklahomaDelaware</v>
      </c>
      <c r="J2152" t="str">
        <f t="shared" si="66"/>
        <v>40041</v>
      </c>
    </row>
    <row r="2153" spans="1:10" hidden="1" x14ac:dyDescent="0.25">
      <c r="A2153" t="s">
        <v>1617</v>
      </c>
      <c r="B2153" t="s">
        <v>1629</v>
      </c>
      <c r="C2153">
        <v>48306</v>
      </c>
      <c r="D2153">
        <v>52184</v>
      </c>
      <c r="E2153">
        <v>60783</v>
      </c>
      <c r="F2153">
        <v>924</v>
      </c>
      <c r="G2153" t="s">
        <v>2316</v>
      </c>
      <c r="H2153" t="s">
        <v>2318</v>
      </c>
      <c r="I2153" t="str">
        <f t="shared" si="67"/>
        <v>OklahomaDewey</v>
      </c>
      <c r="J2153" t="str">
        <f t="shared" si="66"/>
        <v>40043</v>
      </c>
    </row>
    <row r="2154" spans="1:10" x14ac:dyDescent="0.25">
      <c r="A2154" t="s">
        <v>1617</v>
      </c>
      <c r="B2154" t="s">
        <v>901</v>
      </c>
      <c r="C2154">
        <v>58081</v>
      </c>
      <c r="D2154">
        <v>61682</v>
      </c>
      <c r="E2154">
        <v>63914</v>
      </c>
      <c r="F2154">
        <v>736</v>
      </c>
      <c r="G2154" t="s">
        <v>2318</v>
      </c>
      <c r="H2154" t="s">
        <v>2318</v>
      </c>
      <c r="I2154" t="str">
        <f t="shared" si="67"/>
        <v>OklahomaEllis</v>
      </c>
      <c r="J2154" t="str">
        <f t="shared" si="66"/>
        <v>40045</v>
      </c>
    </row>
    <row r="2155" spans="1:10" hidden="1" x14ac:dyDescent="0.25">
      <c r="A2155" t="s">
        <v>1617</v>
      </c>
      <c r="B2155" t="s">
        <v>409</v>
      </c>
      <c r="C2155">
        <v>48039</v>
      </c>
      <c r="D2155">
        <v>49362</v>
      </c>
      <c r="E2155">
        <v>51152</v>
      </c>
      <c r="F2155">
        <v>1895</v>
      </c>
      <c r="G2155" t="s">
        <v>2316</v>
      </c>
      <c r="H2155" t="s">
        <v>2318</v>
      </c>
      <c r="I2155" t="str">
        <f t="shared" si="67"/>
        <v>OklahomaGarfield</v>
      </c>
      <c r="J2155" t="str">
        <f t="shared" si="66"/>
        <v>40047</v>
      </c>
    </row>
    <row r="2156" spans="1:10" hidden="1" x14ac:dyDescent="0.25">
      <c r="A2156" t="s">
        <v>1617</v>
      </c>
      <c r="B2156" t="s">
        <v>1630</v>
      </c>
      <c r="C2156">
        <v>49751</v>
      </c>
      <c r="D2156">
        <v>47988</v>
      </c>
      <c r="E2156">
        <v>50882</v>
      </c>
      <c r="F2156">
        <v>1932</v>
      </c>
      <c r="G2156" t="s">
        <v>2316</v>
      </c>
      <c r="H2156" t="s">
        <v>2318</v>
      </c>
      <c r="I2156" t="str">
        <f t="shared" si="67"/>
        <v>OklahomaGarvin</v>
      </c>
      <c r="J2156" t="str">
        <f t="shared" si="66"/>
        <v>40049</v>
      </c>
    </row>
    <row r="2157" spans="1:10" hidden="1" x14ac:dyDescent="0.25">
      <c r="A2157" t="s">
        <v>1617</v>
      </c>
      <c r="B2157" t="s">
        <v>559</v>
      </c>
      <c r="C2157">
        <v>47337</v>
      </c>
      <c r="D2157">
        <v>48128</v>
      </c>
      <c r="E2157">
        <v>50790</v>
      </c>
      <c r="F2157">
        <v>1942</v>
      </c>
      <c r="G2157" t="s">
        <v>2316</v>
      </c>
      <c r="H2157" t="s">
        <v>2318</v>
      </c>
      <c r="I2157" t="str">
        <f t="shared" si="67"/>
        <v>OklahomaGrady</v>
      </c>
      <c r="J2157" t="str">
        <f t="shared" si="66"/>
        <v>40051</v>
      </c>
    </row>
    <row r="2158" spans="1:10" hidden="1" x14ac:dyDescent="0.25">
      <c r="A2158" t="s">
        <v>1617</v>
      </c>
      <c r="B2158" t="s">
        <v>281</v>
      </c>
      <c r="C2158">
        <v>58160</v>
      </c>
      <c r="D2158">
        <v>56929</v>
      </c>
      <c r="E2158">
        <v>62676</v>
      </c>
      <c r="F2158">
        <v>810.5</v>
      </c>
      <c r="G2158" t="s">
        <v>2316</v>
      </c>
      <c r="H2158" t="s">
        <v>2318</v>
      </c>
      <c r="I2158" t="str">
        <f t="shared" si="67"/>
        <v>OklahomaGrant</v>
      </c>
      <c r="J2158" t="str">
        <f t="shared" si="66"/>
        <v>40053</v>
      </c>
    </row>
    <row r="2159" spans="1:10" hidden="1" x14ac:dyDescent="0.25">
      <c r="A2159" t="s">
        <v>1617</v>
      </c>
      <c r="B2159" t="s">
        <v>1631</v>
      </c>
      <c r="C2159">
        <v>35252</v>
      </c>
      <c r="D2159">
        <v>36515</v>
      </c>
      <c r="E2159">
        <v>39560</v>
      </c>
      <c r="F2159">
        <v>2992</v>
      </c>
      <c r="G2159" t="s">
        <v>2316</v>
      </c>
      <c r="H2159" t="s">
        <v>2318</v>
      </c>
      <c r="I2159" t="str">
        <f t="shared" si="67"/>
        <v>OklahomaGreer</v>
      </c>
      <c r="J2159" t="str">
        <f t="shared" si="66"/>
        <v>40055</v>
      </c>
    </row>
    <row r="2160" spans="1:10" hidden="1" x14ac:dyDescent="0.25">
      <c r="A2160" t="s">
        <v>1617</v>
      </c>
      <c r="B2160" t="s">
        <v>1632</v>
      </c>
      <c r="C2160">
        <v>50741</v>
      </c>
      <c r="D2160">
        <v>57108</v>
      </c>
      <c r="E2160">
        <v>60399</v>
      </c>
      <c r="F2160">
        <v>966</v>
      </c>
      <c r="G2160" t="s">
        <v>2316</v>
      </c>
      <c r="H2160" t="s">
        <v>2318</v>
      </c>
      <c r="I2160" t="str">
        <f t="shared" si="67"/>
        <v>OklahomaHarmon</v>
      </c>
      <c r="J2160" t="str">
        <f t="shared" si="66"/>
        <v>40057</v>
      </c>
    </row>
    <row r="2161" spans="1:10" x14ac:dyDescent="0.25">
      <c r="A2161" t="s">
        <v>1617</v>
      </c>
      <c r="B2161" t="s">
        <v>909</v>
      </c>
      <c r="C2161">
        <v>60345</v>
      </c>
      <c r="D2161">
        <v>62012</v>
      </c>
      <c r="E2161">
        <v>66533</v>
      </c>
      <c r="F2161">
        <v>609</v>
      </c>
      <c r="G2161" t="s">
        <v>2318</v>
      </c>
      <c r="H2161" t="s">
        <v>2318</v>
      </c>
      <c r="I2161" t="str">
        <f t="shared" si="67"/>
        <v>OklahomaHarper</v>
      </c>
      <c r="J2161" t="str">
        <f t="shared" si="66"/>
        <v>40059</v>
      </c>
    </row>
    <row r="2162" spans="1:10" hidden="1" x14ac:dyDescent="0.25">
      <c r="A2162" t="s">
        <v>1617</v>
      </c>
      <c r="B2162" t="s">
        <v>911</v>
      </c>
      <c r="C2162">
        <v>42833</v>
      </c>
      <c r="D2162">
        <v>44500</v>
      </c>
      <c r="E2162">
        <v>46167</v>
      </c>
      <c r="F2162">
        <v>2487</v>
      </c>
      <c r="G2162" t="s">
        <v>2316</v>
      </c>
      <c r="H2162" t="s">
        <v>2318</v>
      </c>
      <c r="I2162" t="str">
        <f t="shared" si="67"/>
        <v>OklahomaHaskell</v>
      </c>
      <c r="J2162" t="str">
        <f t="shared" si="66"/>
        <v>40061</v>
      </c>
    </row>
    <row r="2163" spans="1:10" hidden="1" x14ac:dyDescent="0.25">
      <c r="A2163" t="s">
        <v>1617</v>
      </c>
      <c r="B2163" t="s">
        <v>1633</v>
      </c>
      <c r="C2163">
        <v>48815</v>
      </c>
      <c r="D2163">
        <v>46260</v>
      </c>
      <c r="E2163">
        <v>46378</v>
      </c>
      <c r="F2163">
        <v>2467</v>
      </c>
      <c r="G2163" t="s">
        <v>2316</v>
      </c>
      <c r="H2163" t="s">
        <v>2318</v>
      </c>
      <c r="I2163" t="str">
        <f t="shared" si="67"/>
        <v>OklahomaHughes</v>
      </c>
      <c r="J2163" t="str">
        <f t="shared" si="66"/>
        <v>40063</v>
      </c>
    </row>
    <row r="2164" spans="1:10" hidden="1" x14ac:dyDescent="0.25">
      <c r="A2164" t="s">
        <v>1617</v>
      </c>
      <c r="B2164" t="s">
        <v>122</v>
      </c>
      <c r="C2164">
        <v>49858</v>
      </c>
      <c r="D2164">
        <v>51752</v>
      </c>
      <c r="E2164">
        <v>54031</v>
      </c>
      <c r="F2164">
        <v>1536</v>
      </c>
      <c r="G2164" t="s">
        <v>2316</v>
      </c>
      <c r="H2164" t="s">
        <v>2318</v>
      </c>
      <c r="I2164" t="str">
        <f t="shared" si="67"/>
        <v>OklahomaJackson</v>
      </c>
      <c r="J2164" t="str">
        <f t="shared" si="66"/>
        <v>40065</v>
      </c>
    </row>
    <row r="2165" spans="1:10" hidden="1" x14ac:dyDescent="0.25">
      <c r="A2165" t="s">
        <v>1617</v>
      </c>
      <c r="B2165" t="s">
        <v>124</v>
      </c>
      <c r="C2165">
        <v>40248</v>
      </c>
      <c r="D2165">
        <v>43106</v>
      </c>
      <c r="E2165">
        <v>44947</v>
      </c>
      <c r="F2165">
        <v>2607</v>
      </c>
      <c r="G2165" t="s">
        <v>2316</v>
      </c>
      <c r="H2165" t="s">
        <v>2318</v>
      </c>
      <c r="I2165" t="str">
        <f t="shared" si="67"/>
        <v>OklahomaJefferson</v>
      </c>
      <c r="J2165" t="str">
        <f t="shared" si="66"/>
        <v>40067</v>
      </c>
    </row>
    <row r="2166" spans="1:10" hidden="1" x14ac:dyDescent="0.25">
      <c r="A2166" t="s">
        <v>1617</v>
      </c>
      <c r="B2166" t="s">
        <v>1519</v>
      </c>
      <c r="C2166">
        <v>44601</v>
      </c>
      <c r="D2166">
        <v>45620</v>
      </c>
      <c r="E2166">
        <v>50204</v>
      </c>
      <c r="F2166">
        <v>2009</v>
      </c>
      <c r="G2166" t="s">
        <v>2316</v>
      </c>
      <c r="H2166" t="s">
        <v>2318</v>
      </c>
      <c r="I2166" t="str">
        <f t="shared" si="67"/>
        <v>OklahomaJohnston</v>
      </c>
      <c r="J2166" t="str">
        <f t="shared" si="66"/>
        <v>40069</v>
      </c>
    </row>
    <row r="2167" spans="1:10" hidden="1" x14ac:dyDescent="0.25">
      <c r="A2167" t="s">
        <v>1617</v>
      </c>
      <c r="B2167" t="s">
        <v>1634</v>
      </c>
      <c r="C2167">
        <v>49022</v>
      </c>
      <c r="D2167">
        <v>48259</v>
      </c>
      <c r="E2167">
        <v>49623</v>
      </c>
      <c r="F2167">
        <v>2090.5</v>
      </c>
      <c r="G2167" t="s">
        <v>2316</v>
      </c>
      <c r="H2167" t="s">
        <v>2318</v>
      </c>
      <c r="I2167" t="str">
        <f t="shared" si="67"/>
        <v>OklahomaKay</v>
      </c>
      <c r="J2167" t="str">
        <f t="shared" si="66"/>
        <v>40071</v>
      </c>
    </row>
    <row r="2168" spans="1:10" x14ac:dyDescent="0.25">
      <c r="A2168" t="s">
        <v>1617</v>
      </c>
      <c r="B2168" t="s">
        <v>1635</v>
      </c>
      <c r="C2168">
        <v>66963</v>
      </c>
      <c r="D2168">
        <v>71339</v>
      </c>
      <c r="E2168">
        <v>73533</v>
      </c>
      <c r="F2168">
        <v>371</v>
      </c>
      <c r="G2168" t="s">
        <v>2318</v>
      </c>
      <c r="H2168" t="s">
        <v>2318</v>
      </c>
      <c r="I2168" t="str">
        <f t="shared" si="67"/>
        <v>OklahomaKingfisher</v>
      </c>
      <c r="J2168" t="str">
        <f t="shared" si="66"/>
        <v>40073</v>
      </c>
    </row>
    <row r="2169" spans="1:10" hidden="1" x14ac:dyDescent="0.25">
      <c r="A2169" t="s">
        <v>1617</v>
      </c>
      <c r="B2169" t="s">
        <v>415</v>
      </c>
      <c r="C2169">
        <v>45083</v>
      </c>
      <c r="D2169">
        <v>47698</v>
      </c>
      <c r="E2169">
        <v>47696</v>
      </c>
      <c r="F2169">
        <v>2324</v>
      </c>
      <c r="G2169" t="s">
        <v>2316</v>
      </c>
      <c r="H2169" t="s">
        <v>2318</v>
      </c>
      <c r="I2169" t="str">
        <f t="shared" si="67"/>
        <v>OklahomaKiowa</v>
      </c>
      <c r="J2169" t="str">
        <f t="shared" si="66"/>
        <v>40075</v>
      </c>
    </row>
    <row r="2170" spans="1:10" hidden="1" x14ac:dyDescent="0.25">
      <c r="A2170" t="s">
        <v>1617</v>
      </c>
      <c r="B2170" t="s">
        <v>1636</v>
      </c>
      <c r="C2170">
        <v>39740</v>
      </c>
      <c r="D2170">
        <v>39980</v>
      </c>
      <c r="E2170">
        <v>42400</v>
      </c>
      <c r="F2170">
        <v>2825</v>
      </c>
      <c r="G2170" t="s">
        <v>2316</v>
      </c>
      <c r="H2170" t="s">
        <v>2318</v>
      </c>
      <c r="I2170" t="str">
        <f t="shared" si="67"/>
        <v>OklahomaLatimer</v>
      </c>
      <c r="J2170" t="str">
        <f t="shared" si="66"/>
        <v>40077</v>
      </c>
    </row>
    <row r="2171" spans="1:10" hidden="1" x14ac:dyDescent="0.25">
      <c r="A2171" t="s">
        <v>1617</v>
      </c>
      <c r="B2171" t="s">
        <v>1637</v>
      </c>
      <c r="C2171">
        <v>40105</v>
      </c>
      <c r="D2171">
        <v>41819</v>
      </c>
      <c r="E2171">
        <v>43023</v>
      </c>
      <c r="F2171">
        <v>2777</v>
      </c>
      <c r="G2171" t="s">
        <v>2316</v>
      </c>
      <c r="H2171" t="s">
        <v>2318</v>
      </c>
      <c r="I2171" t="str">
        <f t="shared" si="67"/>
        <v>OklahomaLe Flore</v>
      </c>
      <c r="J2171" t="str">
        <f t="shared" si="66"/>
        <v>40079</v>
      </c>
    </row>
    <row r="2172" spans="1:10" hidden="1" x14ac:dyDescent="0.25">
      <c r="A2172" t="s">
        <v>1617</v>
      </c>
      <c r="B2172" t="s">
        <v>289</v>
      </c>
      <c r="C2172">
        <v>45690</v>
      </c>
      <c r="D2172">
        <v>44048</v>
      </c>
      <c r="E2172">
        <v>46586</v>
      </c>
      <c r="F2172">
        <v>2451</v>
      </c>
      <c r="G2172" t="s">
        <v>2316</v>
      </c>
      <c r="H2172" t="s">
        <v>2318</v>
      </c>
      <c r="I2172" t="str">
        <f t="shared" si="67"/>
        <v>OklahomaLincoln</v>
      </c>
      <c r="J2172" t="str">
        <f t="shared" si="66"/>
        <v>40081</v>
      </c>
    </row>
    <row r="2173" spans="1:10" hidden="1" x14ac:dyDescent="0.25">
      <c r="A2173" t="s">
        <v>1617</v>
      </c>
      <c r="B2173" t="s">
        <v>291</v>
      </c>
      <c r="C2173">
        <v>47746</v>
      </c>
      <c r="D2173">
        <v>48562</v>
      </c>
      <c r="E2173">
        <v>51254</v>
      </c>
      <c r="F2173">
        <v>1880</v>
      </c>
      <c r="G2173" t="s">
        <v>2316</v>
      </c>
      <c r="H2173" t="s">
        <v>2318</v>
      </c>
      <c r="I2173" t="str">
        <f t="shared" si="67"/>
        <v>OklahomaLogan</v>
      </c>
      <c r="J2173" t="str">
        <f t="shared" si="66"/>
        <v>40083</v>
      </c>
    </row>
    <row r="2174" spans="1:10" hidden="1" x14ac:dyDescent="0.25">
      <c r="A2174" t="s">
        <v>1617</v>
      </c>
      <c r="B2174" t="s">
        <v>1638</v>
      </c>
      <c r="C2174">
        <v>43834</v>
      </c>
      <c r="D2174">
        <v>43696</v>
      </c>
      <c r="E2174">
        <v>45712</v>
      </c>
      <c r="F2174">
        <v>2532</v>
      </c>
      <c r="G2174" t="s">
        <v>2316</v>
      </c>
      <c r="H2174" t="s">
        <v>2318</v>
      </c>
      <c r="I2174" t="str">
        <f t="shared" si="67"/>
        <v>OklahomaLove</v>
      </c>
      <c r="J2174" t="str">
        <f t="shared" si="66"/>
        <v>40085</v>
      </c>
    </row>
    <row r="2175" spans="1:10" hidden="1" x14ac:dyDescent="0.25">
      <c r="A2175" t="s">
        <v>1617</v>
      </c>
      <c r="B2175" t="s">
        <v>2385</v>
      </c>
      <c r="C2175">
        <v>53444</v>
      </c>
      <c r="D2175">
        <v>54929</v>
      </c>
      <c r="E2175">
        <v>58603</v>
      </c>
      <c r="F2175">
        <v>1105</v>
      </c>
      <c r="G2175" t="s">
        <v>2316</v>
      </c>
      <c r="H2175" t="s">
        <v>2318</v>
      </c>
      <c r="I2175" t="str">
        <f t="shared" si="67"/>
        <v>OklahomaMcClain</v>
      </c>
      <c r="J2175" t="str">
        <f t="shared" si="66"/>
        <v>40087</v>
      </c>
    </row>
    <row r="2176" spans="1:10" hidden="1" x14ac:dyDescent="0.25">
      <c r="A2176" t="s">
        <v>1617</v>
      </c>
      <c r="B2176" t="s">
        <v>1640</v>
      </c>
      <c r="C2176">
        <v>43277</v>
      </c>
      <c r="D2176">
        <v>44587</v>
      </c>
      <c r="E2176">
        <v>46108</v>
      </c>
      <c r="F2176">
        <v>2494</v>
      </c>
      <c r="G2176" t="s">
        <v>2316</v>
      </c>
      <c r="H2176" t="s">
        <v>2318</v>
      </c>
      <c r="I2176" t="str">
        <f t="shared" si="67"/>
        <v>OklahomaMcCurtain</v>
      </c>
      <c r="J2176" t="str">
        <f t="shared" si="66"/>
        <v>40089</v>
      </c>
    </row>
    <row r="2177" spans="1:10" hidden="1" x14ac:dyDescent="0.25">
      <c r="A2177" t="s">
        <v>1617</v>
      </c>
      <c r="B2177" t="s">
        <v>597</v>
      </c>
      <c r="C2177">
        <v>42347</v>
      </c>
      <c r="D2177">
        <v>42046</v>
      </c>
      <c r="E2177">
        <v>44389</v>
      </c>
      <c r="F2177">
        <v>2663.5</v>
      </c>
      <c r="G2177" t="s">
        <v>2316</v>
      </c>
      <c r="H2177" t="s">
        <v>2318</v>
      </c>
      <c r="I2177" t="str">
        <f t="shared" si="67"/>
        <v>OklahomaMcIntosh</v>
      </c>
      <c r="J2177" t="str">
        <f t="shared" si="66"/>
        <v>40091</v>
      </c>
    </row>
    <row r="2178" spans="1:10" hidden="1" x14ac:dyDescent="0.25">
      <c r="A2178" t="s">
        <v>1617</v>
      </c>
      <c r="B2178" t="s">
        <v>1641</v>
      </c>
      <c r="C2178">
        <v>47521</v>
      </c>
      <c r="D2178">
        <v>47856</v>
      </c>
      <c r="E2178">
        <v>51281</v>
      </c>
      <c r="F2178">
        <v>1876.5</v>
      </c>
      <c r="G2178" t="s">
        <v>2316</v>
      </c>
      <c r="H2178" t="s">
        <v>2318</v>
      </c>
      <c r="I2178" t="str">
        <f t="shared" si="67"/>
        <v>OklahomaMajor</v>
      </c>
      <c r="J2178" t="str">
        <f t="shared" ref="J2178:J2241" si="68">VLOOKUP(I2178,fipsLookup,4,FALSE)</f>
        <v>40093</v>
      </c>
    </row>
    <row r="2179" spans="1:10" hidden="1" x14ac:dyDescent="0.25">
      <c r="A2179" t="s">
        <v>1617</v>
      </c>
      <c r="B2179" t="s">
        <v>146</v>
      </c>
      <c r="C2179">
        <v>44084</v>
      </c>
      <c r="D2179">
        <v>45830</v>
      </c>
      <c r="E2179">
        <v>48734</v>
      </c>
      <c r="F2179">
        <v>2198</v>
      </c>
      <c r="G2179" t="s">
        <v>2316</v>
      </c>
      <c r="H2179" t="s">
        <v>2318</v>
      </c>
      <c r="I2179" t="str">
        <f t="shared" ref="I2179:I2242" si="69">_xlfn.CONCAT(A2179,B2179)</f>
        <v>OklahomaMarshall</v>
      </c>
      <c r="J2179" t="str">
        <f t="shared" si="68"/>
        <v>40095</v>
      </c>
    </row>
    <row r="2180" spans="1:10" hidden="1" x14ac:dyDescent="0.25">
      <c r="A2180" t="s">
        <v>1617</v>
      </c>
      <c r="B2180" t="s">
        <v>1642</v>
      </c>
      <c r="C2180">
        <v>44901</v>
      </c>
      <c r="D2180">
        <v>45122</v>
      </c>
      <c r="E2180">
        <v>47773</v>
      </c>
      <c r="F2180">
        <v>2317</v>
      </c>
      <c r="G2180" t="s">
        <v>2316</v>
      </c>
      <c r="H2180" t="s">
        <v>2318</v>
      </c>
      <c r="I2180" t="str">
        <f t="shared" si="69"/>
        <v>OklahomaMayes</v>
      </c>
      <c r="J2180" t="str">
        <f t="shared" si="68"/>
        <v>40097</v>
      </c>
    </row>
    <row r="2181" spans="1:10" hidden="1" x14ac:dyDescent="0.25">
      <c r="A2181" t="s">
        <v>1617</v>
      </c>
      <c r="B2181" t="s">
        <v>609</v>
      </c>
      <c r="C2181">
        <v>46911</v>
      </c>
      <c r="D2181">
        <v>47934</v>
      </c>
      <c r="E2181">
        <v>51005</v>
      </c>
      <c r="F2181">
        <v>1911</v>
      </c>
      <c r="G2181" t="s">
        <v>2316</v>
      </c>
      <c r="H2181" t="s">
        <v>2318</v>
      </c>
      <c r="I2181" t="str">
        <f t="shared" si="69"/>
        <v>OklahomaMurray</v>
      </c>
      <c r="J2181" t="str">
        <f t="shared" si="68"/>
        <v>40099</v>
      </c>
    </row>
    <row r="2182" spans="1:10" hidden="1" x14ac:dyDescent="0.25">
      <c r="A2182" t="s">
        <v>1617</v>
      </c>
      <c r="B2182" t="s">
        <v>1643</v>
      </c>
      <c r="C2182">
        <v>44411</v>
      </c>
      <c r="D2182">
        <v>45366</v>
      </c>
      <c r="E2182">
        <v>47792</v>
      </c>
      <c r="F2182">
        <v>2313</v>
      </c>
      <c r="G2182" t="s">
        <v>2316</v>
      </c>
      <c r="H2182" t="s">
        <v>2318</v>
      </c>
      <c r="I2182" t="str">
        <f t="shared" si="69"/>
        <v>OklahomaMuskogee</v>
      </c>
      <c r="J2182" t="str">
        <f t="shared" si="68"/>
        <v>40101</v>
      </c>
    </row>
    <row r="2183" spans="1:10" hidden="1" x14ac:dyDescent="0.25">
      <c r="A2183" t="s">
        <v>1617</v>
      </c>
      <c r="B2183" t="s">
        <v>818</v>
      </c>
      <c r="C2183">
        <v>50811</v>
      </c>
      <c r="D2183">
        <v>50683</v>
      </c>
      <c r="E2183">
        <v>53893</v>
      </c>
      <c r="F2183">
        <v>1553</v>
      </c>
      <c r="G2183" t="s">
        <v>2316</v>
      </c>
      <c r="H2183" t="s">
        <v>2318</v>
      </c>
      <c r="I2183" t="str">
        <f t="shared" si="69"/>
        <v>OklahomaNoble</v>
      </c>
      <c r="J2183" t="str">
        <f t="shared" si="68"/>
        <v>40103</v>
      </c>
    </row>
    <row r="2184" spans="1:10" hidden="1" x14ac:dyDescent="0.25">
      <c r="A2184" t="s">
        <v>1617</v>
      </c>
      <c r="B2184" t="s">
        <v>1644</v>
      </c>
      <c r="C2184">
        <v>44851</v>
      </c>
      <c r="D2184">
        <v>45266</v>
      </c>
      <c r="E2184">
        <v>49125</v>
      </c>
      <c r="F2184">
        <v>2158.5</v>
      </c>
      <c r="G2184" t="s">
        <v>2316</v>
      </c>
      <c r="H2184" t="s">
        <v>2318</v>
      </c>
      <c r="I2184" t="str">
        <f t="shared" si="69"/>
        <v>OklahomaNowata</v>
      </c>
      <c r="J2184" t="str">
        <f t="shared" si="68"/>
        <v>40105</v>
      </c>
    </row>
    <row r="2185" spans="1:10" hidden="1" x14ac:dyDescent="0.25">
      <c r="A2185" t="s">
        <v>1617</v>
      </c>
      <c r="B2185" t="s">
        <v>1645</v>
      </c>
      <c r="C2185">
        <v>38087</v>
      </c>
      <c r="D2185">
        <v>37742</v>
      </c>
      <c r="E2185">
        <v>40201</v>
      </c>
      <c r="F2185">
        <v>2967</v>
      </c>
      <c r="G2185" t="s">
        <v>2316</v>
      </c>
      <c r="H2185" t="s">
        <v>2318</v>
      </c>
      <c r="I2185" t="str">
        <f t="shared" si="69"/>
        <v>OklahomaOkfuskee</v>
      </c>
      <c r="J2185" t="str">
        <f t="shared" si="68"/>
        <v>40107</v>
      </c>
    </row>
    <row r="2186" spans="1:10" x14ac:dyDescent="0.25">
      <c r="A2186" t="s">
        <v>1617</v>
      </c>
      <c r="B2186" t="s">
        <v>1617</v>
      </c>
      <c r="C2186">
        <v>64273</v>
      </c>
      <c r="D2186">
        <v>71160</v>
      </c>
      <c r="E2186">
        <v>72954</v>
      </c>
      <c r="F2186">
        <v>386</v>
      </c>
      <c r="G2186" t="s">
        <v>2318</v>
      </c>
      <c r="H2186" t="s">
        <v>2318</v>
      </c>
      <c r="I2186" t="str">
        <f t="shared" si="69"/>
        <v>OklahomaOklahoma</v>
      </c>
      <c r="J2186" t="str">
        <f t="shared" si="68"/>
        <v>40109</v>
      </c>
    </row>
    <row r="2187" spans="1:10" hidden="1" x14ac:dyDescent="0.25">
      <c r="A2187" t="s">
        <v>1617</v>
      </c>
      <c r="B2187" t="s">
        <v>1646</v>
      </c>
      <c r="C2187">
        <v>42311</v>
      </c>
      <c r="D2187">
        <v>42833</v>
      </c>
      <c r="E2187">
        <v>45207</v>
      </c>
      <c r="F2187">
        <v>2584</v>
      </c>
      <c r="G2187" t="s">
        <v>2316</v>
      </c>
      <c r="H2187" t="s">
        <v>2318</v>
      </c>
      <c r="I2187" t="str">
        <f t="shared" si="69"/>
        <v>OklahomaOkmulgee</v>
      </c>
      <c r="J2187" t="str">
        <f t="shared" si="68"/>
        <v>40111</v>
      </c>
    </row>
    <row r="2188" spans="1:10" hidden="1" x14ac:dyDescent="0.25">
      <c r="A2188" t="s">
        <v>1617</v>
      </c>
      <c r="B2188" t="s">
        <v>927</v>
      </c>
      <c r="C2188">
        <v>43473</v>
      </c>
      <c r="D2188">
        <v>43227</v>
      </c>
      <c r="E2188">
        <v>45299</v>
      </c>
      <c r="F2188">
        <v>2573</v>
      </c>
      <c r="G2188" t="s">
        <v>2316</v>
      </c>
      <c r="H2188" t="s">
        <v>2318</v>
      </c>
      <c r="I2188" t="str">
        <f t="shared" si="69"/>
        <v>OklahomaOsage</v>
      </c>
      <c r="J2188" t="str">
        <f t="shared" si="68"/>
        <v>40113</v>
      </c>
    </row>
    <row r="2189" spans="1:10" hidden="1" x14ac:dyDescent="0.25">
      <c r="A2189" t="s">
        <v>1617</v>
      </c>
      <c r="B2189" t="s">
        <v>929</v>
      </c>
      <c r="C2189">
        <v>46744</v>
      </c>
      <c r="D2189">
        <v>46011</v>
      </c>
      <c r="E2189">
        <v>47987</v>
      </c>
      <c r="F2189">
        <v>2290</v>
      </c>
      <c r="G2189" t="s">
        <v>2316</v>
      </c>
      <c r="H2189" t="s">
        <v>2318</v>
      </c>
      <c r="I2189" t="str">
        <f t="shared" si="69"/>
        <v>OklahomaOttawa</v>
      </c>
      <c r="J2189" t="str">
        <f t="shared" si="68"/>
        <v>40115</v>
      </c>
    </row>
    <row r="2190" spans="1:10" hidden="1" x14ac:dyDescent="0.25">
      <c r="A2190" t="s">
        <v>1617</v>
      </c>
      <c r="B2190" t="s">
        <v>930</v>
      </c>
      <c r="C2190">
        <v>43368</v>
      </c>
      <c r="D2190">
        <v>43759</v>
      </c>
      <c r="E2190">
        <v>45758</v>
      </c>
      <c r="F2190">
        <v>2525.5</v>
      </c>
      <c r="G2190" t="s">
        <v>2316</v>
      </c>
      <c r="H2190" t="s">
        <v>2318</v>
      </c>
      <c r="I2190" t="str">
        <f t="shared" si="69"/>
        <v>OklahomaPawnee</v>
      </c>
      <c r="J2190" t="str">
        <f t="shared" si="68"/>
        <v>40117</v>
      </c>
    </row>
    <row r="2191" spans="1:10" hidden="1" x14ac:dyDescent="0.25">
      <c r="A2191" t="s">
        <v>1617</v>
      </c>
      <c r="B2191" t="s">
        <v>1647</v>
      </c>
      <c r="C2191">
        <v>44268</v>
      </c>
      <c r="D2191">
        <v>44781</v>
      </c>
      <c r="E2191">
        <v>47401</v>
      </c>
      <c r="F2191">
        <v>2354</v>
      </c>
      <c r="G2191" t="s">
        <v>2316</v>
      </c>
      <c r="H2191" t="s">
        <v>2318</v>
      </c>
      <c r="I2191" t="str">
        <f t="shared" si="69"/>
        <v>OklahomaPayne</v>
      </c>
      <c r="J2191" t="str">
        <f t="shared" si="68"/>
        <v>40119</v>
      </c>
    </row>
    <row r="2192" spans="1:10" hidden="1" x14ac:dyDescent="0.25">
      <c r="A2192" t="s">
        <v>1617</v>
      </c>
      <c r="B2192" t="s">
        <v>1648</v>
      </c>
      <c r="C2192">
        <v>42377</v>
      </c>
      <c r="D2192">
        <v>42869</v>
      </c>
      <c r="E2192">
        <v>45267</v>
      </c>
      <c r="F2192">
        <v>2576</v>
      </c>
      <c r="G2192" t="s">
        <v>2316</v>
      </c>
      <c r="H2192" t="s">
        <v>2318</v>
      </c>
      <c r="I2192" t="str">
        <f t="shared" si="69"/>
        <v>OklahomaPittsburg</v>
      </c>
      <c r="J2192" t="str">
        <f t="shared" si="68"/>
        <v>40121</v>
      </c>
    </row>
    <row r="2193" spans="1:10" hidden="1" x14ac:dyDescent="0.25">
      <c r="A2193" t="s">
        <v>1617</v>
      </c>
      <c r="B2193" t="s">
        <v>1253</v>
      </c>
      <c r="C2193">
        <v>51729</v>
      </c>
      <c r="D2193">
        <v>53531</v>
      </c>
      <c r="E2193">
        <v>56112</v>
      </c>
      <c r="F2193">
        <v>1338</v>
      </c>
      <c r="G2193" t="s">
        <v>2316</v>
      </c>
      <c r="H2193" t="s">
        <v>2318</v>
      </c>
      <c r="I2193" t="str">
        <f t="shared" si="69"/>
        <v>OklahomaPontotoc</v>
      </c>
      <c r="J2193" t="str">
        <f t="shared" si="68"/>
        <v>40123</v>
      </c>
    </row>
    <row r="2194" spans="1:10" hidden="1" x14ac:dyDescent="0.25">
      <c r="A2194" t="s">
        <v>1617</v>
      </c>
      <c r="B2194" t="s">
        <v>931</v>
      </c>
      <c r="C2194">
        <v>50194</v>
      </c>
      <c r="D2194">
        <v>47135</v>
      </c>
      <c r="E2194">
        <v>49485</v>
      </c>
      <c r="F2194">
        <v>2109</v>
      </c>
      <c r="G2194" t="s">
        <v>2316</v>
      </c>
      <c r="H2194" t="s">
        <v>2318</v>
      </c>
      <c r="I2194" t="str">
        <f t="shared" si="69"/>
        <v>OklahomaPottawatomie</v>
      </c>
      <c r="J2194" t="str">
        <f t="shared" si="68"/>
        <v>40125</v>
      </c>
    </row>
    <row r="2195" spans="1:10" hidden="1" x14ac:dyDescent="0.25">
      <c r="A2195" t="s">
        <v>1617</v>
      </c>
      <c r="B2195" t="s">
        <v>1649</v>
      </c>
      <c r="C2195">
        <v>40731</v>
      </c>
      <c r="D2195">
        <v>39650</v>
      </c>
      <c r="E2195">
        <v>41900</v>
      </c>
      <c r="F2195">
        <v>2867</v>
      </c>
      <c r="G2195" t="s">
        <v>2316</v>
      </c>
      <c r="H2195" t="s">
        <v>2318</v>
      </c>
      <c r="I2195" t="str">
        <f t="shared" si="69"/>
        <v>OklahomaPushmataha</v>
      </c>
      <c r="J2195" t="str">
        <f t="shared" si="68"/>
        <v>40127</v>
      </c>
    </row>
    <row r="2196" spans="1:10" hidden="1" x14ac:dyDescent="0.25">
      <c r="A2196" t="s">
        <v>1617</v>
      </c>
      <c r="B2196" t="s">
        <v>1650</v>
      </c>
      <c r="C2196">
        <v>49288</v>
      </c>
      <c r="D2196">
        <v>49497</v>
      </c>
      <c r="E2196">
        <v>55166</v>
      </c>
      <c r="F2196">
        <v>1432</v>
      </c>
      <c r="G2196" t="s">
        <v>2316</v>
      </c>
      <c r="H2196" t="s">
        <v>2318</v>
      </c>
      <c r="I2196" t="str">
        <f t="shared" si="69"/>
        <v>OklahomaRoger Mills</v>
      </c>
      <c r="J2196" t="str">
        <f t="shared" si="68"/>
        <v>40129</v>
      </c>
    </row>
    <row r="2197" spans="1:10" hidden="1" x14ac:dyDescent="0.25">
      <c r="A2197" t="s">
        <v>1617</v>
      </c>
      <c r="B2197" t="s">
        <v>1651</v>
      </c>
      <c r="C2197">
        <v>52108</v>
      </c>
      <c r="D2197">
        <v>52748</v>
      </c>
      <c r="E2197">
        <v>55985</v>
      </c>
      <c r="F2197">
        <v>1352</v>
      </c>
      <c r="G2197" t="s">
        <v>2316</v>
      </c>
      <c r="H2197" t="s">
        <v>2318</v>
      </c>
      <c r="I2197" t="str">
        <f t="shared" si="69"/>
        <v>OklahomaRogers</v>
      </c>
      <c r="J2197" t="str">
        <f t="shared" si="68"/>
        <v>40131</v>
      </c>
    </row>
    <row r="2198" spans="1:10" hidden="1" x14ac:dyDescent="0.25">
      <c r="A2198" t="s">
        <v>1617</v>
      </c>
      <c r="B2198" t="s">
        <v>504</v>
      </c>
      <c r="C2198">
        <v>42057</v>
      </c>
      <c r="D2198">
        <v>42649</v>
      </c>
      <c r="E2198">
        <v>44566</v>
      </c>
      <c r="F2198">
        <v>2643</v>
      </c>
      <c r="G2198" t="s">
        <v>2316</v>
      </c>
      <c r="H2198" t="s">
        <v>2318</v>
      </c>
      <c r="I2198" t="str">
        <f t="shared" si="69"/>
        <v>OklahomaSeminole</v>
      </c>
      <c r="J2198" t="str">
        <f t="shared" si="68"/>
        <v>40133</v>
      </c>
    </row>
    <row r="2199" spans="1:10" hidden="1" x14ac:dyDescent="0.25">
      <c r="A2199" t="s">
        <v>1617</v>
      </c>
      <c r="B2199" t="s">
        <v>1652</v>
      </c>
      <c r="C2199">
        <v>42826</v>
      </c>
      <c r="D2199">
        <v>42798</v>
      </c>
      <c r="E2199">
        <v>44534</v>
      </c>
      <c r="F2199">
        <v>2647</v>
      </c>
      <c r="G2199" t="s">
        <v>2316</v>
      </c>
      <c r="H2199" t="s">
        <v>2318</v>
      </c>
      <c r="I2199" t="str">
        <f t="shared" si="69"/>
        <v>OklahomaSequoyah</v>
      </c>
      <c r="J2199" t="str">
        <f t="shared" si="68"/>
        <v>40135</v>
      </c>
    </row>
    <row r="2200" spans="1:10" hidden="1" x14ac:dyDescent="0.25">
      <c r="A2200" t="s">
        <v>1617</v>
      </c>
      <c r="B2200" t="s">
        <v>645</v>
      </c>
      <c r="C2200">
        <v>47386</v>
      </c>
      <c r="D2200">
        <v>50608</v>
      </c>
      <c r="E2200">
        <v>53673</v>
      </c>
      <c r="F2200">
        <v>1588</v>
      </c>
      <c r="G2200" t="s">
        <v>2316</v>
      </c>
      <c r="H2200" t="s">
        <v>2318</v>
      </c>
      <c r="I2200" t="str">
        <f t="shared" si="69"/>
        <v>OklahomaStephens</v>
      </c>
      <c r="J2200" t="str">
        <f t="shared" si="68"/>
        <v>40137</v>
      </c>
    </row>
    <row r="2201" spans="1:10" hidden="1" x14ac:dyDescent="0.25">
      <c r="A2201" t="s">
        <v>1617</v>
      </c>
      <c r="B2201" t="s">
        <v>1307</v>
      </c>
      <c r="C2201">
        <v>61627</v>
      </c>
      <c r="D2201">
        <v>58226</v>
      </c>
      <c r="E2201">
        <v>62433</v>
      </c>
      <c r="F2201">
        <v>824</v>
      </c>
      <c r="G2201" t="s">
        <v>2316</v>
      </c>
      <c r="H2201" t="s">
        <v>2318</v>
      </c>
      <c r="I2201" t="str">
        <f t="shared" si="69"/>
        <v>OklahomaTexas</v>
      </c>
      <c r="J2201" t="str">
        <f t="shared" si="68"/>
        <v>40139</v>
      </c>
    </row>
    <row r="2202" spans="1:10" hidden="1" x14ac:dyDescent="0.25">
      <c r="A2202" t="s">
        <v>1617</v>
      </c>
      <c r="B2202" t="s">
        <v>1653</v>
      </c>
      <c r="C2202">
        <v>40705</v>
      </c>
      <c r="D2202">
        <v>41781</v>
      </c>
      <c r="E2202">
        <v>41237</v>
      </c>
      <c r="F2202">
        <v>2907</v>
      </c>
      <c r="G2202" t="s">
        <v>2316</v>
      </c>
      <c r="H2202" t="s">
        <v>2318</v>
      </c>
      <c r="I2202" t="str">
        <f t="shared" si="69"/>
        <v>OklahomaTillman</v>
      </c>
      <c r="J2202" t="str">
        <f t="shared" si="68"/>
        <v>40141</v>
      </c>
    </row>
    <row r="2203" spans="1:10" x14ac:dyDescent="0.25">
      <c r="A2203" t="s">
        <v>1617</v>
      </c>
      <c r="B2203" t="s">
        <v>1654</v>
      </c>
      <c r="C2203">
        <v>66935</v>
      </c>
      <c r="D2203">
        <v>75395</v>
      </c>
      <c r="E2203">
        <v>78619</v>
      </c>
      <c r="F2203">
        <v>252</v>
      </c>
      <c r="G2203" t="s">
        <v>2318</v>
      </c>
      <c r="H2203" t="s">
        <v>2318</v>
      </c>
      <c r="I2203" t="str">
        <f t="shared" si="69"/>
        <v>OklahomaTulsa</v>
      </c>
      <c r="J2203" t="str">
        <f t="shared" si="68"/>
        <v>40143</v>
      </c>
    </row>
    <row r="2204" spans="1:10" hidden="1" x14ac:dyDescent="0.25">
      <c r="A2204" t="s">
        <v>1617</v>
      </c>
      <c r="B2204" t="s">
        <v>1655</v>
      </c>
      <c r="C2204">
        <v>48778</v>
      </c>
      <c r="D2204">
        <v>48937</v>
      </c>
      <c r="E2204">
        <v>51664</v>
      </c>
      <c r="F2204">
        <v>1830</v>
      </c>
      <c r="G2204" t="s">
        <v>2316</v>
      </c>
      <c r="H2204" t="s">
        <v>2318</v>
      </c>
      <c r="I2204" t="str">
        <f t="shared" si="69"/>
        <v>OklahomaWagoner</v>
      </c>
      <c r="J2204" t="str">
        <f t="shared" si="68"/>
        <v>40145</v>
      </c>
    </row>
    <row r="2205" spans="1:10" x14ac:dyDescent="0.25">
      <c r="A2205" t="s">
        <v>1617</v>
      </c>
      <c r="B2205" t="s">
        <v>180</v>
      </c>
      <c r="C2205">
        <v>82944</v>
      </c>
      <c r="D2205">
        <v>110159</v>
      </c>
      <c r="E2205">
        <v>111286</v>
      </c>
      <c r="F2205">
        <v>43</v>
      </c>
      <c r="G2205" t="s">
        <v>2318</v>
      </c>
      <c r="H2205" t="s">
        <v>2318</v>
      </c>
      <c r="I2205" t="str">
        <f t="shared" si="69"/>
        <v>OklahomaWashington</v>
      </c>
      <c r="J2205" t="str">
        <f t="shared" si="68"/>
        <v>40147</v>
      </c>
    </row>
    <row r="2206" spans="1:10" hidden="1" x14ac:dyDescent="0.25">
      <c r="A2206" t="s">
        <v>1617</v>
      </c>
      <c r="B2206" t="s">
        <v>1656</v>
      </c>
      <c r="C2206">
        <v>40528</v>
      </c>
      <c r="D2206">
        <v>41800</v>
      </c>
      <c r="E2206">
        <v>42987</v>
      </c>
      <c r="F2206">
        <v>2779</v>
      </c>
      <c r="G2206" t="s">
        <v>2316</v>
      </c>
      <c r="H2206" t="s">
        <v>2318</v>
      </c>
      <c r="I2206" t="str">
        <f t="shared" si="69"/>
        <v>OklahomaWashita</v>
      </c>
      <c r="J2206" t="str">
        <f t="shared" si="68"/>
        <v>40149</v>
      </c>
    </row>
    <row r="2207" spans="1:10" hidden="1" x14ac:dyDescent="0.25">
      <c r="A2207" t="s">
        <v>1617</v>
      </c>
      <c r="B2207" t="s">
        <v>1657</v>
      </c>
      <c r="C2207">
        <v>47716</v>
      </c>
      <c r="D2207">
        <v>50235</v>
      </c>
      <c r="E2207">
        <v>52976</v>
      </c>
      <c r="F2207">
        <v>1680</v>
      </c>
      <c r="G2207" t="s">
        <v>2316</v>
      </c>
      <c r="H2207" t="s">
        <v>2318</v>
      </c>
      <c r="I2207" t="str">
        <f t="shared" si="69"/>
        <v>OklahomaWoods</v>
      </c>
      <c r="J2207" t="str">
        <f t="shared" si="68"/>
        <v>40151</v>
      </c>
    </row>
    <row r="2208" spans="1:10" hidden="1" x14ac:dyDescent="0.25">
      <c r="A2208" t="s">
        <v>1617</v>
      </c>
      <c r="B2208" t="s">
        <v>1658</v>
      </c>
      <c r="C2208">
        <v>41603</v>
      </c>
      <c r="D2208">
        <v>41468</v>
      </c>
      <c r="E2208">
        <v>44533</v>
      </c>
      <c r="F2208">
        <v>2648</v>
      </c>
      <c r="G2208" t="s">
        <v>2316</v>
      </c>
      <c r="H2208" t="s">
        <v>2318</v>
      </c>
      <c r="I2208" t="str">
        <f t="shared" si="69"/>
        <v>OklahomaWoodward</v>
      </c>
      <c r="J2208" t="str">
        <f t="shared" si="68"/>
        <v>40153</v>
      </c>
    </row>
    <row r="2209" spans="1:10" hidden="1" x14ac:dyDescent="0.25">
      <c r="A2209" t="s">
        <v>1291</v>
      </c>
      <c r="B2209" t="s">
        <v>461</v>
      </c>
      <c r="C2209">
        <v>48803</v>
      </c>
      <c r="D2209">
        <v>50516</v>
      </c>
      <c r="E2209">
        <v>52392</v>
      </c>
      <c r="F2209">
        <v>1747.5</v>
      </c>
      <c r="G2209" t="s">
        <v>2316</v>
      </c>
      <c r="H2209" t="s">
        <v>2316</v>
      </c>
      <c r="I2209" t="str">
        <f t="shared" si="69"/>
        <v>OregonBaker</v>
      </c>
      <c r="J2209" t="str">
        <f t="shared" si="68"/>
        <v>41001</v>
      </c>
    </row>
    <row r="2210" spans="1:10" hidden="1" x14ac:dyDescent="0.25">
      <c r="A2210" t="s">
        <v>1291</v>
      </c>
      <c r="B2210" t="s">
        <v>263</v>
      </c>
      <c r="C2210">
        <v>55284</v>
      </c>
      <c r="D2210">
        <v>56253</v>
      </c>
      <c r="E2210">
        <v>60307</v>
      </c>
      <c r="F2210">
        <v>974</v>
      </c>
      <c r="G2210" t="s">
        <v>2316</v>
      </c>
      <c r="H2210" t="s">
        <v>2316</v>
      </c>
      <c r="I2210" t="str">
        <f t="shared" si="69"/>
        <v>OregonBenton</v>
      </c>
      <c r="J2210" t="str">
        <f t="shared" si="68"/>
        <v>41003</v>
      </c>
    </row>
    <row r="2211" spans="1:10" hidden="1" x14ac:dyDescent="0.25">
      <c r="A2211" t="s">
        <v>1291</v>
      </c>
      <c r="B2211" t="s">
        <v>1660</v>
      </c>
      <c r="C2211">
        <v>71628</v>
      </c>
      <c r="D2211">
        <v>75823</v>
      </c>
      <c r="E2211">
        <v>80269</v>
      </c>
      <c r="F2211">
        <v>225</v>
      </c>
      <c r="G2211" t="s">
        <v>2318</v>
      </c>
      <c r="H2211" t="s">
        <v>2316</v>
      </c>
      <c r="I2211" t="str">
        <f t="shared" si="69"/>
        <v>OregonClackamas</v>
      </c>
      <c r="J2211" t="str">
        <f t="shared" si="68"/>
        <v>41005</v>
      </c>
    </row>
    <row r="2212" spans="1:10" hidden="1" x14ac:dyDescent="0.25">
      <c r="A2212" t="s">
        <v>1291</v>
      </c>
      <c r="B2212" t="s">
        <v>1661</v>
      </c>
      <c r="C2212">
        <v>54545</v>
      </c>
      <c r="D2212">
        <v>56330</v>
      </c>
      <c r="E2212">
        <v>60930</v>
      </c>
      <c r="F2212">
        <v>917</v>
      </c>
      <c r="G2212" t="s">
        <v>2316</v>
      </c>
      <c r="H2212" t="s">
        <v>2316</v>
      </c>
      <c r="I2212" t="str">
        <f t="shared" si="69"/>
        <v>OregonClatsop</v>
      </c>
      <c r="J2212" t="str">
        <f t="shared" si="68"/>
        <v>41007</v>
      </c>
    </row>
    <row r="2213" spans="1:10" hidden="1" x14ac:dyDescent="0.25">
      <c r="A2213" t="s">
        <v>1291</v>
      </c>
      <c r="B2213" t="s">
        <v>270</v>
      </c>
      <c r="C2213">
        <v>53974</v>
      </c>
      <c r="D2213">
        <v>55729</v>
      </c>
      <c r="E2213">
        <v>59020</v>
      </c>
      <c r="F2213">
        <v>1073</v>
      </c>
      <c r="G2213" t="s">
        <v>2316</v>
      </c>
      <c r="H2213" t="s">
        <v>2316</v>
      </c>
      <c r="I2213" t="str">
        <f t="shared" si="69"/>
        <v>OregonColumbia</v>
      </c>
      <c r="J2213" t="str">
        <f t="shared" si="68"/>
        <v>41009</v>
      </c>
    </row>
    <row r="2214" spans="1:10" hidden="1" x14ac:dyDescent="0.25">
      <c r="A2214" t="s">
        <v>1291</v>
      </c>
      <c r="B2214" t="s">
        <v>1405</v>
      </c>
      <c r="C2214">
        <v>54684</v>
      </c>
      <c r="D2214">
        <v>55424</v>
      </c>
      <c r="E2214">
        <v>59838</v>
      </c>
      <c r="F2214">
        <v>1018</v>
      </c>
      <c r="G2214" t="s">
        <v>2316</v>
      </c>
      <c r="H2214" t="s">
        <v>2316</v>
      </c>
      <c r="I2214" t="str">
        <f t="shared" si="69"/>
        <v>OregonCoos</v>
      </c>
      <c r="J2214" t="str">
        <f t="shared" si="68"/>
        <v>41011</v>
      </c>
    </row>
    <row r="2215" spans="1:10" hidden="1" x14ac:dyDescent="0.25">
      <c r="A2215" t="s">
        <v>1291</v>
      </c>
      <c r="B2215" t="s">
        <v>1662</v>
      </c>
      <c r="C2215">
        <v>52221</v>
      </c>
      <c r="D2215">
        <v>54158</v>
      </c>
      <c r="E2215">
        <v>57968</v>
      </c>
      <c r="F2215">
        <v>1155</v>
      </c>
      <c r="G2215" t="s">
        <v>2316</v>
      </c>
      <c r="H2215" t="s">
        <v>2316</v>
      </c>
      <c r="I2215" t="str">
        <f t="shared" si="69"/>
        <v>OregonCrook</v>
      </c>
      <c r="J2215" t="str">
        <f t="shared" si="68"/>
        <v>41013</v>
      </c>
    </row>
    <row r="2216" spans="1:10" hidden="1" x14ac:dyDescent="0.25">
      <c r="A2216" t="s">
        <v>1291</v>
      </c>
      <c r="B2216" t="s">
        <v>1430</v>
      </c>
      <c r="C2216">
        <v>52030</v>
      </c>
      <c r="D2216">
        <v>52705</v>
      </c>
      <c r="E2216">
        <v>57405</v>
      </c>
      <c r="F2216">
        <v>1207.5</v>
      </c>
      <c r="G2216" t="s">
        <v>2316</v>
      </c>
      <c r="H2216" t="s">
        <v>2316</v>
      </c>
      <c r="I2216" t="str">
        <f t="shared" si="69"/>
        <v>OregonCurry</v>
      </c>
      <c r="J2216" t="str">
        <f t="shared" si="68"/>
        <v>41015</v>
      </c>
    </row>
    <row r="2217" spans="1:10" hidden="1" x14ac:dyDescent="0.25">
      <c r="A2217" t="s">
        <v>1291</v>
      </c>
      <c r="B2217" t="s">
        <v>1663</v>
      </c>
      <c r="C2217">
        <v>70556</v>
      </c>
      <c r="D2217">
        <v>75972</v>
      </c>
      <c r="E2217">
        <v>81025</v>
      </c>
      <c r="F2217">
        <v>217</v>
      </c>
      <c r="G2217" t="s">
        <v>2318</v>
      </c>
      <c r="H2217" t="s">
        <v>2316</v>
      </c>
      <c r="I2217" t="str">
        <f t="shared" si="69"/>
        <v>OregonDeschutes</v>
      </c>
      <c r="J2217" t="str">
        <f t="shared" si="68"/>
        <v>41017</v>
      </c>
    </row>
    <row r="2218" spans="1:10" hidden="1" x14ac:dyDescent="0.25">
      <c r="A2218" t="s">
        <v>1291</v>
      </c>
      <c r="B2218" t="s">
        <v>404</v>
      </c>
      <c r="C2218">
        <v>50748</v>
      </c>
      <c r="D2218">
        <v>50135</v>
      </c>
      <c r="E2218">
        <v>52684</v>
      </c>
      <c r="F2218">
        <v>1714</v>
      </c>
      <c r="G2218" t="s">
        <v>2316</v>
      </c>
      <c r="H2218" t="s">
        <v>2316</v>
      </c>
      <c r="I2218" t="str">
        <f t="shared" si="69"/>
        <v>OregonDouglas</v>
      </c>
      <c r="J2218" t="str">
        <f t="shared" si="68"/>
        <v>41019</v>
      </c>
    </row>
    <row r="2219" spans="1:10" hidden="1" x14ac:dyDescent="0.25">
      <c r="A2219" t="s">
        <v>1291</v>
      </c>
      <c r="B2219" t="s">
        <v>1664</v>
      </c>
      <c r="C2219">
        <v>65894</v>
      </c>
      <c r="D2219">
        <v>73942</v>
      </c>
      <c r="E2219">
        <v>71618</v>
      </c>
      <c r="F2219">
        <v>423</v>
      </c>
      <c r="G2219" t="s">
        <v>2318</v>
      </c>
      <c r="H2219" t="s">
        <v>2316</v>
      </c>
      <c r="I2219" t="str">
        <f t="shared" si="69"/>
        <v>OregonGilliam</v>
      </c>
      <c r="J2219" t="str">
        <f t="shared" si="68"/>
        <v>41021</v>
      </c>
    </row>
    <row r="2220" spans="1:10" hidden="1" x14ac:dyDescent="0.25">
      <c r="A2220" t="s">
        <v>1291</v>
      </c>
      <c r="B2220" t="s">
        <v>281</v>
      </c>
      <c r="C2220">
        <v>51388</v>
      </c>
      <c r="D2220">
        <v>52330</v>
      </c>
      <c r="E2220">
        <v>54969</v>
      </c>
      <c r="F2220">
        <v>1457</v>
      </c>
      <c r="G2220" t="s">
        <v>2316</v>
      </c>
      <c r="H2220" t="s">
        <v>2316</v>
      </c>
      <c r="I2220" t="str">
        <f t="shared" si="69"/>
        <v>OregonGrant</v>
      </c>
      <c r="J2220" t="str">
        <f t="shared" si="68"/>
        <v>41023</v>
      </c>
    </row>
    <row r="2221" spans="1:10" hidden="1" x14ac:dyDescent="0.25">
      <c r="A2221" t="s">
        <v>1291</v>
      </c>
      <c r="B2221" t="s">
        <v>1665</v>
      </c>
      <c r="C2221">
        <v>50171</v>
      </c>
      <c r="D2221">
        <v>52128</v>
      </c>
      <c r="E2221">
        <v>53228</v>
      </c>
      <c r="F2221">
        <v>1641</v>
      </c>
      <c r="G2221" t="s">
        <v>2316</v>
      </c>
      <c r="H2221" t="s">
        <v>2316</v>
      </c>
      <c r="I2221" t="str">
        <f t="shared" si="69"/>
        <v>OregonHarney</v>
      </c>
      <c r="J2221" t="str">
        <f t="shared" si="68"/>
        <v>41025</v>
      </c>
    </row>
    <row r="2222" spans="1:10" hidden="1" x14ac:dyDescent="0.25">
      <c r="A2222" t="s">
        <v>1291</v>
      </c>
      <c r="B2222" t="s">
        <v>1666</v>
      </c>
      <c r="C2222">
        <v>66079</v>
      </c>
      <c r="D2222">
        <v>66905</v>
      </c>
      <c r="E2222">
        <v>71946</v>
      </c>
      <c r="F2222">
        <v>408</v>
      </c>
      <c r="G2222" t="s">
        <v>2318</v>
      </c>
      <c r="H2222" t="s">
        <v>2316</v>
      </c>
      <c r="I2222" t="str">
        <f t="shared" si="69"/>
        <v>OregonHood River</v>
      </c>
      <c r="J2222" t="str">
        <f t="shared" si="68"/>
        <v>41027</v>
      </c>
    </row>
    <row r="2223" spans="1:10" hidden="1" x14ac:dyDescent="0.25">
      <c r="A2223" t="s">
        <v>1291</v>
      </c>
      <c r="B2223" t="s">
        <v>122</v>
      </c>
      <c r="C2223">
        <v>57180</v>
      </c>
      <c r="D2223">
        <v>58570</v>
      </c>
      <c r="E2223">
        <v>62541</v>
      </c>
      <c r="F2223">
        <v>818</v>
      </c>
      <c r="G2223" t="s">
        <v>2316</v>
      </c>
      <c r="H2223" t="s">
        <v>2316</v>
      </c>
      <c r="I2223" t="str">
        <f t="shared" si="69"/>
        <v>OregonJackson</v>
      </c>
      <c r="J2223" t="str">
        <f t="shared" si="68"/>
        <v>41029</v>
      </c>
    </row>
    <row r="2224" spans="1:10" hidden="1" x14ac:dyDescent="0.25">
      <c r="A2224" t="s">
        <v>1291</v>
      </c>
      <c r="B2224" t="s">
        <v>124</v>
      </c>
      <c r="C2224">
        <v>44404</v>
      </c>
      <c r="D2224">
        <v>43902</v>
      </c>
      <c r="E2224">
        <v>46111</v>
      </c>
      <c r="F2224">
        <v>2493</v>
      </c>
      <c r="G2224" t="s">
        <v>2316</v>
      </c>
      <c r="H2224" t="s">
        <v>2316</v>
      </c>
      <c r="I2224" t="str">
        <f t="shared" si="69"/>
        <v>OregonJefferson</v>
      </c>
      <c r="J2224" t="str">
        <f t="shared" si="68"/>
        <v>41031</v>
      </c>
    </row>
    <row r="2225" spans="1:10" hidden="1" x14ac:dyDescent="0.25">
      <c r="A2225" t="s">
        <v>1291</v>
      </c>
      <c r="B2225" t="s">
        <v>1667</v>
      </c>
      <c r="C2225">
        <v>52513</v>
      </c>
      <c r="D2225">
        <v>51561</v>
      </c>
      <c r="E2225">
        <v>55038</v>
      </c>
      <c r="F2225">
        <v>1446</v>
      </c>
      <c r="G2225" t="s">
        <v>2316</v>
      </c>
      <c r="H2225" t="s">
        <v>2316</v>
      </c>
      <c r="I2225" t="str">
        <f t="shared" si="69"/>
        <v>OregonJosephine</v>
      </c>
      <c r="J2225" t="str">
        <f t="shared" si="68"/>
        <v>41033</v>
      </c>
    </row>
    <row r="2226" spans="1:10" hidden="1" x14ac:dyDescent="0.25">
      <c r="A2226" t="s">
        <v>1291</v>
      </c>
      <c r="B2226" t="s">
        <v>1668</v>
      </c>
      <c r="C2226">
        <v>47688</v>
      </c>
      <c r="D2226">
        <v>48655</v>
      </c>
      <c r="E2226">
        <v>51246</v>
      </c>
      <c r="F2226">
        <v>1881</v>
      </c>
      <c r="G2226" t="s">
        <v>2316</v>
      </c>
      <c r="H2226" t="s">
        <v>2316</v>
      </c>
      <c r="I2226" t="str">
        <f t="shared" si="69"/>
        <v>OregonKlamath</v>
      </c>
      <c r="J2226" t="str">
        <f t="shared" si="68"/>
        <v>41035</v>
      </c>
    </row>
    <row r="2227" spans="1:10" hidden="1" x14ac:dyDescent="0.25">
      <c r="A2227" t="s">
        <v>1291</v>
      </c>
      <c r="B2227" t="s">
        <v>343</v>
      </c>
      <c r="C2227">
        <v>48142</v>
      </c>
      <c r="D2227">
        <v>47956</v>
      </c>
      <c r="E2227">
        <v>50163</v>
      </c>
      <c r="F2227">
        <v>2015.5</v>
      </c>
      <c r="G2227" t="s">
        <v>2316</v>
      </c>
      <c r="H2227" t="s">
        <v>2316</v>
      </c>
      <c r="I2227" t="str">
        <f t="shared" si="69"/>
        <v>OregonLake</v>
      </c>
      <c r="J2227" t="str">
        <f t="shared" si="68"/>
        <v>41037</v>
      </c>
    </row>
    <row r="2228" spans="1:10" hidden="1" x14ac:dyDescent="0.25">
      <c r="A2228" t="s">
        <v>1291</v>
      </c>
      <c r="B2228" t="s">
        <v>917</v>
      </c>
      <c r="C2228">
        <v>56148</v>
      </c>
      <c r="D2228">
        <v>57885</v>
      </c>
      <c r="E2228">
        <v>61634</v>
      </c>
      <c r="F2228">
        <v>885</v>
      </c>
      <c r="G2228" t="s">
        <v>2316</v>
      </c>
      <c r="H2228" t="s">
        <v>2316</v>
      </c>
      <c r="I2228" t="str">
        <f t="shared" si="69"/>
        <v>OregonLane</v>
      </c>
      <c r="J2228" t="str">
        <f t="shared" si="68"/>
        <v>41039</v>
      </c>
    </row>
    <row r="2229" spans="1:10" hidden="1" x14ac:dyDescent="0.25">
      <c r="A2229" t="s">
        <v>1291</v>
      </c>
      <c r="B2229" t="s">
        <v>289</v>
      </c>
      <c r="C2229">
        <v>54434</v>
      </c>
      <c r="D2229">
        <v>55709</v>
      </c>
      <c r="E2229">
        <v>59715</v>
      </c>
      <c r="F2229">
        <v>1028</v>
      </c>
      <c r="G2229" t="s">
        <v>2316</v>
      </c>
      <c r="H2229" t="s">
        <v>2316</v>
      </c>
      <c r="I2229" t="str">
        <f t="shared" si="69"/>
        <v>OregonLincoln</v>
      </c>
      <c r="J2229" t="str">
        <f t="shared" si="68"/>
        <v>41041</v>
      </c>
    </row>
    <row r="2230" spans="1:10" hidden="1" x14ac:dyDescent="0.25">
      <c r="A2230" t="s">
        <v>1291</v>
      </c>
      <c r="B2230" t="s">
        <v>862</v>
      </c>
      <c r="C2230">
        <v>52230</v>
      </c>
      <c r="D2230">
        <v>54123</v>
      </c>
      <c r="E2230">
        <v>57016</v>
      </c>
      <c r="F2230">
        <v>1245</v>
      </c>
      <c r="G2230" t="s">
        <v>2316</v>
      </c>
      <c r="H2230" t="s">
        <v>2316</v>
      </c>
      <c r="I2230" t="str">
        <f t="shared" si="69"/>
        <v>OregonLinn</v>
      </c>
      <c r="J2230" t="str">
        <f t="shared" si="68"/>
        <v>41043</v>
      </c>
    </row>
    <row r="2231" spans="1:10" hidden="1" x14ac:dyDescent="0.25">
      <c r="A2231" t="s">
        <v>1291</v>
      </c>
      <c r="B2231" t="s">
        <v>1669</v>
      </c>
      <c r="C2231">
        <v>38843</v>
      </c>
      <c r="D2231">
        <v>39887</v>
      </c>
      <c r="E2231">
        <v>40360</v>
      </c>
      <c r="F2231">
        <v>2957</v>
      </c>
      <c r="G2231" t="s">
        <v>2316</v>
      </c>
      <c r="H2231" t="s">
        <v>2316</v>
      </c>
      <c r="I2231" t="str">
        <f t="shared" si="69"/>
        <v>OregonMalheur</v>
      </c>
      <c r="J2231" t="str">
        <f t="shared" si="68"/>
        <v>41045</v>
      </c>
    </row>
    <row r="2232" spans="1:10" hidden="1" x14ac:dyDescent="0.25">
      <c r="A2232" t="s">
        <v>1291</v>
      </c>
      <c r="B2232" t="s">
        <v>144</v>
      </c>
      <c r="C2232">
        <v>54208</v>
      </c>
      <c r="D2232">
        <v>55460</v>
      </c>
      <c r="E2232">
        <v>58470</v>
      </c>
      <c r="F2232">
        <v>1112</v>
      </c>
      <c r="G2232" t="s">
        <v>2316</v>
      </c>
      <c r="H2232" t="s">
        <v>2316</v>
      </c>
      <c r="I2232" t="str">
        <f t="shared" si="69"/>
        <v>OregonMarion</v>
      </c>
      <c r="J2232" t="str">
        <f t="shared" si="68"/>
        <v>41047</v>
      </c>
    </row>
    <row r="2233" spans="1:10" hidden="1" x14ac:dyDescent="0.25">
      <c r="A2233" t="s">
        <v>1291</v>
      </c>
      <c r="B2233" t="s">
        <v>1603</v>
      </c>
      <c r="C2233">
        <v>53209</v>
      </c>
      <c r="D2233">
        <v>59386</v>
      </c>
      <c r="E2233">
        <v>58480</v>
      </c>
      <c r="F2233">
        <v>1110</v>
      </c>
      <c r="G2233" t="s">
        <v>2316</v>
      </c>
      <c r="H2233" t="s">
        <v>2316</v>
      </c>
      <c r="I2233" t="str">
        <f t="shared" si="69"/>
        <v>OregonMorrow</v>
      </c>
      <c r="J2233" t="str">
        <f t="shared" si="68"/>
        <v>41049</v>
      </c>
    </row>
    <row r="2234" spans="1:10" hidden="1" x14ac:dyDescent="0.25">
      <c r="A2234" t="s">
        <v>1291</v>
      </c>
      <c r="B2234" t="s">
        <v>1670</v>
      </c>
      <c r="C2234">
        <v>69943</v>
      </c>
      <c r="D2234">
        <v>71851</v>
      </c>
      <c r="E2234">
        <v>75772</v>
      </c>
      <c r="F2234">
        <v>312</v>
      </c>
      <c r="G2234" t="s">
        <v>2318</v>
      </c>
      <c r="H2234" t="s">
        <v>2316</v>
      </c>
      <c r="I2234" t="str">
        <f t="shared" si="69"/>
        <v>OregonMultnomah</v>
      </c>
      <c r="J2234" t="str">
        <f t="shared" si="68"/>
        <v>41051</v>
      </c>
    </row>
    <row r="2235" spans="1:10" hidden="1" x14ac:dyDescent="0.25">
      <c r="A2235" t="s">
        <v>1291</v>
      </c>
      <c r="B2235" t="s">
        <v>300</v>
      </c>
      <c r="C2235">
        <v>50952</v>
      </c>
      <c r="D2235">
        <v>51772</v>
      </c>
      <c r="E2235">
        <v>55086</v>
      </c>
      <c r="F2235">
        <v>1440</v>
      </c>
      <c r="G2235" t="s">
        <v>2316</v>
      </c>
      <c r="H2235" t="s">
        <v>2316</v>
      </c>
      <c r="I2235" t="str">
        <f t="shared" si="69"/>
        <v>OregonPolk</v>
      </c>
      <c r="J2235" t="str">
        <f t="shared" si="68"/>
        <v>41053</v>
      </c>
    </row>
    <row r="2236" spans="1:10" hidden="1" x14ac:dyDescent="0.25">
      <c r="A2236" t="s">
        <v>1291</v>
      </c>
      <c r="B2236" t="s">
        <v>942</v>
      </c>
      <c r="C2236">
        <v>65224</v>
      </c>
      <c r="D2236">
        <v>68504</v>
      </c>
      <c r="E2236">
        <v>66483</v>
      </c>
      <c r="F2236">
        <v>615.5</v>
      </c>
      <c r="G2236" t="s">
        <v>2318</v>
      </c>
      <c r="H2236" t="s">
        <v>2316</v>
      </c>
      <c r="I2236" t="str">
        <f t="shared" si="69"/>
        <v>OregonSherman</v>
      </c>
      <c r="J2236" t="str">
        <f t="shared" si="68"/>
        <v>41055</v>
      </c>
    </row>
    <row r="2237" spans="1:10" hidden="1" x14ac:dyDescent="0.25">
      <c r="A2237" t="s">
        <v>1291</v>
      </c>
      <c r="B2237" t="s">
        <v>1671</v>
      </c>
      <c r="C2237">
        <v>54444</v>
      </c>
      <c r="D2237">
        <v>58235</v>
      </c>
      <c r="E2237">
        <v>61950</v>
      </c>
      <c r="F2237">
        <v>861</v>
      </c>
      <c r="G2237" t="s">
        <v>2316</v>
      </c>
      <c r="H2237" t="s">
        <v>2316</v>
      </c>
      <c r="I2237" t="str">
        <f t="shared" si="69"/>
        <v>OregonTillamook</v>
      </c>
      <c r="J2237" t="str">
        <f t="shared" si="68"/>
        <v>41057</v>
      </c>
    </row>
    <row r="2238" spans="1:10" hidden="1" x14ac:dyDescent="0.25">
      <c r="A2238" t="s">
        <v>1291</v>
      </c>
      <c r="B2238" t="s">
        <v>1672</v>
      </c>
      <c r="C2238">
        <v>48716</v>
      </c>
      <c r="D2238">
        <v>50516</v>
      </c>
      <c r="E2238">
        <v>53253</v>
      </c>
      <c r="F2238">
        <v>1639</v>
      </c>
      <c r="G2238" t="s">
        <v>2316</v>
      </c>
      <c r="H2238" t="s">
        <v>2316</v>
      </c>
      <c r="I2238" t="str">
        <f t="shared" si="69"/>
        <v>OregonUmatilla</v>
      </c>
      <c r="J2238" t="str">
        <f t="shared" si="68"/>
        <v>41059</v>
      </c>
    </row>
    <row r="2239" spans="1:10" hidden="1" x14ac:dyDescent="0.25">
      <c r="A2239" t="s">
        <v>1291</v>
      </c>
      <c r="B2239" t="s">
        <v>314</v>
      </c>
      <c r="C2239">
        <v>49200</v>
      </c>
      <c r="D2239">
        <v>50308</v>
      </c>
      <c r="E2239">
        <v>53469</v>
      </c>
      <c r="F2239">
        <v>1610.5</v>
      </c>
      <c r="G2239" t="s">
        <v>2316</v>
      </c>
      <c r="H2239" t="s">
        <v>2316</v>
      </c>
      <c r="I2239" t="str">
        <f t="shared" si="69"/>
        <v>OregonUnion</v>
      </c>
      <c r="J2239" t="str">
        <f t="shared" si="68"/>
        <v>41061</v>
      </c>
    </row>
    <row r="2240" spans="1:10" hidden="1" x14ac:dyDescent="0.25">
      <c r="A2240" t="s">
        <v>1291</v>
      </c>
      <c r="B2240" t="s">
        <v>1673</v>
      </c>
      <c r="C2240">
        <v>53543</v>
      </c>
      <c r="D2240">
        <v>56672</v>
      </c>
      <c r="E2240">
        <v>59576</v>
      </c>
      <c r="F2240">
        <v>1036</v>
      </c>
      <c r="G2240" t="s">
        <v>2316</v>
      </c>
      <c r="H2240" t="s">
        <v>2316</v>
      </c>
      <c r="I2240" t="str">
        <f t="shared" si="69"/>
        <v>OregonWallowa</v>
      </c>
      <c r="J2240" t="str">
        <f t="shared" si="68"/>
        <v>41063</v>
      </c>
    </row>
    <row r="2241" spans="1:10" hidden="1" x14ac:dyDescent="0.25">
      <c r="A2241" t="s">
        <v>1291</v>
      </c>
      <c r="B2241" t="s">
        <v>1674</v>
      </c>
      <c r="C2241">
        <v>52618</v>
      </c>
      <c r="D2241">
        <v>53723</v>
      </c>
      <c r="E2241">
        <v>56865</v>
      </c>
      <c r="F2241">
        <v>1263</v>
      </c>
      <c r="G2241" t="s">
        <v>2316</v>
      </c>
      <c r="H2241" t="s">
        <v>2316</v>
      </c>
      <c r="I2241" t="str">
        <f t="shared" si="69"/>
        <v>OregonWasco</v>
      </c>
      <c r="J2241" t="str">
        <f t="shared" si="68"/>
        <v>41065</v>
      </c>
    </row>
    <row r="2242" spans="1:10" hidden="1" x14ac:dyDescent="0.25">
      <c r="A2242" t="s">
        <v>1291</v>
      </c>
      <c r="B2242" t="s">
        <v>180</v>
      </c>
      <c r="C2242">
        <v>74715</v>
      </c>
      <c r="D2242">
        <v>75130</v>
      </c>
      <c r="E2242">
        <v>79139</v>
      </c>
      <c r="F2242">
        <v>243</v>
      </c>
      <c r="G2242" t="s">
        <v>2318</v>
      </c>
      <c r="H2242" t="s">
        <v>2316</v>
      </c>
      <c r="I2242" t="str">
        <f t="shared" si="69"/>
        <v>OregonWashington</v>
      </c>
      <c r="J2242" t="str">
        <f t="shared" ref="J2242:J2305" si="70">VLOOKUP(I2242,fipsLookup,4,FALSE)</f>
        <v>41067</v>
      </c>
    </row>
    <row r="2243" spans="1:10" hidden="1" x14ac:dyDescent="0.25">
      <c r="A2243" t="s">
        <v>1291</v>
      </c>
      <c r="B2243" t="s">
        <v>690</v>
      </c>
      <c r="C2243">
        <v>42862</v>
      </c>
      <c r="D2243">
        <v>45204</v>
      </c>
      <c r="E2243">
        <v>49563</v>
      </c>
      <c r="F2243">
        <v>2099.5</v>
      </c>
      <c r="G2243" t="s">
        <v>2316</v>
      </c>
      <c r="H2243" t="s">
        <v>2316</v>
      </c>
      <c r="I2243" t="str">
        <f t="shared" ref="I2243:I2306" si="71">_xlfn.CONCAT(A2243,B2243)</f>
        <v>OregonWheeler</v>
      </c>
      <c r="J2243" t="str">
        <f t="shared" si="70"/>
        <v>41069</v>
      </c>
    </row>
    <row r="2244" spans="1:10" hidden="1" x14ac:dyDescent="0.25">
      <c r="A2244" t="s">
        <v>1291</v>
      </c>
      <c r="B2244" t="s">
        <v>1675</v>
      </c>
      <c r="C2244">
        <v>56090</v>
      </c>
      <c r="D2244">
        <v>58698</v>
      </c>
      <c r="E2244">
        <v>61974</v>
      </c>
      <c r="F2244">
        <v>858.5</v>
      </c>
      <c r="G2244" t="s">
        <v>2316</v>
      </c>
      <c r="H2244" t="s">
        <v>2316</v>
      </c>
      <c r="I2244" t="str">
        <f t="shared" si="71"/>
        <v>OregonYamhill</v>
      </c>
      <c r="J2244" t="str">
        <f t="shared" si="70"/>
        <v>41071</v>
      </c>
    </row>
    <row r="2245" spans="1:10" hidden="1" x14ac:dyDescent="0.25">
      <c r="A2245" t="s">
        <v>1676</v>
      </c>
      <c r="B2245" t="s">
        <v>384</v>
      </c>
      <c r="C2245">
        <v>55416</v>
      </c>
      <c r="D2245">
        <v>56506</v>
      </c>
      <c r="E2245">
        <v>58880</v>
      </c>
      <c r="F2245">
        <v>1083</v>
      </c>
      <c r="G2245" t="s">
        <v>2316</v>
      </c>
      <c r="H2245" t="s">
        <v>2316</v>
      </c>
      <c r="I2245" t="str">
        <f t="shared" si="71"/>
        <v>PennsylvaniaAdams</v>
      </c>
      <c r="J2245" t="str">
        <f t="shared" si="70"/>
        <v>42001</v>
      </c>
    </row>
    <row r="2246" spans="1:10" hidden="1" x14ac:dyDescent="0.25">
      <c r="A2246" t="s">
        <v>1676</v>
      </c>
      <c r="B2246" t="s">
        <v>1678</v>
      </c>
      <c r="C2246">
        <v>69414</v>
      </c>
      <c r="D2246">
        <v>71362</v>
      </c>
      <c r="E2246">
        <v>75468</v>
      </c>
      <c r="F2246">
        <v>321</v>
      </c>
      <c r="G2246" t="s">
        <v>2318</v>
      </c>
      <c r="H2246" t="s">
        <v>2316</v>
      </c>
      <c r="I2246" t="str">
        <f t="shared" si="71"/>
        <v>PennsylvaniaAllegheny</v>
      </c>
      <c r="J2246" t="str">
        <f t="shared" si="70"/>
        <v>42003</v>
      </c>
    </row>
    <row r="2247" spans="1:10" hidden="1" x14ac:dyDescent="0.25">
      <c r="A2247" t="s">
        <v>1676</v>
      </c>
      <c r="B2247" t="s">
        <v>1679</v>
      </c>
      <c r="C2247">
        <v>53392</v>
      </c>
      <c r="D2247">
        <v>56791</v>
      </c>
      <c r="E2247">
        <v>58854</v>
      </c>
      <c r="F2247">
        <v>1084</v>
      </c>
      <c r="G2247" t="s">
        <v>2316</v>
      </c>
      <c r="H2247" t="s">
        <v>2316</v>
      </c>
      <c r="I2247" t="str">
        <f t="shared" si="71"/>
        <v>PennsylvaniaArmstrong</v>
      </c>
      <c r="J2247" t="str">
        <f t="shared" si="70"/>
        <v>42005</v>
      </c>
    </row>
    <row r="2248" spans="1:10" hidden="1" x14ac:dyDescent="0.25">
      <c r="A2248" t="s">
        <v>1676</v>
      </c>
      <c r="B2248" t="s">
        <v>1621</v>
      </c>
      <c r="C2248">
        <v>55016</v>
      </c>
      <c r="D2248">
        <v>55174</v>
      </c>
      <c r="E2248">
        <v>58206</v>
      </c>
      <c r="F2248">
        <v>1137</v>
      </c>
      <c r="G2248" t="s">
        <v>2316</v>
      </c>
      <c r="H2248" t="s">
        <v>2316</v>
      </c>
      <c r="I2248" t="str">
        <f t="shared" si="71"/>
        <v>PennsylvaniaBeaver</v>
      </c>
      <c r="J2248" t="str">
        <f t="shared" si="70"/>
        <v>42007</v>
      </c>
    </row>
    <row r="2249" spans="1:10" hidden="1" x14ac:dyDescent="0.25">
      <c r="A2249" t="s">
        <v>1676</v>
      </c>
      <c r="B2249" t="s">
        <v>1680</v>
      </c>
      <c r="C2249">
        <v>49771</v>
      </c>
      <c r="D2249">
        <v>50263</v>
      </c>
      <c r="E2249">
        <v>52510</v>
      </c>
      <c r="F2249">
        <v>1733.5</v>
      </c>
      <c r="G2249" t="s">
        <v>2316</v>
      </c>
      <c r="H2249" t="s">
        <v>2316</v>
      </c>
      <c r="I2249" t="str">
        <f t="shared" si="71"/>
        <v>PennsylvaniaBedford</v>
      </c>
      <c r="J2249" t="str">
        <f t="shared" si="70"/>
        <v>42009</v>
      </c>
    </row>
    <row r="2250" spans="1:10" hidden="1" x14ac:dyDescent="0.25">
      <c r="A2250" t="s">
        <v>1676</v>
      </c>
      <c r="B2250" t="s">
        <v>1681</v>
      </c>
      <c r="C2250">
        <v>57913</v>
      </c>
      <c r="D2250">
        <v>58686</v>
      </c>
      <c r="E2250">
        <v>61575</v>
      </c>
      <c r="F2250">
        <v>889</v>
      </c>
      <c r="G2250" t="s">
        <v>2316</v>
      </c>
      <c r="H2250" t="s">
        <v>2316</v>
      </c>
      <c r="I2250" t="str">
        <f t="shared" si="71"/>
        <v>PennsylvaniaBerks</v>
      </c>
      <c r="J2250" t="str">
        <f t="shared" si="70"/>
        <v>42011</v>
      </c>
    </row>
    <row r="2251" spans="1:10" hidden="1" x14ac:dyDescent="0.25">
      <c r="A2251" t="s">
        <v>1676</v>
      </c>
      <c r="B2251" t="s">
        <v>1682</v>
      </c>
      <c r="C2251">
        <v>54826</v>
      </c>
      <c r="D2251">
        <v>55071</v>
      </c>
      <c r="E2251">
        <v>57782</v>
      </c>
      <c r="F2251">
        <v>1165</v>
      </c>
      <c r="G2251" t="s">
        <v>2316</v>
      </c>
      <c r="H2251" t="s">
        <v>2316</v>
      </c>
      <c r="I2251" t="str">
        <f t="shared" si="71"/>
        <v>PennsylvaniaBlair</v>
      </c>
      <c r="J2251" t="str">
        <f t="shared" si="70"/>
        <v>42013</v>
      </c>
    </row>
    <row r="2252" spans="1:10" hidden="1" x14ac:dyDescent="0.25">
      <c r="A2252" t="s">
        <v>1676</v>
      </c>
      <c r="B2252" t="s">
        <v>463</v>
      </c>
      <c r="C2252">
        <v>47753</v>
      </c>
      <c r="D2252">
        <v>49053</v>
      </c>
      <c r="E2252">
        <v>50930</v>
      </c>
      <c r="F2252">
        <v>1927</v>
      </c>
      <c r="G2252" t="s">
        <v>2316</v>
      </c>
      <c r="H2252" t="s">
        <v>2316</v>
      </c>
      <c r="I2252" t="str">
        <f t="shared" si="71"/>
        <v>PennsylvaniaBradford</v>
      </c>
      <c r="J2252" t="str">
        <f t="shared" si="70"/>
        <v>42015</v>
      </c>
    </row>
    <row r="2253" spans="1:10" hidden="1" x14ac:dyDescent="0.25">
      <c r="A2253" t="s">
        <v>1676</v>
      </c>
      <c r="B2253" t="s">
        <v>1683</v>
      </c>
      <c r="C2253">
        <v>83546</v>
      </c>
      <c r="D2253">
        <v>87713</v>
      </c>
      <c r="E2253">
        <v>92846</v>
      </c>
      <c r="F2253">
        <v>110</v>
      </c>
      <c r="G2253" t="s">
        <v>2318</v>
      </c>
      <c r="H2253" t="s">
        <v>2316</v>
      </c>
      <c r="I2253" t="str">
        <f t="shared" si="71"/>
        <v>PennsylvaniaBucks</v>
      </c>
      <c r="J2253" t="str">
        <f t="shared" si="70"/>
        <v>42017</v>
      </c>
    </row>
    <row r="2254" spans="1:10" hidden="1" x14ac:dyDescent="0.25">
      <c r="A2254" t="s">
        <v>1676</v>
      </c>
      <c r="B2254" t="s">
        <v>64</v>
      </c>
      <c r="C2254">
        <v>67680</v>
      </c>
      <c r="D2254">
        <v>68762</v>
      </c>
      <c r="E2254">
        <v>73039</v>
      </c>
      <c r="F2254">
        <v>384</v>
      </c>
      <c r="G2254" t="s">
        <v>2318</v>
      </c>
      <c r="H2254" t="s">
        <v>2316</v>
      </c>
      <c r="I2254" t="str">
        <f t="shared" si="71"/>
        <v>PennsylvaniaButler</v>
      </c>
      <c r="J2254" t="str">
        <f t="shared" si="70"/>
        <v>42019</v>
      </c>
    </row>
    <row r="2255" spans="1:10" hidden="1" x14ac:dyDescent="0.25">
      <c r="A2255" t="s">
        <v>1676</v>
      </c>
      <c r="B2255" t="s">
        <v>1684</v>
      </c>
      <c r="C2255">
        <v>48712</v>
      </c>
      <c r="D2255">
        <v>48018</v>
      </c>
      <c r="E2255">
        <v>50932</v>
      </c>
      <c r="F2255">
        <v>1926</v>
      </c>
      <c r="G2255" t="s">
        <v>2316</v>
      </c>
      <c r="H2255" t="s">
        <v>2316</v>
      </c>
      <c r="I2255" t="str">
        <f t="shared" si="71"/>
        <v>PennsylvaniaCambria</v>
      </c>
      <c r="J2255" t="str">
        <f t="shared" si="70"/>
        <v>42021</v>
      </c>
    </row>
    <row r="2256" spans="1:10" hidden="1" x14ac:dyDescent="0.25">
      <c r="A2256" t="s">
        <v>1676</v>
      </c>
      <c r="B2256" t="s">
        <v>1023</v>
      </c>
      <c r="C2256">
        <v>52268</v>
      </c>
      <c r="D2256">
        <v>51491</v>
      </c>
      <c r="E2256">
        <v>54148</v>
      </c>
      <c r="F2256">
        <v>1526.5</v>
      </c>
      <c r="G2256" t="s">
        <v>2316</v>
      </c>
      <c r="H2256" t="s">
        <v>2316</v>
      </c>
      <c r="I2256" t="str">
        <f t="shared" si="71"/>
        <v>PennsylvaniaCameron</v>
      </c>
      <c r="J2256" t="str">
        <f t="shared" si="70"/>
        <v>42023</v>
      </c>
    </row>
    <row r="2257" spans="1:10" hidden="1" x14ac:dyDescent="0.25">
      <c r="A2257" t="s">
        <v>1676</v>
      </c>
      <c r="B2257" t="s">
        <v>1314</v>
      </c>
      <c r="C2257">
        <v>60328</v>
      </c>
      <c r="D2257">
        <v>58535</v>
      </c>
      <c r="E2257">
        <v>62353</v>
      </c>
      <c r="F2257">
        <v>829</v>
      </c>
      <c r="G2257" t="s">
        <v>2316</v>
      </c>
      <c r="H2257" t="s">
        <v>2316</v>
      </c>
      <c r="I2257" t="str">
        <f t="shared" si="71"/>
        <v>PennsylvaniaCarbon</v>
      </c>
      <c r="J2257" t="str">
        <f t="shared" si="70"/>
        <v>42025</v>
      </c>
    </row>
    <row r="2258" spans="1:10" hidden="1" x14ac:dyDescent="0.25">
      <c r="A2258" t="s">
        <v>1676</v>
      </c>
      <c r="B2258" t="s">
        <v>1685</v>
      </c>
      <c r="C2258">
        <v>54767</v>
      </c>
      <c r="D2258">
        <v>54756</v>
      </c>
      <c r="E2258">
        <v>57800</v>
      </c>
      <c r="F2258">
        <v>1164</v>
      </c>
      <c r="G2258" t="s">
        <v>2316</v>
      </c>
      <c r="H2258" t="s">
        <v>2316</v>
      </c>
      <c r="I2258" t="str">
        <f t="shared" si="71"/>
        <v>PennsylvaniaCentre</v>
      </c>
      <c r="J2258" t="str">
        <f t="shared" si="70"/>
        <v>42027</v>
      </c>
    </row>
    <row r="2259" spans="1:10" hidden="1" x14ac:dyDescent="0.25">
      <c r="A2259" t="s">
        <v>1676</v>
      </c>
      <c r="B2259" t="s">
        <v>1686</v>
      </c>
      <c r="C2259">
        <v>96215</v>
      </c>
      <c r="D2259">
        <v>101677</v>
      </c>
      <c r="E2259">
        <v>108215</v>
      </c>
      <c r="F2259">
        <v>49</v>
      </c>
      <c r="G2259" t="s">
        <v>2318</v>
      </c>
      <c r="H2259" t="s">
        <v>2316</v>
      </c>
      <c r="I2259" t="str">
        <f t="shared" si="71"/>
        <v>PennsylvaniaChester</v>
      </c>
      <c r="J2259" t="str">
        <f t="shared" si="70"/>
        <v>42029</v>
      </c>
    </row>
    <row r="2260" spans="1:10" hidden="1" x14ac:dyDescent="0.25">
      <c r="A2260" t="s">
        <v>1676</v>
      </c>
      <c r="B2260" t="s">
        <v>1687</v>
      </c>
      <c r="C2260">
        <v>47303</v>
      </c>
      <c r="D2260">
        <v>47685</v>
      </c>
      <c r="E2260">
        <v>50175</v>
      </c>
      <c r="F2260">
        <v>2011.5</v>
      </c>
      <c r="G2260" t="s">
        <v>2316</v>
      </c>
      <c r="H2260" t="s">
        <v>2316</v>
      </c>
      <c r="I2260" t="str">
        <f t="shared" si="71"/>
        <v>PennsylvaniaClarion</v>
      </c>
      <c r="J2260" t="str">
        <f t="shared" si="70"/>
        <v>42031</v>
      </c>
    </row>
    <row r="2261" spans="1:10" hidden="1" x14ac:dyDescent="0.25">
      <c r="A2261" t="s">
        <v>1676</v>
      </c>
      <c r="B2261" t="s">
        <v>1688</v>
      </c>
      <c r="C2261">
        <v>53641</v>
      </c>
      <c r="D2261">
        <v>54951</v>
      </c>
      <c r="E2261">
        <v>57841</v>
      </c>
      <c r="F2261">
        <v>1162</v>
      </c>
      <c r="G2261" t="s">
        <v>2316</v>
      </c>
      <c r="H2261" t="s">
        <v>2316</v>
      </c>
      <c r="I2261" t="str">
        <f t="shared" si="71"/>
        <v>PennsylvaniaClearfield</v>
      </c>
      <c r="J2261" t="str">
        <f t="shared" si="70"/>
        <v>42033</v>
      </c>
    </row>
    <row r="2262" spans="1:10" hidden="1" x14ac:dyDescent="0.25">
      <c r="A2262" t="s">
        <v>1676</v>
      </c>
      <c r="B2262" t="s">
        <v>750</v>
      </c>
      <c r="C2262">
        <v>46633</v>
      </c>
      <c r="D2262">
        <v>46366</v>
      </c>
      <c r="E2262">
        <v>48383</v>
      </c>
      <c r="F2262">
        <v>2240</v>
      </c>
      <c r="G2262" t="s">
        <v>2316</v>
      </c>
      <c r="H2262" t="s">
        <v>2316</v>
      </c>
      <c r="I2262" t="str">
        <f t="shared" si="71"/>
        <v>PennsylvaniaClinton</v>
      </c>
      <c r="J2262" t="str">
        <f t="shared" si="70"/>
        <v>42035</v>
      </c>
    </row>
    <row r="2263" spans="1:10" hidden="1" x14ac:dyDescent="0.25">
      <c r="A2263" t="s">
        <v>1676</v>
      </c>
      <c r="B2263" t="s">
        <v>270</v>
      </c>
      <c r="C2263">
        <v>50147</v>
      </c>
      <c r="D2263">
        <v>50004</v>
      </c>
      <c r="E2263">
        <v>52692</v>
      </c>
      <c r="F2263">
        <v>1713</v>
      </c>
      <c r="G2263" t="s">
        <v>2316</v>
      </c>
      <c r="H2263" t="s">
        <v>2316</v>
      </c>
      <c r="I2263" t="str">
        <f t="shared" si="71"/>
        <v>PennsylvaniaColumbia</v>
      </c>
      <c r="J2263" t="str">
        <f t="shared" si="70"/>
        <v>42037</v>
      </c>
    </row>
    <row r="2264" spans="1:10" hidden="1" x14ac:dyDescent="0.25">
      <c r="A2264" t="s">
        <v>1676</v>
      </c>
      <c r="B2264" t="s">
        <v>273</v>
      </c>
      <c r="C2264">
        <v>48226</v>
      </c>
      <c r="D2264">
        <v>48734</v>
      </c>
      <c r="E2264">
        <v>51236</v>
      </c>
      <c r="F2264">
        <v>1885.5</v>
      </c>
      <c r="G2264" t="s">
        <v>2316</v>
      </c>
      <c r="H2264" t="s">
        <v>2316</v>
      </c>
      <c r="I2264" t="str">
        <f t="shared" si="71"/>
        <v>PennsylvaniaCrawford</v>
      </c>
      <c r="J2264" t="str">
        <f t="shared" si="70"/>
        <v>42039</v>
      </c>
    </row>
    <row r="2265" spans="1:10" hidden="1" x14ac:dyDescent="0.25">
      <c r="A2265" t="s">
        <v>1676</v>
      </c>
      <c r="B2265" t="s">
        <v>752</v>
      </c>
      <c r="C2265">
        <v>64038</v>
      </c>
      <c r="D2265">
        <v>65687</v>
      </c>
      <c r="E2265">
        <v>68998</v>
      </c>
      <c r="F2265">
        <v>498</v>
      </c>
      <c r="G2265" t="s">
        <v>2318</v>
      </c>
      <c r="H2265" t="s">
        <v>2316</v>
      </c>
      <c r="I2265" t="str">
        <f t="shared" si="71"/>
        <v>PennsylvaniaCumberland</v>
      </c>
      <c r="J2265" t="str">
        <f t="shared" si="70"/>
        <v>42041</v>
      </c>
    </row>
    <row r="2266" spans="1:10" hidden="1" x14ac:dyDescent="0.25">
      <c r="A2266" t="s">
        <v>1676</v>
      </c>
      <c r="B2266" t="s">
        <v>1689</v>
      </c>
      <c r="C2266">
        <v>58105</v>
      </c>
      <c r="D2266">
        <v>58092</v>
      </c>
      <c r="E2266">
        <v>60670</v>
      </c>
      <c r="F2266">
        <v>939</v>
      </c>
      <c r="G2266" t="s">
        <v>2316</v>
      </c>
      <c r="H2266" t="s">
        <v>2316</v>
      </c>
      <c r="I2266" t="str">
        <f t="shared" si="71"/>
        <v>PennsylvaniaDauphin</v>
      </c>
      <c r="J2266" t="str">
        <f t="shared" si="70"/>
        <v>42043</v>
      </c>
    </row>
    <row r="2267" spans="1:10" hidden="1" x14ac:dyDescent="0.25">
      <c r="A2267" t="s">
        <v>1676</v>
      </c>
      <c r="B2267" t="s">
        <v>451</v>
      </c>
      <c r="C2267">
        <v>75729</v>
      </c>
      <c r="D2267">
        <v>78930</v>
      </c>
      <c r="E2267">
        <v>83368</v>
      </c>
      <c r="F2267">
        <v>185</v>
      </c>
      <c r="G2267" t="s">
        <v>2318</v>
      </c>
      <c r="H2267" t="s">
        <v>2316</v>
      </c>
      <c r="I2267" t="str">
        <f t="shared" si="71"/>
        <v>PennsylvaniaDelaware</v>
      </c>
      <c r="J2267" t="str">
        <f t="shared" si="70"/>
        <v>42045</v>
      </c>
    </row>
    <row r="2268" spans="1:10" hidden="1" x14ac:dyDescent="0.25">
      <c r="A2268" t="s">
        <v>1676</v>
      </c>
      <c r="B2268" t="s">
        <v>900</v>
      </c>
      <c r="C2268">
        <v>50577</v>
      </c>
      <c r="D2268">
        <v>50945</v>
      </c>
      <c r="E2268">
        <v>53862</v>
      </c>
      <c r="F2268">
        <v>1557</v>
      </c>
      <c r="G2268" t="s">
        <v>2316</v>
      </c>
      <c r="H2268" t="s">
        <v>2316</v>
      </c>
      <c r="I2268" t="str">
        <f t="shared" si="71"/>
        <v>PennsylvaniaElk</v>
      </c>
      <c r="J2268" t="str">
        <f t="shared" si="70"/>
        <v>42047</v>
      </c>
    </row>
    <row r="2269" spans="1:10" hidden="1" x14ac:dyDescent="0.25">
      <c r="A2269" t="s">
        <v>1676</v>
      </c>
      <c r="B2269" t="s">
        <v>1462</v>
      </c>
      <c r="C2269">
        <v>52723</v>
      </c>
      <c r="D2269">
        <v>51554</v>
      </c>
      <c r="E2269">
        <v>54694</v>
      </c>
      <c r="F2269">
        <v>1482</v>
      </c>
      <c r="G2269" t="s">
        <v>2316</v>
      </c>
      <c r="H2269" t="s">
        <v>2316</v>
      </c>
      <c r="I2269" t="str">
        <f t="shared" si="71"/>
        <v>PennsylvaniaErie</v>
      </c>
      <c r="J2269" t="str">
        <f t="shared" si="70"/>
        <v>42049</v>
      </c>
    </row>
    <row r="2270" spans="1:10" hidden="1" x14ac:dyDescent="0.25">
      <c r="A2270" t="s">
        <v>1676</v>
      </c>
      <c r="B2270" t="s">
        <v>108</v>
      </c>
      <c r="C2270">
        <v>49374</v>
      </c>
      <c r="D2270">
        <v>49302</v>
      </c>
      <c r="E2270">
        <v>51467</v>
      </c>
      <c r="F2270">
        <v>1855</v>
      </c>
      <c r="G2270" t="s">
        <v>2316</v>
      </c>
      <c r="H2270" t="s">
        <v>2316</v>
      </c>
      <c r="I2270" t="str">
        <f t="shared" si="71"/>
        <v>PennsylvaniaFayette</v>
      </c>
      <c r="J2270" t="str">
        <f t="shared" si="70"/>
        <v>42051</v>
      </c>
    </row>
    <row r="2271" spans="1:10" hidden="1" x14ac:dyDescent="0.25">
      <c r="A2271" t="s">
        <v>1676</v>
      </c>
      <c r="B2271" t="s">
        <v>1690</v>
      </c>
      <c r="C2271">
        <v>28625</v>
      </c>
      <c r="D2271">
        <v>28437</v>
      </c>
      <c r="E2271">
        <v>30606</v>
      </c>
      <c r="F2271">
        <v>3106</v>
      </c>
      <c r="G2271" t="s">
        <v>2316</v>
      </c>
      <c r="H2271" t="s">
        <v>2316</v>
      </c>
      <c r="I2271" t="str">
        <f t="shared" si="71"/>
        <v>PennsylvaniaForest</v>
      </c>
      <c r="J2271" t="str">
        <f t="shared" si="70"/>
        <v>42053</v>
      </c>
    </row>
    <row r="2272" spans="1:10" hidden="1" x14ac:dyDescent="0.25">
      <c r="A2272" t="s">
        <v>1676</v>
      </c>
      <c r="B2272" t="s">
        <v>110</v>
      </c>
      <c r="C2272">
        <v>54799</v>
      </c>
      <c r="D2272">
        <v>56112</v>
      </c>
      <c r="E2272">
        <v>58380</v>
      </c>
      <c r="F2272">
        <v>1119</v>
      </c>
      <c r="G2272" t="s">
        <v>2316</v>
      </c>
      <c r="H2272" t="s">
        <v>2316</v>
      </c>
      <c r="I2272" t="str">
        <f t="shared" si="71"/>
        <v>PennsylvaniaFranklin</v>
      </c>
      <c r="J2272" t="str">
        <f t="shared" si="70"/>
        <v>42055</v>
      </c>
    </row>
    <row r="2273" spans="1:10" hidden="1" x14ac:dyDescent="0.25">
      <c r="A2273" t="s">
        <v>1676</v>
      </c>
      <c r="B2273" t="s">
        <v>279</v>
      </c>
      <c r="C2273">
        <v>49488</v>
      </c>
      <c r="D2273">
        <v>47915</v>
      </c>
      <c r="E2273">
        <v>49640</v>
      </c>
      <c r="F2273">
        <v>2084.5</v>
      </c>
      <c r="G2273" t="s">
        <v>2316</v>
      </c>
      <c r="H2273" t="s">
        <v>2316</v>
      </c>
      <c r="I2273" t="str">
        <f t="shared" si="71"/>
        <v>PennsylvaniaFulton</v>
      </c>
      <c r="J2273" t="str">
        <f t="shared" si="70"/>
        <v>42057</v>
      </c>
    </row>
    <row r="2274" spans="1:10" hidden="1" x14ac:dyDescent="0.25">
      <c r="A2274" t="s">
        <v>1676</v>
      </c>
      <c r="B2274" t="s">
        <v>114</v>
      </c>
      <c r="C2274">
        <v>48849</v>
      </c>
      <c r="D2274">
        <v>50640</v>
      </c>
      <c r="E2274">
        <v>52757</v>
      </c>
      <c r="F2274">
        <v>1703.5</v>
      </c>
      <c r="G2274" t="s">
        <v>2316</v>
      </c>
      <c r="H2274" t="s">
        <v>2316</v>
      </c>
      <c r="I2274" t="str">
        <f t="shared" si="71"/>
        <v>PennsylvaniaGreene</v>
      </c>
      <c r="J2274" t="str">
        <f t="shared" si="70"/>
        <v>42059</v>
      </c>
    </row>
    <row r="2275" spans="1:10" hidden="1" x14ac:dyDescent="0.25">
      <c r="A2275" t="s">
        <v>1676</v>
      </c>
      <c r="B2275" t="s">
        <v>1691</v>
      </c>
      <c r="C2275">
        <v>45635</v>
      </c>
      <c r="D2275">
        <v>45444</v>
      </c>
      <c r="E2275">
        <v>46957</v>
      </c>
      <c r="F2275">
        <v>2412</v>
      </c>
      <c r="G2275" t="s">
        <v>2316</v>
      </c>
      <c r="H2275" t="s">
        <v>2316</v>
      </c>
      <c r="I2275" t="str">
        <f t="shared" si="71"/>
        <v>PennsylvaniaHuntingdon</v>
      </c>
      <c r="J2275" t="str">
        <f t="shared" si="70"/>
        <v>42061</v>
      </c>
    </row>
    <row r="2276" spans="1:10" hidden="1" x14ac:dyDescent="0.25">
      <c r="A2276" t="s">
        <v>1676</v>
      </c>
      <c r="B2276" t="s">
        <v>798</v>
      </c>
      <c r="C2276">
        <v>46462</v>
      </c>
      <c r="D2276">
        <v>45910</v>
      </c>
      <c r="E2276">
        <v>48336</v>
      </c>
      <c r="F2276">
        <v>2248</v>
      </c>
      <c r="G2276" t="s">
        <v>2316</v>
      </c>
      <c r="H2276" t="s">
        <v>2316</v>
      </c>
      <c r="I2276" t="str">
        <f t="shared" si="71"/>
        <v>PennsylvaniaIndiana</v>
      </c>
      <c r="J2276" t="str">
        <f t="shared" si="70"/>
        <v>42063</v>
      </c>
    </row>
    <row r="2277" spans="1:10" hidden="1" x14ac:dyDescent="0.25">
      <c r="A2277" t="s">
        <v>1676</v>
      </c>
      <c r="B2277" t="s">
        <v>124</v>
      </c>
      <c r="C2277">
        <v>48226</v>
      </c>
      <c r="D2277">
        <v>48530</v>
      </c>
      <c r="E2277">
        <v>50976</v>
      </c>
      <c r="F2277">
        <v>1919</v>
      </c>
      <c r="G2277" t="s">
        <v>2316</v>
      </c>
      <c r="H2277" t="s">
        <v>2316</v>
      </c>
      <c r="I2277" t="str">
        <f t="shared" si="71"/>
        <v>PennsylvaniaJefferson</v>
      </c>
      <c r="J2277" t="str">
        <f t="shared" si="70"/>
        <v>42065</v>
      </c>
    </row>
    <row r="2278" spans="1:10" hidden="1" x14ac:dyDescent="0.25">
      <c r="A2278" t="s">
        <v>1676</v>
      </c>
      <c r="B2278" t="s">
        <v>1692</v>
      </c>
      <c r="C2278">
        <v>56579</v>
      </c>
      <c r="D2278">
        <v>60088</v>
      </c>
      <c r="E2278">
        <v>62851</v>
      </c>
      <c r="F2278">
        <v>802.5</v>
      </c>
      <c r="G2278" t="s">
        <v>2316</v>
      </c>
      <c r="H2278" t="s">
        <v>2316</v>
      </c>
      <c r="I2278" t="str">
        <f t="shared" si="71"/>
        <v>PennsylvaniaJuniata</v>
      </c>
      <c r="J2278" t="str">
        <f t="shared" si="70"/>
        <v>42067</v>
      </c>
    </row>
    <row r="2279" spans="1:10" hidden="1" x14ac:dyDescent="0.25">
      <c r="A2279" t="s">
        <v>1676</v>
      </c>
      <c r="B2279" t="s">
        <v>1693</v>
      </c>
      <c r="C2279">
        <v>54437</v>
      </c>
      <c r="D2279">
        <v>54479</v>
      </c>
      <c r="E2279">
        <v>56985</v>
      </c>
      <c r="F2279">
        <v>1251</v>
      </c>
      <c r="G2279" t="s">
        <v>2316</v>
      </c>
      <c r="H2279" t="s">
        <v>2316</v>
      </c>
      <c r="I2279" t="str">
        <f t="shared" si="71"/>
        <v>PennsylvaniaLackawanna</v>
      </c>
      <c r="J2279" t="str">
        <f t="shared" si="70"/>
        <v>42069</v>
      </c>
    </row>
    <row r="2280" spans="1:10" hidden="1" x14ac:dyDescent="0.25">
      <c r="A2280" t="s">
        <v>1676</v>
      </c>
      <c r="B2280" t="s">
        <v>1374</v>
      </c>
      <c r="C2280">
        <v>61287</v>
      </c>
      <c r="D2280">
        <v>64355</v>
      </c>
      <c r="E2280">
        <v>66876</v>
      </c>
      <c r="F2280">
        <v>590</v>
      </c>
      <c r="G2280" t="s">
        <v>2318</v>
      </c>
      <c r="H2280" t="s">
        <v>2316</v>
      </c>
      <c r="I2280" t="str">
        <f t="shared" si="71"/>
        <v>PennsylvaniaLancaster</v>
      </c>
      <c r="J2280" t="str">
        <f t="shared" si="70"/>
        <v>42071</v>
      </c>
    </row>
    <row r="2281" spans="1:10" hidden="1" x14ac:dyDescent="0.25">
      <c r="A2281" t="s">
        <v>1676</v>
      </c>
      <c r="B2281" t="s">
        <v>130</v>
      </c>
      <c r="C2281">
        <v>51416</v>
      </c>
      <c r="D2281">
        <v>51072</v>
      </c>
      <c r="E2281">
        <v>53835</v>
      </c>
      <c r="F2281">
        <v>1564</v>
      </c>
      <c r="G2281" t="s">
        <v>2316</v>
      </c>
      <c r="H2281" t="s">
        <v>2316</v>
      </c>
      <c r="I2281" t="str">
        <f t="shared" si="71"/>
        <v>PennsylvaniaLawrence</v>
      </c>
      <c r="J2281" t="str">
        <f t="shared" si="70"/>
        <v>42073</v>
      </c>
    </row>
    <row r="2282" spans="1:10" hidden="1" x14ac:dyDescent="0.25">
      <c r="A2282" t="s">
        <v>1676</v>
      </c>
      <c r="B2282" t="s">
        <v>1694</v>
      </c>
      <c r="C2282">
        <v>56065</v>
      </c>
      <c r="D2282">
        <v>56954</v>
      </c>
      <c r="E2282">
        <v>58851</v>
      </c>
      <c r="F2282">
        <v>1086.5</v>
      </c>
      <c r="G2282" t="s">
        <v>2316</v>
      </c>
      <c r="H2282" t="s">
        <v>2316</v>
      </c>
      <c r="I2282" t="str">
        <f t="shared" si="71"/>
        <v>PennsylvaniaLebanon</v>
      </c>
      <c r="J2282" t="str">
        <f t="shared" si="70"/>
        <v>42075</v>
      </c>
    </row>
    <row r="2283" spans="1:10" hidden="1" x14ac:dyDescent="0.25">
      <c r="A2283" t="s">
        <v>1676</v>
      </c>
      <c r="B2283" t="s">
        <v>1695</v>
      </c>
      <c r="C2283">
        <v>61954</v>
      </c>
      <c r="D2283">
        <v>62536</v>
      </c>
      <c r="E2283">
        <v>65898</v>
      </c>
      <c r="F2283">
        <v>645</v>
      </c>
      <c r="G2283" t="s">
        <v>2318</v>
      </c>
      <c r="H2283" t="s">
        <v>2316</v>
      </c>
      <c r="I2283" t="str">
        <f t="shared" si="71"/>
        <v>PennsylvaniaLehigh</v>
      </c>
      <c r="J2283" t="str">
        <f t="shared" si="70"/>
        <v>42077</v>
      </c>
    </row>
    <row r="2284" spans="1:10" hidden="1" x14ac:dyDescent="0.25">
      <c r="A2284" t="s">
        <v>1676</v>
      </c>
      <c r="B2284" t="s">
        <v>1696</v>
      </c>
      <c r="C2284">
        <v>51307</v>
      </c>
      <c r="D2284">
        <v>50955</v>
      </c>
      <c r="E2284">
        <v>53214</v>
      </c>
      <c r="F2284">
        <v>1643</v>
      </c>
      <c r="G2284" t="s">
        <v>2316</v>
      </c>
      <c r="H2284" t="s">
        <v>2316</v>
      </c>
      <c r="I2284" t="str">
        <f t="shared" si="71"/>
        <v>PennsylvaniaLuzerne</v>
      </c>
      <c r="J2284" t="str">
        <f t="shared" si="70"/>
        <v>42079</v>
      </c>
    </row>
    <row r="2285" spans="1:10" hidden="1" x14ac:dyDescent="0.25">
      <c r="A2285" t="s">
        <v>1676</v>
      </c>
      <c r="B2285" t="s">
        <v>1697</v>
      </c>
      <c r="C2285">
        <v>50449</v>
      </c>
      <c r="D2285">
        <v>50940</v>
      </c>
      <c r="E2285">
        <v>53630</v>
      </c>
      <c r="F2285">
        <v>1593.5</v>
      </c>
      <c r="G2285" t="s">
        <v>2316</v>
      </c>
      <c r="H2285" t="s">
        <v>2316</v>
      </c>
      <c r="I2285" t="str">
        <f t="shared" si="71"/>
        <v>PennsylvaniaLycoming</v>
      </c>
      <c r="J2285" t="str">
        <f t="shared" si="70"/>
        <v>42081</v>
      </c>
    </row>
    <row r="2286" spans="1:10" hidden="1" x14ac:dyDescent="0.25">
      <c r="A2286" t="s">
        <v>1676</v>
      </c>
      <c r="B2286" t="s">
        <v>1698</v>
      </c>
      <c r="C2286">
        <v>49946</v>
      </c>
      <c r="D2286">
        <v>48986</v>
      </c>
      <c r="E2286">
        <v>51318</v>
      </c>
      <c r="F2286">
        <v>1874</v>
      </c>
      <c r="G2286" t="s">
        <v>2316</v>
      </c>
      <c r="H2286" t="s">
        <v>2316</v>
      </c>
      <c r="I2286" t="str">
        <f t="shared" si="71"/>
        <v>PennsylvaniaMcKean</v>
      </c>
      <c r="J2286" t="str">
        <f t="shared" si="70"/>
        <v>42083</v>
      </c>
    </row>
    <row r="2287" spans="1:10" hidden="1" x14ac:dyDescent="0.25">
      <c r="A2287" t="s">
        <v>1676</v>
      </c>
      <c r="B2287" t="s">
        <v>778</v>
      </c>
      <c r="C2287">
        <v>48513</v>
      </c>
      <c r="D2287">
        <v>48630</v>
      </c>
      <c r="E2287">
        <v>51133</v>
      </c>
      <c r="F2287">
        <v>1897</v>
      </c>
      <c r="G2287" t="s">
        <v>2316</v>
      </c>
      <c r="H2287" t="s">
        <v>2316</v>
      </c>
      <c r="I2287" t="str">
        <f t="shared" si="71"/>
        <v>PennsylvaniaMercer</v>
      </c>
      <c r="J2287" t="str">
        <f t="shared" si="70"/>
        <v>42085</v>
      </c>
    </row>
    <row r="2288" spans="1:10" hidden="1" x14ac:dyDescent="0.25">
      <c r="A2288" t="s">
        <v>1676</v>
      </c>
      <c r="B2288" t="s">
        <v>1699</v>
      </c>
      <c r="C2288">
        <v>46271</v>
      </c>
      <c r="D2288">
        <v>47383</v>
      </c>
      <c r="E2288">
        <v>49197</v>
      </c>
      <c r="F2288">
        <v>2145</v>
      </c>
      <c r="G2288" t="s">
        <v>2316</v>
      </c>
      <c r="H2288" t="s">
        <v>2316</v>
      </c>
      <c r="I2288" t="str">
        <f t="shared" si="71"/>
        <v>PennsylvaniaMifflin</v>
      </c>
      <c r="J2288" t="str">
        <f t="shared" si="70"/>
        <v>42087</v>
      </c>
    </row>
    <row r="2289" spans="1:10" hidden="1" x14ac:dyDescent="0.25">
      <c r="A2289" t="s">
        <v>1676</v>
      </c>
      <c r="B2289" t="s">
        <v>150</v>
      </c>
      <c r="C2289">
        <v>51663</v>
      </c>
      <c r="D2289">
        <v>51977</v>
      </c>
      <c r="E2289">
        <v>54716</v>
      </c>
      <c r="F2289">
        <v>1476</v>
      </c>
      <c r="G2289" t="s">
        <v>2316</v>
      </c>
      <c r="H2289" t="s">
        <v>2316</v>
      </c>
      <c r="I2289" t="str">
        <f t="shared" si="71"/>
        <v>PennsylvaniaMonroe</v>
      </c>
      <c r="J2289" t="str">
        <f t="shared" si="70"/>
        <v>42089</v>
      </c>
    </row>
    <row r="2290" spans="1:10" hidden="1" x14ac:dyDescent="0.25">
      <c r="A2290" t="s">
        <v>1676</v>
      </c>
      <c r="B2290" t="s">
        <v>152</v>
      </c>
      <c r="C2290">
        <v>92639</v>
      </c>
      <c r="D2290">
        <v>95237</v>
      </c>
      <c r="E2290">
        <v>101172</v>
      </c>
      <c r="F2290">
        <v>74</v>
      </c>
      <c r="G2290" t="s">
        <v>2318</v>
      </c>
      <c r="H2290" t="s">
        <v>2316</v>
      </c>
      <c r="I2290" t="str">
        <f t="shared" si="71"/>
        <v>PennsylvaniaMontgomery</v>
      </c>
      <c r="J2290" t="str">
        <f t="shared" si="70"/>
        <v>42091</v>
      </c>
    </row>
    <row r="2291" spans="1:10" hidden="1" x14ac:dyDescent="0.25">
      <c r="A2291" t="s">
        <v>1676</v>
      </c>
      <c r="B2291" t="s">
        <v>1700</v>
      </c>
      <c r="C2291">
        <v>64432</v>
      </c>
      <c r="D2291">
        <v>67096</v>
      </c>
      <c r="E2291">
        <v>70610</v>
      </c>
      <c r="F2291">
        <v>457</v>
      </c>
      <c r="G2291" t="s">
        <v>2318</v>
      </c>
      <c r="H2291" t="s">
        <v>2316</v>
      </c>
      <c r="I2291" t="str">
        <f t="shared" si="71"/>
        <v>PennsylvaniaMontour</v>
      </c>
      <c r="J2291" t="str">
        <f t="shared" si="70"/>
        <v>42093</v>
      </c>
    </row>
    <row r="2292" spans="1:10" hidden="1" x14ac:dyDescent="0.25">
      <c r="A2292" t="s">
        <v>1676</v>
      </c>
      <c r="B2292" t="s">
        <v>1526</v>
      </c>
      <c r="C2292">
        <v>61949</v>
      </c>
      <c r="D2292">
        <v>64191</v>
      </c>
      <c r="E2292">
        <v>68050</v>
      </c>
      <c r="F2292">
        <v>540</v>
      </c>
      <c r="G2292" t="s">
        <v>2318</v>
      </c>
      <c r="H2292" t="s">
        <v>2316</v>
      </c>
      <c r="I2292" t="str">
        <f t="shared" si="71"/>
        <v>PennsylvaniaNorthampton</v>
      </c>
      <c r="J2292" t="str">
        <f t="shared" si="70"/>
        <v>42095</v>
      </c>
    </row>
    <row r="2293" spans="1:10" hidden="1" x14ac:dyDescent="0.25">
      <c r="A2293" t="s">
        <v>1676</v>
      </c>
      <c r="B2293" t="s">
        <v>1701</v>
      </c>
      <c r="C2293">
        <v>48288</v>
      </c>
      <c r="D2293">
        <v>48499</v>
      </c>
      <c r="E2293">
        <v>50445</v>
      </c>
      <c r="F2293">
        <v>1978</v>
      </c>
      <c r="G2293" t="s">
        <v>2316</v>
      </c>
      <c r="H2293" t="s">
        <v>2316</v>
      </c>
      <c r="I2293" t="str">
        <f t="shared" si="71"/>
        <v>PennsylvaniaNorthumberland</v>
      </c>
      <c r="J2293" t="str">
        <f t="shared" si="70"/>
        <v>42097</v>
      </c>
    </row>
    <row r="2294" spans="1:10" hidden="1" x14ac:dyDescent="0.25">
      <c r="A2294" t="s">
        <v>1676</v>
      </c>
      <c r="B2294" t="s">
        <v>156</v>
      </c>
      <c r="C2294">
        <v>54388</v>
      </c>
      <c r="D2294">
        <v>54842</v>
      </c>
      <c r="E2294">
        <v>56411</v>
      </c>
      <c r="F2294">
        <v>1306</v>
      </c>
      <c r="G2294" t="s">
        <v>2316</v>
      </c>
      <c r="H2294" t="s">
        <v>2316</v>
      </c>
      <c r="I2294" t="str">
        <f t="shared" si="71"/>
        <v>PennsylvaniaPerry</v>
      </c>
      <c r="J2294" t="str">
        <f t="shared" si="70"/>
        <v>42099</v>
      </c>
    </row>
    <row r="2295" spans="1:10" hidden="1" x14ac:dyDescent="0.25">
      <c r="A2295" t="s">
        <v>1676</v>
      </c>
      <c r="B2295" t="s">
        <v>1702</v>
      </c>
      <c r="C2295">
        <v>57627</v>
      </c>
      <c r="D2295">
        <v>58783</v>
      </c>
      <c r="E2295">
        <v>61829</v>
      </c>
      <c r="F2295">
        <v>874</v>
      </c>
      <c r="G2295" t="s">
        <v>2316</v>
      </c>
      <c r="H2295" t="s">
        <v>2316</v>
      </c>
      <c r="I2295" t="str">
        <f t="shared" si="71"/>
        <v>PennsylvaniaPhiladelphia</v>
      </c>
      <c r="J2295" t="str">
        <f t="shared" si="70"/>
        <v>42101</v>
      </c>
    </row>
    <row r="2296" spans="1:10" hidden="1" x14ac:dyDescent="0.25">
      <c r="A2296" t="s">
        <v>1676</v>
      </c>
      <c r="B2296" t="s">
        <v>160</v>
      </c>
      <c r="C2296">
        <v>55280</v>
      </c>
      <c r="D2296">
        <v>56041</v>
      </c>
      <c r="E2296">
        <v>59543</v>
      </c>
      <c r="F2296">
        <v>1037</v>
      </c>
      <c r="G2296" t="s">
        <v>2316</v>
      </c>
      <c r="H2296" t="s">
        <v>2316</v>
      </c>
      <c r="I2296" t="str">
        <f t="shared" si="71"/>
        <v>PennsylvaniaPike</v>
      </c>
      <c r="J2296" t="str">
        <f t="shared" si="70"/>
        <v>42103</v>
      </c>
    </row>
    <row r="2297" spans="1:10" hidden="1" x14ac:dyDescent="0.25">
      <c r="A2297" t="s">
        <v>1676</v>
      </c>
      <c r="B2297" t="s">
        <v>1703</v>
      </c>
      <c r="C2297">
        <v>52092</v>
      </c>
      <c r="D2297">
        <v>46407</v>
      </c>
      <c r="E2297">
        <v>48180</v>
      </c>
      <c r="F2297">
        <v>2267</v>
      </c>
      <c r="G2297" t="s">
        <v>2316</v>
      </c>
      <c r="H2297" t="s">
        <v>2316</v>
      </c>
      <c r="I2297" t="str">
        <f t="shared" si="71"/>
        <v>PennsylvaniaPotter</v>
      </c>
      <c r="J2297" t="str">
        <f t="shared" si="70"/>
        <v>42105</v>
      </c>
    </row>
    <row r="2298" spans="1:10" hidden="1" x14ac:dyDescent="0.25">
      <c r="A2298" t="s">
        <v>1676</v>
      </c>
      <c r="B2298" t="s">
        <v>1704</v>
      </c>
      <c r="C2298">
        <v>49219</v>
      </c>
      <c r="D2298">
        <v>49853</v>
      </c>
      <c r="E2298">
        <v>52049</v>
      </c>
      <c r="F2298">
        <v>1783</v>
      </c>
      <c r="G2298" t="s">
        <v>2316</v>
      </c>
      <c r="H2298" t="s">
        <v>2316</v>
      </c>
      <c r="I2298" t="str">
        <f t="shared" si="71"/>
        <v>PennsylvaniaSchuylkill</v>
      </c>
      <c r="J2298" t="str">
        <f t="shared" si="70"/>
        <v>42107</v>
      </c>
    </row>
    <row r="2299" spans="1:10" hidden="1" x14ac:dyDescent="0.25">
      <c r="A2299" t="s">
        <v>1676</v>
      </c>
      <c r="B2299" t="s">
        <v>1705</v>
      </c>
      <c r="C2299">
        <v>51173</v>
      </c>
      <c r="D2299">
        <v>53285</v>
      </c>
      <c r="E2299">
        <v>54472</v>
      </c>
      <c r="F2299">
        <v>1506</v>
      </c>
      <c r="G2299" t="s">
        <v>2316</v>
      </c>
      <c r="H2299" t="s">
        <v>2316</v>
      </c>
      <c r="I2299" t="str">
        <f t="shared" si="71"/>
        <v>PennsylvaniaSnyder</v>
      </c>
      <c r="J2299" t="str">
        <f t="shared" si="70"/>
        <v>42109</v>
      </c>
    </row>
    <row r="2300" spans="1:10" hidden="1" x14ac:dyDescent="0.25">
      <c r="A2300" t="s">
        <v>1676</v>
      </c>
      <c r="B2300" t="s">
        <v>1069</v>
      </c>
      <c r="C2300">
        <v>48575</v>
      </c>
      <c r="D2300">
        <v>47188</v>
      </c>
      <c r="E2300">
        <v>49685</v>
      </c>
      <c r="F2300">
        <v>2082</v>
      </c>
      <c r="G2300" t="s">
        <v>2316</v>
      </c>
      <c r="H2300" t="s">
        <v>2316</v>
      </c>
      <c r="I2300" t="str">
        <f t="shared" si="71"/>
        <v>PennsylvaniaSomerset</v>
      </c>
      <c r="J2300" t="str">
        <f t="shared" si="70"/>
        <v>42111</v>
      </c>
    </row>
    <row r="2301" spans="1:10" hidden="1" x14ac:dyDescent="0.25">
      <c r="A2301" t="s">
        <v>1676</v>
      </c>
      <c r="B2301" t="s">
        <v>830</v>
      </c>
      <c r="C2301">
        <v>55400</v>
      </c>
      <c r="D2301">
        <v>56482</v>
      </c>
      <c r="E2301">
        <v>59379</v>
      </c>
      <c r="F2301">
        <v>1050</v>
      </c>
      <c r="G2301" t="s">
        <v>2316</v>
      </c>
      <c r="H2301" t="s">
        <v>2316</v>
      </c>
      <c r="I2301" t="str">
        <f t="shared" si="71"/>
        <v>PennsylvaniaSullivan</v>
      </c>
      <c r="J2301" t="str">
        <f t="shared" si="70"/>
        <v>42113</v>
      </c>
    </row>
    <row r="2302" spans="1:10" hidden="1" x14ac:dyDescent="0.25">
      <c r="A2302" t="s">
        <v>1676</v>
      </c>
      <c r="B2302" t="s">
        <v>1706</v>
      </c>
      <c r="C2302">
        <v>56165</v>
      </c>
      <c r="D2302">
        <v>59387</v>
      </c>
      <c r="E2302">
        <v>61452</v>
      </c>
      <c r="F2302">
        <v>894</v>
      </c>
      <c r="G2302" t="s">
        <v>2316</v>
      </c>
      <c r="H2302" t="s">
        <v>2316</v>
      </c>
      <c r="I2302" t="str">
        <f t="shared" si="71"/>
        <v>PennsylvaniaSusquehanna</v>
      </c>
      <c r="J2302" t="str">
        <f t="shared" si="70"/>
        <v>42115</v>
      </c>
    </row>
    <row r="2303" spans="1:10" hidden="1" x14ac:dyDescent="0.25">
      <c r="A2303" t="s">
        <v>1676</v>
      </c>
      <c r="B2303" t="s">
        <v>1476</v>
      </c>
      <c r="C2303">
        <v>46281</v>
      </c>
      <c r="D2303">
        <v>46793</v>
      </c>
      <c r="E2303">
        <v>47580</v>
      </c>
      <c r="F2303">
        <v>2333</v>
      </c>
      <c r="G2303" t="s">
        <v>2316</v>
      </c>
      <c r="H2303" t="s">
        <v>2316</v>
      </c>
      <c r="I2303" t="str">
        <f t="shared" si="71"/>
        <v>PennsylvaniaTioga</v>
      </c>
      <c r="J2303" t="str">
        <f t="shared" si="70"/>
        <v>42117</v>
      </c>
    </row>
    <row r="2304" spans="1:10" hidden="1" x14ac:dyDescent="0.25">
      <c r="A2304" t="s">
        <v>1676</v>
      </c>
      <c r="B2304" t="s">
        <v>314</v>
      </c>
      <c r="C2304">
        <v>50161</v>
      </c>
      <c r="D2304">
        <v>51099</v>
      </c>
      <c r="E2304">
        <v>53495</v>
      </c>
      <c r="F2304">
        <v>1607</v>
      </c>
      <c r="G2304" t="s">
        <v>2316</v>
      </c>
      <c r="H2304" t="s">
        <v>2316</v>
      </c>
      <c r="I2304" t="str">
        <f t="shared" si="71"/>
        <v>PennsylvaniaUnion</v>
      </c>
      <c r="J2304" t="str">
        <f t="shared" si="70"/>
        <v>42119</v>
      </c>
    </row>
    <row r="2305" spans="1:10" hidden="1" x14ac:dyDescent="0.25">
      <c r="A2305" t="s">
        <v>1676</v>
      </c>
      <c r="B2305" t="s">
        <v>1707</v>
      </c>
      <c r="C2305">
        <v>49403</v>
      </c>
      <c r="D2305">
        <v>49218</v>
      </c>
      <c r="E2305">
        <v>51568</v>
      </c>
      <c r="F2305">
        <v>1841.5</v>
      </c>
      <c r="G2305" t="s">
        <v>2316</v>
      </c>
      <c r="H2305" t="s">
        <v>2316</v>
      </c>
      <c r="I2305" t="str">
        <f t="shared" si="71"/>
        <v>PennsylvaniaVenango</v>
      </c>
      <c r="J2305" t="str">
        <f t="shared" si="70"/>
        <v>42121</v>
      </c>
    </row>
    <row r="2306" spans="1:10" hidden="1" x14ac:dyDescent="0.25">
      <c r="A2306" t="s">
        <v>1676</v>
      </c>
      <c r="B2306" t="s">
        <v>683</v>
      </c>
      <c r="C2306">
        <v>48900</v>
      </c>
      <c r="D2306">
        <v>49366</v>
      </c>
      <c r="E2306">
        <v>52057</v>
      </c>
      <c r="F2306">
        <v>1781</v>
      </c>
      <c r="G2306" t="s">
        <v>2316</v>
      </c>
      <c r="H2306" t="s">
        <v>2316</v>
      </c>
      <c r="I2306" t="str">
        <f t="shared" si="71"/>
        <v>PennsylvaniaWarren</v>
      </c>
      <c r="J2306" t="str">
        <f t="shared" ref="J2306:J2369" si="72">VLOOKUP(I2306,fipsLookup,4,FALSE)</f>
        <v>42123</v>
      </c>
    </row>
    <row r="2307" spans="1:10" hidden="1" x14ac:dyDescent="0.25">
      <c r="A2307" t="s">
        <v>1676</v>
      </c>
      <c r="B2307" t="s">
        <v>180</v>
      </c>
      <c r="C2307">
        <v>65480</v>
      </c>
      <c r="D2307">
        <v>71259</v>
      </c>
      <c r="E2307">
        <v>75091</v>
      </c>
      <c r="F2307">
        <v>337</v>
      </c>
      <c r="G2307" t="s">
        <v>2318</v>
      </c>
      <c r="H2307" t="s">
        <v>2316</v>
      </c>
      <c r="I2307" t="str">
        <f t="shared" ref="I2307:I2370" si="73">_xlfn.CONCAT(A2307,B2307)</f>
        <v>PennsylvaniaWashington</v>
      </c>
      <c r="J2307" t="str">
        <f t="shared" si="72"/>
        <v>42125</v>
      </c>
    </row>
    <row r="2308" spans="1:10" hidden="1" x14ac:dyDescent="0.25">
      <c r="A2308" t="s">
        <v>1676</v>
      </c>
      <c r="B2308" t="s">
        <v>686</v>
      </c>
      <c r="C2308">
        <v>52956</v>
      </c>
      <c r="D2308">
        <v>54371</v>
      </c>
      <c r="E2308">
        <v>57575</v>
      </c>
      <c r="F2308">
        <v>1191</v>
      </c>
      <c r="G2308" t="s">
        <v>2316</v>
      </c>
      <c r="H2308" t="s">
        <v>2316</v>
      </c>
      <c r="I2308" t="str">
        <f t="shared" si="73"/>
        <v>PennsylvaniaWayne</v>
      </c>
      <c r="J2308" t="str">
        <f t="shared" si="72"/>
        <v>42127</v>
      </c>
    </row>
    <row r="2309" spans="1:10" hidden="1" x14ac:dyDescent="0.25">
      <c r="A2309" t="s">
        <v>1676</v>
      </c>
      <c r="B2309" t="s">
        <v>1708</v>
      </c>
      <c r="C2309">
        <v>59471</v>
      </c>
      <c r="D2309">
        <v>60282</v>
      </c>
      <c r="E2309">
        <v>64021</v>
      </c>
      <c r="F2309">
        <v>732</v>
      </c>
      <c r="G2309" t="s">
        <v>2318</v>
      </c>
      <c r="H2309" t="s">
        <v>2316</v>
      </c>
      <c r="I2309" t="str">
        <f t="shared" si="73"/>
        <v>PennsylvaniaWestmoreland</v>
      </c>
      <c r="J2309" t="str">
        <f t="shared" si="72"/>
        <v>42129</v>
      </c>
    </row>
    <row r="2310" spans="1:10" hidden="1" x14ac:dyDescent="0.25">
      <c r="A2310" t="s">
        <v>1676</v>
      </c>
      <c r="B2310" t="s">
        <v>1480</v>
      </c>
      <c r="C2310">
        <v>53914</v>
      </c>
      <c r="D2310">
        <v>54770</v>
      </c>
      <c r="E2310">
        <v>57180</v>
      </c>
      <c r="F2310">
        <v>1229</v>
      </c>
      <c r="G2310" t="s">
        <v>2316</v>
      </c>
      <c r="H2310" t="s">
        <v>2316</v>
      </c>
      <c r="I2310" t="str">
        <f t="shared" si="73"/>
        <v>PennsylvaniaWyoming</v>
      </c>
      <c r="J2310" t="str">
        <f t="shared" si="72"/>
        <v>42131</v>
      </c>
    </row>
    <row r="2311" spans="1:10" hidden="1" x14ac:dyDescent="0.25">
      <c r="A2311" t="s">
        <v>1676</v>
      </c>
      <c r="B2311" t="s">
        <v>1071</v>
      </c>
      <c r="C2311">
        <v>57329</v>
      </c>
      <c r="D2311">
        <v>58305</v>
      </c>
      <c r="E2311">
        <v>60915</v>
      </c>
      <c r="F2311">
        <v>918</v>
      </c>
      <c r="G2311" t="s">
        <v>2316</v>
      </c>
      <c r="H2311" t="s">
        <v>2316</v>
      </c>
      <c r="I2311" t="str">
        <f t="shared" si="73"/>
        <v>PennsylvaniaYork</v>
      </c>
      <c r="J2311" t="str">
        <f t="shared" si="72"/>
        <v>42133</v>
      </c>
    </row>
    <row r="2312" spans="1:10" hidden="1" x14ac:dyDescent="0.25">
      <c r="A2312" t="s">
        <v>1709</v>
      </c>
      <c r="B2312" t="s">
        <v>1096</v>
      </c>
      <c r="C2312">
        <v>85243</v>
      </c>
      <c r="D2312">
        <v>87721</v>
      </c>
      <c r="E2312">
        <v>92538</v>
      </c>
      <c r="F2312">
        <v>112</v>
      </c>
      <c r="G2312" t="s">
        <v>2318</v>
      </c>
      <c r="H2312" t="s">
        <v>2316</v>
      </c>
      <c r="I2312" t="str">
        <f t="shared" si="73"/>
        <v>Rhode IslandBristol</v>
      </c>
      <c r="J2312" t="str">
        <f t="shared" si="72"/>
        <v>44001</v>
      </c>
    </row>
    <row r="2313" spans="1:10" hidden="1" x14ac:dyDescent="0.25">
      <c r="A2313" t="s">
        <v>1709</v>
      </c>
      <c r="B2313" t="s">
        <v>452</v>
      </c>
      <c r="C2313">
        <v>66011</v>
      </c>
      <c r="D2313">
        <v>68119</v>
      </c>
      <c r="E2313">
        <v>72004</v>
      </c>
      <c r="F2313">
        <v>405</v>
      </c>
      <c r="G2313" t="s">
        <v>2318</v>
      </c>
      <c r="H2313" t="s">
        <v>2316</v>
      </c>
      <c r="I2313" t="str">
        <f t="shared" si="73"/>
        <v>Rhode IslandKent</v>
      </c>
      <c r="J2313" t="str">
        <f t="shared" si="72"/>
        <v>44003</v>
      </c>
    </row>
    <row r="2314" spans="1:10" hidden="1" x14ac:dyDescent="0.25">
      <c r="A2314" t="s">
        <v>1709</v>
      </c>
      <c r="B2314" t="s">
        <v>1711</v>
      </c>
      <c r="C2314">
        <v>81283</v>
      </c>
      <c r="D2314">
        <v>84650</v>
      </c>
      <c r="E2314">
        <v>89517</v>
      </c>
      <c r="F2314">
        <v>132</v>
      </c>
      <c r="G2314" t="s">
        <v>2318</v>
      </c>
      <c r="H2314" t="s">
        <v>2316</v>
      </c>
      <c r="I2314" t="str">
        <f t="shared" si="73"/>
        <v>Rhode IslandNewport</v>
      </c>
      <c r="J2314" t="str">
        <f t="shared" si="72"/>
        <v>44005</v>
      </c>
    </row>
    <row r="2315" spans="1:10" hidden="1" x14ac:dyDescent="0.25">
      <c r="A2315" t="s">
        <v>1709</v>
      </c>
      <c r="B2315" t="s">
        <v>1712</v>
      </c>
      <c r="C2315">
        <v>54947</v>
      </c>
      <c r="D2315">
        <v>56179</v>
      </c>
      <c r="E2315">
        <v>58572</v>
      </c>
      <c r="F2315">
        <v>1107</v>
      </c>
      <c r="G2315" t="s">
        <v>2316</v>
      </c>
      <c r="H2315" t="s">
        <v>2316</v>
      </c>
      <c r="I2315" t="str">
        <f t="shared" si="73"/>
        <v>Rhode IslandProvidence</v>
      </c>
      <c r="J2315" t="str">
        <f t="shared" si="72"/>
        <v>44007</v>
      </c>
    </row>
    <row r="2316" spans="1:10" hidden="1" x14ac:dyDescent="0.25">
      <c r="A2316" t="s">
        <v>1709</v>
      </c>
      <c r="B2316" t="s">
        <v>180</v>
      </c>
      <c r="C2316">
        <v>78229</v>
      </c>
      <c r="D2316">
        <v>78884</v>
      </c>
      <c r="E2316">
        <v>83586</v>
      </c>
      <c r="F2316">
        <v>180</v>
      </c>
      <c r="G2316" t="s">
        <v>2318</v>
      </c>
      <c r="H2316" t="s">
        <v>2316</v>
      </c>
      <c r="I2316" t="str">
        <f t="shared" si="73"/>
        <v>Rhode IslandWashington</v>
      </c>
      <c r="J2316" t="str">
        <f t="shared" si="72"/>
        <v>44009</v>
      </c>
    </row>
    <row r="2317" spans="1:10" hidden="1" x14ac:dyDescent="0.25">
      <c r="A2317" t="s">
        <v>1713</v>
      </c>
      <c r="B2317" t="s">
        <v>1714</v>
      </c>
      <c r="C2317">
        <v>40434</v>
      </c>
      <c r="D2317">
        <v>41213</v>
      </c>
      <c r="E2317">
        <v>43106</v>
      </c>
      <c r="F2317">
        <v>2771</v>
      </c>
      <c r="G2317" t="s">
        <v>2316</v>
      </c>
      <c r="H2317" t="s">
        <v>2316</v>
      </c>
      <c r="I2317" t="str">
        <f t="shared" si="73"/>
        <v>South CarolinaAbbeville</v>
      </c>
      <c r="J2317" t="str">
        <f t="shared" si="72"/>
        <v>45001</v>
      </c>
    </row>
    <row r="2318" spans="1:10" hidden="1" x14ac:dyDescent="0.25">
      <c r="A2318" t="s">
        <v>1713</v>
      </c>
      <c r="B2318" t="s">
        <v>1716</v>
      </c>
      <c r="C2318">
        <v>51797</v>
      </c>
      <c r="D2318">
        <v>51982</v>
      </c>
      <c r="E2318">
        <v>53883</v>
      </c>
      <c r="F2318">
        <v>1555</v>
      </c>
      <c r="G2318" t="s">
        <v>2316</v>
      </c>
      <c r="H2318" t="s">
        <v>2316</v>
      </c>
      <c r="I2318" t="str">
        <f t="shared" si="73"/>
        <v>South CarolinaAiken</v>
      </c>
      <c r="J2318" t="str">
        <f t="shared" si="72"/>
        <v>45003</v>
      </c>
    </row>
    <row r="2319" spans="1:10" hidden="1" x14ac:dyDescent="0.25">
      <c r="A2319" t="s">
        <v>1713</v>
      </c>
      <c r="B2319" t="s">
        <v>1717</v>
      </c>
      <c r="C2319">
        <v>42587</v>
      </c>
      <c r="D2319">
        <v>43551</v>
      </c>
      <c r="E2319">
        <v>46875</v>
      </c>
      <c r="F2319">
        <v>2422</v>
      </c>
      <c r="G2319" t="s">
        <v>2316</v>
      </c>
      <c r="H2319" t="s">
        <v>2316</v>
      </c>
      <c r="I2319" t="str">
        <f t="shared" si="73"/>
        <v>South CarolinaAllendale</v>
      </c>
      <c r="J2319" t="str">
        <f t="shared" si="72"/>
        <v>45005</v>
      </c>
    </row>
    <row r="2320" spans="1:10" hidden="1" x14ac:dyDescent="0.25">
      <c r="A2320" t="s">
        <v>1713</v>
      </c>
      <c r="B2320" t="s">
        <v>888</v>
      </c>
      <c r="C2320">
        <v>47395</v>
      </c>
      <c r="D2320">
        <v>48196</v>
      </c>
      <c r="E2320">
        <v>50288</v>
      </c>
      <c r="F2320">
        <v>1992</v>
      </c>
      <c r="G2320" t="s">
        <v>2316</v>
      </c>
      <c r="H2320" t="s">
        <v>2316</v>
      </c>
      <c r="I2320" t="str">
        <f t="shared" si="73"/>
        <v>South CarolinaAnderson</v>
      </c>
      <c r="J2320" t="str">
        <f t="shared" si="72"/>
        <v>45007</v>
      </c>
    </row>
    <row r="2321" spans="1:10" hidden="1" x14ac:dyDescent="0.25">
      <c r="A2321" t="s">
        <v>1713</v>
      </c>
      <c r="B2321" t="s">
        <v>1718</v>
      </c>
      <c r="C2321">
        <v>40441</v>
      </c>
      <c r="D2321">
        <v>42033</v>
      </c>
      <c r="E2321">
        <v>44564</v>
      </c>
      <c r="F2321">
        <v>2644</v>
      </c>
      <c r="G2321" t="s">
        <v>2316</v>
      </c>
      <c r="H2321" t="s">
        <v>2316</v>
      </c>
      <c r="I2321" t="str">
        <f t="shared" si="73"/>
        <v>South CarolinaBamberg</v>
      </c>
      <c r="J2321" t="str">
        <f t="shared" si="72"/>
        <v>45009</v>
      </c>
    </row>
    <row r="2322" spans="1:10" hidden="1" x14ac:dyDescent="0.25">
      <c r="A2322" t="s">
        <v>1713</v>
      </c>
      <c r="B2322" t="s">
        <v>1719</v>
      </c>
      <c r="C2322">
        <v>40891</v>
      </c>
      <c r="D2322">
        <v>40462</v>
      </c>
      <c r="E2322">
        <v>41338</v>
      </c>
      <c r="F2322">
        <v>2902</v>
      </c>
      <c r="G2322" t="s">
        <v>2316</v>
      </c>
      <c r="H2322" t="s">
        <v>2316</v>
      </c>
      <c r="I2322" t="str">
        <f t="shared" si="73"/>
        <v>South CarolinaBarnwell</v>
      </c>
      <c r="J2322" t="str">
        <f t="shared" si="72"/>
        <v>45011</v>
      </c>
    </row>
    <row r="2323" spans="1:10" hidden="1" x14ac:dyDescent="0.25">
      <c r="A2323" t="s">
        <v>1713</v>
      </c>
      <c r="B2323" t="s">
        <v>1489</v>
      </c>
      <c r="C2323">
        <v>71579</v>
      </c>
      <c r="D2323">
        <v>75295</v>
      </c>
      <c r="E2323">
        <v>80192</v>
      </c>
      <c r="F2323">
        <v>226</v>
      </c>
      <c r="G2323" t="s">
        <v>2318</v>
      </c>
      <c r="H2323" t="s">
        <v>2316</v>
      </c>
      <c r="I2323" t="str">
        <f t="shared" si="73"/>
        <v>South CarolinaBeaufort</v>
      </c>
      <c r="J2323" t="str">
        <f t="shared" si="72"/>
        <v>45013</v>
      </c>
    </row>
    <row r="2324" spans="1:10" hidden="1" x14ac:dyDescent="0.25">
      <c r="A2324" t="s">
        <v>1713</v>
      </c>
      <c r="B2324" t="s">
        <v>1720</v>
      </c>
      <c r="C2324">
        <v>50180</v>
      </c>
      <c r="D2324">
        <v>51419</v>
      </c>
      <c r="E2324">
        <v>55131</v>
      </c>
      <c r="F2324">
        <v>1436</v>
      </c>
      <c r="G2324" t="s">
        <v>2316</v>
      </c>
      <c r="H2324" t="s">
        <v>2316</v>
      </c>
      <c r="I2324" t="str">
        <f t="shared" si="73"/>
        <v>South CarolinaBerkeley</v>
      </c>
      <c r="J2324" t="str">
        <f t="shared" si="72"/>
        <v>45015</v>
      </c>
    </row>
    <row r="2325" spans="1:10" hidden="1" x14ac:dyDescent="0.25">
      <c r="A2325" t="s">
        <v>1713</v>
      </c>
      <c r="B2325" t="s">
        <v>66</v>
      </c>
      <c r="C2325">
        <v>50203</v>
      </c>
      <c r="D2325">
        <v>49985</v>
      </c>
      <c r="E2325">
        <v>51945</v>
      </c>
      <c r="F2325">
        <v>1804</v>
      </c>
      <c r="G2325" t="s">
        <v>2316</v>
      </c>
      <c r="H2325" t="s">
        <v>2316</v>
      </c>
      <c r="I2325" t="str">
        <f t="shared" si="73"/>
        <v>South CarolinaCalhoun</v>
      </c>
      <c r="J2325" t="str">
        <f t="shared" si="72"/>
        <v>45017</v>
      </c>
    </row>
    <row r="2326" spans="1:10" hidden="1" x14ac:dyDescent="0.25">
      <c r="A2326" t="s">
        <v>1713</v>
      </c>
      <c r="B2326" t="s">
        <v>1721</v>
      </c>
      <c r="C2326">
        <v>74475</v>
      </c>
      <c r="D2326">
        <v>78187</v>
      </c>
      <c r="E2326">
        <v>83294</v>
      </c>
      <c r="F2326">
        <v>186</v>
      </c>
      <c r="G2326" t="s">
        <v>2318</v>
      </c>
      <c r="H2326" t="s">
        <v>2316</v>
      </c>
      <c r="I2326" t="str">
        <f t="shared" si="73"/>
        <v>South CarolinaCharleston</v>
      </c>
      <c r="J2326" t="str">
        <f t="shared" si="72"/>
        <v>45019</v>
      </c>
    </row>
    <row r="2327" spans="1:10" hidden="1" x14ac:dyDescent="0.25">
      <c r="A2327" t="s">
        <v>1713</v>
      </c>
      <c r="B2327" t="s">
        <v>70</v>
      </c>
      <c r="C2327">
        <v>39216</v>
      </c>
      <c r="D2327">
        <v>40508</v>
      </c>
      <c r="E2327">
        <v>41896</v>
      </c>
      <c r="F2327">
        <v>2868</v>
      </c>
      <c r="G2327" t="s">
        <v>2316</v>
      </c>
      <c r="H2327" t="s">
        <v>2316</v>
      </c>
      <c r="I2327" t="str">
        <f t="shared" si="73"/>
        <v>South CarolinaCherokee</v>
      </c>
      <c r="J2327" t="str">
        <f t="shared" si="72"/>
        <v>45021</v>
      </c>
    </row>
    <row r="2328" spans="1:10" hidden="1" x14ac:dyDescent="0.25">
      <c r="A2328" t="s">
        <v>1713</v>
      </c>
      <c r="B2328" t="s">
        <v>1686</v>
      </c>
      <c r="C2328">
        <v>41525</v>
      </c>
      <c r="D2328">
        <v>43368</v>
      </c>
      <c r="E2328">
        <v>44918</v>
      </c>
      <c r="F2328">
        <v>2610</v>
      </c>
      <c r="G2328" t="s">
        <v>2316</v>
      </c>
      <c r="H2328" t="s">
        <v>2316</v>
      </c>
      <c r="I2328" t="str">
        <f t="shared" si="73"/>
        <v>South CarolinaChester</v>
      </c>
      <c r="J2328" t="str">
        <f t="shared" si="72"/>
        <v>45023</v>
      </c>
    </row>
    <row r="2329" spans="1:10" hidden="1" x14ac:dyDescent="0.25">
      <c r="A2329" t="s">
        <v>1713</v>
      </c>
      <c r="B2329" t="s">
        <v>1722</v>
      </c>
      <c r="C2329">
        <v>39618</v>
      </c>
      <c r="D2329">
        <v>39239</v>
      </c>
      <c r="E2329">
        <v>40396</v>
      </c>
      <c r="F2329">
        <v>2953</v>
      </c>
      <c r="G2329" t="s">
        <v>2316</v>
      </c>
      <c r="H2329" t="s">
        <v>2316</v>
      </c>
      <c r="I2329" t="str">
        <f t="shared" si="73"/>
        <v>South CarolinaChesterfield</v>
      </c>
      <c r="J2329" t="str">
        <f t="shared" si="72"/>
        <v>45025</v>
      </c>
    </row>
    <row r="2330" spans="1:10" hidden="1" x14ac:dyDescent="0.25">
      <c r="A2330" t="s">
        <v>1713</v>
      </c>
      <c r="B2330" t="s">
        <v>1723</v>
      </c>
      <c r="C2330">
        <v>45802</v>
      </c>
      <c r="D2330">
        <v>46134</v>
      </c>
      <c r="E2330">
        <v>48457</v>
      </c>
      <c r="F2330">
        <v>2228</v>
      </c>
      <c r="G2330" t="s">
        <v>2316</v>
      </c>
      <c r="H2330" t="s">
        <v>2316</v>
      </c>
      <c r="I2330" t="str">
        <f t="shared" si="73"/>
        <v>South CarolinaClarendon</v>
      </c>
      <c r="J2330" t="str">
        <f t="shared" si="72"/>
        <v>45027</v>
      </c>
    </row>
    <row r="2331" spans="1:10" hidden="1" x14ac:dyDescent="0.25">
      <c r="A2331" t="s">
        <v>1713</v>
      </c>
      <c r="B2331" t="s">
        <v>1724</v>
      </c>
      <c r="C2331">
        <v>42477</v>
      </c>
      <c r="D2331">
        <v>43657</v>
      </c>
      <c r="E2331">
        <v>46418</v>
      </c>
      <c r="F2331">
        <v>2464</v>
      </c>
      <c r="G2331" t="s">
        <v>2316</v>
      </c>
      <c r="H2331" t="s">
        <v>2316</v>
      </c>
      <c r="I2331" t="str">
        <f t="shared" si="73"/>
        <v>South CarolinaColleton</v>
      </c>
      <c r="J2331" t="str">
        <f t="shared" si="72"/>
        <v>45029</v>
      </c>
    </row>
    <row r="2332" spans="1:10" hidden="1" x14ac:dyDescent="0.25">
      <c r="A2332" t="s">
        <v>1713</v>
      </c>
      <c r="B2332" t="s">
        <v>1725</v>
      </c>
      <c r="C2332">
        <v>47198</v>
      </c>
      <c r="D2332">
        <v>48114</v>
      </c>
      <c r="E2332">
        <v>49772</v>
      </c>
      <c r="F2332">
        <v>2064</v>
      </c>
      <c r="G2332" t="s">
        <v>2316</v>
      </c>
      <c r="H2332" t="s">
        <v>2316</v>
      </c>
      <c r="I2332" t="str">
        <f t="shared" si="73"/>
        <v>South CarolinaDarlington</v>
      </c>
      <c r="J2332" t="str">
        <f t="shared" si="72"/>
        <v>45031</v>
      </c>
    </row>
    <row r="2333" spans="1:10" hidden="1" x14ac:dyDescent="0.25">
      <c r="A2333" t="s">
        <v>1713</v>
      </c>
      <c r="B2333" t="s">
        <v>1726</v>
      </c>
      <c r="C2333">
        <v>39970</v>
      </c>
      <c r="D2333">
        <v>39195</v>
      </c>
      <c r="E2333">
        <v>40339</v>
      </c>
      <c r="F2333">
        <v>2959</v>
      </c>
      <c r="G2333" t="s">
        <v>2316</v>
      </c>
      <c r="H2333" t="s">
        <v>2316</v>
      </c>
      <c r="I2333" t="str">
        <f t="shared" si="73"/>
        <v>South CarolinaDillon</v>
      </c>
      <c r="J2333" t="str">
        <f t="shared" si="72"/>
        <v>45033</v>
      </c>
    </row>
    <row r="2334" spans="1:10" hidden="1" x14ac:dyDescent="0.25">
      <c r="A2334" t="s">
        <v>1713</v>
      </c>
      <c r="B2334" t="s">
        <v>1081</v>
      </c>
      <c r="C2334">
        <v>46997</v>
      </c>
      <c r="D2334">
        <v>49565</v>
      </c>
      <c r="E2334">
        <v>51555</v>
      </c>
      <c r="F2334">
        <v>1844</v>
      </c>
      <c r="G2334" t="s">
        <v>2316</v>
      </c>
      <c r="H2334" t="s">
        <v>2316</v>
      </c>
      <c r="I2334" t="str">
        <f t="shared" si="73"/>
        <v>South CarolinaDorchester</v>
      </c>
      <c r="J2334" t="str">
        <f t="shared" si="72"/>
        <v>45035</v>
      </c>
    </row>
    <row r="2335" spans="1:10" hidden="1" x14ac:dyDescent="0.25">
      <c r="A2335" t="s">
        <v>1713</v>
      </c>
      <c r="B2335" t="s">
        <v>1727</v>
      </c>
      <c r="C2335">
        <v>49260</v>
      </c>
      <c r="D2335">
        <v>48840</v>
      </c>
      <c r="E2335">
        <v>50938</v>
      </c>
      <c r="F2335">
        <v>1925</v>
      </c>
      <c r="G2335" t="s">
        <v>2316</v>
      </c>
      <c r="H2335" t="s">
        <v>2316</v>
      </c>
      <c r="I2335" t="str">
        <f t="shared" si="73"/>
        <v>South CarolinaEdgefield</v>
      </c>
      <c r="J2335" t="str">
        <f t="shared" si="72"/>
        <v>45037</v>
      </c>
    </row>
    <row r="2336" spans="1:10" hidden="1" x14ac:dyDescent="0.25">
      <c r="A2336" t="s">
        <v>1713</v>
      </c>
      <c r="B2336" t="s">
        <v>442</v>
      </c>
      <c r="C2336">
        <v>49384</v>
      </c>
      <c r="D2336">
        <v>49818</v>
      </c>
      <c r="E2336">
        <v>52780</v>
      </c>
      <c r="F2336">
        <v>1702</v>
      </c>
      <c r="G2336" t="s">
        <v>2316</v>
      </c>
      <c r="H2336" t="s">
        <v>2316</v>
      </c>
      <c r="I2336" t="str">
        <f t="shared" si="73"/>
        <v>South CarolinaFairfield</v>
      </c>
      <c r="J2336" t="str">
        <f t="shared" si="72"/>
        <v>45039</v>
      </c>
    </row>
    <row r="2337" spans="1:10" hidden="1" x14ac:dyDescent="0.25">
      <c r="A2337" t="s">
        <v>1713</v>
      </c>
      <c r="B2337" t="s">
        <v>1728</v>
      </c>
      <c r="C2337">
        <v>51570</v>
      </c>
      <c r="D2337">
        <v>52282</v>
      </c>
      <c r="E2337">
        <v>54943</v>
      </c>
      <c r="F2337">
        <v>1460</v>
      </c>
      <c r="G2337" t="s">
        <v>2316</v>
      </c>
      <c r="H2337" t="s">
        <v>2316</v>
      </c>
      <c r="I2337" t="str">
        <f t="shared" si="73"/>
        <v>South CarolinaFlorence</v>
      </c>
      <c r="J2337" t="str">
        <f t="shared" si="72"/>
        <v>45041</v>
      </c>
    </row>
    <row r="2338" spans="1:10" hidden="1" x14ac:dyDescent="0.25">
      <c r="A2338" t="s">
        <v>1713</v>
      </c>
      <c r="B2338" t="s">
        <v>1729</v>
      </c>
      <c r="C2338">
        <v>57506</v>
      </c>
      <c r="D2338">
        <v>59303</v>
      </c>
      <c r="E2338">
        <v>61924</v>
      </c>
      <c r="F2338">
        <v>862.5</v>
      </c>
      <c r="G2338" t="s">
        <v>2316</v>
      </c>
      <c r="H2338" t="s">
        <v>2316</v>
      </c>
      <c r="I2338" t="str">
        <f t="shared" si="73"/>
        <v>South CarolinaGeorgetown</v>
      </c>
      <c r="J2338" t="str">
        <f t="shared" si="72"/>
        <v>45043</v>
      </c>
    </row>
    <row r="2339" spans="1:10" hidden="1" x14ac:dyDescent="0.25">
      <c r="A2339" t="s">
        <v>1713</v>
      </c>
      <c r="B2339" t="s">
        <v>1730</v>
      </c>
      <c r="C2339">
        <v>56128</v>
      </c>
      <c r="D2339">
        <v>57838</v>
      </c>
      <c r="E2339">
        <v>60866</v>
      </c>
      <c r="F2339">
        <v>919</v>
      </c>
      <c r="G2339" t="s">
        <v>2316</v>
      </c>
      <c r="H2339" t="s">
        <v>2316</v>
      </c>
      <c r="I2339" t="str">
        <f t="shared" si="73"/>
        <v>South CarolinaGreenville</v>
      </c>
      <c r="J2339" t="str">
        <f t="shared" si="72"/>
        <v>45045</v>
      </c>
    </row>
    <row r="2340" spans="1:10" hidden="1" x14ac:dyDescent="0.25">
      <c r="A2340" t="s">
        <v>1713</v>
      </c>
      <c r="B2340" t="s">
        <v>908</v>
      </c>
      <c r="C2340">
        <v>44181</v>
      </c>
      <c r="D2340">
        <v>44376</v>
      </c>
      <c r="E2340">
        <v>46153</v>
      </c>
      <c r="F2340">
        <v>2489</v>
      </c>
      <c r="G2340" t="s">
        <v>2316</v>
      </c>
      <c r="H2340" t="s">
        <v>2316</v>
      </c>
      <c r="I2340" t="str">
        <f t="shared" si="73"/>
        <v>South CarolinaGreenwood</v>
      </c>
      <c r="J2340" t="str">
        <f t="shared" si="72"/>
        <v>45047</v>
      </c>
    </row>
    <row r="2341" spans="1:10" hidden="1" x14ac:dyDescent="0.25">
      <c r="A2341" t="s">
        <v>1713</v>
      </c>
      <c r="B2341" t="s">
        <v>1731</v>
      </c>
      <c r="C2341">
        <v>40916</v>
      </c>
      <c r="D2341">
        <v>41809</v>
      </c>
      <c r="E2341">
        <v>44723</v>
      </c>
      <c r="F2341">
        <v>2626</v>
      </c>
      <c r="G2341" t="s">
        <v>2316</v>
      </c>
      <c r="H2341" t="s">
        <v>2316</v>
      </c>
      <c r="I2341" t="str">
        <f t="shared" si="73"/>
        <v>South CarolinaHampton</v>
      </c>
      <c r="J2341" t="str">
        <f t="shared" si="72"/>
        <v>45049</v>
      </c>
    </row>
    <row r="2342" spans="1:10" hidden="1" x14ac:dyDescent="0.25">
      <c r="A2342" t="s">
        <v>1713</v>
      </c>
      <c r="B2342" t="s">
        <v>1732</v>
      </c>
      <c r="C2342">
        <v>47831</v>
      </c>
      <c r="D2342">
        <v>48457</v>
      </c>
      <c r="E2342">
        <v>51033</v>
      </c>
      <c r="F2342">
        <v>1907</v>
      </c>
      <c r="G2342" t="s">
        <v>2316</v>
      </c>
      <c r="H2342" t="s">
        <v>2316</v>
      </c>
      <c r="I2342" t="str">
        <f t="shared" si="73"/>
        <v>South CarolinaHorry</v>
      </c>
      <c r="J2342" t="str">
        <f t="shared" si="72"/>
        <v>45051</v>
      </c>
    </row>
    <row r="2343" spans="1:10" hidden="1" x14ac:dyDescent="0.25">
      <c r="A2343" t="s">
        <v>1713</v>
      </c>
      <c r="B2343" t="s">
        <v>573</v>
      </c>
      <c r="C2343">
        <v>42367</v>
      </c>
      <c r="D2343">
        <v>45075</v>
      </c>
      <c r="E2343">
        <v>48687</v>
      </c>
      <c r="F2343">
        <v>2206.5</v>
      </c>
      <c r="G2343" t="s">
        <v>2316</v>
      </c>
      <c r="H2343" t="s">
        <v>2316</v>
      </c>
      <c r="I2343" t="str">
        <f t="shared" si="73"/>
        <v>South CarolinaJasper</v>
      </c>
      <c r="J2343" t="str">
        <f t="shared" si="72"/>
        <v>45053</v>
      </c>
    </row>
    <row r="2344" spans="1:10" hidden="1" x14ac:dyDescent="0.25">
      <c r="A2344" t="s">
        <v>1713</v>
      </c>
      <c r="B2344" t="s">
        <v>1733</v>
      </c>
      <c r="C2344">
        <v>51845</v>
      </c>
      <c r="D2344">
        <v>53598</v>
      </c>
      <c r="E2344">
        <v>57000</v>
      </c>
      <c r="F2344">
        <v>1247</v>
      </c>
      <c r="G2344" t="s">
        <v>2316</v>
      </c>
      <c r="H2344" t="s">
        <v>2316</v>
      </c>
      <c r="I2344" t="str">
        <f t="shared" si="73"/>
        <v>South CarolinaKershaw</v>
      </c>
      <c r="J2344" t="str">
        <f t="shared" si="72"/>
        <v>45055</v>
      </c>
    </row>
    <row r="2345" spans="1:10" hidden="1" x14ac:dyDescent="0.25">
      <c r="A2345" t="s">
        <v>1713</v>
      </c>
      <c r="B2345" t="s">
        <v>1374</v>
      </c>
      <c r="C2345">
        <v>53354</v>
      </c>
      <c r="D2345">
        <v>55455</v>
      </c>
      <c r="E2345">
        <v>58926</v>
      </c>
      <c r="F2345">
        <v>1079</v>
      </c>
      <c r="G2345" t="s">
        <v>2316</v>
      </c>
      <c r="H2345" t="s">
        <v>2316</v>
      </c>
      <c r="I2345" t="str">
        <f t="shared" si="73"/>
        <v>South CarolinaLancaster</v>
      </c>
      <c r="J2345" t="str">
        <f t="shared" si="72"/>
        <v>45057</v>
      </c>
    </row>
    <row r="2346" spans="1:10" hidden="1" x14ac:dyDescent="0.25">
      <c r="A2346" t="s">
        <v>1713</v>
      </c>
      <c r="B2346" t="s">
        <v>586</v>
      </c>
      <c r="C2346">
        <v>42626</v>
      </c>
      <c r="D2346">
        <v>42530</v>
      </c>
      <c r="E2346">
        <v>43851</v>
      </c>
      <c r="F2346">
        <v>2721</v>
      </c>
      <c r="G2346" t="s">
        <v>2316</v>
      </c>
      <c r="H2346" t="s">
        <v>2316</v>
      </c>
      <c r="I2346" t="str">
        <f t="shared" si="73"/>
        <v>South CarolinaLaurens</v>
      </c>
      <c r="J2346" t="str">
        <f t="shared" si="72"/>
        <v>45059</v>
      </c>
    </row>
    <row r="2347" spans="1:10" hidden="1" x14ac:dyDescent="0.25">
      <c r="A2347" t="s">
        <v>1713</v>
      </c>
      <c r="B2347" t="s">
        <v>132</v>
      </c>
      <c r="C2347">
        <v>41496</v>
      </c>
      <c r="D2347">
        <v>42946</v>
      </c>
      <c r="E2347">
        <v>44427</v>
      </c>
      <c r="F2347">
        <v>2657</v>
      </c>
      <c r="G2347" t="s">
        <v>2316</v>
      </c>
      <c r="H2347" t="s">
        <v>2316</v>
      </c>
      <c r="I2347" t="str">
        <f t="shared" si="73"/>
        <v>South CarolinaLee</v>
      </c>
      <c r="J2347" t="str">
        <f t="shared" si="72"/>
        <v>45061</v>
      </c>
    </row>
    <row r="2348" spans="1:10" hidden="1" x14ac:dyDescent="0.25">
      <c r="A2348" t="s">
        <v>1713</v>
      </c>
      <c r="B2348" t="s">
        <v>1734</v>
      </c>
      <c r="C2348">
        <v>56175</v>
      </c>
      <c r="D2348">
        <v>57241</v>
      </c>
      <c r="E2348">
        <v>60682</v>
      </c>
      <c r="F2348">
        <v>937</v>
      </c>
      <c r="G2348" t="s">
        <v>2316</v>
      </c>
      <c r="H2348" t="s">
        <v>2316</v>
      </c>
      <c r="I2348" t="str">
        <f t="shared" si="73"/>
        <v>South CarolinaLexington</v>
      </c>
      <c r="J2348" t="str">
        <f t="shared" si="72"/>
        <v>45063</v>
      </c>
    </row>
    <row r="2349" spans="1:10" hidden="1" x14ac:dyDescent="0.25">
      <c r="A2349" t="s">
        <v>1713</v>
      </c>
      <c r="B2349" t="s">
        <v>1735</v>
      </c>
      <c r="C2349">
        <v>46128</v>
      </c>
      <c r="D2349">
        <v>47086</v>
      </c>
      <c r="E2349">
        <v>49183</v>
      </c>
      <c r="F2349">
        <v>2148</v>
      </c>
      <c r="G2349" t="s">
        <v>2316</v>
      </c>
      <c r="H2349" t="s">
        <v>2316</v>
      </c>
      <c r="I2349" t="str">
        <f t="shared" si="73"/>
        <v>South CarolinaMcCormick</v>
      </c>
      <c r="J2349" t="str">
        <f t="shared" si="72"/>
        <v>45065</v>
      </c>
    </row>
    <row r="2350" spans="1:10" hidden="1" x14ac:dyDescent="0.25">
      <c r="A2350" t="s">
        <v>1713</v>
      </c>
      <c r="B2350" t="s">
        <v>144</v>
      </c>
      <c r="C2350">
        <v>41378</v>
      </c>
      <c r="D2350">
        <v>41759</v>
      </c>
      <c r="E2350">
        <v>43174</v>
      </c>
      <c r="F2350">
        <v>2769</v>
      </c>
      <c r="G2350" t="s">
        <v>2316</v>
      </c>
      <c r="H2350" t="s">
        <v>2316</v>
      </c>
      <c r="I2350" t="str">
        <f t="shared" si="73"/>
        <v>South CarolinaMarion</v>
      </c>
      <c r="J2350" t="str">
        <f t="shared" si="72"/>
        <v>45067</v>
      </c>
    </row>
    <row r="2351" spans="1:10" hidden="1" x14ac:dyDescent="0.25">
      <c r="A2351" t="s">
        <v>1713</v>
      </c>
      <c r="B2351" t="s">
        <v>1736</v>
      </c>
      <c r="C2351">
        <v>38490</v>
      </c>
      <c r="D2351">
        <v>38132</v>
      </c>
      <c r="E2351">
        <v>38787</v>
      </c>
      <c r="F2351">
        <v>3020</v>
      </c>
      <c r="G2351" t="s">
        <v>2316</v>
      </c>
      <c r="H2351" t="s">
        <v>2316</v>
      </c>
      <c r="I2351" t="str">
        <f t="shared" si="73"/>
        <v>South CarolinaMarlboro</v>
      </c>
      <c r="J2351" t="str">
        <f t="shared" si="72"/>
        <v>45069</v>
      </c>
    </row>
    <row r="2352" spans="1:10" hidden="1" x14ac:dyDescent="0.25">
      <c r="A2352" t="s">
        <v>1713</v>
      </c>
      <c r="B2352" t="s">
        <v>1737</v>
      </c>
      <c r="C2352">
        <v>47270</v>
      </c>
      <c r="D2352">
        <v>47995</v>
      </c>
      <c r="E2352">
        <v>49870</v>
      </c>
      <c r="F2352">
        <v>2047</v>
      </c>
      <c r="G2352" t="s">
        <v>2316</v>
      </c>
      <c r="H2352" t="s">
        <v>2316</v>
      </c>
      <c r="I2352" t="str">
        <f t="shared" si="73"/>
        <v>South CarolinaNewberry</v>
      </c>
      <c r="J2352" t="str">
        <f t="shared" si="72"/>
        <v>45071</v>
      </c>
    </row>
    <row r="2353" spans="1:10" hidden="1" x14ac:dyDescent="0.25">
      <c r="A2353" t="s">
        <v>1713</v>
      </c>
      <c r="B2353" t="s">
        <v>614</v>
      </c>
      <c r="C2353">
        <v>53686</v>
      </c>
      <c r="D2353">
        <v>54951</v>
      </c>
      <c r="E2353">
        <v>57361</v>
      </c>
      <c r="F2353">
        <v>1213</v>
      </c>
      <c r="G2353" t="s">
        <v>2316</v>
      </c>
      <c r="H2353" t="s">
        <v>2316</v>
      </c>
      <c r="I2353" t="str">
        <f t="shared" si="73"/>
        <v>South CarolinaOconee</v>
      </c>
      <c r="J2353" t="str">
        <f t="shared" si="72"/>
        <v>45073</v>
      </c>
    </row>
    <row r="2354" spans="1:10" hidden="1" x14ac:dyDescent="0.25">
      <c r="A2354" t="s">
        <v>1713</v>
      </c>
      <c r="B2354" t="s">
        <v>1738</v>
      </c>
      <c r="C2354">
        <v>42361</v>
      </c>
      <c r="D2354">
        <v>42590</v>
      </c>
      <c r="E2354">
        <v>44277</v>
      </c>
      <c r="F2354">
        <v>2684</v>
      </c>
      <c r="G2354" t="s">
        <v>2316</v>
      </c>
      <c r="H2354" t="s">
        <v>2316</v>
      </c>
      <c r="I2354" t="str">
        <f t="shared" si="73"/>
        <v>South CarolinaOrangeburg</v>
      </c>
      <c r="J2354" t="str">
        <f t="shared" si="72"/>
        <v>45075</v>
      </c>
    </row>
    <row r="2355" spans="1:10" hidden="1" x14ac:dyDescent="0.25">
      <c r="A2355" t="s">
        <v>1713</v>
      </c>
      <c r="B2355" t="s">
        <v>158</v>
      </c>
      <c r="C2355">
        <v>45494</v>
      </c>
      <c r="D2355">
        <v>47139</v>
      </c>
      <c r="E2355">
        <v>49294</v>
      </c>
      <c r="F2355">
        <v>2135</v>
      </c>
      <c r="G2355" t="s">
        <v>2316</v>
      </c>
      <c r="H2355" t="s">
        <v>2316</v>
      </c>
      <c r="I2355" t="str">
        <f t="shared" si="73"/>
        <v>South CarolinaPickens</v>
      </c>
      <c r="J2355" t="str">
        <f t="shared" si="72"/>
        <v>45077</v>
      </c>
    </row>
    <row r="2356" spans="1:10" hidden="1" x14ac:dyDescent="0.25">
      <c r="A2356" t="s">
        <v>1713</v>
      </c>
      <c r="B2356" t="s">
        <v>783</v>
      </c>
      <c r="C2356">
        <v>53699</v>
      </c>
      <c r="D2356">
        <v>53850</v>
      </c>
      <c r="E2356">
        <v>57160</v>
      </c>
      <c r="F2356">
        <v>1230</v>
      </c>
      <c r="G2356" t="s">
        <v>2316</v>
      </c>
      <c r="H2356" t="s">
        <v>2316</v>
      </c>
      <c r="I2356" t="str">
        <f t="shared" si="73"/>
        <v>South CarolinaRichland</v>
      </c>
      <c r="J2356" t="str">
        <f t="shared" si="72"/>
        <v>45079</v>
      </c>
    </row>
    <row r="2357" spans="1:10" hidden="1" x14ac:dyDescent="0.25">
      <c r="A2357" t="s">
        <v>1713</v>
      </c>
      <c r="B2357" t="s">
        <v>1739</v>
      </c>
      <c r="C2357">
        <v>44376</v>
      </c>
      <c r="D2357">
        <v>44683</v>
      </c>
      <c r="E2357">
        <v>45923</v>
      </c>
      <c r="F2357">
        <v>2512</v>
      </c>
      <c r="G2357" t="s">
        <v>2316</v>
      </c>
      <c r="H2357" t="s">
        <v>2316</v>
      </c>
      <c r="I2357" t="str">
        <f t="shared" si="73"/>
        <v>South CarolinaSaluda</v>
      </c>
      <c r="J2357" t="str">
        <f t="shared" si="72"/>
        <v>45081</v>
      </c>
    </row>
    <row r="2358" spans="1:10" hidden="1" x14ac:dyDescent="0.25">
      <c r="A2358" t="s">
        <v>1713</v>
      </c>
      <c r="B2358" t="s">
        <v>1740</v>
      </c>
      <c r="C2358">
        <v>53005</v>
      </c>
      <c r="D2358">
        <v>51359</v>
      </c>
      <c r="E2358">
        <v>53700</v>
      </c>
      <c r="F2358">
        <v>1583</v>
      </c>
      <c r="G2358" t="s">
        <v>2316</v>
      </c>
      <c r="H2358" t="s">
        <v>2316</v>
      </c>
      <c r="I2358" t="str">
        <f t="shared" si="73"/>
        <v>South CarolinaSpartanburg</v>
      </c>
      <c r="J2358" t="str">
        <f t="shared" si="72"/>
        <v>45083</v>
      </c>
    </row>
    <row r="2359" spans="1:10" hidden="1" x14ac:dyDescent="0.25">
      <c r="A2359" t="s">
        <v>1713</v>
      </c>
      <c r="B2359" t="s">
        <v>170</v>
      </c>
      <c r="C2359">
        <v>46803</v>
      </c>
      <c r="D2359">
        <v>47477</v>
      </c>
      <c r="E2359">
        <v>49704</v>
      </c>
      <c r="F2359">
        <v>2075</v>
      </c>
      <c r="G2359" t="s">
        <v>2316</v>
      </c>
      <c r="H2359" t="s">
        <v>2316</v>
      </c>
      <c r="I2359" t="str">
        <f t="shared" si="73"/>
        <v>South CarolinaSumter</v>
      </c>
      <c r="J2359" t="str">
        <f t="shared" si="72"/>
        <v>45085</v>
      </c>
    </row>
    <row r="2360" spans="1:10" hidden="1" x14ac:dyDescent="0.25">
      <c r="A2360" t="s">
        <v>1713</v>
      </c>
      <c r="B2360" t="s">
        <v>314</v>
      </c>
      <c r="C2360">
        <v>38691</v>
      </c>
      <c r="D2360">
        <v>39168</v>
      </c>
      <c r="E2360">
        <v>40314</v>
      </c>
      <c r="F2360">
        <v>2962</v>
      </c>
      <c r="G2360" t="s">
        <v>2316</v>
      </c>
      <c r="H2360" t="s">
        <v>2316</v>
      </c>
      <c r="I2360" t="str">
        <f t="shared" si="73"/>
        <v>South CarolinaUnion</v>
      </c>
      <c r="J2360" t="str">
        <f t="shared" si="72"/>
        <v>45087</v>
      </c>
    </row>
    <row r="2361" spans="1:10" hidden="1" x14ac:dyDescent="0.25">
      <c r="A2361" t="s">
        <v>1713</v>
      </c>
      <c r="B2361" t="s">
        <v>1741</v>
      </c>
      <c r="C2361">
        <v>39715</v>
      </c>
      <c r="D2361">
        <v>39335</v>
      </c>
      <c r="E2361">
        <v>40528</v>
      </c>
      <c r="F2361">
        <v>2947</v>
      </c>
      <c r="G2361" t="s">
        <v>2316</v>
      </c>
      <c r="H2361" t="s">
        <v>2316</v>
      </c>
      <c r="I2361" t="str">
        <f t="shared" si="73"/>
        <v>South CarolinaWilliamsburg</v>
      </c>
      <c r="J2361" t="str">
        <f t="shared" si="72"/>
        <v>45089</v>
      </c>
    </row>
    <row r="2362" spans="1:10" hidden="1" x14ac:dyDescent="0.25">
      <c r="A2362" t="s">
        <v>1713</v>
      </c>
      <c r="B2362" t="s">
        <v>1071</v>
      </c>
      <c r="C2362">
        <v>57107</v>
      </c>
      <c r="D2362">
        <v>59433</v>
      </c>
      <c r="E2362">
        <v>62604</v>
      </c>
      <c r="F2362">
        <v>815</v>
      </c>
      <c r="G2362" t="s">
        <v>2316</v>
      </c>
      <c r="H2362" t="s">
        <v>2316</v>
      </c>
      <c r="I2362" t="str">
        <f t="shared" si="73"/>
        <v>South CarolinaYork</v>
      </c>
      <c r="J2362" t="str">
        <f t="shared" si="72"/>
        <v>45091</v>
      </c>
    </row>
    <row r="2363" spans="1:10" hidden="1" x14ac:dyDescent="0.25">
      <c r="A2363" t="s">
        <v>1742</v>
      </c>
      <c r="B2363" t="s">
        <v>1743</v>
      </c>
      <c r="C2363">
        <v>56323</v>
      </c>
      <c r="D2363">
        <v>60972</v>
      </c>
      <c r="E2363">
        <v>62896</v>
      </c>
      <c r="F2363">
        <v>799</v>
      </c>
      <c r="G2363" t="s">
        <v>2316</v>
      </c>
      <c r="H2363" t="s">
        <v>2318</v>
      </c>
      <c r="I2363" t="str">
        <f t="shared" si="73"/>
        <v>South DakotaAurora</v>
      </c>
      <c r="J2363" t="str">
        <f t="shared" si="72"/>
        <v>46003</v>
      </c>
    </row>
    <row r="2364" spans="1:10" hidden="1" x14ac:dyDescent="0.25">
      <c r="A2364" t="s">
        <v>1742</v>
      </c>
      <c r="B2364" t="s">
        <v>1745</v>
      </c>
      <c r="C2364">
        <v>57517</v>
      </c>
      <c r="D2364">
        <v>59205</v>
      </c>
      <c r="E2364">
        <v>62173</v>
      </c>
      <c r="F2364">
        <v>840</v>
      </c>
      <c r="G2364" t="s">
        <v>2316</v>
      </c>
      <c r="H2364" t="s">
        <v>2318</v>
      </c>
      <c r="I2364" t="str">
        <f t="shared" si="73"/>
        <v>South DakotaBeadle</v>
      </c>
      <c r="J2364" t="str">
        <f t="shared" si="72"/>
        <v>46005</v>
      </c>
    </row>
    <row r="2365" spans="1:10" hidden="1" x14ac:dyDescent="0.25">
      <c r="A2365" t="s">
        <v>1742</v>
      </c>
      <c r="B2365" t="s">
        <v>1746</v>
      </c>
      <c r="C2365">
        <v>46043</v>
      </c>
      <c r="D2365">
        <v>50582</v>
      </c>
      <c r="E2365">
        <v>50005</v>
      </c>
      <c r="F2365">
        <v>2038</v>
      </c>
      <c r="G2365" t="s">
        <v>2316</v>
      </c>
      <c r="H2365" t="s">
        <v>2318</v>
      </c>
      <c r="I2365" t="str">
        <f t="shared" si="73"/>
        <v>South DakotaBennett</v>
      </c>
      <c r="J2365" t="str">
        <f t="shared" si="72"/>
        <v>46007</v>
      </c>
    </row>
    <row r="2366" spans="1:10" hidden="1" x14ac:dyDescent="0.25">
      <c r="A2366" t="s">
        <v>1742</v>
      </c>
      <c r="B2366" t="s">
        <v>1747</v>
      </c>
      <c r="C2366">
        <v>48154</v>
      </c>
      <c r="D2366">
        <v>57880</v>
      </c>
      <c r="E2366">
        <v>55240</v>
      </c>
      <c r="F2366">
        <v>1422</v>
      </c>
      <c r="G2366" t="s">
        <v>2316</v>
      </c>
      <c r="H2366" t="s">
        <v>2318</v>
      </c>
      <c r="I2366" t="str">
        <f t="shared" si="73"/>
        <v>South DakotaBon Homme</v>
      </c>
      <c r="J2366" t="str">
        <f t="shared" si="72"/>
        <v>46009</v>
      </c>
    </row>
    <row r="2367" spans="1:10" hidden="1" x14ac:dyDescent="0.25">
      <c r="A2367" t="s">
        <v>1742</v>
      </c>
      <c r="B2367" t="s">
        <v>1748</v>
      </c>
      <c r="C2367">
        <v>55462</v>
      </c>
      <c r="D2367">
        <v>59247</v>
      </c>
      <c r="E2367">
        <v>62408</v>
      </c>
      <c r="F2367">
        <v>826</v>
      </c>
      <c r="G2367" t="s">
        <v>2316</v>
      </c>
      <c r="H2367" t="s">
        <v>2318</v>
      </c>
      <c r="I2367" t="str">
        <f t="shared" si="73"/>
        <v>South DakotaBrookings</v>
      </c>
      <c r="J2367" t="str">
        <f t="shared" si="72"/>
        <v>46011</v>
      </c>
    </row>
    <row r="2368" spans="1:10" x14ac:dyDescent="0.25">
      <c r="A2368" t="s">
        <v>1742</v>
      </c>
      <c r="B2368" t="s">
        <v>745</v>
      </c>
      <c r="C2368">
        <v>70313</v>
      </c>
      <c r="D2368">
        <v>73976</v>
      </c>
      <c r="E2368">
        <v>75470</v>
      </c>
      <c r="F2368">
        <v>319</v>
      </c>
      <c r="G2368" t="s">
        <v>2318</v>
      </c>
      <c r="H2368" t="s">
        <v>2318</v>
      </c>
      <c r="I2368" t="str">
        <f t="shared" si="73"/>
        <v>South DakotaBrown</v>
      </c>
      <c r="J2368" t="str">
        <f t="shared" si="72"/>
        <v>46013</v>
      </c>
    </row>
    <row r="2369" spans="1:10" x14ac:dyDescent="0.25">
      <c r="A2369" t="s">
        <v>1742</v>
      </c>
      <c r="B2369" t="s">
        <v>1749</v>
      </c>
      <c r="C2369">
        <v>62653</v>
      </c>
      <c r="D2369">
        <v>72255</v>
      </c>
      <c r="E2369">
        <v>74055</v>
      </c>
      <c r="F2369">
        <v>358</v>
      </c>
      <c r="G2369" t="s">
        <v>2318</v>
      </c>
      <c r="H2369" t="s">
        <v>2318</v>
      </c>
      <c r="I2369" t="str">
        <f t="shared" si="73"/>
        <v>South DakotaBrule</v>
      </c>
      <c r="J2369" t="str">
        <f t="shared" si="72"/>
        <v>46015</v>
      </c>
    </row>
    <row r="2370" spans="1:10" hidden="1" x14ac:dyDescent="0.25">
      <c r="A2370" t="s">
        <v>1742</v>
      </c>
      <c r="B2370" t="s">
        <v>1353</v>
      </c>
      <c r="C2370">
        <v>34949</v>
      </c>
      <c r="D2370">
        <v>37709</v>
      </c>
      <c r="E2370">
        <v>36239</v>
      </c>
      <c r="F2370">
        <v>3065</v>
      </c>
      <c r="G2370" t="s">
        <v>2316</v>
      </c>
      <c r="H2370" t="s">
        <v>2318</v>
      </c>
      <c r="I2370" t="str">
        <f t="shared" si="73"/>
        <v>South DakotaBuffalo</v>
      </c>
      <c r="J2370" t="str">
        <f t="shared" ref="J2370:J2433" si="74">VLOOKUP(I2370,fipsLookup,4,FALSE)</f>
        <v>46017</v>
      </c>
    </row>
    <row r="2371" spans="1:10" hidden="1" x14ac:dyDescent="0.25">
      <c r="A2371" t="s">
        <v>1742</v>
      </c>
      <c r="B2371" t="s">
        <v>330</v>
      </c>
      <c r="C2371">
        <v>48143</v>
      </c>
      <c r="D2371">
        <v>47947</v>
      </c>
      <c r="E2371">
        <v>51470</v>
      </c>
      <c r="F2371">
        <v>1854</v>
      </c>
      <c r="G2371" t="s">
        <v>2316</v>
      </c>
      <c r="H2371" t="s">
        <v>2318</v>
      </c>
      <c r="I2371" t="str">
        <f t="shared" ref="I2371:I2434" si="75">_xlfn.CONCAT(A2371,B2371)</f>
        <v>South DakotaButte</v>
      </c>
      <c r="J2371" t="str">
        <f t="shared" si="74"/>
        <v>46019</v>
      </c>
    </row>
    <row r="2372" spans="1:10" x14ac:dyDescent="0.25">
      <c r="A2372" t="s">
        <v>1742</v>
      </c>
      <c r="B2372" t="s">
        <v>969</v>
      </c>
      <c r="C2372">
        <v>83945</v>
      </c>
      <c r="D2372">
        <v>84954</v>
      </c>
      <c r="E2372">
        <v>74502</v>
      </c>
      <c r="F2372">
        <v>351</v>
      </c>
      <c r="G2372" t="s">
        <v>2318</v>
      </c>
      <c r="H2372" t="s">
        <v>2318</v>
      </c>
      <c r="I2372" t="str">
        <f t="shared" si="75"/>
        <v>South DakotaCampbell</v>
      </c>
      <c r="J2372" t="str">
        <f t="shared" si="74"/>
        <v>46021</v>
      </c>
    </row>
    <row r="2373" spans="1:10" hidden="1" x14ac:dyDescent="0.25">
      <c r="A2373" t="s">
        <v>1742</v>
      </c>
      <c r="B2373" t="s">
        <v>1750</v>
      </c>
      <c r="C2373">
        <v>51663</v>
      </c>
      <c r="D2373">
        <v>55203</v>
      </c>
      <c r="E2373">
        <v>57355</v>
      </c>
      <c r="F2373">
        <v>1215</v>
      </c>
      <c r="G2373" t="s">
        <v>2316</v>
      </c>
      <c r="H2373" t="s">
        <v>2318</v>
      </c>
      <c r="I2373" t="str">
        <f t="shared" si="75"/>
        <v>South DakotaCharles Mix</v>
      </c>
      <c r="J2373" t="str">
        <f t="shared" si="74"/>
        <v>46023</v>
      </c>
    </row>
    <row r="2374" spans="1:10" x14ac:dyDescent="0.25">
      <c r="A2374" t="s">
        <v>1742</v>
      </c>
      <c r="B2374" t="s">
        <v>268</v>
      </c>
      <c r="C2374">
        <v>75783</v>
      </c>
      <c r="D2374">
        <v>89184</v>
      </c>
      <c r="E2374">
        <v>92623</v>
      </c>
      <c r="F2374">
        <v>111</v>
      </c>
      <c r="G2374" t="s">
        <v>2318</v>
      </c>
      <c r="H2374" t="s">
        <v>2318</v>
      </c>
      <c r="I2374" t="str">
        <f t="shared" si="75"/>
        <v>South DakotaClark</v>
      </c>
      <c r="J2374" t="str">
        <f t="shared" si="74"/>
        <v>46025</v>
      </c>
    </row>
    <row r="2375" spans="1:10" hidden="1" x14ac:dyDescent="0.25">
      <c r="A2375" t="s">
        <v>1742</v>
      </c>
      <c r="B2375" t="s">
        <v>78</v>
      </c>
      <c r="C2375">
        <v>45230</v>
      </c>
      <c r="D2375">
        <v>48720</v>
      </c>
      <c r="E2375">
        <v>49412</v>
      </c>
      <c r="F2375">
        <v>2120</v>
      </c>
      <c r="G2375" t="s">
        <v>2316</v>
      </c>
      <c r="H2375" t="s">
        <v>2318</v>
      </c>
      <c r="I2375" t="str">
        <f t="shared" si="75"/>
        <v>South DakotaClay</v>
      </c>
      <c r="J2375" t="str">
        <f t="shared" si="74"/>
        <v>46027</v>
      </c>
    </row>
    <row r="2376" spans="1:10" x14ac:dyDescent="0.25">
      <c r="A2376" t="s">
        <v>1742</v>
      </c>
      <c r="B2376" t="s">
        <v>1751</v>
      </c>
      <c r="C2376">
        <v>66408</v>
      </c>
      <c r="D2376">
        <v>64358</v>
      </c>
      <c r="E2376">
        <v>67768</v>
      </c>
      <c r="F2376">
        <v>553</v>
      </c>
      <c r="G2376" t="s">
        <v>2318</v>
      </c>
      <c r="H2376" t="s">
        <v>2318</v>
      </c>
      <c r="I2376" t="str">
        <f t="shared" si="75"/>
        <v>South DakotaCodington</v>
      </c>
      <c r="J2376" t="str">
        <f t="shared" si="74"/>
        <v>46029</v>
      </c>
    </row>
    <row r="2377" spans="1:10" hidden="1" x14ac:dyDescent="0.25">
      <c r="A2377" t="s">
        <v>1742</v>
      </c>
      <c r="B2377" t="s">
        <v>1752</v>
      </c>
      <c r="C2377">
        <v>40134</v>
      </c>
      <c r="D2377">
        <v>42407</v>
      </c>
      <c r="E2377">
        <v>39427</v>
      </c>
      <c r="F2377">
        <v>2996</v>
      </c>
      <c r="G2377" t="s">
        <v>2316</v>
      </c>
      <c r="H2377" t="s">
        <v>2318</v>
      </c>
      <c r="I2377" t="str">
        <f t="shared" si="75"/>
        <v>South DakotaCorson</v>
      </c>
      <c r="J2377" t="str">
        <f t="shared" si="74"/>
        <v>46031</v>
      </c>
    </row>
    <row r="2378" spans="1:10" x14ac:dyDescent="0.25">
      <c r="A2378" t="s">
        <v>1742</v>
      </c>
      <c r="B2378" t="s">
        <v>400</v>
      </c>
      <c r="C2378">
        <v>62430</v>
      </c>
      <c r="D2378">
        <v>63933</v>
      </c>
      <c r="E2378">
        <v>68449</v>
      </c>
      <c r="F2378">
        <v>514</v>
      </c>
      <c r="G2378" t="s">
        <v>2318</v>
      </c>
      <c r="H2378" t="s">
        <v>2318</v>
      </c>
      <c r="I2378" t="str">
        <f t="shared" si="75"/>
        <v>South DakotaCuster</v>
      </c>
      <c r="J2378" t="str">
        <f t="shared" si="74"/>
        <v>46033</v>
      </c>
    </row>
    <row r="2379" spans="1:10" x14ac:dyDescent="0.25">
      <c r="A2379" t="s">
        <v>1742</v>
      </c>
      <c r="B2379" t="s">
        <v>1753</v>
      </c>
      <c r="C2379">
        <v>60753</v>
      </c>
      <c r="D2379">
        <v>65890</v>
      </c>
      <c r="E2379">
        <v>67849</v>
      </c>
      <c r="F2379">
        <v>547</v>
      </c>
      <c r="G2379" t="s">
        <v>2318</v>
      </c>
      <c r="H2379" t="s">
        <v>2318</v>
      </c>
      <c r="I2379" t="str">
        <f t="shared" si="75"/>
        <v>South DakotaDavison</v>
      </c>
      <c r="J2379" t="str">
        <f t="shared" si="74"/>
        <v>46035</v>
      </c>
    </row>
    <row r="2380" spans="1:10" x14ac:dyDescent="0.25">
      <c r="A2380" t="s">
        <v>1742</v>
      </c>
      <c r="B2380" t="s">
        <v>1754</v>
      </c>
      <c r="C2380">
        <v>69625</v>
      </c>
      <c r="D2380">
        <v>73494</v>
      </c>
      <c r="E2380">
        <v>73994</v>
      </c>
      <c r="F2380">
        <v>361</v>
      </c>
      <c r="G2380" t="s">
        <v>2318</v>
      </c>
      <c r="H2380" t="s">
        <v>2318</v>
      </c>
      <c r="I2380" t="str">
        <f t="shared" si="75"/>
        <v>South DakotaDay</v>
      </c>
      <c r="J2380" t="str">
        <f t="shared" si="74"/>
        <v>46037</v>
      </c>
    </row>
    <row r="2381" spans="1:10" x14ac:dyDescent="0.25">
      <c r="A2381" t="s">
        <v>1742</v>
      </c>
      <c r="B2381" t="s">
        <v>1359</v>
      </c>
      <c r="C2381">
        <v>67270</v>
      </c>
      <c r="D2381">
        <v>70649</v>
      </c>
      <c r="E2381">
        <v>75160</v>
      </c>
      <c r="F2381">
        <v>336</v>
      </c>
      <c r="G2381" t="s">
        <v>2318</v>
      </c>
      <c r="H2381" t="s">
        <v>2318</v>
      </c>
      <c r="I2381" t="str">
        <f t="shared" si="75"/>
        <v>South DakotaDeuel</v>
      </c>
      <c r="J2381" t="str">
        <f t="shared" si="74"/>
        <v>46039</v>
      </c>
    </row>
    <row r="2382" spans="1:10" hidden="1" x14ac:dyDescent="0.25">
      <c r="A2382" t="s">
        <v>1742</v>
      </c>
      <c r="B2382" t="s">
        <v>1629</v>
      </c>
      <c r="C2382">
        <v>55351</v>
      </c>
      <c r="D2382">
        <v>55477</v>
      </c>
      <c r="E2382">
        <v>55915</v>
      </c>
      <c r="F2382">
        <v>1359</v>
      </c>
      <c r="G2382" t="s">
        <v>2316</v>
      </c>
      <c r="H2382" t="s">
        <v>2318</v>
      </c>
      <c r="I2382" t="str">
        <f t="shared" si="75"/>
        <v>South DakotaDewey</v>
      </c>
      <c r="J2382" t="str">
        <f t="shared" si="74"/>
        <v>46041</v>
      </c>
    </row>
    <row r="2383" spans="1:10" x14ac:dyDescent="0.25">
      <c r="A2383" t="s">
        <v>1742</v>
      </c>
      <c r="B2383" t="s">
        <v>404</v>
      </c>
      <c r="C2383">
        <v>70350</v>
      </c>
      <c r="D2383">
        <v>77515</v>
      </c>
      <c r="E2383">
        <v>76934</v>
      </c>
      <c r="F2383">
        <v>289</v>
      </c>
      <c r="G2383" t="s">
        <v>2318</v>
      </c>
      <c r="H2383" t="s">
        <v>2318</v>
      </c>
      <c r="I2383" t="str">
        <f t="shared" si="75"/>
        <v>South DakotaDouglas</v>
      </c>
      <c r="J2383" t="str">
        <f t="shared" si="74"/>
        <v>46043</v>
      </c>
    </row>
    <row r="2384" spans="1:10" x14ac:dyDescent="0.25">
      <c r="A2384" t="s">
        <v>1742</v>
      </c>
      <c r="B2384" t="s">
        <v>1755</v>
      </c>
      <c r="C2384">
        <v>91114</v>
      </c>
      <c r="D2384">
        <v>101771</v>
      </c>
      <c r="E2384">
        <v>93731</v>
      </c>
      <c r="F2384">
        <v>104</v>
      </c>
      <c r="G2384" t="s">
        <v>2318</v>
      </c>
      <c r="H2384" t="s">
        <v>2318</v>
      </c>
      <c r="I2384" t="str">
        <f t="shared" si="75"/>
        <v>South DakotaEdmunds</v>
      </c>
      <c r="J2384" t="str">
        <f t="shared" si="74"/>
        <v>46045</v>
      </c>
    </row>
    <row r="2385" spans="1:10" hidden="1" x14ac:dyDescent="0.25">
      <c r="A2385" t="s">
        <v>1742</v>
      </c>
      <c r="B2385" t="s">
        <v>1756</v>
      </c>
      <c r="C2385">
        <v>54786</v>
      </c>
      <c r="D2385">
        <v>54948</v>
      </c>
      <c r="E2385">
        <v>59842</v>
      </c>
      <c r="F2385">
        <v>1017</v>
      </c>
      <c r="G2385" t="s">
        <v>2316</v>
      </c>
      <c r="H2385" t="s">
        <v>2318</v>
      </c>
      <c r="I2385" t="str">
        <f t="shared" si="75"/>
        <v>South DakotaFall River</v>
      </c>
      <c r="J2385" t="str">
        <f t="shared" si="74"/>
        <v>46047</v>
      </c>
    </row>
    <row r="2386" spans="1:10" x14ac:dyDescent="0.25">
      <c r="A2386" t="s">
        <v>1742</v>
      </c>
      <c r="B2386" t="s">
        <v>1757</v>
      </c>
      <c r="C2386">
        <v>87529</v>
      </c>
      <c r="D2386">
        <v>100821</v>
      </c>
      <c r="E2386">
        <v>92449</v>
      </c>
      <c r="F2386">
        <v>114</v>
      </c>
      <c r="G2386" t="s">
        <v>2318</v>
      </c>
      <c r="H2386" t="s">
        <v>2318</v>
      </c>
      <c r="I2386" t="str">
        <f t="shared" si="75"/>
        <v>South DakotaFaulk</v>
      </c>
      <c r="J2386" t="str">
        <f t="shared" si="74"/>
        <v>46049</v>
      </c>
    </row>
    <row r="2387" spans="1:10" x14ac:dyDescent="0.25">
      <c r="A2387" t="s">
        <v>1742</v>
      </c>
      <c r="B2387" t="s">
        <v>281</v>
      </c>
      <c r="C2387">
        <v>66479</v>
      </c>
      <c r="D2387">
        <v>70945</v>
      </c>
      <c r="E2387">
        <v>74933</v>
      </c>
      <c r="F2387">
        <v>339</v>
      </c>
      <c r="G2387" t="s">
        <v>2318</v>
      </c>
      <c r="H2387" t="s">
        <v>2318</v>
      </c>
      <c r="I2387" t="str">
        <f t="shared" si="75"/>
        <v>South DakotaGrant</v>
      </c>
      <c r="J2387" t="str">
        <f t="shared" si="74"/>
        <v>46051</v>
      </c>
    </row>
    <row r="2388" spans="1:10" x14ac:dyDescent="0.25">
      <c r="A2388" t="s">
        <v>1742</v>
      </c>
      <c r="B2388" t="s">
        <v>1758</v>
      </c>
      <c r="C2388">
        <v>59653</v>
      </c>
      <c r="D2388">
        <v>61396</v>
      </c>
      <c r="E2388">
        <v>64034</v>
      </c>
      <c r="F2388">
        <v>731</v>
      </c>
      <c r="G2388" t="s">
        <v>2318</v>
      </c>
      <c r="H2388" t="s">
        <v>2318</v>
      </c>
      <c r="I2388" t="str">
        <f t="shared" si="75"/>
        <v>South DakotaGregory</v>
      </c>
      <c r="J2388" t="str">
        <f t="shared" si="74"/>
        <v>46053</v>
      </c>
    </row>
    <row r="2389" spans="1:10" x14ac:dyDescent="0.25">
      <c r="A2389" t="s">
        <v>1742</v>
      </c>
      <c r="B2389" t="s">
        <v>1759</v>
      </c>
      <c r="C2389">
        <v>79259</v>
      </c>
      <c r="D2389">
        <v>77937</v>
      </c>
      <c r="E2389">
        <v>84084</v>
      </c>
      <c r="F2389">
        <v>173</v>
      </c>
      <c r="G2389" t="s">
        <v>2318</v>
      </c>
      <c r="H2389" t="s">
        <v>2318</v>
      </c>
      <c r="I2389" t="str">
        <f t="shared" si="75"/>
        <v>South DakotaHaakon</v>
      </c>
      <c r="J2389" t="str">
        <f t="shared" si="74"/>
        <v>46055</v>
      </c>
    </row>
    <row r="2390" spans="1:10" x14ac:dyDescent="0.25">
      <c r="A2390" t="s">
        <v>1742</v>
      </c>
      <c r="B2390" t="s">
        <v>1760</v>
      </c>
      <c r="C2390">
        <v>62459</v>
      </c>
      <c r="D2390">
        <v>65703</v>
      </c>
      <c r="E2390">
        <v>69757</v>
      </c>
      <c r="F2390">
        <v>478</v>
      </c>
      <c r="G2390" t="s">
        <v>2318</v>
      </c>
      <c r="H2390" t="s">
        <v>2318</v>
      </c>
      <c r="I2390" t="str">
        <f t="shared" si="75"/>
        <v>South DakotaHamlin</v>
      </c>
      <c r="J2390" t="str">
        <f t="shared" si="74"/>
        <v>46057</v>
      </c>
    </row>
    <row r="2391" spans="1:10" x14ac:dyDescent="0.25">
      <c r="A2391" t="s">
        <v>1742</v>
      </c>
      <c r="B2391" t="s">
        <v>1761</v>
      </c>
      <c r="C2391">
        <v>83848</v>
      </c>
      <c r="D2391">
        <v>88724</v>
      </c>
      <c r="E2391">
        <v>88410</v>
      </c>
      <c r="F2391">
        <v>143</v>
      </c>
      <c r="G2391" t="s">
        <v>2318</v>
      </c>
      <c r="H2391" t="s">
        <v>2318</v>
      </c>
      <c r="I2391" t="str">
        <f t="shared" si="75"/>
        <v>South DakotaHand</v>
      </c>
      <c r="J2391" t="str">
        <f t="shared" si="74"/>
        <v>46059</v>
      </c>
    </row>
    <row r="2392" spans="1:10" x14ac:dyDescent="0.25">
      <c r="A2392" t="s">
        <v>1742</v>
      </c>
      <c r="B2392" t="s">
        <v>1762</v>
      </c>
      <c r="C2392">
        <v>75716</v>
      </c>
      <c r="D2392">
        <v>83136</v>
      </c>
      <c r="E2392">
        <v>82440</v>
      </c>
      <c r="F2392">
        <v>201</v>
      </c>
      <c r="G2392" t="s">
        <v>2318</v>
      </c>
      <c r="H2392" t="s">
        <v>2318</v>
      </c>
      <c r="I2392" t="str">
        <f t="shared" si="75"/>
        <v>South DakotaHanson</v>
      </c>
      <c r="J2392" t="str">
        <f t="shared" si="74"/>
        <v>46061</v>
      </c>
    </row>
    <row r="2393" spans="1:10" hidden="1" x14ac:dyDescent="0.25">
      <c r="A2393" t="s">
        <v>1742</v>
      </c>
      <c r="B2393" t="s">
        <v>1435</v>
      </c>
      <c r="C2393">
        <v>62057</v>
      </c>
      <c r="D2393">
        <v>52013</v>
      </c>
      <c r="E2393">
        <v>46360</v>
      </c>
      <c r="F2393">
        <v>2470</v>
      </c>
      <c r="G2393" t="s">
        <v>2316</v>
      </c>
      <c r="H2393" t="s">
        <v>2318</v>
      </c>
      <c r="I2393" t="str">
        <f t="shared" si="75"/>
        <v>South DakotaHarding</v>
      </c>
      <c r="J2393" t="str">
        <f t="shared" si="74"/>
        <v>46063</v>
      </c>
    </row>
    <row r="2394" spans="1:10" x14ac:dyDescent="0.25">
      <c r="A2394" t="s">
        <v>1742</v>
      </c>
      <c r="B2394" t="s">
        <v>1633</v>
      </c>
      <c r="C2394">
        <v>62717</v>
      </c>
      <c r="D2394">
        <v>64285</v>
      </c>
      <c r="E2394">
        <v>67656</v>
      </c>
      <c r="F2394">
        <v>559</v>
      </c>
      <c r="G2394" t="s">
        <v>2318</v>
      </c>
      <c r="H2394" t="s">
        <v>2318</v>
      </c>
      <c r="I2394" t="str">
        <f t="shared" si="75"/>
        <v>South DakotaHughes</v>
      </c>
      <c r="J2394" t="str">
        <f t="shared" si="74"/>
        <v>46065</v>
      </c>
    </row>
    <row r="2395" spans="1:10" x14ac:dyDescent="0.25">
      <c r="A2395" t="s">
        <v>1742</v>
      </c>
      <c r="B2395" t="s">
        <v>1763</v>
      </c>
      <c r="C2395">
        <v>66441</v>
      </c>
      <c r="D2395">
        <v>75871</v>
      </c>
      <c r="E2395">
        <v>75370</v>
      </c>
      <c r="F2395">
        <v>327</v>
      </c>
      <c r="G2395" t="s">
        <v>2318</v>
      </c>
      <c r="H2395" t="s">
        <v>2318</v>
      </c>
      <c r="I2395" t="str">
        <f t="shared" si="75"/>
        <v>South DakotaHutchinson</v>
      </c>
      <c r="J2395" t="str">
        <f t="shared" si="74"/>
        <v>46067</v>
      </c>
    </row>
    <row r="2396" spans="1:10" x14ac:dyDescent="0.25">
      <c r="A2396" t="s">
        <v>1742</v>
      </c>
      <c r="B2396" t="s">
        <v>1517</v>
      </c>
      <c r="C2396">
        <v>75988</v>
      </c>
      <c r="D2396">
        <v>82549</v>
      </c>
      <c r="E2396">
        <v>76842</v>
      </c>
      <c r="F2396">
        <v>291</v>
      </c>
      <c r="G2396" t="s">
        <v>2318</v>
      </c>
      <c r="H2396" t="s">
        <v>2318</v>
      </c>
      <c r="I2396" t="str">
        <f t="shared" si="75"/>
        <v>South DakotaHyde</v>
      </c>
      <c r="J2396" t="str">
        <f t="shared" si="74"/>
        <v>46069</v>
      </c>
    </row>
    <row r="2397" spans="1:10" hidden="1" x14ac:dyDescent="0.25">
      <c r="A2397" t="s">
        <v>1742</v>
      </c>
      <c r="B2397" t="s">
        <v>122</v>
      </c>
      <c r="C2397">
        <v>41223</v>
      </c>
      <c r="D2397">
        <v>45241</v>
      </c>
      <c r="E2397">
        <v>45622</v>
      </c>
      <c r="F2397">
        <v>2543</v>
      </c>
      <c r="G2397" t="s">
        <v>2316</v>
      </c>
      <c r="H2397" t="s">
        <v>2318</v>
      </c>
      <c r="I2397" t="str">
        <f t="shared" si="75"/>
        <v>South DakotaJackson</v>
      </c>
      <c r="J2397" t="str">
        <f t="shared" si="74"/>
        <v>46071</v>
      </c>
    </row>
    <row r="2398" spans="1:10" x14ac:dyDescent="0.25">
      <c r="A2398" t="s">
        <v>1742</v>
      </c>
      <c r="B2398" t="s">
        <v>1764</v>
      </c>
      <c r="C2398">
        <v>67926</v>
      </c>
      <c r="D2398">
        <v>82220</v>
      </c>
      <c r="E2398">
        <v>83863</v>
      </c>
      <c r="F2398">
        <v>177</v>
      </c>
      <c r="G2398" t="s">
        <v>2318</v>
      </c>
      <c r="H2398" t="s">
        <v>2318</v>
      </c>
      <c r="I2398" t="str">
        <f t="shared" si="75"/>
        <v>South DakotaJerauld</v>
      </c>
      <c r="J2398" t="str">
        <f t="shared" si="74"/>
        <v>46073</v>
      </c>
    </row>
    <row r="2399" spans="1:10" x14ac:dyDescent="0.25">
      <c r="A2399" t="s">
        <v>1742</v>
      </c>
      <c r="B2399" t="s">
        <v>581</v>
      </c>
      <c r="C2399">
        <v>90765</v>
      </c>
      <c r="D2399">
        <v>77379</v>
      </c>
      <c r="E2399">
        <v>68393</v>
      </c>
      <c r="F2399">
        <v>517</v>
      </c>
      <c r="G2399" t="s">
        <v>2318</v>
      </c>
      <c r="H2399" t="s">
        <v>2318</v>
      </c>
      <c r="I2399" t="str">
        <f t="shared" si="75"/>
        <v>South DakotaJones</v>
      </c>
      <c r="J2399" t="str">
        <f t="shared" si="74"/>
        <v>46075</v>
      </c>
    </row>
    <row r="2400" spans="1:10" x14ac:dyDescent="0.25">
      <c r="A2400" t="s">
        <v>1742</v>
      </c>
      <c r="B2400" t="s">
        <v>1765</v>
      </c>
      <c r="C2400">
        <v>73548</v>
      </c>
      <c r="D2400">
        <v>75935</v>
      </c>
      <c r="E2400">
        <v>81021</v>
      </c>
      <c r="F2400">
        <v>218</v>
      </c>
      <c r="G2400" t="s">
        <v>2318</v>
      </c>
      <c r="H2400" t="s">
        <v>2318</v>
      </c>
      <c r="I2400" t="str">
        <f t="shared" si="75"/>
        <v>South DakotaKingsbury</v>
      </c>
      <c r="J2400" t="str">
        <f t="shared" si="74"/>
        <v>46077</v>
      </c>
    </row>
    <row r="2401" spans="1:10" x14ac:dyDescent="0.25">
      <c r="A2401" t="s">
        <v>1742</v>
      </c>
      <c r="B2401" t="s">
        <v>343</v>
      </c>
      <c r="C2401">
        <v>71464</v>
      </c>
      <c r="D2401">
        <v>84343</v>
      </c>
      <c r="E2401">
        <v>89740</v>
      </c>
      <c r="F2401">
        <v>129</v>
      </c>
      <c r="G2401" t="s">
        <v>2318</v>
      </c>
      <c r="H2401" t="s">
        <v>2318</v>
      </c>
      <c r="I2401" t="str">
        <f t="shared" si="75"/>
        <v>South DakotaLake</v>
      </c>
      <c r="J2401" t="str">
        <f t="shared" si="74"/>
        <v>46079</v>
      </c>
    </row>
    <row r="2402" spans="1:10" x14ac:dyDescent="0.25">
      <c r="A2402" t="s">
        <v>1742</v>
      </c>
      <c r="B2402" t="s">
        <v>130</v>
      </c>
      <c r="C2402">
        <v>66914</v>
      </c>
      <c r="D2402">
        <v>71209</v>
      </c>
      <c r="E2402">
        <v>75362</v>
      </c>
      <c r="F2402">
        <v>329</v>
      </c>
      <c r="G2402" t="s">
        <v>2318</v>
      </c>
      <c r="H2402" t="s">
        <v>2318</v>
      </c>
      <c r="I2402" t="str">
        <f t="shared" si="75"/>
        <v>South DakotaLawrence</v>
      </c>
      <c r="J2402" t="str">
        <f t="shared" si="74"/>
        <v>46081</v>
      </c>
    </row>
    <row r="2403" spans="1:10" x14ac:dyDescent="0.25">
      <c r="A2403" t="s">
        <v>1742</v>
      </c>
      <c r="B2403" t="s">
        <v>289</v>
      </c>
      <c r="C2403">
        <v>81004</v>
      </c>
      <c r="D2403">
        <v>84388</v>
      </c>
      <c r="E2403">
        <v>88589</v>
      </c>
      <c r="F2403">
        <v>141</v>
      </c>
      <c r="G2403" t="s">
        <v>2318</v>
      </c>
      <c r="H2403" t="s">
        <v>2318</v>
      </c>
      <c r="I2403" t="str">
        <f t="shared" si="75"/>
        <v>South DakotaLincoln</v>
      </c>
      <c r="J2403" t="str">
        <f t="shared" si="74"/>
        <v>46083</v>
      </c>
    </row>
    <row r="2404" spans="1:10" hidden="1" x14ac:dyDescent="0.25">
      <c r="A2404" t="s">
        <v>1742</v>
      </c>
      <c r="B2404" t="s">
        <v>1766</v>
      </c>
      <c r="C2404">
        <v>55877</v>
      </c>
      <c r="D2404">
        <v>59722</v>
      </c>
      <c r="E2404">
        <v>57455</v>
      </c>
      <c r="F2404">
        <v>1203</v>
      </c>
      <c r="G2404" t="s">
        <v>2316</v>
      </c>
      <c r="H2404" t="s">
        <v>2318</v>
      </c>
      <c r="I2404" t="str">
        <f t="shared" si="75"/>
        <v>South DakotaLyman</v>
      </c>
      <c r="J2404" t="str">
        <f t="shared" si="74"/>
        <v>46085</v>
      </c>
    </row>
    <row r="2405" spans="1:10" x14ac:dyDescent="0.25">
      <c r="A2405" t="s">
        <v>1742</v>
      </c>
      <c r="B2405" t="s">
        <v>1767</v>
      </c>
      <c r="C2405">
        <v>68753</v>
      </c>
      <c r="D2405">
        <v>74201</v>
      </c>
      <c r="E2405">
        <v>73312</v>
      </c>
      <c r="F2405">
        <v>377</v>
      </c>
      <c r="G2405" t="s">
        <v>2318</v>
      </c>
      <c r="H2405" t="s">
        <v>2318</v>
      </c>
      <c r="I2405" t="str">
        <f t="shared" si="75"/>
        <v>South DakotaMcCook</v>
      </c>
      <c r="J2405" t="str">
        <f t="shared" si="74"/>
        <v>46087</v>
      </c>
    </row>
    <row r="2406" spans="1:10" x14ac:dyDescent="0.25">
      <c r="A2406" t="s">
        <v>1742</v>
      </c>
      <c r="B2406" t="s">
        <v>919</v>
      </c>
      <c r="C2406">
        <v>73147</v>
      </c>
      <c r="D2406">
        <v>82114</v>
      </c>
      <c r="E2406">
        <v>78240</v>
      </c>
      <c r="F2406">
        <v>261</v>
      </c>
      <c r="G2406" t="s">
        <v>2318</v>
      </c>
      <c r="H2406" t="s">
        <v>2318</v>
      </c>
      <c r="I2406" t="str">
        <f t="shared" si="75"/>
        <v>South DakotaMcPherson</v>
      </c>
      <c r="J2406" t="str">
        <f t="shared" si="74"/>
        <v>46089</v>
      </c>
    </row>
    <row r="2407" spans="1:10" x14ac:dyDescent="0.25">
      <c r="A2407" t="s">
        <v>1742</v>
      </c>
      <c r="B2407" t="s">
        <v>146</v>
      </c>
      <c r="C2407">
        <v>77463</v>
      </c>
      <c r="D2407">
        <v>78331</v>
      </c>
      <c r="E2407">
        <v>78539</v>
      </c>
      <c r="F2407">
        <v>254</v>
      </c>
      <c r="G2407" t="s">
        <v>2318</v>
      </c>
      <c r="H2407" t="s">
        <v>2318</v>
      </c>
      <c r="I2407" t="str">
        <f t="shared" si="75"/>
        <v>South DakotaMarshall</v>
      </c>
      <c r="J2407" t="str">
        <f t="shared" si="74"/>
        <v>46091</v>
      </c>
    </row>
    <row r="2408" spans="1:10" hidden="1" x14ac:dyDescent="0.25">
      <c r="A2408" t="s">
        <v>1742</v>
      </c>
      <c r="B2408" t="s">
        <v>920</v>
      </c>
      <c r="C2408">
        <v>52754</v>
      </c>
      <c r="D2408">
        <v>54673</v>
      </c>
      <c r="E2408">
        <v>57635</v>
      </c>
      <c r="F2408">
        <v>1180</v>
      </c>
      <c r="G2408" t="s">
        <v>2316</v>
      </c>
      <c r="H2408" t="s">
        <v>2318</v>
      </c>
      <c r="I2408" t="str">
        <f t="shared" si="75"/>
        <v>South DakotaMeade</v>
      </c>
      <c r="J2408" t="str">
        <f t="shared" si="74"/>
        <v>46093</v>
      </c>
    </row>
    <row r="2409" spans="1:10" hidden="1" x14ac:dyDescent="0.25">
      <c r="A2409" t="s">
        <v>1742</v>
      </c>
      <c r="B2409" t="s">
        <v>1768</v>
      </c>
      <c r="C2409">
        <v>45932</v>
      </c>
      <c r="D2409">
        <v>47019</v>
      </c>
      <c r="E2409">
        <v>49520</v>
      </c>
      <c r="F2409">
        <v>2104</v>
      </c>
      <c r="G2409" t="s">
        <v>2316</v>
      </c>
      <c r="H2409" t="s">
        <v>2318</v>
      </c>
      <c r="I2409" t="str">
        <f t="shared" si="75"/>
        <v>South DakotaMellette</v>
      </c>
      <c r="J2409" t="str">
        <f t="shared" si="74"/>
        <v>46095</v>
      </c>
    </row>
    <row r="2410" spans="1:10" x14ac:dyDescent="0.25">
      <c r="A2410" t="s">
        <v>1742</v>
      </c>
      <c r="B2410" t="s">
        <v>1769</v>
      </c>
      <c r="C2410">
        <v>70620</v>
      </c>
      <c r="D2410">
        <v>78122</v>
      </c>
      <c r="E2410">
        <v>82324</v>
      </c>
      <c r="F2410">
        <v>202</v>
      </c>
      <c r="G2410" t="s">
        <v>2318</v>
      </c>
      <c r="H2410" t="s">
        <v>2318</v>
      </c>
      <c r="I2410" t="str">
        <f t="shared" si="75"/>
        <v>South DakotaMiner</v>
      </c>
      <c r="J2410" t="str">
        <f t="shared" si="74"/>
        <v>46097</v>
      </c>
    </row>
    <row r="2411" spans="1:10" x14ac:dyDescent="0.25">
      <c r="A2411" t="s">
        <v>1742</v>
      </c>
      <c r="B2411" t="s">
        <v>1770</v>
      </c>
      <c r="C2411">
        <v>72596</v>
      </c>
      <c r="D2411">
        <v>72062</v>
      </c>
      <c r="E2411">
        <v>74873</v>
      </c>
      <c r="F2411">
        <v>342</v>
      </c>
      <c r="G2411" t="s">
        <v>2318</v>
      </c>
      <c r="H2411" t="s">
        <v>2318</v>
      </c>
      <c r="I2411" t="str">
        <f t="shared" si="75"/>
        <v>South DakotaMinnehaha</v>
      </c>
      <c r="J2411" t="str">
        <f t="shared" si="74"/>
        <v>46099</v>
      </c>
    </row>
    <row r="2412" spans="1:10" x14ac:dyDescent="0.25">
      <c r="A2412" t="s">
        <v>1742</v>
      </c>
      <c r="B2412" t="s">
        <v>1771</v>
      </c>
      <c r="C2412">
        <v>66556</v>
      </c>
      <c r="D2412">
        <v>65810</v>
      </c>
      <c r="E2412">
        <v>71327</v>
      </c>
      <c r="F2412">
        <v>432</v>
      </c>
      <c r="G2412" t="s">
        <v>2318</v>
      </c>
      <c r="H2412" t="s">
        <v>2318</v>
      </c>
      <c r="I2412" t="str">
        <f t="shared" si="75"/>
        <v>South DakotaMoody</v>
      </c>
      <c r="J2412" t="str">
        <f t="shared" si="74"/>
        <v>46101</v>
      </c>
    </row>
    <row r="2413" spans="1:10" hidden="1" x14ac:dyDescent="0.25">
      <c r="A2413" t="s">
        <v>1742</v>
      </c>
      <c r="B2413" t="s">
        <v>2386</v>
      </c>
      <c r="C2413">
        <v>36998</v>
      </c>
      <c r="D2413">
        <v>36742</v>
      </c>
      <c r="E2413">
        <v>36222</v>
      </c>
      <c r="F2413">
        <v>3066</v>
      </c>
      <c r="G2413" t="s">
        <v>2316</v>
      </c>
      <c r="H2413" t="s">
        <v>2318</v>
      </c>
      <c r="I2413" t="str">
        <f t="shared" si="75"/>
        <v>South DakotaOglala Lakota</v>
      </c>
      <c r="J2413" t="e">
        <f t="shared" si="74"/>
        <v>#N/A</v>
      </c>
    </row>
    <row r="2414" spans="1:10" x14ac:dyDescent="0.25">
      <c r="A2414" t="s">
        <v>1742</v>
      </c>
      <c r="B2414" t="s">
        <v>1208</v>
      </c>
      <c r="C2414">
        <v>67509</v>
      </c>
      <c r="D2414">
        <v>70030</v>
      </c>
      <c r="E2414">
        <v>73485</v>
      </c>
      <c r="F2414">
        <v>374</v>
      </c>
      <c r="G2414" t="s">
        <v>2318</v>
      </c>
      <c r="H2414" t="s">
        <v>2318</v>
      </c>
      <c r="I2414" t="str">
        <f t="shared" si="75"/>
        <v>South DakotaPennington</v>
      </c>
      <c r="J2414" t="str">
        <f t="shared" si="74"/>
        <v>46103</v>
      </c>
    </row>
    <row r="2415" spans="1:10" hidden="1" x14ac:dyDescent="0.25">
      <c r="A2415" t="s">
        <v>1742</v>
      </c>
      <c r="B2415" t="s">
        <v>1381</v>
      </c>
      <c r="C2415">
        <v>52082</v>
      </c>
      <c r="D2415">
        <v>54855</v>
      </c>
      <c r="E2415">
        <v>53149</v>
      </c>
      <c r="F2415">
        <v>1652</v>
      </c>
      <c r="G2415" t="s">
        <v>2316</v>
      </c>
      <c r="H2415" t="s">
        <v>2318</v>
      </c>
      <c r="I2415" t="str">
        <f t="shared" si="75"/>
        <v>South DakotaPerkins</v>
      </c>
      <c r="J2415" t="str">
        <f t="shared" si="74"/>
        <v>46105</v>
      </c>
    </row>
    <row r="2416" spans="1:10" x14ac:dyDescent="0.25">
      <c r="A2416" t="s">
        <v>1742</v>
      </c>
      <c r="B2416" t="s">
        <v>1703</v>
      </c>
      <c r="C2416">
        <v>78711</v>
      </c>
      <c r="D2416">
        <v>83012</v>
      </c>
      <c r="E2416">
        <v>78059</v>
      </c>
      <c r="F2416">
        <v>264</v>
      </c>
      <c r="G2416" t="s">
        <v>2318</v>
      </c>
      <c r="H2416" t="s">
        <v>2318</v>
      </c>
      <c r="I2416" t="str">
        <f t="shared" si="75"/>
        <v>South DakotaPotter</v>
      </c>
      <c r="J2416" t="str">
        <f t="shared" si="74"/>
        <v>46107</v>
      </c>
    </row>
    <row r="2417" spans="1:10" hidden="1" x14ac:dyDescent="0.25">
      <c r="A2417" t="s">
        <v>1742</v>
      </c>
      <c r="B2417" t="s">
        <v>1772</v>
      </c>
      <c r="C2417">
        <v>50855</v>
      </c>
      <c r="D2417">
        <v>56147</v>
      </c>
      <c r="E2417">
        <v>56917</v>
      </c>
      <c r="F2417">
        <v>1259</v>
      </c>
      <c r="G2417" t="s">
        <v>2316</v>
      </c>
      <c r="H2417" t="s">
        <v>2318</v>
      </c>
      <c r="I2417" t="str">
        <f t="shared" si="75"/>
        <v>South DakotaRoberts</v>
      </c>
      <c r="J2417" t="str">
        <f t="shared" si="74"/>
        <v>46109</v>
      </c>
    </row>
    <row r="2418" spans="1:10" x14ac:dyDescent="0.25">
      <c r="A2418" t="s">
        <v>1742</v>
      </c>
      <c r="B2418" t="s">
        <v>1773</v>
      </c>
      <c r="C2418">
        <v>64176</v>
      </c>
      <c r="D2418">
        <v>66367</v>
      </c>
      <c r="E2418">
        <v>73160</v>
      </c>
      <c r="F2418">
        <v>383</v>
      </c>
      <c r="G2418" t="s">
        <v>2318</v>
      </c>
      <c r="H2418" t="s">
        <v>2318</v>
      </c>
      <c r="I2418" t="str">
        <f t="shared" si="75"/>
        <v>South DakotaSanborn</v>
      </c>
      <c r="J2418" t="str">
        <f t="shared" si="74"/>
        <v>46111</v>
      </c>
    </row>
    <row r="2419" spans="1:10" x14ac:dyDescent="0.25">
      <c r="A2419" t="s">
        <v>1742</v>
      </c>
      <c r="B2419" t="s">
        <v>1774</v>
      </c>
      <c r="C2419">
        <v>82147</v>
      </c>
      <c r="D2419">
        <v>93419</v>
      </c>
      <c r="E2419">
        <v>97495</v>
      </c>
      <c r="F2419">
        <v>88</v>
      </c>
      <c r="G2419" t="s">
        <v>2318</v>
      </c>
      <c r="H2419" t="s">
        <v>2318</v>
      </c>
      <c r="I2419" t="str">
        <f t="shared" si="75"/>
        <v>South DakotaSpink</v>
      </c>
      <c r="J2419" t="str">
        <f t="shared" si="74"/>
        <v>46115</v>
      </c>
    </row>
    <row r="2420" spans="1:10" x14ac:dyDescent="0.25">
      <c r="A2420" t="s">
        <v>1742</v>
      </c>
      <c r="B2420" t="s">
        <v>1775</v>
      </c>
      <c r="C2420">
        <v>80653</v>
      </c>
      <c r="D2420">
        <v>77783</v>
      </c>
      <c r="E2420">
        <v>79790</v>
      </c>
      <c r="F2420">
        <v>233</v>
      </c>
      <c r="G2420" t="s">
        <v>2318</v>
      </c>
      <c r="H2420" t="s">
        <v>2318</v>
      </c>
      <c r="I2420" t="str">
        <f t="shared" si="75"/>
        <v>South DakotaStanley</v>
      </c>
      <c r="J2420" t="str">
        <f t="shared" si="74"/>
        <v>46117</v>
      </c>
    </row>
    <row r="2421" spans="1:10" x14ac:dyDescent="0.25">
      <c r="A2421" t="s">
        <v>1742</v>
      </c>
      <c r="B2421" t="s">
        <v>1776</v>
      </c>
      <c r="C2421">
        <v>103743</v>
      </c>
      <c r="D2421">
        <v>102117</v>
      </c>
      <c r="E2421">
        <v>98031</v>
      </c>
      <c r="F2421">
        <v>86</v>
      </c>
      <c r="G2421" t="s">
        <v>2318</v>
      </c>
      <c r="H2421" t="s">
        <v>2318</v>
      </c>
      <c r="I2421" t="str">
        <f t="shared" si="75"/>
        <v>South DakotaSully</v>
      </c>
      <c r="J2421" t="str">
        <f t="shared" si="74"/>
        <v>46119</v>
      </c>
    </row>
    <row r="2422" spans="1:10" hidden="1" x14ac:dyDescent="0.25">
      <c r="A2422" t="s">
        <v>1742</v>
      </c>
      <c r="B2422" t="s">
        <v>1008</v>
      </c>
      <c r="C2422">
        <v>38022</v>
      </c>
      <c r="D2422">
        <v>36533</v>
      </c>
      <c r="E2422">
        <v>37812</v>
      </c>
      <c r="F2422">
        <v>3045</v>
      </c>
      <c r="G2422" t="s">
        <v>2316</v>
      </c>
      <c r="H2422" t="s">
        <v>2318</v>
      </c>
      <c r="I2422" t="str">
        <f t="shared" si="75"/>
        <v>South DakotaTodd</v>
      </c>
      <c r="J2422" t="str">
        <f t="shared" si="74"/>
        <v>46121</v>
      </c>
    </row>
    <row r="2423" spans="1:10" x14ac:dyDescent="0.25">
      <c r="A2423" t="s">
        <v>1742</v>
      </c>
      <c r="B2423" t="s">
        <v>1777</v>
      </c>
      <c r="C2423">
        <v>61564</v>
      </c>
      <c r="D2423">
        <v>66712</v>
      </c>
      <c r="E2423">
        <v>67191</v>
      </c>
      <c r="F2423">
        <v>574</v>
      </c>
      <c r="G2423" t="s">
        <v>2318</v>
      </c>
      <c r="H2423" t="s">
        <v>2318</v>
      </c>
      <c r="I2423" t="str">
        <f t="shared" si="75"/>
        <v>South DakotaTripp</v>
      </c>
      <c r="J2423" t="str">
        <f t="shared" si="74"/>
        <v>46123</v>
      </c>
    </row>
    <row r="2424" spans="1:10" x14ac:dyDescent="0.25">
      <c r="A2424" t="s">
        <v>1742</v>
      </c>
      <c r="B2424" t="s">
        <v>672</v>
      </c>
      <c r="C2424">
        <v>66025</v>
      </c>
      <c r="D2424">
        <v>78104</v>
      </c>
      <c r="E2424">
        <v>78376</v>
      </c>
      <c r="F2424">
        <v>257</v>
      </c>
      <c r="G2424" t="s">
        <v>2318</v>
      </c>
      <c r="H2424" t="s">
        <v>2318</v>
      </c>
      <c r="I2424" t="str">
        <f t="shared" si="75"/>
        <v>South DakotaTurner</v>
      </c>
      <c r="J2424" t="str">
        <f t="shared" si="74"/>
        <v>46125</v>
      </c>
    </row>
    <row r="2425" spans="1:10" x14ac:dyDescent="0.25">
      <c r="A2425" t="s">
        <v>1742</v>
      </c>
      <c r="B2425" t="s">
        <v>314</v>
      </c>
      <c r="C2425">
        <v>120277</v>
      </c>
      <c r="D2425">
        <v>131131</v>
      </c>
      <c r="E2425">
        <v>139931</v>
      </c>
      <c r="F2425">
        <v>17</v>
      </c>
      <c r="G2425" t="s">
        <v>2318</v>
      </c>
      <c r="H2425" t="s">
        <v>2318</v>
      </c>
      <c r="I2425" t="str">
        <f t="shared" si="75"/>
        <v>South DakotaUnion</v>
      </c>
      <c r="J2425" t="str">
        <f t="shared" si="74"/>
        <v>46127</v>
      </c>
    </row>
    <row r="2426" spans="1:10" x14ac:dyDescent="0.25">
      <c r="A2426" t="s">
        <v>1742</v>
      </c>
      <c r="B2426" t="s">
        <v>1778</v>
      </c>
      <c r="C2426">
        <v>61710</v>
      </c>
      <c r="D2426">
        <v>64275</v>
      </c>
      <c r="E2426">
        <v>65619</v>
      </c>
      <c r="F2426">
        <v>660</v>
      </c>
      <c r="G2426" t="s">
        <v>2318</v>
      </c>
      <c r="H2426" t="s">
        <v>2318</v>
      </c>
      <c r="I2426" t="str">
        <f t="shared" si="75"/>
        <v>South DakotaWalworth</v>
      </c>
      <c r="J2426" t="str">
        <f t="shared" si="74"/>
        <v>46129</v>
      </c>
    </row>
    <row r="2427" spans="1:10" x14ac:dyDescent="0.25">
      <c r="A2427" t="s">
        <v>1742</v>
      </c>
      <c r="B2427" t="s">
        <v>1779</v>
      </c>
      <c r="C2427">
        <v>63137</v>
      </c>
      <c r="D2427">
        <v>67445</v>
      </c>
      <c r="E2427">
        <v>70996</v>
      </c>
      <c r="F2427">
        <v>443</v>
      </c>
      <c r="G2427" t="s">
        <v>2318</v>
      </c>
      <c r="H2427" t="s">
        <v>2318</v>
      </c>
      <c r="I2427" t="str">
        <f t="shared" si="75"/>
        <v>South DakotaYankton</v>
      </c>
      <c r="J2427" t="str">
        <f t="shared" si="74"/>
        <v>46135</v>
      </c>
    </row>
    <row r="2428" spans="1:10" hidden="1" x14ac:dyDescent="0.25">
      <c r="A2428" t="s">
        <v>1742</v>
      </c>
      <c r="B2428" t="s">
        <v>1780</v>
      </c>
      <c r="C2428">
        <v>32597</v>
      </c>
      <c r="D2428">
        <v>34577</v>
      </c>
      <c r="E2428">
        <v>37969</v>
      </c>
      <c r="F2428">
        <v>3042</v>
      </c>
      <c r="G2428" t="s">
        <v>2316</v>
      </c>
      <c r="H2428" t="s">
        <v>2318</v>
      </c>
      <c r="I2428" t="str">
        <f t="shared" si="75"/>
        <v>South DakotaZiebach</v>
      </c>
      <c r="J2428" t="str">
        <f t="shared" si="74"/>
        <v>46137</v>
      </c>
    </row>
    <row r="2429" spans="1:10" hidden="1" x14ac:dyDescent="0.25">
      <c r="A2429" t="s">
        <v>1781</v>
      </c>
      <c r="B2429" t="s">
        <v>888</v>
      </c>
      <c r="C2429">
        <v>51271</v>
      </c>
      <c r="D2429">
        <v>53607</v>
      </c>
      <c r="E2429">
        <v>56260</v>
      </c>
      <c r="F2429">
        <v>1322</v>
      </c>
      <c r="G2429" t="s">
        <v>2316</v>
      </c>
      <c r="H2429" t="s">
        <v>2316</v>
      </c>
      <c r="I2429" t="str">
        <f t="shared" si="75"/>
        <v>TennesseeAnderson</v>
      </c>
      <c r="J2429" t="str">
        <f t="shared" si="74"/>
        <v>47001</v>
      </c>
    </row>
    <row r="2430" spans="1:10" hidden="1" x14ac:dyDescent="0.25">
      <c r="A2430" t="s">
        <v>1781</v>
      </c>
      <c r="B2430" t="s">
        <v>1680</v>
      </c>
      <c r="C2430">
        <v>45595</v>
      </c>
      <c r="D2430">
        <v>47410</v>
      </c>
      <c r="E2430">
        <v>47850</v>
      </c>
      <c r="F2430">
        <v>2307</v>
      </c>
      <c r="G2430" t="s">
        <v>2316</v>
      </c>
      <c r="H2430" t="s">
        <v>2316</v>
      </c>
      <c r="I2430" t="str">
        <f t="shared" si="75"/>
        <v>TennesseeBedford</v>
      </c>
      <c r="J2430" t="str">
        <f t="shared" si="74"/>
        <v>47003</v>
      </c>
    </row>
    <row r="2431" spans="1:10" hidden="1" x14ac:dyDescent="0.25">
      <c r="A2431" t="s">
        <v>1781</v>
      </c>
      <c r="B2431" t="s">
        <v>263</v>
      </c>
      <c r="C2431">
        <v>41632</v>
      </c>
      <c r="D2431">
        <v>41914</v>
      </c>
      <c r="E2431">
        <v>43832</v>
      </c>
      <c r="F2431">
        <v>2723</v>
      </c>
      <c r="G2431" t="s">
        <v>2316</v>
      </c>
      <c r="H2431" t="s">
        <v>2316</v>
      </c>
      <c r="I2431" t="str">
        <f t="shared" si="75"/>
        <v>TennesseeBenton</v>
      </c>
      <c r="J2431" t="str">
        <f t="shared" si="74"/>
        <v>47005</v>
      </c>
    </row>
    <row r="2432" spans="1:10" hidden="1" x14ac:dyDescent="0.25">
      <c r="A2432" t="s">
        <v>1781</v>
      </c>
      <c r="B2432" t="s">
        <v>1783</v>
      </c>
      <c r="C2432">
        <v>34388</v>
      </c>
      <c r="D2432">
        <v>35182</v>
      </c>
      <c r="E2432">
        <v>36038</v>
      </c>
      <c r="F2432">
        <v>3071</v>
      </c>
      <c r="G2432" t="s">
        <v>2316</v>
      </c>
      <c r="H2432" t="s">
        <v>2316</v>
      </c>
      <c r="I2432" t="str">
        <f t="shared" si="75"/>
        <v>TennesseeBledsoe</v>
      </c>
      <c r="J2432" t="str">
        <f t="shared" si="74"/>
        <v>47007</v>
      </c>
    </row>
    <row r="2433" spans="1:10" hidden="1" x14ac:dyDescent="0.25">
      <c r="A2433" t="s">
        <v>1781</v>
      </c>
      <c r="B2433" t="s">
        <v>60</v>
      </c>
      <c r="C2433">
        <v>52907</v>
      </c>
      <c r="D2433">
        <v>55312</v>
      </c>
      <c r="E2433">
        <v>58447</v>
      </c>
      <c r="F2433">
        <v>1113</v>
      </c>
      <c r="G2433" t="s">
        <v>2316</v>
      </c>
      <c r="H2433" t="s">
        <v>2316</v>
      </c>
      <c r="I2433" t="str">
        <f t="shared" si="75"/>
        <v>TennesseeBlount</v>
      </c>
      <c r="J2433" t="str">
        <f t="shared" si="74"/>
        <v>47009</v>
      </c>
    </row>
    <row r="2434" spans="1:10" hidden="1" x14ac:dyDescent="0.25">
      <c r="A2434" t="s">
        <v>1781</v>
      </c>
      <c r="B2434" t="s">
        <v>265</v>
      </c>
      <c r="C2434">
        <v>46628</v>
      </c>
      <c r="D2434">
        <v>48065</v>
      </c>
      <c r="E2434">
        <v>50014</v>
      </c>
      <c r="F2434">
        <v>2036.5</v>
      </c>
      <c r="G2434" t="s">
        <v>2316</v>
      </c>
      <c r="H2434" t="s">
        <v>2316</v>
      </c>
      <c r="I2434" t="str">
        <f t="shared" si="75"/>
        <v>TennesseeBradley</v>
      </c>
      <c r="J2434" t="str">
        <f t="shared" ref="J2434:J2497" si="76">VLOOKUP(I2434,fipsLookup,4,FALSE)</f>
        <v>47011</v>
      </c>
    </row>
    <row r="2435" spans="1:10" hidden="1" x14ac:dyDescent="0.25">
      <c r="A2435" t="s">
        <v>1781</v>
      </c>
      <c r="B2435" t="s">
        <v>969</v>
      </c>
      <c r="C2435">
        <v>42634</v>
      </c>
      <c r="D2435">
        <v>43205</v>
      </c>
      <c r="E2435">
        <v>44694</v>
      </c>
      <c r="F2435">
        <v>2628</v>
      </c>
      <c r="G2435" t="s">
        <v>2316</v>
      </c>
      <c r="H2435" t="s">
        <v>2316</v>
      </c>
      <c r="I2435" t="str">
        <f t="shared" ref="I2435:I2498" si="77">_xlfn.CONCAT(A2435,B2435)</f>
        <v>TennesseeCampbell</v>
      </c>
      <c r="J2435" t="str">
        <f t="shared" si="76"/>
        <v>47013</v>
      </c>
    </row>
    <row r="2436" spans="1:10" hidden="1" x14ac:dyDescent="0.25">
      <c r="A2436" t="s">
        <v>1781</v>
      </c>
      <c r="B2436" t="s">
        <v>1784</v>
      </c>
      <c r="C2436">
        <v>44247</v>
      </c>
      <c r="D2436">
        <v>46695</v>
      </c>
      <c r="E2436">
        <v>48732</v>
      </c>
      <c r="F2436">
        <v>2199</v>
      </c>
      <c r="G2436" t="s">
        <v>2316</v>
      </c>
      <c r="H2436" t="s">
        <v>2316</v>
      </c>
      <c r="I2436" t="str">
        <f t="shared" si="77"/>
        <v>TennesseeCannon</v>
      </c>
      <c r="J2436" t="str">
        <f t="shared" si="76"/>
        <v>47015</v>
      </c>
    </row>
    <row r="2437" spans="1:10" hidden="1" x14ac:dyDescent="0.25">
      <c r="A2437" t="s">
        <v>1781</v>
      </c>
      <c r="B2437" t="s">
        <v>266</v>
      </c>
      <c r="C2437">
        <v>42458</v>
      </c>
      <c r="D2437">
        <v>42468</v>
      </c>
      <c r="E2437">
        <v>44182</v>
      </c>
      <c r="F2437">
        <v>2694</v>
      </c>
      <c r="G2437" t="s">
        <v>2316</v>
      </c>
      <c r="H2437" t="s">
        <v>2316</v>
      </c>
      <c r="I2437" t="str">
        <f t="shared" si="77"/>
        <v>TennesseeCarroll</v>
      </c>
      <c r="J2437" t="str">
        <f t="shared" si="76"/>
        <v>47017</v>
      </c>
    </row>
    <row r="2438" spans="1:10" hidden="1" x14ac:dyDescent="0.25">
      <c r="A2438" t="s">
        <v>1781</v>
      </c>
      <c r="B2438" t="s">
        <v>971</v>
      </c>
      <c r="C2438">
        <v>40683</v>
      </c>
      <c r="D2438">
        <v>40863</v>
      </c>
      <c r="E2438">
        <v>42833</v>
      </c>
      <c r="F2438">
        <v>2789</v>
      </c>
      <c r="G2438" t="s">
        <v>2316</v>
      </c>
      <c r="H2438" t="s">
        <v>2316</v>
      </c>
      <c r="I2438" t="str">
        <f t="shared" si="77"/>
        <v>TennesseeCarter</v>
      </c>
      <c r="J2438" t="str">
        <f t="shared" si="76"/>
        <v>47019</v>
      </c>
    </row>
    <row r="2439" spans="1:10" hidden="1" x14ac:dyDescent="0.25">
      <c r="A2439" t="s">
        <v>1781</v>
      </c>
      <c r="B2439" t="s">
        <v>1785</v>
      </c>
      <c r="C2439">
        <v>53834</v>
      </c>
      <c r="D2439">
        <v>57638</v>
      </c>
      <c r="E2439">
        <v>59907</v>
      </c>
      <c r="F2439">
        <v>1013</v>
      </c>
      <c r="G2439" t="s">
        <v>2316</v>
      </c>
      <c r="H2439" t="s">
        <v>2316</v>
      </c>
      <c r="I2439" t="str">
        <f t="shared" si="77"/>
        <v>TennesseeCheatham</v>
      </c>
      <c r="J2439" t="str">
        <f t="shared" si="76"/>
        <v>47021</v>
      </c>
    </row>
    <row r="2440" spans="1:10" hidden="1" x14ac:dyDescent="0.25">
      <c r="A2440" t="s">
        <v>1781</v>
      </c>
      <c r="B2440" t="s">
        <v>1686</v>
      </c>
      <c r="C2440">
        <v>41930</v>
      </c>
      <c r="D2440">
        <v>41085</v>
      </c>
      <c r="E2440">
        <v>43542</v>
      </c>
      <c r="F2440">
        <v>2743</v>
      </c>
      <c r="G2440" t="s">
        <v>2316</v>
      </c>
      <c r="H2440" t="s">
        <v>2316</v>
      </c>
      <c r="I2440" t="str">
        <f t="shared" si="77"/>
        <v>TennesseeChester</v>
      </c>
      <c r="J2440" t="str">
        <f t="shared" si="76"/>
        <v>47023</v>
      </c>
    </row>
    <row r="2441" spans="1:10" hidden="1" x14ac:dyDescent="0.25">
      <c r="A2441" t="s">
        <v>1781</v>
      </c>
      <c r="B2441" t="s">
        <v>1025</v>
      </c>
      <c r="C2441">
        <v>42113</v>
      </c>
      <c r="D2441">
        <v>42772</v>
      </c>
      <c r="E2441">
        <v>44367</v>
      </c>
      <c r="F2441">
        <v>2670</v>
      </c>
      <c r="G2441" t="s">
        <v>2316</v>
      </c>
      <c r="H2441" t="s">
        <v>2316</v>
      </c>
      <c r="I2441" t="str">
        <f t="shared" si="77"/>
        <v>TennesseeClaiborne</v>
      </c>
      <c r="J2441" t="str">
        <f t="shared" si="76"/>
        <v>47025</v>
      </c>
    </row>
    <row r="2442" spans="1:10" hidden="1" x14ac:dyDescent="0.25">
      <c r="A2442" t="s">
        <v>1781</v>
      </c>
      <c r="B2442" t="s">
        <v>78</v>
      </c>
      <c r="C2442">
        <v>39750</v>
      </c>
      <c r="D2442">
        <v>41327</v>
      </c>
      <c r="E2442">
        <v>39424</v>
      </c>
      <c r="F2442">
        <v>2998</v>
      </c>
      <c r="G2442" t="s">
        <v>2316</v>
      </c>
      <c r="H2442" t="s">
        <v>2316</v>
      </c>
      <c r="I2442" t="str">
        <f t="shared" si="77"/>
        <v>TennesseeClay</v>
      </c>
      <c r="J2442" t="str">
        <f t="shared" si="76"/>
        <v>47027</v>
      </c>
    </row>
    <row r="2443" spans="1:10" hidden="1" x14ac:dyDescent="0.25">
      <c r="A2443" t="s">
        <v>1781</v>
      </c>
      <c r="B2443" t="s">
        <v>1786</v>
      </c>
      <c r="C2443">
        <v>40996</v>
      </c>
      <c r="D2443">
        <v>40651</v>
      </c>
      <c r="E2443">
        <v>42387</v>
      </c>
      <c r="F2443">
        <v>2826</v>
      </c>
      <c r="G2443" t="s">
        <v>2316</v>
      </c>
      <c r="H2443" t="s">
        <v>2316</v>
      </c>
      <c r="I2443" t="str">
        <f t="shared" si="77"/>
        <v>TennesseeCocke</v>
      </c>
      <c r="J2443" t="str">
        <f t="shared" si="76"/>
        <v>47029</v>
      </c>
    </row>
    <row r="2444" spans="1:10" hidden="1" x14ac:dyDescent="0.25">
      <c r="A2444" t="s">
        <v>1781</v>
      </c>
      <c r="B2444" t="s">
        <v>82</v>
      </c>
      <c r="C2444">
        <v>46742</v>
      </c>
      <c r="D2444">
        <v>47687</v>
      </c>
      <c r="E2444">
        <v>50163</v>
      </c>
      <c r="F2444">
        <v>2015.5</v>
      </c>
      <c r="G2444" t="s">
        <v>2316</v>
      </c>
      <c r="H2444" t="s">
        <v>2316</v>
      </c>
      <c r="I2444" t="str">
        <f t="shared" si="77"/>
        <v>TennesseeCoffee</v>
      </c>
      <c r="J2444" t="str">
        <f t="shared" si="76"/>
        <v>47031</v>
      </c>
    </row>
    <row r="2445" spans="1:10" hidden="1" x14ac:dyDescent="0.25">
      <c r="A2445" t="s">
        <v>1781</v>
      </c>
      <c r="B2445" t="s">
        <v>1787</v>
      </c>
      <c r="C2445">
        <v>49070</v>
      </c>
      <c r="D2445">
        <v>48243</v>
      </c>
      <c r="E2445">
        <v>50106</v>
      </c>
      <c r="F2445">
        <v>2026</v>
      </c>
      <c r="G2445" t="s">
        <v>2316</v>
      </c>
      <c r="H2445" t="s">
        <v>2316</v>
      </c>
      <c r="I2445" t="str">
        <f t="shared" si="77"/>
        <v>TennesseeCrockett</v>
      </c>
      <c r="J2445" t="str">
        <f t="shared" si="76"/>
        <v>47033</v>
      </c>
    </row>
    <row r="2446" spans="1:10" hidden="1" x14ac:dyDescent="0.25">
      <c r="A2446" t="s">
        <v>1781</v>
      </c>
      <c r="B2446" t="s">
        <v>752</v>
      </c>
      <c r="C2446">
        <v>44792</v>
      </c>
      <c r="D2446">
        <v>45530</v>
      </c>
      <c r="E2446">
        <v>48091</v>
      </c>
      <c r="F2446">
        <v>2278</v>
      </c>
      <c r="G2446" t="s">
        <v>2316</v>
      </c>
      <c r="H2446" t="s">
        <v>2316</v>
      </c>
      <c r="I2446" t="str">
        <f t="shared" si="77"/>
        <v>TennesseeCumberland</v>
      </c>
      <c r="J2446" t="str">
        <f t="shared" si="76"/>
        <v>47035</v>
      </c>
    </row>
    <row r="2447" spans="1:10" hidden="1" x14ac:dyDescent="0.25">
      <c r="A2447" t="s">
        <v>1781</v>
      </c>
      <c r="B2447" t="s">
        <v>1503</v>
      </c>
      <c r="C2447">
        <v>83008</v>
      </c>
      <c r="D2447">
        <v>87568</v>
      </c>
      <c r="E2447">
        <v>92496</v>
      </c>
      <c r="F2447">
        <v>113</v>
      </c>
      <c r="G2447" t="s">
        <v>2318</v>
      </c>
      <c r="H2447" t="s">
        <v>2316</v>
      </c>
      <c r="I2447" t="str">
        <f t="shared" si="77"/>
        <v>TennesseeDavidson</v>
      </c>
      <c r="J2447" t="str">
        <f t="shared" si="76"/>
        <v>47037</v>
      </c>
    </row>
    <row r="2448" spans="1:10" hidden="1" x14ac:dyDescent="0.25">
      <c r="A2448" t="s">
        <v>1781</v>
      </c>
      <c r="B2448" t="s">
        <v>543</v>
      </c>
      <c r="C2448">
        <v>49622</v>
      </c>
      <c r="D2448">
        <v>49142</v>
      </c>
      <c r="E2448">
        <v>52005</v>
      </c>
      <c r="F2448">
        <v>1791</v>
      </c>
      <c r="G2448" t="s">
        <v>2316</v>
      </c>
      <c r="H2448" t="s">
        <v>2316</v>
      </c>
      <c r="I2448" t="str">
        <f t="shared" si="77"/>
        <v>TennesseeDecatur</v>
      </c>
      <c r="J2448" t="str">
        <f t="shared" si="76"/>
        <v>47039</v>
      </c>
    </row>
    <row r="2449" spans="1:10" hidden="1" x14ac:dyDescent="0.25">
      <c r="A2449" t="s">
        <v>1781</v>
      </c>
      <c r="B2449" t="s">
        <v>2317</v>
      </c>
      <c r="C2449">
        <v>48441</v>
      </c>
      <c r="D2449">
        <v>48847</v>
      </c>
      <c r="E2449">
        <v>50940</v>
      </c>
      <c r="F2449">
        <v>1924</v>
      </c>
      <c r="G2449" t="s">
        <v>2316</v>
      </c>
      <c r="H2449" t="s">
        <v>2316</v>
      </c>
      <c r="I2449" t="str">
        <f t="shared" si="77"/>
        <v>TennesseeDeKalb</v>
      </c>
      <c r="J2449" t="str">
        <f t="shared" si="76"/>
        <v>47041</v>
      </c>
    </row>
    <row r="2450" spans="1:10" hidden="1" x14ac:dyDescent="0.25">
      <c r="A2450" t="s">
        <v>1781</v>
      </c>
      <c r="B2450" t="s">
        <v>1788</v>
      </c>
      <c r="C2450">
        <v>50326</v>
      </c>
      <c r="D2450">
        <v>52968</v>
      </c>
      <c r="E2450">
        <v>54986</v>
      </c>
      <c r="F2450">
        <v>1454</v>
      </c>
      <c r="G2450" t="s">
        <v>2316</v>
      </c>
      <c r="H2450" t="s">
        <v>2316</v>
      </c>
      <c r="I2450" t="str">
        <f t="shared" si="77"/>
        <v>TennesseeDickson</v>
      </c>
      <c r="J2450" t="str">
        <f t="shared" si="76"/>
        <v>47043</v>
      </c>
    </row>
    <row r="2451" spans="1:10" hidden="1" x14ac:dyDescent="0.25">
      <c r="A2451" t="s">
        <v>1781</v>
      </c>
      <c r="B2451" t="s">
        <v>1789</v>
      </c>
      <c r="C2451">
        <v>52049</v>
      </c>
      <c r="D2451">
        <v>51006</v>
      </c>
      <c r="E2451">
        <v>53828</v>
      </c>
      <c r="F2451">
        <v>1566</v>
      </c>
      <c r="G2451" t="s">
        <v>2316</v>
      </c>
      <c r="H2451" t="s">
        <v>2316</v>
      </c>
      <c r="I2451" t="str">
        <f t="shared" si="77"/>
        <v>TennesseeDyer</v>
      </c>
      <c r="J2451" t="str">
        <f t="shared" si="76"/>
        <v>47045</v>
      </c>
    </row>
    <row r="2452" spans="1:10" hidden="1" x14ac:dyDescent="0.25">
      <c r="A2452" t="s">
        <v>1781</v>
      </c>
      <c r="B2452" t="s">
        <v>108</v>
      </c>
      <c r="C2452">
        <v>72077</v>
      </c>
      <c r="D2452">
        <v>76980</v>
      </c>
      <c r="E2452">
        <v>81728</v>
      </c>
      <c r="F2452">
        <v>210</v>
      </c>
      <c r="G2452" t="s">
        <v>2318</v>
      </c>
      <c r="H2452" t="s">
        <v>2316</v>
      </c>
      <c r="I2452" t="str">
        <f t="shared" si="77"/>
        <v>TennesseeFayette</v>
      </c>
      <c r="J2452" t="str">
        <f t="shared" si="76"/>
        <v>47047</v>
      </c>
    </row>
    <row r="2453" spans="1:10" hidden="1" x14ac:dyDescent="0.25">
      <c r="A2453" t="s">
        <v>1781</v>
      </c>
      <c r="B2453" t="s">
        <v>1790</v>
      </c>
      <c r="C2453">
        <v>42447</v>
      </c>
      <c r="D2453">
        <v>41810</v>
      </c>
      <c r="E2453">
        <v>43102</v>
      </c>
      <c r="F2453">
        <v>2772.5</v>
      </c>
      <c r="G2453" t="s">
        <v>2316</v>
      </c>
      <c r="H2453" t="s">
        <v>2316</v>
      </c>
      <c r="I2453" t="str">
        <f t="shared" si="77"/>
        <v>TennesseeFentress</v>
      </c>
      <c r="J2453" t="str">
        <f t="shared" si="76"/>
        <v>47049</v>
      </c>
    </row>
    <row r="2454" spans="1:10" hidden="1" x14ac:dyDescent="0.25">
      <c r="A2454" t="s">
        <v>1781</v>
      </c>
      <c r="B2454" t="s">
        <v>110</v>
      </c>
      <c r="C2454">
        <v>46433</v>
      </c>
      <c r="D2454">
        <v>47746</v>
      </c>
      <c r="E2454">
        <v>49891</v>
      </c>
      <c r="F2454">
        <v>2043</v>
      </c>
      <c r="G2454" t="s">
        <v>2316</v>
      </c>
      <c r="H2454" t="s">
        <v>2316</v>
      </c>
      <c r="I2454" t="str">
        <f t="shared" si="77"/>
        <v>TennesseeFranklin</v>
      </c>
      <c r="J2454" t="str">
        <f t="shared" si="76"/>
        <v>47051</v>
      </c>
    </row>
    <row r="2455" spans="1:10" hidden="1" x14ac:dyDescent="0.25">
      <c r="A2455" t="s">
        <v>1781</v>
      </c>
      <c r="B2455" t="s">
        <v>808</v>
      </c>
      <c r="C2455">
        <v>46667</v>
      </c>
      <c r="D2455">
        <v>46850</v>
      </c>
      <c r="E2455">
        <v>49536</v>
      </c>
      <c r="F2455">
        <v>2102</v>
      </c>
      <c r="G2455" t="s">
        <v>2316</v>
      </c>
      <c r="H2455" t="s">
        <v>2316</v>
      </c>
      <c r="I2455" t="str">
        <f t="shared" si="77"/>
        <v>TennesseeGibson</v>
      </c>
      <c r="J2455" t="str">
        <f t="shared" si="76"/>
        <v>47053</v>
      </c>
    </row>
    <row r="2456" spans="1:10" hidden="1" x14ac:dyDescent="0.25">
      <c r="A2456" t="s">
        <v>1781</v>
      </c>
      <c r="B2456" t="s">
        <v>1791</v>
      </c>
      <c r="C2456">
        <v>43975</v>
      </c>
      <c r="D2456">
        <v>45001</v>
      </c>
      <c r="E2456">
        <v>47548</v>
      </c>
      <c r="F2456">
        <v>2339</v>
      </c>
      <c r="G2456" t="s">
        <v>2316</v>
      </c>
      <c r="H2456" t="s">
        <v>2316</v>
      </c>
      <c r="I2456" t="str">
        <f t="shared" si="77"/>
        <v>TennesseeGiles</v>
      </c>
      <c r="J2456" t="str">
        <f t="shared" si="76"/>
        <v>47055</v>
      </c>
    </row>
    <row r="2457" spans="1:10" hidden="1" x14ac:dyDescent="0.25">
      <c r="A2457" t="s">
        <v>1781</v>
      </c>
      <c r="B2457" t="s">
        <v>1792</v>
      </c>
      <c r="C2457">
        <v>42856</v>
      </c>
      <c r="D2457">
        <v>43630</v>
      </c>
      <c r="E2457">
        <v>45678</v>
      </c>
      <c r="F2457">
        <v>2535</v>
      </c>
      <c r="G2457" t="s">
        <v>2316</v>
      </c>
      <c r="H2457" t="s">
        <v>2316</v>
      </c>
      <c r="I2457" t="str">
        <f t="shared" si="77"/>
        <v>TennesseeGrainger</v>
      </c>
      <c r="J2457" t="str">
        <f t="shared" si="76"/>
        <v>47057</v>
      </c>
    </row>
    <row r="2458" spans="1:10" hidden="1" x14ac:dyDescent="0.25">
      <c r="A2458" t="s">
        <v>1781</v>
      </c>
      <c r="B2458" t="s">
        <v>114</v>
      </c>
      <c r="C2458">
        <v>42456</v>
      </c>
      <c r="D2458">
        <v>43721</v>
      </c>
      <c r="E2458">
        <v>44945</v>
      </c>
      <c r="F2458">
        <v>2608</v>
      </c>
      <c r="G2458" t="s">
        <v>2316</v>
      </c>
      <c r="H2458" t="s">
        <v>2316</v>
      </c>
      <c r="I2458" t="str">
        <f t="shared" si="77"/>
        <v>TennesseeGreene</v>
      </c>
      <c r="J2458" t="str">
        <f t="shared" si="76"/>
        <v>47059</v>
      </c>
    </row>
    <row r="2459" spans="1:10" hidden="1" x14ac:dyDescent="0.25">
      <c r="A2459" t="s">
        <v>1781</v>
      </c>
      <c r="B2459" t="s">
        <v>759</v>
      </c>
      <c r="C2459">
        <v>39193</v>
      </c>
      <c r="D2459">
        <v>38989</v>
      </c>
      <c r="E2459">
        <v>40453</v>
      </c>
      <c r="F2459">
        <v>2949</v>
      </c>
      <c r="G2459" t="s">
        <v>2316</v>
      </c>
      <c r="H2459" t="s">
        <v>2316</v>
      </c>
      <c r="I2459" t="str">
        <f t="shared" si="77"/>
        <v>TennesseeGrundy</v>
      </c>
      <c r="J2459" t="str">
        <f t="shared" si="76"/>
        <v>47061</v>
      </c>
    </row>
    <row r="2460" spans="1:10" hidden="1" x14ac:dyDescent="0.25">
      <c r="A2460" t="s">
        <v>1781</v>
      </c>
      <c r="B2460" t="s">
        <v>1793</v>
      </c>
      <c r="C2460">
        <v>47382</v>
      </c>
      <c r="D2460">
        <v>47899</v>
      </c>
      <c r="E2460">
        <v>50094</v>
      </c>
      <c r="F2460">
        <v>2027</v>
      </c>
      <c r="G2460" t="s">
        <v>2316</v>
      </c>
      <c r="H2460" t="s">
        <v>2316</v>
      </c>
      <c r="I2460" t="str">
        <f t="shared" si="77"/>
        <v>TennesseeHamblen</v>
      </c>
      <c r="J2460" t="str">
        <f t="shared" si="76"/>
        <v>47063</v>
      </c>
    </row>
    <row r="2461" spans="1:10" hidden="1" x14ac:dyDescent="0.25">
      <c r="A2461" t="s">
        <v>1781</v>
      </c>
      <c r="B2461" t="s">
        <v>477</v>
      </c>
      <c r="C2461">
        <v>59664</v>
      </c>
      <c r="D2461">
        <v>62241</v>
      </c>
      <c r="E2461">
        <v>65525</v>
      </c>
      <c r="F2461">
        <v>669</v>
      </c>
      <c r="G2461" t="s">
        <v>2318</v>
      </c>
      <c r="H2461" t="s">
        <v>2316</v>
      </c>
      <c r="I2461" t="str">
        <f t="shared" si="77"/>
        <v>TennesseeHamilton</v>
      </c>
      <c r="J2461" t="str">
        <f t="shared" si="76"/>
        <v>47065</v>
      </c>
    </row>
    <row r="2462" spans="1:10" hidden="1" x14ac:dyDescent="0.25">
      <c r="A2462" t="s">
        <v>1781</v>
      </c>
      <c r="B2462" t="s">
        <v>563</v>
      </c>
      <c r="C2462">
        <v>33327</v>
      </c>
      <c r="D2462">
        <v>32401</v>
      </c>
      <c r="E2462">
        <v>33223</v>
      </c>
      <c r="F2462">
        <v>3099</v>
      </c>
      <c r="G2462" t="s">
        <v>2316</v>
      </c>
      <c r="H2462" t="s">
        <v>2316</v>
      </c>
      <c r="I2462" t="str">
        <f t="shared" si="77"/>
        <v>TennesseeHancock</v>
      </c>
      <c r="J2462" t="str">
        <f t="shared" si="76"/>
        <v>47067</v>
      </c>
    </row>
    <row r="2463" spans="1:10" hidden="1" x14ac:dyDescent="0.25">
      <c r="A2463" t="s">
        <v>1781</v>
      </c>
      <c r="B2463" t="s">
        <v>1794</v>
      </c>
      <c r="C2463">
        <v>36255</v>
      </c>
      <c r="D2463">
        <v>35079</v>
      </c>
      <c r="E2463">
        <v>36966</v>
      </c>
      <c r="F2463">
        <v>3056</v>
      </c>
      <c r="G2463" t="s">
        <v>2316</v>
      </c>
      <c r="H2463" t="s">
        <v>2316</v>
      </c>
      <c r="I2463" t="str">
        <f t="shared" si="77"/>
        <v>TennesseeHardeman</v>
      </c>
      <c r="J2463" t="str">
        <f t="shared" si="76"/>
        <v>47069</v>
      </c>
    </row>
    <row r="2464" spans="1:10" hidden="1" x14ac:dyDescent="0.25">
      <c r="A2464" t="s">
        <v>1781</v>
      </c>
      <c r="B2464" t="s">
        <v>760</v>
      </c>
      <c r="C2464">
        <v>45317</v>
      </c>
      <c r="D2464">
        <v>45206</v>
      </c>
      <c r="E2464">
        <v>47525</v>
      </c>
      <c r="F2464">
        <v>2343</v>
      </c>
      <c r="G2464" t="s">
        <v>2316</v>
      </c>
      <c r="H2464" t="s">
        <v>2316</v>
      </c>
      <c r="I2464" t="str">
        <f t="shared" si="77"/>
        <v>TennesseeHardin</v>
      </c>
      <c r="J2464" t="str">
        <f t="shared" si="76"/>
        <v>47071</v>
      </c>
    </row>
    <row r="2465" spans="1:10" hidden="1" x14ac:dyDescent="0.25">
      <c r="A2465" t="s">
        <v>1781</v>
      </c>
      <c r="B2465" t="s">
        <v>1795</v>
      </c>
      <c r="C2465">
        <v>41472</v>
      </c>
      <c r="D2465">
        <v>41853</v>
      </c>
      <c r="E2465">
        <v>44192</v>
      </c>
      <c r="F2465">
        <v>2692</v>
      </c>
      <c r="G2465" t="s">
        <v>2316</v>
      </c>
      <c r="H2465" t="s">
        <v>2316</v>
      </c>
      <c r="I2465" t="str">
        <f t="shared" si="77"/>
        <v>TennesseeHawkins</v>
      </c>
      <c r="J2465" t="str">
        <f t="shared" si="76"/>
        <v>47073</v>
      </c>
    </row>
    <row r="2466" spans="1:10" hidden="1" x14ac:dyDescent="0.25">
      <c r="A2466" t="s">
        <v>1781</v>
      </c>
      <c r="B2466" t="s">
        <v>1514</v>
      </c>
      <c r="C2466">
        <v>40469</v>
      </c>
      <c r="D2466">
        <v>38728</v>
      </c>
      <c r="E2466">
        <v>40397</v>
      </c>
      <c r="F2466">
        <v>2952</v>
      </c>
      <c r="G2466" t="s">
        <v>2316</v>
      </c>
      <c r="H2466" t="s">
        <v>2316</v>
      </c>
      <c r="I2466" t="str">
        <f t="shared" si="77"/>
        <v>TennesseeHaywood</v>
      </c>
      <c r="J2466" t="str">
        <f t="shared" si="76"/>
        <v>47075</v>
      </c>
    </row>
    <row r="2467" spans="1:10" hidden="1" x14ac:dyDescent="0.25">
      <c r="A2467" t="s">
        <v>1781</v>
      </c>
      <c r="B2467" t="s">
        <v>761</v>
      </c>
      <c r="C2467">
        <v>46467</v>
      </c>
      <c r="D2467">
        <v>46035</v>
      </c>
      <c r="E2467">
        <v>48395</v>
      </c>
      <c r="F2467">
        <v>2236</v>
      </c>
      <c r="G2467" t="s">
        <v>2316</v>
      </c>
      <c r="H2467" t="s">
        <v>2316</v>
      </c>
      <c r="I2467" t="str">
        <f t="shared" si="77"/>
        <v>TennesseeHenderson</v>
      </c>
      <c r="J2467" t="str">
        <f t="shared" si="76"/>
        <v>47077</v>
      </c>
    </row>
    <row r="2468" spans="1:10" hidden="1" x14ac:dyDescent="0.25">
      <c r="A2468" t="s">
        <v>1781</v>
      </c>
      <c r="B2468" t="s">
        <v>118</v>
      </c>
      <c r="C2468">
        <v>51951</v>
      </c>
      <c r="D2468">
        <v>53517</v>
      </c>
      <c r="E2468">
        <v>55959</v>
      </c>
      <c r="F2468">
        <v>1356</v>
      </c>
      <c r="G2468" t="s">
        <v>2316</v>
      </c>
      <c r="H2468" t="s">
        <v>2316</v>
      </c>
      <c r="I2468" t="str">
        <f t="shared" si="77"/>
        <v>TennesseeHenry</v>
      </c>
      <c r="J2468" t="str">
        <f t="shared" si="76"/>
        <v>47079</v>
      </c>
    </row>
    <row r="2469" spans="1:10" hidden="1" x14ac:dyDescent="0.25">
      <c r="A2469" t="s">
        <v>1781</v>
      </c>
      <c r="B2469" t="s">
        <v>983</v>
      </c>
      <c r="C2469">
        <v>42052</v>
      </c>
      <c r="D2469">
        <v>43462</v>
      </c>
      <c r="E2469">
        <v>45298</v>
      </c>
      <c r="F2469">
        <v>2574</v>
      </c>
      <c r="G2469" t="s">
        <v>2316</v>
      </c>
      <c r="H2469" t="s">
        <v>2316</v>
      </c>
      <c r="I2469" t="str">
        <f t="shared" si="77"/>
        <v>TennesseeHickman</v>
      </c>
      <c r="J2469" t="str">
        <f t="shared" si="76"/>
        <v>47081</v>
      </c>
    </row>
    <row r="2470" spans="1:10" hidden="1" x14ac:dyDescent="0.25">
      <c r="A2470" t="s">
        <v>1781</v>
      </c>
      <c r="B2470" t="s">
        <v>120</v>
      </c>
      <c r="C2470">
        <v>39441</v>
      </c>
      <c r="D2470">
        <v>39334</v>
      </c>
      <c r="E2470">
        <v>41112</v>
      </c>
      <c r="F2470">
        <v>2919.5</v>
      </c>
      <c r="G2470" t="s">
        <v>2316</v>
      </c>
      <c r="H2470" t="s">
        <v>2316</v>
      </c>
      <c r="I2470" t="str">
        <f t="shared" si="77"/>
        <v>TennesseeHouston</v>
      </c>
      <c r="J2470" t="str">
        <f t="shared" si="76"/>
        <v>47083</v>
      </c>
    </row>
    <row r="2471" spans="1:10" hidden="1" x14ac:dyDescent="0.25">
      <c r="A2471" t="s">
        <v>1781</v>
      </c>
      <c r="B2471" t="s">
        <v>1242</v>
      </c>
      <c r="C2471">
        <v>44435</v>
      </c>
      <c r="D2471">
        <v>44674</v>
      </c>
      <c r="E2471">
        <v>47364</v>
      </c>
      <c r="F2471">
        <v>2359</v>
      </c>
      <c r="G2471" t="s">
        <v>2316</v>
      </c>
      <c r="H2471" t="s">
        <v>2316</v>
      </c>
      <c r="I2471" t="str">
        <f t="shared" si="77"/>
        <v>TennesseeHumphreys</v>
      </c>
      <c r="J2471" t="str">
        <f t="shared" si="76"/>
        <v>47085</v>
      </c>
    </row>
    <row r="2472" spans="1:10" hidden="1" x14ac:dyDescent="0.25">
      <c r="A2472" t="s">
        <v>1781</v>
      </c>
      <c r="B2472" t="s">
        <v>122</v>
      </c>
      <c r="C2472">
        <v>38228</v>
      </c>
      <c r="D2472">
        <v>38286</v>
      </c>
      <c r="E2472">
        <v>40132</v>
      </c>
      <c r="F2472">
        <v>2972</v>
      </c>
      <c r="G2472" t="s">
        <v>2316</v>
      </c>
      <c r="H2472" t="s">
        <v>2316</v>
      </c>
      <c r="I2472" t="str">
        <f t="shared" si="77"/>
        <v>TennesseeJackson</v>
      </c>
      <c r="J2472" t="str">
        <f t="shared" si="76"/>
        <v>47087</v>
      </c>
    </row>
    <row r="2473" spans="1:10" hidden="1" x14ac:dyDescent="0.25">
      <c r="A2473" t="s">
        <v>1781</v>
      </c>
      <c r="B2473" t="s">
        <v>124</v>
      </c>
      <c r="C2473">
        <v>45398</v>
      </c>
      <c r="D2473">
        <v>45718</v>
      </c>
      <c r="E2473">
        <v>48184</v>
      </c>
      <c r="F2473">
        <v>2266</v>
      </c>
      <c r="G2473" t="s">
        <v>2316</v>
      </c>
      <c r="H2473" t="s">
        <v>2316</v>
      </c>
      <c r="I2473" t="str">
        <f t="shared" si="77"/>
        <v>TennesseeJefferson</v>
      </c>
      <c r="J2473" t="str">
        <f t="shared" si="76"/>
        <v>47089</v>
      </c>
    </row>
    <row r="2474" spans="1:10" hidden="1" x14ac:dyDescent="0.25">
      <c r="A2474" t="s">
        <v>1781</v>
      </c>
      <c r="B2474" t="s">
        <v>287</v>
      </c>
      <c r="C2474">
        <v>38709</v>
      </c>
      <c r="D2474">
        <v>39284</v>
      </c>
      <c r="E2474">
        <v>40345</v>
      </c>
      <c r="F2474">
        <v>2958</v>
      </c>
      <c r="G2474" t="s">
        <v>2316</v>
      </c>
      <c r="H2474" t="s">
        <v>2316</v>
      </c>
      <c r="I2474" t="str">
        <f t="shared" si="77"/>
        <v>TennesseeJohnson</v>
      </c>
      <c r="J2474" t="str">
        <f t="shared" si="76"/>
        <v>47091</v>
      </c>
    </row>
    <row r="2475" spans="1:10" hidden="1" x14ac:dyDescent="0.25">
      <c r="A2475" t="s">
        <v>1781</v>
      </c>
      <c r="B2475" t="s">
        <v>768</v>
      </c>
      <c r="C2475">
        <v>62742</v>
      </c>
      <c r="D2475">
        <v>63634</v>
      </c>
      <c r="E2475">
        <v>67323</v>
      </c>
      <c r="F2475">
        <v>571</v>
      </c>
      <c r="G2475" t="s">
        <v>2318</v>
      </c>
      <c r="H2475" t="s">
        <v>2316</v>
      </c>
      <c r="I2475" t="str">
        <f t="shared" si="77"/>
        <v>TennesseeKnox</v>
      </c>
      <c r="J2475" t="str">
        <f t="shared" si="76"/>
        <v>47093</v>
      </c>
    </row>
    <row r="2476" spans="1:10" hidden="1" x14ac:dyDescent="0.25">
      <c r="A2476" t="s">
        <v>1781</v>
      </c>
      <c r="B2476" t="s">
        <v>343</v>
      </c>
      <c r="C2476">
        <v>32760</v>
      </c>
      <c r="D2476">
        <v>30176</v>
      </c>
      <c r="E2476">
        <v>32554</v>
      </c>
      <c r="F2476">
        <v>3105</v>
      </c>
      <c r="G2476" t="s">
        <v>2316</v>
      </c>
      <c r="H2476" t="s">
        <v>2316</v>
      </c>
      <c r="I2476" t="str">
        <f t="shared" si="77"/>
        <v>TennesseeLake</v>
      </c>
      <c r="J2476" t="str">
        <f t="shared" si="76"/>
        <v>47095</v>
      </c>
    </row>
    <row r="2477" spans="1:10" hidden="1" x14ac:dyDescent="0.25">
      <c r="A2477" t="s">
        <v>1781</v>
      </c>
      <c r="B2477" t="s">
        <v>128</v>
      </c>
      <c r="C2477">
        <v>41851</v>
      </c>
      <c r="D2477">
        <v>39746</v>
      </c>
      <c r="E2477">
        <v>41198</v>
      </c>
      <c r="F2477">
        <v>2909.5</v>
      </c>
      <c r="G2477" t="s">
        <v>2316</v>
      </c>
      <c r="H2477" t="s">
        <v>2316</v>
      </c>
      <c r="I2477" t="str">
        <f t="shared" si="77"/>
        <v>TennesseeLauderdale</v>
      </c>
      <c r="J2477" t="str">
        <f t="shared" si="76"/>
        <v>47097</v>
      </c>
    </row>
    <row r="2478" spans="1:10" hidden="1" x14ac:dyDescent="0.25">
      <c r="A2478" t="s">
        <v>1781</v>
      </c>
      <c r="B2478" t="s">
        <v>130</v>
      </c>
      <c r="C2478">
        <v>41852</v>
      </c>
      <c r="D2478">
        <v>41698</v>
      </c>
      <c r="E2478">
        <v>43273</v>
      </c>
      <c r="F2478">
        <v>2764</v>
      </c>
      <c r="G2478" t="s">
        <v>2316</v>
      </c>
      <c r="H2478" t="s">
        <v>2316</v>
      </c>
      <c r="I2478" t="str">
        <f t="shared" si="77"/>
        <v>TennesseeLawrence</v>
      </c>
      <c r="J2478" t="str">
        <f t="shared" si="76"/>
        <v>47099</v>
      </c>
    </row>
    <row r="2479" spans="1:10" hidden="1" x14ac:dyDescent="0.25">
      <c r="A2479" t="s">
        <v>1781</v>
      </c>
      <c r="B2479" t="s">
        <v>730</v>
      </c>
      <c r="C2479">
        <v>41742</v>
      </c>
      <c r="D2479">
        <v>41937</v>
      </c>
      <c r="E2479">
        <v>44554</v>
      </c>
      <c r="F2479">
        <v>2646</v>
      </c>
      <c r="G2479" t="s">
        <v>2316</v>
      </c>
      <c r="H2479" t="s">
        <v>2316</v>
      </c>
      <c r="I2479" t="str">
        <f t="shared" si="77"/>
        <v>TennesseeLewis</v>
      </c>
      <c r="J2479" t="str">
        <f t="shared" si="76"/>
        <v>47101</v>
      </c>
    </row>
    <row r="2480" spans="1:10" hidden="1" x14ac:dyDescent="0.25">
      <c r="A2480" t="s">
        <v>1781</v>
      </c>
      <c r="B2480" t="s">
        <v>289</v>
      </c>
      <c r="C2480">
        <v>49330</v>
      </c>
      <c r="D2480">
        <v>49396</v>
      </c>
      <c r="E2480">
        <v>51229</v>
      </c>
      <c r="F2480">
        <v>1887</v>
      </c>
      <c r="G2480" t="s">
        <v>2316</v>
      </c>
      <c r="H2480" t="s">
        <v>2316</v>
      </c>
      <c r="I2480" t="str">
        <f t="shared" si="77"/>
        <v>TennesseeLincoln</v>
      </c>
      <c r="J2480" t="str">
        <f t="shared" si="76"/>
        <v>47103</v>
      </c>
    </row>
    <row r="2481" spans="1:10" hidden="1" x14ac:dyDescent="0.25">
      <c r="A2481" t="s">
        <v>1781</v>
      </c>
      <c r="B2481" t="s">
        <v>1796</v>
      </c>
      <c r="C2481">
        <v>64528</v>
      </c>
      <c r="D2481">
        <v>66918</v>
      </c>
      <c r="E2481">
        <v>70063</v>
      </c>
      <c r="F2481">
        <v>472</v>
      </c>
      <c r="G2481" t="s">
        <v>2318</v>
      </c>
      <c r="H2481" t="s">
        <v>2316</v>
      </c>
      <c r="I2481" t="str">
        <f t="shared" si="77"/>
        <v>TennesseeLoudon</v>
      </c>
      <c r="J2481" t="str">
        <f t="shared" si="76"/>
        <v>47105</v>
      </c>
    </row>
    <row r="2482" spans="1:10" hidden="1" x14ac:dyDescent="0.25">
      <c r="A2482" t="s">
        <v>1781</v>
      </c>
      <c r="B2482" t="s">
        <v>1797</v>
      </c>
      <c r="C2482">
        <v>43540</v>
      </c>
      <c r="D2482">
        <v>43962</v>
      </c>
      <c r="E2482">
        <v>45629</v>
      </c>
      <c r="F2482">
        <v>2542</v>
      </c>
      <c r="G2482" t="s">
        <v>2316</v>
      </c>
      <c r="H2482" t="s">
        <v>2316</v>
      </c>
      <c r="I2482" t="str">
        <f t="shared" si="77"/>
        <v>TennesseeMcMinn</v>
      </c>
      <c r="J2482" t="str">
        <f t="shared" si="76"/>
        <v>47107</v>
      </c>
    </row>
    <row r="2483" spans="1:10" hidden="1" x14ac:dyDescent="0.25">
      <c r="A2483" t="s">
        <v>1781</v>
      </c>
      <c r="B2483" t="s">
        <v>1798</v>
      </c>
      <c r="C2483">
        <v>38988</v>
      </c>
      <c r="D2483">
        <v>38427</v>
      </c>
      <c r="E2483">
        <v>40085</v>
      </c>
      <c r="F2483">
        <v>2974</v>
      </c>
      <c r="G2483" t="s">
        <v>2316</v>
      </c>
      <c r="H2483" t="s">
        <v>2316</v>
      </c>
      <c r="I2483" t="str">
        <f t="shared" si="77"/>
        <v>TennesseeMcNairy</v>
      </c>
      <c r="J2483" t="str">
        <f t="shared" si="76"/>
        <v>47109</v>
      </c>
    </row>
    <row r="2484" spans="1:10" hidden="1" x14ac:dyDescent="0.25">
      <c r="A2484" t="s">
        <v>1781</v>
      </c>
      <c r="B2484" t="s">
        <v>138</v>
      </c>
      <c r="C2484">
        <v>39384</v>
      </c>
      <c r="D2484">
        <v>41149</v>
      </c>
      <c r="E2484">
        <v>41530</v>
      </c>
      <c r="F2484">
        <v>2893</v>
      </c>
      <c r="G2484" t="s">
        <v>2316</v>
      </c>
      <c r="H2484" t="s">
        <v>2316</v>
      </c>
      <c r="I2484" t="str">
        <f t="shared" si="77"/>
        <v>TennesseeMacon</v>
      </c>
      <c r="J2484" t="str">
        <f t="shared" si="76"/>
        <v>47111</v>
      </c>
    </row>
    <row r="2485" spans="1:10" hidden="1" x14ac:dyDescent="0.25">
      <c r="A2485" t="s">
        <v>1781</v>
      </c>
      <c r="B2485" t="s">
        <v>140</v>
      </c>
      <c r="C2485">
        <v>52102</v>
      </c>
      <c r="D2485">
        <v>52126</v>
      </c>
      <c r="E2485">
        <v>55537</v>
      </c>
      <c r="F2485">
        <v>1394.5</v>
      </c>
      <c r="G2485" t="s">
        <v>2316</v>
      </c>
      <c r="H2485" t="s">
        <v>2316</v>
      </c>
      <c r="I2485" t="str">
        <f t="shared" si="77"/>
        <v>TennesseeMadison</v>
      </c>
      <c r="J2485" t="str">
        <f t="shared" si="76"/>
        <v>47113</v>
      </c>
    </row>
    <row r="2486" spans="1:10" hidden="1" x14ac:dyDescent="0.25">
      <c r="A2486" t="s">
        <v>1781</v>
      </c>
      <c r="B2486" t="s">
        <v>144</v>
      </c>
      <c r="C2486">
        <v>47540</v>
      </c>
      <c r="D2486">
        <v>49519</v>
      </c>
      <c r="E2486">
        <v>51590</v>
      </c>
      <c r="F2486">
        <v>1839</v>
      </c>
      <c r="G2486" t="s">
        <v>2316</v>
      </c>
      <c r="H2486" t="s">
        <v>2316</v>
      </c>
      <c r="I2486" t="str">
        <f t="shared" si="77"/>
        <v>TennesseeMarion</v>
      </c>
      <c r="J2486" t="str">
        <f t="shared" si="76"/>
        <v>47115</v>
      </c>
    </row>
    <row r="2487" spans="1:10" hidden="1" x14ac:dyDescent="0.25">
      <c r="A2487" t="s">
        <v>1781</v>
      </c>
      <c r="B2487" t="s">
        <v>146</v>
      </c>
      <c r="C2487">
        <v>47372</v>
      </c>
      <c r="D2487">
        <v>49111</v>
      </c>
      <c r="E2487">
        <v>50555</v>
      </c>
      <c r="F2487">
        <v>1964</v>
      </c>
      <c r="G2487" t="s">
        <v>2316</v>
      </c>
      <c r="H2487" t="s">
        <v>2316</v>
      </c>
      <c r="I2487" t="str">
        <f t="shared" si="77"/>
        <v>TennesseeMarshall</v>
      </c>
      <c r="J2487" t="str">
        <f t="shared" si="76"/>
        <v>47117</v>
      </c>
    </row>
    <row r="2488" spans="1:10" hidden="1" x14ac:dyDescent="0.25">
      <c r="A2488" t="s">
        <v>1781</v>
      </c>
      <c r="B2488" t="s">
        <v>1799</v>
      </c>
      <c r="C2488">
        <v>51926</v>
      </c>
      <c r="D2488">
        <v>54250</v>
      </c>
      <c r="E2488">
        <v>57191</v>
      </c>
      <c r="F2488">
        <v>1228</v>
      </c>
      <c r="G2488" t="s">
        <v>2316</v>
      </c>
      <c r="H2488" t="s">
        <v>2316</v>
      </c>
      <c r="I2488" t="str">
        <f t="shared" si="77"/>
        <v>TennesseeMaury</v>
      </c>
      <c r="J2488" t="str">
        <f t="shared" si="76"/>
        <v>47119</v>
      </c>
    </row>
    <row r="2489" spans="1:10" hidden="1" x14ac:dyDescent="0.25">
      <c r="A2489" t="s">
        <v>1781</v>
      </c>
      <c r="B2489" t="s">
        <v>1602</v>
      </c>
      <c r="C2489">
        <v>39913</v>
      </c>
      <c r="D2489">
        <v>40681</v>
      </c>
      <c r="E2489">
        <v>41017</v>
      </c>
      <c r="F2489">
        <v>2924</v>
      </c>
      <c r="G2489" t="s">
        <v>2316</v>
      </c>
      <c r="H2489" t="s">
        <v>2316</v>
      </c>
      <c r="I2489" t="str">
        <f t="shared" si="77"/>
        <v>TennesseeMeigs</v>
      </c>
      <c r="J2489" t="str">
        <f t="shared" si="76"/>
        <v>47121</v>
      </c>
    </row>
    <row r="2490" spans="1:10" hidden="1" x14ac:dyDescent="0.25">
      <c r="A2490" t="s">
        <v>1781</v>
      </c>
      <c r="B2490" t="s">
        <v>150</v>
      </c>
      <c r="C2490">
        <v>42225</v>
      </c>
      <c r="D2490">
        <v>42530</v>
      </c>
      <c r="E2490">
        <v>44350</v>
      </c>
      <c r="F2490">
        <v>2672</v>
      </c>
      <c r="G2490" t="s">
        <v>2316</v>
      </c>
      <c r="H2490" t="s">
        <v>2316</v>
      </c>
      <c r="I2490" t="str">
        <f t="shared" si="77"/>
        <v>TennesseeMonroe</v>
      </c>
      <c r="J2490" t="str">
        <f t="shared" si="76"/>
        <v>47123</v>
      </c>
    </row>
    <row r="2491" spans="1:10" hidden="1" x14ac:dyDescent="0.25">
      <c r="A2491" t="s">
        <v>1781</v>
      </c>
      <c r="B2491" t="s">
        <v>152</v>
      </c>
      <c r="C2491">
        <v>49592</v>
      </c>
      <c r="D2491">
        <v>50009</v>
      </c>
      <c r="E2491">
        <v>52478</v>
      </c>
      <c r="F2491">
        <v>1739</v>
      </c>
      <c r="G2491" t="s">
        <v>2316</v>
      </c>
      <c r="H2491" t="s">
        <v>2316</v>
      </c>
      <c r="I2491" t="str">
        <f t="shared" si="77"/>
        <v>TennesseeMontgomery</v>
      </c>
      <c r="J2491" t="str">
        <f t="shared" si="76"/>
        <v>47125</v>
      </c>
    </row>
    <row r="2492" spans="1:10" hidden="1" x14ac:dyDescent="0.25">
      <c r="A2492" t="s">
        <v>1781</v>
      </c>
      <c r="B2492" t="s">
        <v>1523</v>
      </c>
      <c r="C2492">
        <v>49116</v>
      </c>
      <c r="D2492">
        <v>48831</v>
      </c>
      <c r="E2492">
        <v>51017</v>
      </c>
      <c r="F2492">
        <v>1908.5</v>
      </c>
      <c r="G2492" t="s">
        <v>2316</v>
      </c>
      <c r="H2492" t="s">
        <v>2316</v>
      </c>
      <c r="I2492" t="str">
        <f t="shared" si="77"/>
        <v>TennesseeMoore</v>
      </c>
      <c r="J2492" t="str">
        <f t="shared" si="76"/>
        <v>47127</v>
      </c>
    </row>
    <row r="2493" spans="1:10" hidden="1" x14ac:dyDescent="0.25">
      <c r="A2493" t="s">
        <v>1781</v>
      </c>
      <c r="B2493" t="s">
        <v>154</v>
      </c>
      <c r="C2493">
        <v>37244</v>
      </c>
      <c r="D2493">
        <v>38505</v>
      </c>
      <c r="E2493">
        <v>40237</v>
      </c>
      <c r="F2493">
        <v>2966</v>
      </c>
      <c r="G2493" t="s">
        <v>2316</v>
      </c>
      <c r="H2493" t="s">
        <v>2316</v>
      </c>
      <c r="I2493" t="str">
        <f t="shared" si="77"/>
        <v>TennesseeMorgan</v>
      </c>
      <c r="J2493" t="str">
        <f t="shared" si="76"/>
        <v>47129</v>
      </c>
    </row>
    <row r="2494" spans="1:10" hidden="1" x14ac:dyDescent="0.25">
      <c r="A2494" t="s">
        <v>1781</v>
      </c>
      <c r="B2494" t="s">
        <v>1800</v>
      </c>
      <c r="C2494">
        <v>50177</v>
      </c>
      <c r="D2494">
        <v>49348</v>
      </c>
      <c r="E2494">
        <v>51945</v>
      </c>
      <c r="F2494">
        <v>1804</v>
      </c>
      <c r="G2494" t="s">
        <v>2316</v>
      </c>
      <c r="H2494" t="s">
        <v>2316</v>
      </c>
      <c r="I2494" t="str">
        <f t="shared" si="77"/>
        <v>TennesseeObion</v>
      </c>
      <c r="J2494" t="str">
        <f t="shared" si="76"/>
        <v>47131</v>
      </c>
    </row>
    <row r="2495" spans="1:10" hidden="1" x14ac:dyDescent="0.25">
      <c r="A2495" t="s">
        <v>1781</v>
      </c>
      <c r="B2495" t="s">
        <v>1801</v>
      </c>
      <c r="C2495">
        <v>40761</v>
      </c>
      <c r="D2495">
        <v>40604</v>
      </c>
      <c r="E2495">
        <v>42000</v>
      </c>
      <c r="F2495">
        <v>2860</v>
      </c>
      <c r="G2495" t="s">
        <v>2316</v>
      </c>
      <c r="H2495" t="s">
        <v>2316</v>
      </c>
      <c r="I2495" t="str">
        <f t="shared" si="77"/>
        <v>TennesseeOverton</v>
      </c>
      <c r="J2495" t="str">
        <f t="shared" si="76"/>
        <v>47133</v>
      </c>
    </row>
    <row r="2496" spans="1:10" hidden="1" x14ac:dyDescent="0.25">
      <c r="A2496" t="s">
        <v>1781</v>
      </c>
      <c r="B2496" t="s">
        <v>156</v>
      </c>
      <c r="C2496">
        <v>37732</v>
      </c>
      <c r="D2496">
        <v>35759</v>
      </c>
      <c r="E2496">
        <v>37048</v>
      </c>
      <c r="F2496">
        <v>3054</v>
      </c>
      <c r="G2496" t="s">
        <v>2316</v>
      </c>
      <c r="H2496" t="s">
        <v>2316</v>
      </c>
      <c r="I2496" t="str">
        <f t="shared" si="77"/>
        <v>TennesseePerry</v>
      </c>
      <c r="J2496" t="str">
        <f t="shared" si="76"/>
        <v>47135</v>
      </c>
    </row>
    <row r="2497" spans="1:10" hidden="1" x14ac:dyDescent="0.25">
      <c r="A2497" t="s">
        <v>1781</v>
      </c>
      <c r="B2497" t="s">
        <v>1802</v>
      </c>
      <c r="C2497">
        <v>43214</v>
      </c>
      <c r="D2497">
        <v>41636</v>
      </c>
      <c r="E2497">
        <v>42545</v>
      </c>
      <c r="F2497">
        <v>2816</v>
      </c>
      <c r="G2497" t="s">
        <v>2316</v>
      </c>
      <c r="H2497" t="s">
        <v>2316</v>
      </c>
      <c r="I2497" t="str">
        <f t="shared" si="77"/>
        <v>TennesseePickett</v>
      </c>
      <c r="J2497" t="str">
        <f t="shared" si="76"/>
        <v>47137</v>
      </c>
    </row>
    <row r="2498" spans="1:10" hidden="1" x14ac:dyDescent="0.25">
      <c r="A2498" t="s">
        <v>1781</v>
      </c>
      <c r="B2498" t="s">
        <v>300</v>
      </c>
      <c r="C2498">
        <v>40313</v>
      </c>
      <c r="D2498">
        <v>41748</v>
      </c>
      <c r="E2498">
        <v>42519</v>
      </c>
      <c r="F2498">
        <v>2819</v>
      </c>
      <c r="G2498" t="s">
        <v>2316</v>
      </c>
      <c r="H2498" t="s">
        <v>2316</v>
      </c>
      <c r="I2498" t="str">
        <f t="shared" si="77"/>
        <v>TennesseePolk</v>
      </c>
      <c r="J2498" t="str">
        <f t="shared" ref="J2498:J2561" si="78">VLOOKUP(I2498,fipsLookup,4,FALSE)</f>
        <v>47139</v>
      </c>
    </row>
    <row r="2499" spans="1:10" hidden="1" x14ac:dyDescent="0.25">
      <c r="A2499" t="s">
        <v>1781</v>
      </c>
      <c r="B2499" t="s">
        <v>499</v>
      </c>
      <c r="C2499">
        <v>48229</v>
      </c>
      <c r="D2499">
        <v>48938</v>
      </c>
      <c r="E2499">
        <v>51132</v>
      </c>
      <c r="F2499">
        <v>1898.5</v>
      </c>
      <c r="G2499" t="s">
        <v>2316</v>
      </c>
      <c r="H2499" t="s">
        <v>2316</v>
      </c>
      <c r="I2499" t="str">
        <f t="shared" ref="I2499:I2562" si="79">_xlfn.CONCAT(A2499,B2499)</f>
        <v>TennesseePutnam</v>
      </c>
      <c r="J2499" t="str">
        <f t="shared" si="78"/>
        <v>47141</v>
      </c>
    </row>
    <row r="2500" spans="1:10" hidden="1" x14ac:dyDescent="0.25">
      <c r="A2500" t="s">
        <v>1781</v>
      </c>
      <c r="B2500" t="s">
        <v>1803</v>
      </c>
      <c r="C2500">
        <v>43579</v>
      </c>
      <c r="D2500">
        <v>43791</v>
      </c>
      <c r="E2500">
        <v>45745</v>
      </c>
      <c r="F2500">
        <v>2530</v>
      </c>
      <c r="G2500" t="s">
        <v>2316</v>
      </c>
      <c r="H2500" t="s">
        <v>2316</v>
      </c>
      <c r="I2500" t="str">
        <f t="shared" si="79"/>
        <v>TennesseeRhea</v>
      </c>
      <c r="J2500" t="str">
        <f t="shared" si="78"/>
        <v>47143</v>
      </c>
    </row>
    <row r="2501" spans="1:10" hidden="1" x14ac:dyDescent="0.25">
      <c r="A2501" t="s">
        <v>1781</v>
      </c>
      <c r="B2501" t="s">
        <v>1804</v>
      </c>
      <c r="C2501">
        <v>49851</v>
      </c>
      <c r="D2501">
        <v>50869</v>
      </c>
      <c r="E2501">
        <v>53353</v>
      </c>
      <c r="F2501">
        <v>1624</v>
      </c>
      <c r="G2501" t="s">
        <v>2316</v>
      </c>
      <c r="H2501" t="s">
        <v>2316</v>
      </c>
      <c r="I2501" t="str">
        <f t="shared" si="79"/>
        <v>TennesseeRoane</v>
      </c>
      <c r="J2501" t="str">
        <f t="shared" si="78"/>
        <v>47145</v>
      </c>
    </row>
    <row r="2502" spans="1:10" hidden="1" x14ac:dyDescent="0.25">
      <c r="A2502" t="s">
        <v>1781</v>
      </c>
      <c r="B2502" t="s">
        <v>1004</v>
      </c>
      <c r="C2502">
        <v>51772</v>
      </c>
      <c r="D2502">
        <v>53977</v>
      </c>
      <c r="E2502">
        <v>56484</v>
      </c>
      <c r="F2502">
        <v>1296</v>
      </c>
      <c r="G2502" t="s">
        <v>2316</v>
      </c>
      <c r="H2502" t="s">
        <v>2316</v>
      </c>
      <c r="I2502" t="str">
        <f t="shared" si="79"/>
        <v>TennesseeRobertson</v>
      </c>
      <c r="J2502" t="str">
        <f t="shared" si="78"/>
        <v>47147</v>
      </c>
    </row>
    <row r="2503" spans="1:10" hidden="1" x14ac:dyDescent="0.25">
      <c r="A2503" t="s">
        <v>1781</v>
      </c>
      <c r="B2503" t="s">
        <v>1535</v>
      </c>
      <c r="C2503">
        <v>50100</v>
      </c>
      <c r="D2503">
        <v>52122</v>
      </c>
      <c r="E2503">
        <v>54623</v>
      </c>
      <c r="F2503">
        <v>1488</v>
      </c>
      <c r="G2503" t="s">
        <v>2316</v>
      </c>
      <c r="H2503" t="s">
        <v>2316</v>
      </c>
      <c r="I2503" t="str">
        <f t="shared" si="79"/>
        <v>TennesseeRutherford</v>
      </c>
      <c r="J2503" t="str">
        <f t="shared" si="78"/>
        <v>47149</v>
      </c>
    </row>
    <row r="2504" spans="1:10" hidden="1" x14ac:dyDescent="0.25">
      <c r="A2504" t="s">
        <v>1781</v>
      </c>
      <c r="B2504" t="s">
        <v>306</v>
      </c>
      <c r="C2504">
        <v>37731</v>
      </c>
      <c r="D2504">
        <v>37530</v>
      </c>
      <c r="E2504">
        <v>39326</v>
      </c>
      <c r="F2504">
        <v>3001</v>
      </c>
      <c r="G2504" t="s">
        <v>2316</v>
      </c>
      <c r="H2504" t="s">
        <v>2316</v>
      </c>
      <c r="I2504" t="str">
        <f t="shared" si="79"/>
        <v>TennesseeScott</v>
      </c>
      <c r="J2504" t="str">
        <f t="shared" si="78"/>
        <v>47151</v>
      </c>
    </row>
    <row r="2505" spans="1:10" hidden="1" x14ac:dyDescent="0.25">
      <c r="A2505" t="s">
        <v>1781</v>
      </c>
      <c r="B2505" t="s">
        <v>1805</v>
      </c>
      <c r="C2505">
        <v>45532</v>
      </c>
      <c r="D2505">
        <v>45529</v>
      </c>
      <c r="E2505">
        <v>48254</v>
      </c>
      <c r="F2505">
        <v>2256</v>
      </c>
      <c r="G2505" t="s">
        <v>2316</v>
      </c>
      <c r="H2505" t="s">
        <v>2316</v>
      </c>
      <c r="I2505" t="str">
        <f t="shared" si="79"/>
        <v>TennesseeSequatchie</v>
      </c>
      <c r="J2505" t="str">
        <f t="shared" si="78"/>
        <v>47153</v>
      </c>
    </row>
    <row r="2506" spans="1:10" hidden="1" x14ac:dyDescent="0.25">
      <c r="A2506" t="s">
        <v>1781</v>
      </c>
      <c r="B2506" t="s">
        <v>309</v>
      </c>
      <c r="C2506">
        <v>51742</v>
      </c>
      <c r="D2506">
        <v>54656</v>
      </c>
      <c r="E2506">
        <v>57533</v>
      </c>
      <c r="F2506">
        <v>1194</v>
      </c>
      <c r="G2506" t="s">
        <v>2316</v>
      </c>
      <c r="H2506" t="s">
        <v>2316</v>
      </c>
      <c r="I2506" t="str">
        <f t="shared" si="79"/>
        <v>TennesseeSevier</v>
      </c>
      <c r="J2506" t="str">
        <f t="shared" si="78"/>
        <v>47155</v>
      </c>
    </row>
    <row r="2507" spans="1:10" hidden="1" x14ac:dyDescent="0.25">
      <c r="A2507" t="s">
        <v>1781</v>
      </c>
      <c r="B2507" t="s">
        <v>168</v>
      </c>
      <c r="C2507">
        <v>59191</v>
      </c>
      <c r="D2507">
        <v>59078</v>
      </c>
      <c r="E2507">
        <v>61979</v>
      </c>
      <c r="F2507">
        <v>857</v>
      </c>
      <c r="G2507" t="s">
        <v>2316</v>
      </c>
      <c r="H2507" t="s">
        <v>2316</v>
      </c>
      <c r="I2507" t="str">
        <f t="shared" si="79"/>
        <v>TennesseeShelby</v>
      </c>
      <c r="J2507" t="str">
        <f t="shared" si="78"/>
        <v>47157</v>
      </c>
    </row>
    <row r="2508" spans="1:10" hidden="1" x14ac:dyDescent="0.25">
      <c r="A2508" t="s">
        <v>1781</v>
      </c>
      <c r="B2508" t="s">
        <v>943</v>
      </c>
      <c r="C2508">
        <v>48103</v>
      </c>
      <c r="D2508">
        <v>47955</v>
      </c>
      <c r="E2508">
        <v>50388</v>
      </c>
      <c r="F2508">
        <v>1986</v>
      </c>
      <c r="G2508" t="s">
        <v>2316</v>
      </c>
      <c r="H2508" t="s">
        <v>2316</v>
      </c>
      <c r="I2508" t="str">
        <f t="shared" si="79"/>
        <v>TennesseeSmith</v>
      </c>
      <c r="J2508" t="str">
        <f t="shared" si="78"/>
        <v>47159</v>
      </c>
    </row>
    <row r="2509" spans="1:10" hidden="1" x14ac:dyDescent="0.25">
      <c r="A2509" t="s">
        <v>1781</v>
      </c>
      <c r="B2509" t="s">
        <v>647</v>
      </c>
      <c r="C2509">
        <v>49186</v>
      </c>
      <c r="D2509">
        <v>48554</v>
      </c>
      <c r="E2509">
        <v>50483</v>
      </c>
      <c r="F2509">
        <v>1974.5</v>
      </c>
      <c r="G2509" t="s">
        <v>2316</v>
      </c>
      <c r="H2509" t="s">
        <v>2316</v>
      </c>
      <c r="I2509" t="str">
        <f t="shared" si="79"/>
        <v>TennesseeStewart</v>
      </c>
      <c r="J2509" t="str">
        <f t="shared" si="78"/>
        <v>47161</v>
      </c>
    </row>
    <row r="2510" spans="1:10" hidden="1" x14ac:dyDescent="0.25">
      <c r="A2510" t="s">
        <v>1781</v>
      </c>
      <c r="B2510" t="s">
        <v>830</v>
      </c>
      <c r="C2510">
        <v>51006</v>
      </c>
      <c r="D2510">
        <v>51628</v>
      </c>
      <c r="E2510">
        <v>54453</v>
      </c>
      <c r="F2510">
        <v>1508</v>
      </c>
      <c r="G2510" t="s">
        <v>2316</v>
      </c>
      <c r="H2510" t="s">
        <v>2316</v>
      </c>
      <c r="I2510" t="str">
        <f t="shared" si="79"/>
        <v>TennesseeSullivan</v>
      </c>
      <c r="J2510" t="str">
        <f t="shared" si="78"/>
        <v>47163</v>
      </c>
    </row>
    <row r="2511" spans="1:10" hidden="1" x14ac:dyDescent="0.25">
      <c r="A2511" t="s">
        <v>1781</v>
      </c>
      <c r="B2511" t="s">
        <v>947</v>
      </c>
      <c r="C2511">
        <v>60183</v>
      </c>
      <c r="D2511">
        <v>64900</v>
      </c>
      <c r="E2511">
        <v>67865</v>
      </c>
      <c r="F2511">
        <v>545</v>
      </c>
      <c r="G2511" t="s">
        <v>2318</v>
      </c>
      <c r="H2511" t="s">
        <v>2316</v>
      </c>
      <c r="I2511" t="str">
        <f t="shared" si="79"/>
        <v>TennesseeSumner</v>
      </c>
      <c r="J2511" t="str">
        <f t="shared" si="78"/>
        <v>47165</v>
      </c>
    </row>
    <row r="2512" spans="1:10" hidden="1" x14ac:dyDescent="0.25">
      <c r="A2512" t="s">
        <v>1781</v>
      </c>
      <c r="B2512" t="s">
        <v>833</v>
      </c>
      <c r="C2512">
        <v>49715</v>
      </c>
      <c r="D2512">
        <v>50178</v>
      </c>
      <c r="E2512">
        <v>52829</v>
      </c>
      <c r="F2512">
        <v>1696</v>
      </c>
      <c r="G2512" t="s">
        <v>2316</v>
      </c>
      <c r="H2512" t="s">
        <v>2316</v>
      </c>
      <c r="I2512" t="str">
        <f t="shared" si="79"/>
        <v>TennesseeTipton</v>
      </c>
      <c r="J2512" t="str">
        <f t="shared" si="78"/>
        <v>47167</v>
      </c>
    </row>
    <row r="2513" spans="1:10" hidden="1" x14ac:dyDescent="0.25">
      <c r="A2513" t="s">
        <v>1781</v>
      </c>
      <c r="B2513" t="s">
        <v>1806</v>
      </c>
      <c r="C2513">
        <v>37624</v>
      </c>
      <c r="D2513">
        <v>38261</v>
      </c>
      <c r="E2513">
        <v>40015</v>
      </c>
      <c r="F2513">
        <v>2975</v>
      </c>
      <c r="G2513" t="s">
        <v>2316</v>
      </c>
      <c r="H2513" t="s">
        <v>2316</v>
      </c>
      <c r="I2513" t="str">
        <f t="shared" si="79"/>
        <v>TennesseeTrousdale</v>
      </c>
      <c r="J2513" t="str">
        <f t="shared" si="78"/>
        <v>47169</v>
      </c>
    </row>
    <row r="2514" spans="1:10" hidden="1" x14ac:dyDescent="0.25">
      <c r="A2514" t="s">
        <v>1781</v>
      </c>
      <c r="B2514" t="s">
        <v>1807</v>
      </c>
      <c r="C2514">
        <v>42822</v>
      </c>
      <c r="D2514">
        <v>43539</v>
      </c>
      <c r="E2514">
        <v>45593</v>
      </c>
      <c r="F2514">
        <v>2548</v>
      </c>
      <c r="G2514" t="s">
        <v>2316</v>
      </c>
      <c r="H2514" t="s">
        <v>2316</v>
      </c>
      <c r="I2514" t="str">
        <f t="shared" si="79"/>
        <v>TennesseeUnicoi</v>
      </c>
      <c r="J2514" t="str">
        <f t="shared" si="78"/>
        <v>47171</v>
      </c>
    </row>
    <row r="2515" spans="1:10" hidden="1" x14ac:dyDescent="0.25">
      <c r="A2515" t="s">
        <v>1781</v>
      </c>
      <c r="B2515" t="s">
        <v>314</v>
      </c>
      <c r="C2515">
        <v>40980</v>
      </c>
      <c r="D2515">
        <v>41344</v>
      </c>
      <c r="E2515">
        <v>43407</v>
      </c>
      <c r="F2515">
        <v>2754</v>
      </c>
      <c r="G2515" t="s">
        <v>2316</v>
      </c>
      <c r="H2515" t="s">
        <v>2316</v>
      </c>
      <c r="I2515" t="str">
        <f t="shared" si="79"/>
        <v>TennesseeUnion</v>
      </c>
      <c r="J2515" t="str">
        <f t="shared" si="78"/>
        <v>47173</v>
      </c>
    </row>
    <row r="2516" spans="1:10" hidden="1" x14ac:dyDescent="0.25">
      <c r="A2516" t="s">
        <v>1781</v>
      </c>
      <c r="B2516" t="s">
        <v>316</v>
      </c>
      <c r="C2516">
        <v>36688</v>
      </c>
      <c r="D2516">
        <v>35142</v>
      </c>
      <c r="E2516">
        <v>36828</v>
      </c>
      <c r="F2516">
        <v>3060</v>
      </c>
      <c r="G2516" t="s">
        <v>2316</v>
      </c>
      <c r="H2516" t="s">
        <v>2316</v>
      </c>
      <c r="I2516" t="str">
        <f t="shared" si="79"/>
        <v>TennesseeVan Buren</v>
      </c>
      <c r="J2516" t="str">
        <f t="shared" si="78"/>
        <v>47175</v>
      </c>
    </row>
    <row r="2517" spans="1:10" hidden="1" x14ac:dyDescent="0.25">
      <c r="A2517" t="s">
        <v>1781</v>
      </c>
      <c r="B2517" t="s">
        <v>683</v>
      </c>
      <c r="C2517">
        <v>42804</v>
      </c>
      <c r="D2517">
        <v>42702</v>
      </c>
      <c r="E2517">
        <v>44375</v>
      </c>
      <c r="F2517">
        <v>2667</v>
      </c>
      <c r="G2517" t="s">
        <v>2316</v>
      </c>
      <c r="H2517" t="s">
        <v>2316</v>
      </c>
      <c r="I2517" t="str">
        <f t="shared" si="79"/>
        <v>TennesseeWarren</v>
      </c>
      <c r="J2517" t="str">
        <f t="shared" si="78"/>
        <v>47177</v>
      </c>
    </row>
    <row r="2518" spans="1:10" hidden="1" x14ac:dyDescent="0.25">
      <c r="A2518" t="s">
        <v>1781</v>
      </c>
      <c r="B2518" t="s">
        <v>180</v>
      </c>
      <c r="C2518">
        <v>52818</v>
      </c>
      <c r="D2518">
        <v>52955</v>
      </c>
      <c r="E2518">
        <v>55967</v>
      </c>
      <c r="F2518">
        <v>1355</v>
      </c>
      <c r="G2518" t="s">
        <v>2316</v>
      </c>
      <c r="H2518" t="s">
        <v>2316</v>
      </c>
      <c r="I2518" t="str">
        <f t="shared" si="79"/>
        <v>TennesseeWashington</v>
      </c>
      <c r="J2518" t="str">
        <f t="shared" si="78"/>
        <v>47179</v>
      </c>
    </row>
    <row r="2519" spans="1:10" hidden="1" x14ac:dyDescent="0.25">
      <c r="A2519" t="s">
        <v>1781</v>
      </c>
      <c r="B2519" t="s">
        <v>686</v>
      </c>
      <c r="C2519">
        <v>35724</v>
      </c>
      <c r="D2519">
        <v>36576</v>
      </c>
      <c r="E2519">
        <v>38758</v>
      </c>
      <c r="F2519">
        <v>3022.5</v>
      </c>
      <c r="G2519" t="s">
        <v>2316</v>
      </c>
      <c r="H2519" t="s">
        <v>2316</v>
      </c>
      <c r="I2519" t="str">
        <f t="shared" si="79"/>
        <v>TennesseeWayne</v>
      </c>
      <c r="J2519" t="str">
        <f t="shared" si="78"/>
        <v>47181</v>
      </c>
    </row>
    <row r="2520" spans="1:10" hidden="1" x14ac:dyDescent="0.25">
      <c r="A2520" t="s">
        <v>1781</v>
      </c>
      <c r="B2520" t="s">
        <v>1808</v>
      </c>
      <c r="C2520">
        <v>45980</v>
      </c>
      <c r="D2520">
        <v>45740</v>
      </c>
      <c r="E2520">
        <v>47451</v>
      </c>
      <c r="F2520">
        <v>2350</v>
      </c>
      <c r="G2520" t="s">
        <v>2316</v>
      </c>
      <c r="H2520" t="s">
        <v>2316</v>
      </c>
      <c r="I2520" t="str">
        <f t="shared" si="79"/>
        <v>TennesseeWeakley</v>
      </c>
      <c r="J2520" t="str">
        <f t="shared" si="78"/>
        <v>47183</v>
      </c>
    </row>
    <row r="2521" spans="1:10" hidden="1" x14ac:dyDescent="0.25">
      <c r="A2521" t="s">
        <v>1781</v>
      </c>
      <c r="B2521" t="s">
        <v>319</v>
      </c>
      <c r="C2521">
        <v>42325</v>
      </c>
      <c r="D2521">
        <v>41610</v>
      </c>
      <c r="E2521">
        <v>42866</v>
      </c>
      <c r="F2521">
        <v>2787</v>
      </c>
      <c r="G2521" t="s">
        <v>2316</v>
      </c>
      <c r="H2521" t="s">
        <v>2316</v>
      </c>
      <c r="I2521" t="str">
        <f t="shared" si="79"/>
        <v>TennesseeWhite</v>
      </c>
      <c r="J2521" t="str">
        <f t="shared" si="78"/>
        <v>47185</v>
      </c>
    </row>
    <row r="2522" spans="1:10" hidden="1" x14ac:dyDescent="0.25">
      <c r="A2522" t="s">
        <v>1781</v>
      </c>
      <c r="B2522" t="s">
        <v>794</v>
      </c>
      <c r="C2522">
        <v>112642</v>
      </c>
      <c r="D2522">
        <v>121424</v>
      </c>
      <c r="E2522">
        <v>128610</v>
      </c>
      <c r="F2522">
        <v>25</v>
      </c>
      <c r="G2522" t="s">
        <v>2318</v>
      </c>
      <c r="H2522" t="s">
        <v>2316</v>
      </c>
      <c r="I2522" t="str">
        <f t="shared" si="79"/>
        <v>TennesseeWilliamson</v>
      </c>
      <c r="J2522" t="str">
        <f t="shared" si="78"/>
        <v>47187</v>
      </c>
    </row>
    <row r="2523" spans="1:10" hidden="1" x14ac:dyDescent="0.25">
      <c r="A2523" t="s">
        <v>1781</v>
      </c>
      <c r="B2523" t="s">
        <v>952</v>
      </c>
      <c r="C2523">
        <v>62049</v>
      </c>
      <c r="D2523">
        <v>64741</v>
      </c>
      <c r="E2523">
        <v>68675</v>
      </c>
      <c r="F2523">
        <v>507</v>
      </c>
      <c r="G2523" t="s">
        <v>2318</v>
      </c>
      <c r="H2523" t="s">
        <v>2316</v>
      </c>
      <c r="I2523" t="str">
        <f t="shared" si="79"/>
        <v>TennesseeWilson</v>
      </c>
      <c r="J2523" t="str">
        <f t="shared" si="78"/>
        <v>47189</v>
      </c>
    </row>
    <row r="2524" spans="1:10" hidden="1" x14ac:dyDescent="0.25">
      <c r="A2524" t="s">
        <v>1307</v>
      </c>
      <c r="B2524" t="s">
        <v>888</v>
      </c>
      <c r="C2524">
        <v>43311</v>
      </c>
      <c r="D2524">
        <v>44505</v>
      </c>
      <c r="E2524">
        <v>46478</v>
      </c>
      <c r="F2524">
        <v>2458</v>
      </c>
      <c r="G2524" t="s">
        <v>2316</v>
      </c>
      <c r="H2524" t="s">
        <v>2316</v>
      </c>
      <c r="I2524" t="str">
        <f t="shared" si="79"/>
        <v>TexasAnderson</v>
      </c>
      <c r="J2524" t="str">
        <f t="shared" si="78"/>
        <v>48001</v>
      </c>
    </row>
    <row r="2525" spans="1:10" hidden="1" x14ac:dyDescent="0.25">
      <c r="A2525" t="s">
        <v>1307</v>
      </c>
      <c r="B2525" t="s">
        <v>1810</v>
      </c>
      <c r="C2525">
        <v>51441</v>
      </c>
      <c r="D2525">
        <v>54413</v>
      </c>
      <c r="E2525">
        <v>57526</v>
      </c>
      <c r="F2525">
        <v>1195</v>
      </c>
      <c r="G2525" t="s">
        <v>2316</v>
      </c>
      <c r="H2525" t="s">
        <v>2316</v>
      </c>
      <c r="I2525" t="str">
        <f t="shared" si="79"/>
        <v>TexasAndrews</v>
      </c>
      <c r="J2525" t="str">
        <f t="shared" si="78"/>
        <v>48003</v>
      </c>
    </row>
    <row r="2526" spans="1:10" hidden="1" x14ac:dyDescent="0.25">
      <c r="A2526" t="s">
        <v>1307</v>
      </c>
      <c r="B2526" t="s">
        <v>1811</v>
      </c>
      <c r="C2526">
        <v>46679</v>
      </c>
      <c r="D2526">
        <v>48246</v>
      </c>
      <c r="E2526">
        <v>51080</v>
      </c>
      <c r="F2526">
        <v>1901</v>
      </c>
      <c r="G2526" t="s">
        <v>2316</v>
      </c>
      <c r="H2526" t="s">
        <v>2316</v>
      </c>
      <c r="I2526" t="str">
        <f t="shared" si="79"/>
        <v>TexasAngelina</v>
      </c>
      <c r="J2526" t="str">
        <f t="shared" si="78"/>
        <v>48005</v>
      </c>
    </row>
    <row r="2527" spans="1:10" hidden="1" x14ac:dyDescent="0.25">
      <c r="A2527" t="s">
        <v>1307</v>
      </c>
      <c r="B2527" t="s">
        <v>1812</v>
      </c>
      <c r="C2527">
        <v>60866</v>
      </c>
      <c r="D2527">
        <v>63066</v>
      </c>
      <c r="E2527">
        <v>68361</v>
      </c>
      <c r="F2527">
        <v>522</v>
      </c>
      <c r="G2527" t="s">
        <v>2318</v>
      </c>
      <c r="H2527" t="s">
        <v>2316</v>
      </c>
      <c r="I2527" t="str">
        <f t="shared" si="79"/>
        <v>TexasAransas</v>
      </c>
      <c r="J2527" t="str">
        <f t="shared" si="78"/>
        <v>48007</v>
      </c>
    </row>
    <row r="2528" spans="1:10" hidden="1" x14ac:dyDescent="0.25">
      <c r="A2528" t="s">
        <v>1307</v>
      </c>
      <c r="B2528" t="s">
        <v>1813</v>
      </c>
      <c r="C2528">
        <v>60307</v>
      </c>
      <c r="D2528">
        <v>64590</v>
      </c>
      <c r="E2528">
        <v>67573</v>
      </c>
      <c r="F2528">
        <v>563</v>
      </c>
      <c r="G2528" t="s">
        <v>2318</v>
      </c>
      <c r="H2528" t="s">
        <v>2316</v>
      </c>
      <c r="I2528" t="str">
        <f t="shared" si="79"/>
        <v>TexasArcher</v>
      </c>
      <c r="J2528" t="str">
        <f t="shared" si="78"/>
        <v>48009</v>
      </c>
    </row>
    <row r="2529" spans="1:10" hidden="1" x14ac:dyDescent="0.25">
      <c r="A2529" t="s">
        <v>1307</v>
      </c>
      <c r="B2529" t="s">
        <v>1679</v>
      </c>
      <c r="C2529">
        <v>61261</v>
      </c>
      <c r="D2529">
        <v>67171</v>
      </c>
      <c r="E2529">
        <v>71357</v>
      </c>
      <c r="F2529">
        <v>430</v>
      </c>
      <c r="G2529" t="s">
        <v>2318</v>
      </c>
      <c r="H2529" t="s">
        <v>2316</v>
      </c>
      <c r="I2529" t="str">
        <f t="shared" si="79"/>
        <v>TexasArmstrong</v>
      </c>
      <c r="J2529" t="str">
        <f t="shared" si="78"/>
        <v>48011</v>
      </c>
    </row>
    <row r="2530" spans="1:10" hidden="1" x14ac:dyDescent="0.25">
      <c r="A2530" t="s">
        <v>1307</v>
      </c>
      <c r="B2530" t="s">
        <v>1814</v>
      </c>
      <c r="C2530">
        <v>45736</v>
      </c>
      <c r="D2530">
        <v>46445</v>
      </c>
      <c r="E2530">
        <v>48387</v>
      </c>
      <c r="F2530">
        <v>2237.5</v>
      </c>
      <c r="G2530" t="s">
        <v>2316</v>
      </c>
      <c r="H2530" t="s">
        <v>2316</v>
      </c>
      <c r="I2530" t="str">
        <f t="shared" si="79"/>
        <v>TexasAtascosa</v>
      </c>
      <c r="J2530" t="str">
        <f t="shared" si="78"/>
        <v>48013</v>
      </c>
    </row>
    <row r="2531" spans="1:10" hidden="1" x14ac:dyDescent="0.25">
      <c r="A2531" t="s">
        <v>1307</v>
      </c>
      <c r="B2531" t="s">
        <v>1815</v>
      </c>
      <c r="C2531">
        <v>60255</v>
      </c>
      <c r="D2531">
        <v>61168</v>
      </c>
      <c r="E2531">
        <v>65441</v>
      </c>
      <c r="F2531">
        <v>673</v>
      </c>
      <c r="G2531" t="s">
        <v>2318</v>
      </c>
      <c r="H2531" t="s">
        <v>2316</v>
      </c>
      <c r="I2531" t="str">
        <f t="shared" si="79"/>
        <v>TexasAustin</v>
      </c>
      <c r="J2531" t="str">
        <f t="shared" si="78"/>
        <v>48015</v>
      </c>
    </row>
    <row r="2532" spans="1:10" hidden="1" x14ac:dyDescent="0.25">
      <c r="A2532" t="s">
        <v>1307</v>
      </c>
      <c r="B2532" t="s">
        <v>1816</v>
      </c>
      <c r="C2532">
        <v>54449</v>
      </c>
      <c r="D2532">
        <v>51993</v>
      </c>
      <c r="E2532">
        <v>57209</v>
      </c>
      <c r="F2532">
        <v>1225</v>
      </c>
      <c r="G2532" t="s">
        <v>2316</v>
      </c>
      <c r="H2532" t="s">
        <v>2316</v>
      </c>
      <c r="I2532" t="str">
        <f t="shared" si="79"/>
        <v>TexasBailey</v>
      </c>
      <c r="J2532" t="str">
        <f t="shared" si="78"/>
        <v>48017</v>
      </c>
    </row>
    <row r="2533" spans="1:10" hidden="1" x14ac:dyDescent="0.25">
      <c r="A2533" t="s">
        <v>1307</v>
      </c>
      <c r="B2533" t="s">
        <v>1817</v>
      </c>
      <c r="C2533">
        <v>58312</v>
      </c>
      <c r="D2533">
        <v>58536</v>
      </c>
      <c r="E2533">
        <v>62073</v>
      </c>
      <c r="F2533">
        <v>847</v>
      </c>
      <c r="G2533" t="s">
        <v>2316</v>
      </c>
      <c r="H2533" t="s">
        <v>2316</v>
      </c>
      <c r="I2533" t="str">
        <f t="shared" si="79"/>
        <v>TexasBandera</v>
      </c>
      <c r="J2533" t="str">
        <f t="shared" si="78"/>
        <v>48019</v>
      </c>
    </row>
    <row r="2534" spans="1:10" hidden="1" x14ac:dyDescent="0.25">
      <c r="A2534" t="s">
        <v>1307</v>
      </c>
      <c r="B2534" t="s">
        <v>1818</v>
      </c>
      <c r="C2534">
        <v>43444</v>
      </c>
      <c r="D2534">
        <v>44802</v>
      </c>
      <c r="E2534">
        <v>47331</v>
      </c>
      <c r="F2534">
        <v>2366</v>
      </c>
      <c r="G2534" t="s">
        <v>2316</v>
      </c>
      <c r="H2534" t="s">
        <v>2316</v>
      </c>
      <c r="I2534" t="str">
        <f t="shared" si="79"/>
        <v>TexasBastrop</v>
      </c>
      <c r="J2534" t="str">
        <f t="shared" si="78"/>
        <v>48021</v>
      </c>
    </row>
    <row r="2535" spans="1:10" hidden="1" x14ac:dyDescent="0.25">
      <c r="A2535" t="s">
        <v>1307</v>
      </c>
      <c r="B2535" t="s">
        <v>1819</v>
      </c>
      <c r="C2535">
        <v>58945</v>
      </c>
      <c r="D2535">
        <v>65149</v>
      </c>
      <c r="E2535">
        <v>62964</v>
      </c>
      <c r="F2535">
        <v>793</v>
      </c>
      <c r="G2535" t="s">
        <v>2316</v>
      </c>
      <c r="H2535" t="s">
        <v>2316</v>
      </c>
      <c r="I2535" t="str">
        <f t="shared" si="79"/>
        <v>TexasBaylor</v>
      </c>
      <c r="J2535" t="str">
        <f t="shared" si="78"/>
        <v>48023</v>
      </c>
    </row>
    <row r="2536" spans="1:10" hidden="1" x14ac:dyDescent="0.25">
      <c r="A2536" t="s">
        <v>1307</v>
      </c>
      <c r="B2536" t="s">
        <v>1820</v>
      </c>
      <c r="C2536">
        <v>34147</v>
      </c>
      <c r="D2536">
        <v>34725</v>
      </c>
      <c r="E2536">
        <v>37156</v>
      </c>
      <c r="F2536">
        <v>3053</v>
      </c>
      <c r="G2536" t="s">
        <v>2316</v>
      </c>
      <c r="H2536" t="s">
        <v>2316</v>
      </c>
      <c r="I2536" t="str">
        <f t="shared" si="79"/>
        <v>TexasBee</v>
      </c>
      <c r="J2536" t="str">
        <f t="shared" si="78"/>
        <v>48025</v>
      </c>
    </row>
    <row r="2537" spans="1:10" hidden="1" x14ac:dyDescent="0.25">
      <c r="A2537" t="s">
        <v>1307</v>
      </c>
      <c r="B2537" t="s">
        <v>960</v>
      </c>
      <c r="C2537">
        <v>50048</v>
      </c>
      <c r="D2537">
        <v>49139</v>
      </c>
      <c r="E2537">
        <v>51898</v>
      </c>
      <c r="F2537">
        <v>1809</v>
      </c>
      <c r="G2537" t="s">
        <v>2316</v>
      </c>
      <c r="H2537" t="s">
        <v>2316</v>
      </c>
      <c r="I2537" t="str">
        <f t="shared" si="79"/>
        <v>TexasBell</v>
      </c>
      <c r="J2537" t="str">
        <f t="shared" si="78"/>
        <v>48027</v>
      </c>
    </row>
    <row r="2538" spans="1:10" hidden="1" x14ac:dyDescent="0.25">
      <c r="A2538" t="s">
        <v>1307</v>
      </c>
      <c r="B2538" t="s">
        <v>1821</v>
      </c>
      <c r="C2538">
        <v>51734</v>
      </c>
      <c r="D2538">
        <v>54658</v>
      </c>
      <c r="E2538">
        <v>57096</v>
      </c>
      <c r="F2538">
        <v>1239.5</v>
      </c>
      <c r="G2538" t="s">
        <v>2316</v>
      </c>
      <c r="H2538" t="s">
        <v>2316</v>
      </c>
      <c r="I2538" t="str">
        <f t="shared" si="79"/>
        <v>TexasBexar</v>
      </c>
      <c r="J2538" t="str">
        <f t="shared" si="78"/>
        <v>48029</v>
      </c>
    </row>
    <row r="2539" spans="1:10" hidden="1" x14ac:dyDescent="0.25">
      <c r="A2539" t="s">
        <v>1307</v>
      </c>
      <c r="B2539" t="s">
        <v>1822</v>
      </c>
      <c r="C2539">
        <v>72389</v>
      </c>
      <c r="D2539">
        <v>74009</v>
      </c>
      <c r="E2539">
        <v>78045</v>
      </c>
      <c r="F2539">
        <v>265</v>
      </c>
      <c r="G2539" t="s">
        <v>2318</v>
      </c>
      <c r="H2539" t="s">
        <v>2316</v>
      </c>
      <c r="I2539" t="str">
        <f t="shared" si="79"/>
        <v>TexasBlanco</v>
      </c>
      <c r="J2539" t="str">
        <f t="shared" si="78"/>
        <v>48031</v>
      </c>
    </row>
    <row r="2540" spans="1:10" hidden="1" x14ac:dyDescent="0.25">
      <c r="A2540" t="s">
        <v>1307</v>
      </c>
      <c r="B2540" t="s">
        <v>1823</v>
      </c>
      <c r="C2540">
        <v>94686</v>
      </c>
      <c r="D2540">
        <v>155753</v>
      </c>
      <c r="E2540">
        <v>155670</v>
      </c>
      <c r="F2540">
        <v>13</v>
      </c>
      <c r="G2540" t="s">
        <v>2318</v>
      </c>
      <c r="H2540" t="s">
        <v>2316</v>
      </c>
      <c r="I2540" t="str">
        <f t="shared" si="79"/>
        <v>TexasBorden</v>
      </c>
      <c r="J2540" t="str">
        <f t="shared" si="78"/>
        <v>48033</v>
      </c>
    </row>
    <row r="2541" spans="1:10" hidden="1" x14ac:dyDescent="0.25">
      <c r="A2541" t="s">
        <v>1307</v>
      </c>
      <c r="B2541" t="s">
        <v>1824</v>
      </c>
      <c r="C2541">
        <v>51653</v>
      </c>
      <c r="D2541">
        <v>53621</v>
      </c>
      <c r="E2541">
        <v>57123</v>
      </c>
      <c r="F2541">
        <v>1235</v>
      </c>
      <c r="G2541" t="s">
        <v>2316</v>
      </c>
      <c r="H2541" t="s">
        <v>2316</v>
      </c>
      <c r="I2541" t="str">
        <f t="shared" si="79"/>
        <v>TexasBosque</v>
      </c>
      <c r="J2541" t="str">
        <f t="shared" si="78"/>
        <v>48035</v>
      </c>
    </row>
    <row r="2542" spans="1:10" hidden="1" x14ac:dyDescent="0.25">
      <c r="A2542" t="s">
        <v>1307</v>
      </c>
      <c r="B2542" t="s">
        <v>1825</v>
      </c>
      <c r="C2542">
        <v>49083</v>
      </c>
      <c r="D2542">
        <v>48250</v>
      </c>
      <c r="E2542">
        <v>51132</v>
      </c>
      <c r="F2542">
        <v>1898.5</v>
      </c>
      <c r="G2542" t="s">
        <v>2316</v>
      </c>
      <c r="H2542" t="s">
        <v>2316</v>
      </c>
      <c r="I2542" t="str">
        <f t="shared" si="79"/>
        <v>TexasBowie</v>
      </c>
      <c r="J2542" t="str">
        <f t="shared" si="78"/>
        <v>48037</v>
      </c>
    </row>
    <row r="2543" spans="1:10" hidden="1" x14ac:dyDescent="0.25">
      <c r="A2543" t="s">
        <v>1307</v>
      </c>
      <c r="B2543" t="s">
        <v>1826</v>
      </c>
      <c r="C2543">
        <v>56275</v>
      </c>
      <c r="D2543">
        <v>56395</v>
      </c>
      <c r="E2543">
        <v>60088</v>
      </c>
      <c r="F2543">
        <v>997</v>
      </c>
      <c r="G2543" t="s">
        <v>2316</v>
      </c>
      <c r="H2543" t="s">
        <v>2316</v>
      </c>
      <c r="I2543" t="str">
        <f t="shared" si="79"/>
        <v>TexasBrazoria</v>
      </c>
      <c r="J2543" t="str">
        <f t="shared" si="78"/>
        <v>48039</v>
      </c>
    </row>
    <row r="2544" spans="1:10" hidden="1" x14ac:dyDescent="0.25">
      <c r="A2544" t="s">
        <v>1307</v>
      </c>
      <c r="B2544" t="s">
        <v>1827</v>
      </c>
      <c r="C2544">
        <v>48243</v>
      </c>
      <c r="D2544">
        <v>47440</v>
      </c>
      <c r="E2544">
        <v>50236</v>
      </c>
      <c r="F2544">
        <v>2005</v>
      </c>
      <c r="G2544" t="s">
        <v>2316</v>
      </c>
      <c r="H2544" t="s">
        <v>2316</v>
      </c>
      <c r="I2544" t="str">
        <f t="shared" si="79"/>
        <v>TexasBrazos</v>
      </c>
      <c r="J2544" t="str">
        <f t="shared" si="78"/>
        <v>48041</v>
      </c>
    </row>
    <row r="2545" spans="1:10" hidden="1" x14ac:dyDescent="0.25">
      <c r="A2545" t="s">
        <v>1307</v>
      </c>
      <c r="B2545" t="s">
        <v>1828</v>
      </c>
      <c r="C2545">
        <v>55331</v>
      </c>
      <c r="D2545">
        <v>54386</v>
      </c>
      <c r="E2545">
        <v>58475</v>
      </c>
      <c r="F2545">
        <v>1111</v>
      </c>
      <c r="G2545" t="s">
        <v>2316</v>
      </c>
      <c r="H2545" t="s">
        <v>2316</v>
      </c>
      <c r="I2545" t="str">
        <f t="shared" si="79"/>
        <v>TexasBrewster</v>
      </c>
      <c r="J2545" t="str">
        <f t="shared" si="78"/>
        <v>48043</v>
      </c>
    </row>
    <row r="2546" spans="1:10" hidden="1" x14ac:dyDescent="0.25">
      <c r="A2546" t="s">
        <v>1307</v>
      </c>
      <c r="B2546" t="s">
        <v>1829</v>
      </c>
      <c r="C2546">
        <v>62859</v>
      </c>
      <c r="D2546">
        <v>74322</v>
      </c>
      <c r="E2546">
        <v>62907</v>
      </c>
      <c r="F2546">
        <v>798</v>
      </c>
      <c r="G2546" t="s">
        <v>2316</v>
      </c>
      <c r="H2546" t="s">
        <v>2316</v>
      </c>
      <c r="I2546" t="str">
        <f t="shared" si="79"/>
        <v>TexasBriscoe</v>
      </c>
      <c r="J2546" t="str">
        <f t="shared" si="78"/>
        <v>48045</v>
      </c>
    </row>
    <row r="2547" spans="1:10" hidden="1" x14ac:dyDescent="0.25">
      <c r="A2547" t="s">
        <v>1307</v>
      </c>
      <c r="B2547" t="s">
        <v>522</v>
      </c>
      <c r="C2547">
        <v>43440</v>
      </c>
      <c r="D2547">
        <v>42084</v>
      </c>
      <c r="E2547">
        <v>45257</v>
      </c>
      <c r="F2547">
        <v>2578</v>
      </c>
      <c r="G2547" t="s">
        <v>2316</v>
      </c>
      <c r="H2547" t="s">
        <v>2316</v>
      </c>
      <c r="I2547" t="str">
        <f t="shared" si="79"/>
        <v>TexasBrooks</v>
      </c>
      <c r="J2547" t="str">
        <f t="shared" si="78"/>
        <v>48047</v>
      </c>
    </row>
    <row r="2548" spans="1:10" hidden="1" x14ac:dyDescent="0.25">
      <c r="A2548" t="s">
        <v>1307</v>
      </c>
      <c r="B2548" t="s">
        <v>745</v>
      </c>
      <c r="C2548">
        <v>46031</v>
      </c>
      <c r="D2548">
        <v>46835</v>
      </c>
      <c r="E2548">
        <v>49825</v>
      </c>
      <c r="F2548">
        <v>2054</v>
      </c>
      <c r="G2548" t="s">
        <v>2316</v>
      </c>
      <c r="H2548" t="s">
        <v>2316</v>
      </c>
      <c r="I2548" t="str">
        <f t="shared" si="79"/>
        <v>TexasBrown</v>
      </c>
      <c r="J2548" t="str">
        <f t="shared" si="78"/>
        <v>48049</v>
      </c>
    </row>
    <row r="2549" spans="1:10" hidden="1" x14ac:dyDescent="0.25">
      <c r="A2549" t="s">
        <v>1307</v>
      </c>
      <c r="B2549" t="s">
        <v>1830</v>
      </c>
      <c r="C2549">
        <v>54009</v>
      </c>
      <c r="D2549">
        <v>57764</v>
      </c>
      <c r="E2549">
        <v>61181</v>
      </c>
      <c r="F2549">
        <v>903</v>
      </c>
      <c r="G2549" t="s">
        <v>2316</v>
      </c>
      <c r="H2549" t="s">
        <v>2316</v>
      </c>
      <c r="I2549" t="str">
        <f t="shared" si="79"/>
        <v>TexasBurleson</v>
      </c>
      <c r="J2549" t="str">
        <f t="shared" si="78"/>
        <v>48051</v>
      </c>
    </row>
    <row r="2550" spans="1:10" hidden="1" x14ac:dyDescent="0.25">
      <c r="A2550" t="s">
        <v>1307</v>
      </c>
      <c r="B2550" t="s">
        <v>1831</v>
      </c>
      <c r="C2550">
        <v>61326</v>
      </c>
      <c r="D2550">
        <v>63290</v>
      </c>
      <c r="E2550">
        <v>67112</v>
      </c>
      <c r="F2550">
        <v>579</v>
      </c>
      <c r="G2550" t="s">
        <v>2318</v>
      </c>
      <c r="H2550" t="s">
        <v>2316</v>
      </c>
      <c r="I2550" t="str">
        <f t="shared" si="79"/>
        <v>TexasBurnet</v>
      </c>
      <c r="J2550" t="str">
        <f t="shared" si="78"/>
        <v>48053</v>
      </c>
    </row>
    <row r="2551" spans="1:10" hidden="1" x14ac:dyDescent="0.25">
      <c r="A2551" t="s">
        <v>1307</v>
      </c>
      <c r="B2551" t="s">
        <v>967</v>
      </c>
      <c r="C2551">
        <v>40605</v>
      </c>
      <c r="D2551">
        <v>42512</v>
      </c>
      <c r="E2551">
        <v>44202</v>
      </c>
      <c r="F2551">
        <v>2690</v>
      </c>
      <c r="G2551" t="s">
        <v>2316</v>
      </c>
      <c r="H2551" t="s">
        <v>2316</v>
      </c>
      <c r="I2551" t="str">
        <f t="shared" si="79"/>
        <v>TexasCaldwell</v>
      </c>
      <c r="J2551" t="str">
        <f t="shared" si="78"/>
        <v>48055</v>
      </c>
    </row>
    <row r="2552" spans="1:10" hidden="1" x14ac:dyDescent="0.25">
      <c r="A2552" t="s">
        <v>1307</v>
      </c>
      <c r="B2552" t="s">
        <v>66</v>
      </c>
      <c r="C2552">
        <v>63213</v>
      </c>
      <c r="D2552">
        <v>57128</v>
      </c>
      <c r="E2552">
        <v>59827</v>
      </c>
      <c r="F2552">
        <v>1019</v>
      </c>
      <c r="G2552" t="s">
        <v>2316</v>
      </c>
      <c r="H2552" t="s">
        <v>2316</v>
      </c>
      <c r="I2552" t="str">
        <f t="shared" si="79"/>
        <v>TexasCalhoun</v>
      </c>
      <c r="J2552" t="str">
        <f t="shared" si="78"/>
        <v>48057</v>
      </c>
    </row>
    <row r="2553" spans="1:10" hidden="1" x14ac:dyDescent="0.25">
      <c r="A2553" t="s">
        <v>1307</v>
      </c>
      <c r="B2553" t="s">
        <v>1832</v>
      </c>
      <c r="C2553">
        <v>50610</v>
      </c>
      <c r="D2553">
        <v>51295</v>
      </c>
      <c r="E2553">
        <v>54394</v>
      </c>
      <c r="F2553">
        <v>1513</v>
      </c>
      <c r="G2553" t="s">
        <v>2316</v>
      </c>
      <c r="H2553" t="s">
        <v>2316</v>
      </c>
      <c r="I2553" t="str">
        <f t="shared" si="79"/>
        <v>TexasCallahan</v>
      </c>
      <c r="J2553" t="str">
        <f t="shared" si="78"/>
        <v>48059</v>
      </c>
    </row>
    <row r="2554" spans="1:10" hidden="1" x14ac:dyDescent="0.25">
      <c r="A2554" t="s">
        <v>1307</v>
      </c>
      <c r="B2554" t="s">
        <v>1023</v>
      </c>
      <c r="C2554">
        <v>38105</v>
      </c>
      <c r="D2554">
        <v>36934</v>
      </c>
      <c r="E2554">
        <v>38523</v>
      </c>
      <c r="F2554">
        <v>3029</v>
      </c>
      <c r="G2554" t="s">
        <v>2316</v>
      </c>
      <c r="H2554" t="s">
        <v>2316</v>
      </c>
      <c r="I2554" t="str">
        <f t="shared" si="79"/>
        <v>TexasCameron</v>
      </c>
      <c r="J2554" t="str">
        <f t="shared" si="78"/>
        <v>48061</v>
      </c>
    </row>
    <row r="2555" spans="1:10" hidden="1" x14ac:dyDescent="0.25">
      <c r="A2555" t="s">
        <v>1307</v>
      </c>
      <c r="B2555" t="s">
        <v>1833</v>
      </c>
      <c r="C2555">
        <v>49854</v>
      </c>
      <c r="D2555">
        <v>48986</v>
      </c>
      <c r="E2555">
        <v>50426</v>
      </c>
      <c r="F2555">
        <v>1981</v>
      </c>
      <c r="G2555" t="s">
        <v>2316</v>
      </c>
      <c r="H2555" t="s">
        <v>2316</v>
      </c>
      <c r="I2555" t="str">
        <f t="shared" si="79"/>
        <v>TexasCamp</v>
      </c>
      <c r="J2555" t="str">
        <f t="shared" si="78"/>
        <v>48063</v>
      </c>
    </row>
    <row r="2556" spans="1:10" hidden="1" x14ac:dyDescent="0.25">
      <c r="A2556" t="s">
        <v>1307</v>
      </c>
      <c r="B2556" t="s">
        <v>1834</v>
      </c>
      <c r="C2556">
        <v>56787</v>
      </c>
      <c r="D2556">
        <v>55325</v>
      </c>
      <c r="E2556">
        <v>61595</v>
      </c>
      <c r="F2556">
        <v>886</v>
      </c>
      <c r="G2556" t="s">
        <v>2316</v>
      </c>
      <c r="H2556" t="s">
        <v>2316</v>
      </c>
      <c r="I2556" t="str">
        <f t="shared" si="79"/>
        <v>TexasCarson</v>
      </c>
      <c r="J2556" t="str">
        <f t="shared" si="78"/>
        <v>48065</v>
      </c>
    </row>
    <row r="2557" spans="1:10" hidden="1" x14ac:dyDescent="0.25">
      <c r="A2557" t="s">
        <v>1307</v>
      </c>
      <c r="B2557" t="s">
        <v>747</v>
      </c>
      <c r="C2557">
        <v>46368</v>
      </c>
      <c r="D2557">
        <v>46678</v>
      </c>
      <c r="E2557">
        <v>49130</v>
      </c>
      <c r="F2557">
        <v>2156</v>
      </c>
      <c r="G2557" t="s">
        <v>2316</v>
      </c>
      <c r="H2557" t="s">
        <v>2316</v>
      </c>
      <c r="I2557" t="str">
        <f t="shared" si="79"/>
        <v>TexasCass</v>
      </c>
      <c r="J2557" t="str">
        <f t="shared" si="78"/>
        <v>48067</v>
      </c>
    </row>
    <row r="2558" spans="1:10" hidden="1" x14ac:dyDescent="0.25">
      <c r="A2558" t="s">
        <v>1307</v>
      </c>
      <c r="B2558" t="s">
        <v>1835</v>
      </c>
      <c r="C2558">
        <v>85045</v>
      </c>
      <c r="D2558">
        <v>95383</v>
      </c>
      <c r="E2558">
        <v>108479</v>
      </c>
      <c r="F2558">
        <v>48</v>
      </c>
      <c r="G2558" t="s">
        <v>2318</v>
      </c>
      <c r="H2558" t="s">
        <v>2316</v>
      </c>
      <c r="I2558" t="str">
        <f t="shared" si="79"/>
        <v>TexasCastro</v>
      </c>
      <c r="J2558" t="str">
        <f t="shared" si="78"/>
        <v>48069</v>
      </c>
    </row>
    <row r="2559" spans="1:10" hidden="1" x14ac:dyDescent="0.25">
      <c r="A2559" t="s">
        <v>1307</v>
      </c>
      <c r="B2559" t="s">
        <v>68</v>
      </c>
      <c r="C2559">
        <v>60086</v>
      </c>
      <c r="D2559">
        <v>60763</v>
      </c>
      <c r="E2559">
        <v>65907</v>
      </c>
      <c r="F2559">
        <v>644</v>
      </c>
      <c r="G2559" t="s">
        <v>2318</v>
      </c>
      <c r="H2559" t="s">
        <v>2316</v>
      </c>
      <c r="I2559" t="str">
        <f t="shared" si="79"/>
        <v>TexasChambers</v>
      </c>
      <c r="J2559" t="str">
        <f t="shared" si="78"/>
        <v>48071</v>
      </c>
    </row>
    <row r="2560" spans="1:10" hidden="1" x14ac:dyDescent="0.25">
      <c r="A2560" t="s">
        <v>1307</v>
      </c>
      <c r="B2560" t="s">
        <v>70</v>
      </c>
      <c r="C2560">
        <v>43362</v>
      </c>
      <c r="D2560">
        <v>44284</v>
      </c>
      <c r="E2560">
        <v>46221</v>
      </c>
      <c r="F2560">
        <v>2480</v>
      </c>
      <c r="G2560" t="s">
        <v>2316</v>
      </c>
      <c r="H2560" t="s">
        <v>2316</v>
      </c>
      <c r="I2560" t="str">
        <f t="shared" si="79"/>
        <v>TexasCherokee</v>
      </c>
      <c r="J2560" t="str">
        <f t="shared" si="78"/>
        <v>48073</v>
      </c>
    </row>
    <row r="2561" spans="1:10" hidden="1" x14ac:dyDescent="0.25">
      <c r="A2561" t="s">
        <v>1307</v>
      </c>
      <c r="B2561" t="s">
        <v>1836</v>
      </c>
      <c r="C2561">
        <v>39359</v>
      </c>
      <c r="D2561">
        <v>46983</v>
      </c>
      <c r="E2561">
        <v>44285</v>
      </c>
      <c r="F2561">
        <v>2683</v>
      </c>
      <c r="G2561" t="s">
        <v>2316</v>
      </c>
      <c r="H2561" t="s">
        <v>2316</v>
      </c>
      <c r="I2561" t="str">
        <f t="shared" si="79"/>
        <v>TexasChildress</v>
      </c>
      <c r="J2561" t="str">
        <f t="shared" si="78"/>
        <v>48075</v>
      </c>
    </row>
    <row r="2562" spans="1:10" hidden="1" x14ac:dyDescent="0.25">
      <c r="A2562" t="s">
        <v>1307</v>
      </c>
      <c r="B2562" t="s">
        <v>78</v>
      </c>
      <c r="C2562">
        <v>52242</v>
      </c>
      <c r="D2562">
        <v>53256</v>
      </c>
      <c r="E2562">
        <v>57095</v>
      </c>
      <c r="F2562">
        <v>1241</v>
      </c>
      <c r="G2562" t="s">
        <v>2316</v>
      </c>
      <c r="H2562" t="s">
        <v>2316</v>
      </c>
      <c r="I2562" t="str">
        <f t="shared" si="79"/>
        <v>TexasClay</v>
      </c>
      <c r="J2562" t="str">
        <f t="shared" ref="J2562:J2625" si="80">VLOOKUP(I2562,fipsLookup,4,FALSE)</f>
        <v>48077</v>
      </c>
    </row>
    <row r="2563" spans="1:10" hidden="1" x14ac:dyDescent="0.25">
      <c r="A2563" t="s">
        <v>1307</v>
      </c>
      <c r="B2563" t="s">
        <v>1837</v>
      </c>
      <c r="C2563">
        <v>58281</v>
      </c>
      <c r="D2563">
        <v>65793</v>
      </c>
      <c r="E2563">
        <v>49855</v>
      </c>
      <c r="F2563">
        <v>2050</v>
      </c>
      <c r="G2563" t="s">
        <v>2316</v>
      </c>
      <c r="H2563" t="s">
        <v>2316</v>
      </c>
      <c r="I2563" t="str">
        <f t="shared" ref="I2563:I2626" si="81">_xlfn.CONCAT(A2563,B2563)</f>
        <v>TexasCochran</v>
      </c>
      <c r="J2563" t="str">
        <f t="shared" si="80"/>
        <v>48079</v>
      </c>
    </row>
    <row r="2564" spans="1:10" hidden="1" x14ac:dyDescent="0.25">
      <c r="A2564" t="s">
        <v>1307</v>
      </c>
      <c r="B2564" t="s">
        <v>1838</v>
      </c>
      <c r="C2564">
        <v>51409</v>
      </c>
      <c r="D2564">
        <v>52345</v>
      </c>
      <c r="E2564">
        <v>56377</v>
      </c>
      <c r="F2564">
        <v>1309</v>
      </c>
      <c r="G2564" t="s">
        <v>2316</v>
      </c>
      <c r="H2564" t="s">
        <v>2316</v>
      </c>
      <c r="I2564" t="str">
        <f t="shared" si="81"/>
        <v>TexasCoke</v>
      </c>
      <c r="J2564" t="str">
        <f t="shared" si="80"/>
        <v>48081</v>
      </c>
    </row>
    <row r="2565" spans="1:10" hidden="1" x14ac:dyDescent="0.25">
      <c r="A2565" t="s">
        <v>1307</v>
      </c>
      <c r="B2565" t="s">
        <v>1839</v>
      </c>
      <c r="C2565">
        <v>57312</v>
      </c>
      <c r="D2565">
        <v>58555</v>
      </c>
      <c r="E2565">
        <v>62085</v>
      </c>
      <c r="F2565">
        <v>846</v>
      </c>
      <c r="G2565" t="s">
        <v>2316</v>
      </c>
      <c r="H2565" t="s">
        <v>2316</v>
      </c>
      <c r="I2565" t="str">
        <f t="shared" si="81"/>
        <v>TexasColeman</v>
      </c>
      <c r="J2565" t="str">
        <f t="shared" si="80"/>
        <v>48083</v>
      </c>
    </row>
    <row r="2566" spans="1:10" hidden="1" x14ac:dyDescent="0.25">
      <c r="A2566" t="s">
        <v>1307</v>
      </c>
      <c r="B2566" t="s">
        <v>1840</v>
      </c>
      <c r="C2566">
        <v>77920</v>
      </c>
      <c r="D2566">
        <v>82111</v>
      </c>
      <c r="E2566">
        <v>86860</v>
      </c>
      <c r="F2566">
        <v>150</v>
      </c>
      <c r="G2566" t="s">
        <v>2318</v>
      </c>
      <c r="H2566" t="s">
        <v>2316</v>
      </c>
      <c r="I2566" t="str">
        <f t="shared" si="81"/>
        <v>TexasCollin</v>
      </c>
      <c r="J2566" t="str">
        <f t="shared" si="80"/>
        <v>48085</v>
      </c>
    </row>
    <row r="2567" spans="1:10" hidden="1" x14ac:dyDescent="0.25">
      <c r="A2567" t="s">
        <v>1307</v>
      </c>
      <c r="B2567" t="s">
        <v>1841</v>
      </c>
      <c r="C2567">
        <v>55368</v>
      </c>
      <c r="D2567">
        <v>54865</v>
      </c>
      <c r="E2567">
        <v>58742</v>
      </c>
      <c r="F2567">
        <v>1093</v>
      </c>
      <c r="G2567" t="s">
        <v>2316</v>
      </c>
      <c r="H2567" t="s">
        <v>2316</v>
      </c>
      <c r="I2567" t="str">
        <f t="shared" si="81"/>
        <v>TexasCollingsworth</v>
      </c>
      <c r="J2567" t="str">
        <f t="shared" si="80"/>
        <v>48087</v>
      </c>
    </row>
    <row r="2568" spans="1:10" hidden="1" x14ac:dyDescent="0.25">
      <c r="A2568" t="s">
        <v>1307</v>
      </c>
      <c r="B2568" t="s">
        <v>383</v>
      </c>
      <c r="C2568">
        <v>61225</v>
      </c>
      <c r="D2568">
        <v>59069</v>
      </c>
      <c r="E2568">
        <v>64084</v>
      </c>
      <c r="F2568">
        <v>729</v>
      </c>
      <c r="G2568" t="s">
        <v>2318</v>
      </c>
      <c r="H2568" t="s">
        <v>2316</v>
      </c>
      <c r="I2568" t="str">
        <f t="shared" si="81"/>
        <v>TexasColorado</v>
      </c>
      <c r="J2568" t="str">
        <f t="shared" si="80"/>
        <v>48089</v>
      </c>
    </row>
    <row r="2569" spans="1:10" hidden="1" x14ac:dyDescent="0.25">
      <c r="A2569" t="s">
        <v>1307</v>
      </c>
      <c r="B2569" t="s">
        <v>1842</v>
      </c>
      <c r="C2569">
        <v>71183</v>
      </c>
      <c r="D2569">
        <v>71761</v>
      </c>
      <c r="E2569">
        <v>77224</v>
      </c>
      <c r="F2569">
        <v>279</v>
      </c>
      <c r="G2569" t="s">
        <v>2318</v>
      </c>
      <c r="H2569" t="s">
        <v>2316</v>
      </c>
      <c r="I2569" t="str">
        <f t="shared" si="81"/>
        <v>TexasComal</v>
      </c>
      <c r="J2569" t="str">
        <f t="shared" si="80"/>
        <v>48091</v>
      </c>
    </row>
    <row r="2570" spans="1:10" hidden="1" x14ac:dyDescent="0.25">
      <c r="A2570" t="s">
        <v>1307</v>
      </c>
      <c r="B2570" t="s">
        <v>897</v>
      </c>
      <c r="C2570">
        <v>51265</v>
      </c>
      <c r="D2570">
        <v>53883</v>
      </c>
      <c r="E2570">
        <v>55417</v>
      </c>
      <c r="F2570">
        <v>1403</v>
      </c>
      <c r="G2570" t="s">
        <v>2316</v>
      </c>
      <c r="H2570" t="s">
        <v>2316</v>
      </c>
      <c r="I2570" t="str">
        <f t="shared" si="81"/>
        <v>TexasComanche</v>
      </c>
      <c r="J2570" t="str">
        <f t="shared" si="80"/>
        <v>48093</v>
      </c>
    </row>
    <row r="2571" spans="1:10" hidden="1" x14ac:dyDescent="0.25">
      <c r="A2571" t="s">
        <v>1307</v>
      </c>
      <c r="B2571" t="s">
        <v>1843</v>
      </c>
      <c r="C2571">
        <v>39240</v>
      </c>
      <c r="D2571">
        <v>42990</v>
      </c>
      <c r="E2571">
        <v>41175</v>
      </c>
      <c r="F2571">
        <v>2913</v>
      </c>
      <c r="G2571" t="s">
        <v>2316</v>
      </c>
      <c r="H2571" t="s">
        <v>2316</v>
      </c>
      <c r="I2571" t="str">
        <f t="shared" si="81"/>
        <v>TexasConcho</v>
      </c>
      <c r="J2571" t="str">
        <f t="shared" si="80"/>
        <v>48095</v>
      </c>
    </row>
    <row r="2572" spans="1:10" hidden="1" x14ac:dyDescent="0.25">
      <c r="A2572" t="s">
        <v>1307</v>
      </c>
      <c r="B2572" t="s">
        <v>1844</v>
      </c>
      <c r="C2572">
        <v>58615</v>
      </c>
      <c r="D2572">
        <v>59366</v>
      </c>
      <c r="E2572">
        <v>62126</v>
      </c>
      <c r="F2572">
        <v>842</v>
      </c>
      <c r="G2572" t="s">
        <v>2316</v>
      </c>
      <c r="H2572" t="s">
        <v>2316</v>
      </c>
      <c r="I2572" t="str">
        <f t="shared" si="81"/>
        <v>TexasCooke</v>
      </c>
      <c r="J2572" t="str">
        <f t="shared" si="80"/>
        <v>48097</v>
      </c>
    </row>
    <row r="2573" spans="1:10" hidden="1" x14ac:dyDescent="0.25">
      <c r="A2573" t="s">
        <v>1307</v>
      </c>
      <c r="B2573" t="s">
        <v>1845</v>
      </c>
      <c r="C2573">
        <v>37415</v>
      </c>
      <c r="D2573">
        <v>37443</v>
      </c>
      <c r="E2573">
        <v>39462</v>
      </c>
      <c r="F2573">
        <v>2995</v>
      </c>
      <c r="G2573" t="s">
        <v>2316</v>
      </c>
      <c r="H2573" t="s">
        <v>2316</v>
      </c>
      <c r="I2573" t="str">
        <f t="shared" si="81"/>
        <v>TexasCoryell</v>
      </c>
      <c r="J2573" t="str">
        <f t="shared" si="80"/>
        <v>48099</v>
      </c>
    </row>
    <row r="2574" spans="1:10" hidden="1" x14ac:dyDescent="0.25">
      <c r="A2574" t="s">
        <v>1307</v>
      </c>
      <c r="B2574" t="s">
        <v>1846</v>
      </c>
      <c r="C2574">
        <v>75306</v>
      </c>
      <c r="D2574">
        <v>98226</v>
      </c>
      <c r="E2574">
        <v>106885</v>
      </c>
      <c r="F2574">
        <v>54</v>
      </c>
      <c r="G2574" t="s">
        <v>2318</v>
      </c>
      <c r="H2574" t="s">
        <v>2316</v>
      </c>
      <c r="I2574" t="str">
        <f t="shared" si="81"/>
        <v>TexasCottle</v>
      </c>
      <c r="J2574" t="str">
        <f t="shared" si="80"/>
        <v>48101</v>
      </c>
    </row>
    <row r="2575" spans="1:10" hidden="1" x14ac:dyDescent="0.25">
      <c r="A2575" t="s">
        <v>1307</v>
      </c>
      <c r="B2575" t="s">
        <v>1847</v>
      </c>
      <c r="C2575">
        <v>50237</v>
      </c>
      <c r="D2575">
        <v>54071</v>
      </c>
      <c r="E2575">
        <v>57616</v>
      </c>
      <c r="F2575">
        <v>1185</v>
      </c>
      <c r="G2575" t="s">
        <v>2316</v>
      </c>
      <c r="H2575" t="s">
        <v>2316</v>
      </c>
      <c r="I2575" t="str">
        <f t="shared" si="81"/>
        <v>TexasCrane</v>
      </c>
      <c r="J2575" t="str">
        <f t="shared" si="80"/>
        <v>48103</v>
      </c>
    </row>
    <row r="2576" spans="1:10" hidden="1" x14ac:dyDescent="0.25">
      <c r="A2576" t="s">
        <v>1307</v>
      </c>
      <c r="B2576" t="s">
        <v>1787</v>
      </c>
      <c r="C2576">
        <v>58205</v>
      </c>
      <c r="D2576">
        <v>60235</v>
      </c>
      <c r="E2576">
        <v>68799</v>
      </c>
      <c r="F2576">
        <v>504</v>
      </c>
      <c r="G2576" t="s">
        <v>2318</v>
      </c>
      <c r="H2576" t="s">
        <v>2316</v>
      </c>
      <c r="I2576" t="str">
        <f t="shared" si="81"/>
        <v>TexasCrockett</v>
      </c>
      <c r="J2576" t="str">
        <f t="shared" si="80"/>
        <v>48105</v>
      </c>
    </row>
    <row r="2577" spans="1:10" hidden="1" x14ac:dyDescent="0.25">
      <c r="A2577" t="s">
        <v>1307</v>
      </c>
      <c r="B2577" t="s">
        <v>1848</v>
      </c>
      <c r="C2577">
        <v>52254</v>
      </c>
      <c r="D2577">
        <v>55928</v>
      </c>
      <c r="E2577">
        <v>55085</v>
      </c>
      <c r="F2577">
        <v>1441</v>
      </c>
      <c r="G2577" t="s">
        <v>2316</v>
      </c>
      <c r="H2577" t="s">
        <v>2316</v>
      </c>
      <c r="I2577" t="str">
        <f t="shared" si="81"/>
        <v>TexasCrosby</v>
      </c>
      <c r="J2577" t="str">
        <f t="shared" si="80"/>
        <v>48107</v>
      </c>
    </row>
    <row r="2578" spans="1:10" hidden="1" x14ac:dyDescent="0.25">
      <c r="A2578" t="s">
        <v>1307</v>
      </c>
      <c r="B2578" t="s">
        <v>1849</v>
      </c>
      <c r="C2578">
        <v>70671</v>
      </c>
      <c r="D2578">
        <v>84342</v>
      </c>
      <c r="E2578">
        <v>96410</v>
      </c>
      <c r="F2578">
        <v>93</v>
      </c>
      <c r="G2578" t="s">
        <v>2318</v>
      </c>
      <c r="H2578" t="s">
        <v>2316</v>
      </c>
      <c r="I2578" t="str">
        <f t="shared" si="81"/>
        <v>TexasCulberson</v>
      </c>
      <c r="J2578" t="str">
        <f t="shared" si="80"/>
        <v>48109</v>
      </c>
    </row>
    <row r="2579" spans="1:10" hidden="1" x14ac:dyDescent="0.25">
      <c r="A2579" t="s">
        <v>1307</v>
      </c>
      <c r="B2579" t="s">
        <v>1850</v>
      </c>
      <c r="C2579">
        <v>73287</v>
      </c>
      <c r="D2579">
        <v>70032</v>
      </c>
      <c r="E2579">
        <v>82618</v>
      </c>
      <c r="F2579">
        <v>193</v>
      </c>
      <c r="G2579" t="s">
        <v>2318</v>
      </c>
      <c r="H2579" t="s">
        <v>2316</v>
      </c>
      <c r="I2579" t="str">
        <f t="shared" si="81"/>
        <v>TexasDallam</v>
      </c>
      <c r="J2579" t="str">
        <f t="shared" si="80"/>
        <v>48111</v>
      </c>
    </row>
    <row r="2580" spans="1:10" hidden="1" x14ac:dyDescent="0.25">
      <c r="A2580" t="s">
        <v>1307</v>
      </c>
      <c r="B2580" t="s">
        <v>98</v>
      </c>
      <c r="C2580">
        <v>72408</v>
      </c>
      <c r="D2580">
        <v>76654</v>
      </c>
      <c r="E2580">
        <v>79626</v>
      </c>
      <c r="F2580">
        <v>237</v>
      </c>
      <c r="G2580" t="s">
        <v>2318</v>
      </c>
      <c r="H2580" t="s">
        <v>2316</v>
      </c>
      <c r="I2580" t="str">
        <f t="shared" si="81"/>
        <v>TexasDallas</v>
      </c>
      <c r="J2580" t="str">
        <f t="shared" si="80"/>
        <v>48113</v>
      </c>
    </row>
    <row r="2581" spans="1:10" hidden="1" x14ac:dyDescent="0.25">
      <c r="A2581" t="s">
        <v>1307</v>
      </c>
      <c r="B2581" t="s">
        <v>542</v>
      </c>
      <c r="C2581">
        <v>45683</v>
      </c>
      <c r="D2581">
        <v>56349</v>
      </c>
      <c r="E2581">
        <v>54953</v>
      </c>
      <c r="F2581">
        <v>1458</v>
      </c>
      <c r="G2581" t="s">
        <v>2316</v>
      </c>
      <c r="H2581" t="s">
        <v>2316</v>
      </c>
      <c r="I2581" t="str">
        <f t="shared" si="81"/>
        <v>TexasDawson</v>
      </c>
      <c r="J2581" t="str">
        <f t="shared" si="80"/>
        <v>48115</v>
      </c>
    </row>
    <row r="2582" spans="1:10" hidden="1" x14ac:dyDescent="0.25">
      <c r="A2582" t="s">
        <v>1307</v>
      </c>
      <c r="B2582" t="s">
        <v>1851</v>
      </c>
      <c r="C2582">
        <v>62875</v>
      </c>
      <c r="D2582">
        <v>66644</v>
      </c>
      <c r="E2582">
        <v>75549</v>
      </c>
      <c r="F2582">
        <v>317</v>
      </c>
      <c r="G2582" t="s">
        <v>2318</v>
      </c>
      <c r="H2582" t="s">
        <v>2316</v>
      </c>
      <c r="I2582" t="str">
        <f t="shared" si="81"/>
        <v>TexasDeaf Smith</v>
      </c>
      <c r="J2582" t="str">
        <f t="shared" si="80"/>
        <v>48117</v>
      </c>
    </row>
    <row r="2583" spans="1:10" hidden="1" x14ac:dyDescent="0.25">
      <c r="A2583" t="s">
        <v>1307</v>
      </c>
      <c r="B2583" t="s">
        <v>401</v>
      </c>
      <c r="C2583">
        <v>47631</v>
      </c>
      <c r="D2583">
        <v>46899</v>
      </c>
      <c r="E2583">
        <v>49467</v>
      </c>
      <c r="F2583">
        <v>2112</v>
      </c>
      <c r="G2583" t="s">
        <v>2316</v>
      </c>
      <c r="H2583" t="s">
        <v>2316</v>
      </c>
      <c r="I2583" t="str">
        <f t="shared" si="81"/>
        <v>TexasDelta</v>
      </c>
      <c r="J2583" t="str">
        <f t="shared" si="80"/>
        <v>48119</v>
      </c>
    </row>
    <row r="2584" spans="1:10" hidden="1" x14ac:dyDescent="0.25">
      <c r="A2584" t="s">
        <v>1307</v>
      </c>
      <c r="B2584" t="s">
        <v>1852</v>
      </c>
      <c r="C2584">
        <v>70633</v>
      </c>
      <c r="D2584">
        <v>73537</v>
      </c>
      <c r="E2584">
        <v>77733</v>
      </c>
      <c r="F2584">
        <v>271</v>
      </c>
      <c r="G2584" t="s">
        <v>2318</v>
      </c>
      <c r="H2584" t="s">
        <v>2316</v>
      </c>
      <c r="I2584" t="str">
        <f t="shared" si="81"/>
        <v>TexasDenton</v>
      </c>
      <c r="J2584" t="str">
        <f t="shared" si="80"/>
        <v>48121</v>
      </c>
    </row>
    <row r="2585" spans="1:10" hidden="1" x14ac:dyDescent="0.25">
      <c r="A2585" t="s">
        <v>1307</v>
      </c>
      <c r="B2585" t="s">
        <v>2387</v>
      </c>
      <c r="C2585">
        <v>62144</v>
      </c>
      <c r="D2585">
        <v>74875</v>
      </c>
      <c r="E2585">
        <v>77489</v>
      </c>
      <c r="F2585">
        <v>275</v>
      </c>
      <c r="G2585" t="s">
        <v>2318</v>
      </c>
      <c r="H2585" t="s">
        <v>2316</v>
      </c>
      <c r="I2585" t="str">
        <f t="shared" si="81"/>
        <v>TexasDeWitt</v>
      </c>
      <c r="J2585" t="e">
        <f t="shared" si="80"/>
        <v>#N/A</v>
      </c>
    </row>
    <row r="2586" spans="1:10" hidden="1" x14ac:dyDescent="0.25">
      <c r="A2586" t="s">
        <v>1307</v>
      </c>
      <c r="B2586" t="s">
        <v>1854</v>
      </c>
      <c r="C2586">
        <v>48357</v>
      </c>
      <c r="D2586">
        <v>53178</v>
      </c>
      <c r="E2586">
        <v>56301</v>
      </c>
      <c r="F2586">
        <v>1319</v>
      </c>
      <c r="G2586" t="s">
        <v>2316</v>
      </c>
      <c r="H2586" t="s">
        <v>2316</v>
      </c>
      <c r="I2586" t="str">
        <f t="shared" si="81"/>
        <v>TexasDickens</v>
      </c>
      <c r="J2586" t="str">
        <f t="shared" si="80"/>
        <v>48125</v>
      </c>
    </row>
    <row r="2587" spans="1:10" hidden="1" x14ac:dyDescent="0.25">
      <c r="A2587" t="s">
        <v>1307</v>
      </c>
      <c r="B2587" t="s">
        <v>1855</v>
      </c>
      <c r="C2587">
        <v>52834</v>
      </c>
      <c r="D2587">
        <v>52061</v>
      </c>
      <c r="E2587">
        <v>55714</v>
      </c>
      <c r="F2587">
        <v>1378</v>
      </c>
      <c r="G2587" t="s">
        <v>2316</v>
      </c>
      <c r="H2587" t="s">
        <v>2316</v>
      </c>
      <c r="I2587" t="str">
        <f t="shared" si="81"/>
        <v>TexasDimmit</v>
      </c>
      <c r="J2587" t="str">
        <f t="shared" si="80"/>
        <v>48127</v>
      </c>
    </row>
    <row r="2588" spans="1:10" hidden="1" x14ac:dyDescent="0.25">
      <c r="A2588" t="s">
        <v>1307</v>
      </c>
      <c r="B2588" t="s">
        <v>1856</v>
      </c>
      <c r="C2588">
        <v>49011</v>
      </c>
      <c r="D2588">
        <v>48165</v>
      </c>
      <c r="E2588">
        <v>52905</v>
      </c>
      <c r="F2588">
        <v>1685</v>
      </c>
      <c r="G2588" t="s">
        <v>2316</v>
      </c>
      <c r="H2588" t="s">
        <v>2316</v>
      </c>
      <c r="I2588" t="str">
        <f t="shared" si="81"/>
        <v>TexasDonley</v>
      </c>
      <c r="J2588" t="str">
        <f t="shared" si="80"/>
        <v>48129</v>
      </c>
    </row>
    <row r="2589" spans="1:10" hidden="1" x14ac:dyDescent="0.25">
      <c r="A2589" t="s">
        <v>1307</v>
      </c>
      <c r="B2589" t="s">
        <v>471</v>
      </c>
      <c r="C2589">
        <v>48258</v>
      </c>
      <c r="D2589">
        <v>49025</v>
      </c>
      <c r="E2589">
        <v>52669</v>
      </c>
      <c r="F2589">
        <v>1715</v>
      </c>
      <c r="G2589" t="s">
        <v>2316</v>
      </c>
      <c r="H2589" t="s">
        <v>2316</v>
      </c>
      <c r="I2589" t="str">
        <f t="shared" si="81"/>
        <v>TexasDuval</v>
      </c>
      <c r="J2589" t="str">
        <f t="shared" si="80"/>
        <v>48131</v>
      </c>
    </row>
    <row r="2590" spans="1:10" hidden="1" x14ac:dyDescent="0.25">
      <c r="A2590" t="s">
        <v>1307</v>
      </c>
      <c r="B2590" t="s">
        <v>1857</v>
      </c>
      <c r="C2590">
        <v>56437</v>
      </c>
      <c r="D2590">
        <v>53615</v>
      </c>
      <c r="E2590">
        <v>56246</v>
      </c>
      <c r="F2590">
        <v>1325</v>
      </c>
      <c r="G2590" t="s">
        <v>2316</v>
      </c>
      <c r="H2590" t="s">
        <v>2316</v>
      </c>
      <c r="I2590" t="str">
        <f t="shared" si="81"/>
        <v>TexasEastland</v>
      </c>
      <c r="J2590" t="str">
        <f t="shared" si="80"/>
        <v>48133</v>
      </c>
    </row>
    <row r="2591" spans="1:10" hidden="1" x14ac:dyDescent="0.25">
      <c r="A2591" t="s">
        <v>1307</v>
      </c>
      <c r="B2591" t="s">
        <v>1858</v>
      </c>
      <c r="C2591">
        <v>52569</v>
      </c>
      <c r="D2591">
        <v>55329</v>
      </c>
      <c r="E2591">
        <v>58961</v>
      </c>
      <c r="F2591">
        <v>1076</v>
      </c>
      <c r="G2591" t="s">
        <v>2316</v>
      </c>
      <c r="H2591" t="s">
        <v>2316</v>
      </c>
      <c r="I2591" t="str">
        <f t="shared" si="81"/>
        <v>TexasEctor</v>
      </c>
      <c r="J2591" t="str">
        <f t="shared" si="80"/>
        <v>48135</v>
      </c>
    </row>
    <row r="2592" spans="1:10" hidden="1" x14ac:dyDescent="0.25">
      <c r="A2592" t="s">
        <v>1307</v>
      </c>
      <c r="B2592" t="s">
        <v>756</v>
      </c>
      <c r="C2592">
        <v>73304</v>
      </c>
      <c r="D2592">
        <v>70598</v>
      </c>
      <c r="E2592">
        <v>82497</v>
      </c>
      <c r="F2592">
        <v>199</v>
      </c>
      <c r="G2592" t="s">
        <v>2318</v>
      </c>
      <c r="H2592" t="s">
        <v>2316</v>
      </c>
      <c r="I2592" t="str">
        <f t="shared" si="81"/>
        <v>TexasEdwards</v>
      </c>
      <c r="J2592" t="str">
        <f t="shared" si="80"/>
        <v>48137</v>
      </c>
    </row>
    <row r="2593" spans="1:10" hidden="1" x14ac:dyDescent="0.25">
      <c r="A2593" t="s">
        <v>1307</v>
      </c>
      <c r="B2593" t="s">
        <v>901</v>
      </c>
      <c r="C2593">
        <v>53707</v>
      </c>
      <c r="D2593">
        <v>54454</v>
      </c>
      <c r="E2593">
        <v>57977</v>
      </c>
      <c r="F2593">
        <v>1154</v>
      </c>
      <c r="G2593" t="s">
        <v>2316</v>
      </c>
      <c r="H2593" t="s">
        <v>2316</v>
      </c>
      <c r="I2593" t="str">
        <f t="shared" si="81"/>
        <v>TexasEllis</v>
      </c>
      <c r="J2593" t="str">
        <f t="shared" si="80"/>
        <v>48139</v>
      </c>
    </row>
    <row r="2594" spans="1:10" hidden="1" x14ac:dyDescent="0.25">
      <c r="A2594" t="s">
        <v>1307</v>
      </c>
      <c r="B2594" t="s">
        <v>407</v>
      </c>
      <c r="C2594">
        <v>44232</v>
      </c>
      <c r="D2594">
        <v>44092</v>
      </c>
      <c r="E2594">
        <v>46753</v>
      </c>
      <c r="F2594">
        <v>2433</v>
      </c>
      <c r="G2594" t="s">
        <v>2316</v>
      </c>
      <c r="H2594" t="s">
        <v>2316</v>
      </c>
      <c r="I2594" t="str">
        <f t="shared" si="81"/>
        <v>TexasEl Paso</v>
      </c>
      <c r="J2594" t="str">
        <f t="shared" si="80"/>
        <v>48141</v>
      </c>
    </row>
    <row r="2595" spans="1:10" hidden="1" x14ac:dyDescent="0.25">
      <c r="A2595" t="s">
        <v>1307</v>
      </c>
      <c r="B2595" t="s">
        <v>1859</v>
      </c>
      <c r="C2595">
        <v>47549</v>
      </c>
      <c r="D2595">
        <v>50354</v>
      </c>
      <c r="E2595">
        <v>53610</v>
      </c>
      <c r="F2595">
        <v>1596</v>
      </c>
      <c r="G2595" t="s">
        <v>2316</v>
      </c>
      <c r="H2595" t="s">
        <v>2316</v>
      </c>
      <c r="I2595" t="str">
        <f t="shared" si="81"/>
        <v>TexasErath</v>
      </c>
      <c r="J2595" t="str">
        <f t="shared" si="80"/>
        <v>48143</v>
      </c>
    </row>
    <row r="2596" spans="1:10" hidden="1" x14ac:dyDescent="0.25">
      <c r="A2596" t="s">
        <v>1307</v>
      </c>
      <c r="B2596" t="s">
        <v>1860</v>
      </c>
      <c r="C2596">
        <v>42856</v>
      </c>
      <c r="D2596">
        <v>43682</v>
      </c>
      <c r="E2596">
        <v>47110</v>
      </c>
      <c r="F2596">
        <v>2394</v>
      </c>
      <c r="G2596" t="s">
        <v>2316</v>
      </c>
      <c r="H2596" t="s">
        <v>2316</v>
      </c>
      <c r="I2596" t="str">
        <f t="shared" si="81"/>
        <v>TexasFalls</v>
      </c>
      <c r="J2596" t="str">
        <f t="shared" si="80"/>
        <v>48145</v>
      </c>
    </row>
    <row r="2597" spans="1:10" hidden="1" x14ac:dyDescent="0.25">
      <c r="A2597" t="s">
        <v>1307</v>
      </c>
      <c r="B2597" t="s">
        <v>552</v>
      </c>
      <c r="C2597">
        <v>46889</v>
      </c>
      <c r="D2597">
        <v>46493</v>
      </c>
      <c r="E2597">
        <v>49380</v>
      </c>
      <c r="F2597">
        <v>2121</v>
      </c>
      <c r="G2597" t="s">
        <v>2316</v>
      </c>
      <c r="H2597" t="s">
        <v>2316</v>
      </c>
      <c r="I2597" t="str">
        <f t="shared" si="81"/>
        <v>TexasFannin</v>
      </c>
      <c r="J2597" t="str">
        <f t="shared" si="80"/>
        <v>48147</v>
      </c>
    </row>
    <row r="2598" spans="1:10" hidden="1" x14ac:dyDescent="0.25">
      <c r="A2598" t="s">
        <v>1307</v>
      </c>
      <c r="B2598" t="s">
        <v>108</v>
      </c>
      <c r="C2598">
        <v>67820</v>
      </c>
      <c r="D2598">
        <v>68234</v>
      </c>
      <c r="E2598">
        <v>72230</v>
      </c>
      <c r="F2598">
        <v>399</v>
      </c>
      <c r="G2598" t="s">
        <v>2318</v>
      </c>
      <c r="H2598" t="s">
        <v>2316</v>
      </c>
      <c r="I2598" t="str">
        <f t="shared" si="81"/>
        <v>TexasFayette</v>
      </c>
      <c r="J2598" t="str">
        <f t="shared" si="80"/>
        <v>48149</v>
      </c>
    </row>
    <row r="2599" spans="1:10" hidden="1" x14ac:dyDescent="0.25">
      <c r="A2599" t="s">
        <v>1307</v>
      </c>
      <c r="B2599" t="s">
        <v>1861</v>
      </c>
      <c r="C2599">
        <v>56991</v>
      </c>
      <c r="D2599">
        <v>64898</v>
      </c>
      <c r="E2599">
        <v>62676</v>
      </c>
      <c r="F2599">
        <v>810.5</v>
      </c>
      <c r="G2599" t="s">
        <v>2316</v>
      </c>
      <c r="H2599" t="s">
        <v>2316</v>
      </c>
      <c r="I2599" t="str">
        <f t="shared" si="81"/>
        <v>TexasFisher</v>
      </c>
      <c r="J2599" t="str">
        <f t="shared" si="80"/>
        <v>48151</v>
      </c>
    </row>
    <row r="2600" spans="1:10" hidden="1" x14ac:dyDescent="0.25">
      <c r="A2600" t="s">
        <v>1307</v>
      </c>
      <c r="B2600" t="s">
        <v>553</v>
      </c>
      <c r="C2600">
        <v>53341</v>
      </c>
      <c r="D2600">
        <v>52013</v>
      </c>
      <c r="E2600">
        <v>51829</v>
      </c>
      <c r="F2600">
        <v>1815</v>
      </c>
      <c r="G2600" t="s">
        <v>2316</v>
      </c>
      <c r="H2600" t="s">
        <v>2316</v>
      </c>
      <c r="I2600" t="str">
        <f t="shared" si="81"/>
        <v>TexasFloyd</v>
      </c>
      <c r="J2600" t="str">
        <f t="shared" si="80"/>
        <v>48153</v>
      </c>
    </row>
    <row r="2601" spans="1:10" hidden="1" x14ac:dyDescent="0.25">
      <c r="A2601" t="s">
        <v>1307</v>
      </c>
      <c r="B2601" t="s">
        <v>1862</v>
      </c>
      <c r="C2601">
        <v>62292</v>
      </c>
      <c r="D2601">
        <v>74563</v>
      </c>
      <c r="E2601">
        <v>65386</v>
      </c>
      <c r="F2601">
        <v>678</v>
      </c>
      <c r="G2601" t="s">
        <v>2318</v>
      </c>
      <c r="H2601" t="s">
        <v>2316</v>
      </c>
      <c r="I2601" t="str">
        <f t="shared" si="81"/>
        <v>TexasFoard</v>
      </c>
      <c r="J2601" t="str">
        <f t="shared" si="80"/>
        <v>48155</v>
      </c>
    </row>
    <row r="2602" spans="1:10" hidden="1" x14ac:dyDescent="0.25">
      <c r="A2602" t="s">
        <v>1307</v>
      </c>
      <c r="B2602" t="s">
        <v>1863</v>
      </c>
      <c r="C2602">
        <v>66958</v>
      </c>
      <c r="D2602">
        <v>68752</v>
      </c>
      <c r="E2602">
        <v>73855</v>
      </c>
      <c r="F2602">
        <v>364</v>
      </c>
      <c r="G2602" t="s">
        <v>2318</v>
      </c>
      <c r="H2602" t="s">
        <v>2316</v>
      </c>
      <c r="I2602" t="str">
        <f t="shared" si="81"/>
        <v>TexasFort Bend</v>
      </c>
      <c r="J2602" t="str">
        <f t="shared" si="80"/>
        <v>48157</v>
      </c>
    </row>
    <row r="2603" spans="1:10" hidden="1" x14ac:dyDescent="0.25">
      <c r="A2603" t="s">
        <v>1307</v>
      </c>
      <c r="B2603" t="s">
        <v>110</v>
      </c>
      <c r="C2603">
        <v>51380</v>
      </c>
      <c r="D2603">
        <v>56477</v>
      </c>
      <c r="E2603">
        <v>56987</v>
      </c>
      <c r="F2603">
        <v>1250</v>
      </c>
      <c r="G2603" t="s">
        <v>2316</v>
      </c>
      <c r="H2603" t="s">
        <v>2316</v>
      </c>
      <c r="I2603" t="str">
        <f t="shared" si="81"/>
        <v>TexasFranklin</v>
      </c>
      <c r="J2603" t="str">
        <f t="shared" si="80"/>
        <v>48159</v>
      </c>
    </row>
    <row r="2604" spans="1:10" hidden="1" x14ac:dyDescent="0.25">
      <c r="A2604" t="s">
        <v>1307</v>
      </c>
      <c r="B2604" t="s">
        <v>1864</v>
      </c>
      <c r="C2604">
        <v>44408</v>
      </c>
      <c r="D2604">
        <v>44822</v>
      </c>
      <c r="E2604">
        <v>47097</v>
      </c>
      <c r="F2604">
        <v>2396</v>
      </c>
      <c r="G2604" t="s">
        <v>2316</v>
      </c>
      <c r="H2604" t="s">
        <v>2316</v>
      </c>
      <c r="I2604" t="str">
        <f t="shared" si="81"/>
        <v>TexasFreestone</v>
      </c>
      <c r="J2604" t="str">
        <f t="shared" si="80"/>
        <v>48161</v>
      </c>
    </row>
    <row r="2605" spans="1:10" hidden="1" x14ac:dyDescent="0.25">
      <c r="A2605" t="s">
        <v>1307</v>
      </c>
      <c r="B2605" t="s">
        <v>1865</v>
      </c>
      <c r="C2605">
        <v>39216</v>
      </c>
      <c r="D2605">
        <v>39382</v>
      </c>
      <c r="E2605">
        <v>41270</v>
      </c>
      <c r="F2605">
        <v>2905</v>
      </c>
      <c r="G2605" t="s">
        <v>2316</v>
      </c>
      <c r="H2605" t="s">
        <v>2316</v>
      </c>
      <c r="I2605" t="str">
        <f t="shared" si="81"/>
        <v>TexasFrio</v>
      </c>
      <c r="J2605" t="str">
        <f t="shared" si="80"/>
        <v>48163</v>
      </c>
    </row>
    <row r="2606" spans="1:10" hidden="1" x14ac:dyDescent="0.25">
      <c r="A2606" t="s">
        <v>1307</v>
      </c>
      <c r="B2606" t="s">
        <v>1866</v>
      </c>
      <c r="C2606">
        <v>48577</v>
      </c>
      <c r="D2606">
        <v>53603</v>
      </c>
      <c r="E2606">
        <v>56478</v>
      </c>
      <c r="F2606">
        <v>1298</v>
      </c>
      <c r="G2606" t="s">
        <v>2316</v>
      </c>
      <c r="H2606" t="s">
        <v>2316</v>
      </c>
      <c r="I2606" t="str">
        <f t="shared" si="81"/>
        <v>TexasGaines</v>
      </c>
      <c r="J2606" t="str">
        <f t="shared" si="80"/>
        <v>48165</v>
      </c>
    </row>
    <row r="2607" spans="1:10" hidden="1" x14ac:dyDescent="0.25">
      <c r="A2607" t="s">
        <v>1307</v>
      </c>
      <c r="B2607" t="s">
        <v>1867</v>
      </c>
      <c r="C2607">
        <v>58913</v>
      </c>
      <c r="D2607">
        <v>60925</v>
      </c>
      <c r="E2607">
        <v>64574</v>
      </c>
      <c r="F2607">
        <v>708</v>
      </c>
      <c r="G2607" t="s">
        <v>2318</v>
      </c>
      <c r="H2607" t="s">
        <v>2316</v>
      </c>
      <c r="I2607" t="str">
        <f t="shared" si="81"/>
        <v>TexasGalveston</v>
      </c>
      <c r="J2607" t="str">
        <f t="shared" si="80"/>
        <v>48167</v>
      </c>
    </row>
    <row r="2608" spans="1:10" hidden="1" x14ac:dyDescent="0.25">
      <c r="A2608" t="s">
        <v>1307</v>
      </c>
      <c r="B2608" t="s">
        <v>1868</v>
      </c>
      <c r="C2608">
        <v>31908</v>
      </c>
      <c r="D2608">
        <v>47400</v>
      </c>
      <c r="E2608">
        <v>49585</v>
      </c>
      <c r="F2608">
        <v>2096</v>
      </c>
      <c r="G2608" t="s">
        <v>2316</v>
      </c>
      <c r="H2608" t="s">
        <v>2316</v>
      </c>
      <c r="I2608" t="str">
        <f t="shared" si="81"/>
        <v>TexasGarza</v>
      </c>
      <c r="J2608" t="str">
        <f t="shared" si="80"/>
        <v>48169</v>
      </c>
    </row>
    <row r="2609" spans="1:10" hidden="1" x14ac:dyDescent="0.25">
      <c r="A2609" t="s">
        <v>1307</v>
      </c>
      <c r="B2609" t="s">
        <v>1869</v>
      </c>
      <c r="C2609">
        <v>79692</v>
      </c>
      <c r="D2609">
        <v>86589</v>
      </c>
      <c r="E2609">
        <v>93310</v>
      </c>
      <c r="F2609">
        <v>107</v>
      </c>
      <c r="G2609" t="s">
        <v>2318</v>
      </c>
      <c r="H2609" t="s">
        <v>2316</v>
      </c>
      <c r="I2609" t="str">
        <f t="shared" si="81"/>
        <v>TexasGillespie</v>
      </c>
      <c r="J2609" t="str">
        <f t="shared" si="80"/>
        <v>48171</v>
      </c>
    </row>
    <row r="2610" spans="1:10" hidden="1" x14ac:dyDescent="0.25">
      <c r="A2610" t="s">
        <v>1307</v>
      </c>
      <c r="B2610" t="s">
        <v>1870</v>
      </c>
      <c r="C2610">
        <v>97510</v>
      </c>
      <c r="D2610">
        <v>132134</v>
      </c>
      <c r="E2610">
        <v>132049</v>
      </c>
      <c r="F2610">
        <v>21</v>
      </c>
      <c r="G2610" t="s">
        <v>2318</v>
      </c>
      <c r="H2610" t="s">
        <v>2316</v>
      </c>
      <c r="I2610" t="str">
        <f t="shared" si="81"/>
        <v>TexasGlasscock</v>
      </c>
      <c r="J2610" t="str">
        <f t="shared" si="80"/>
        <v>48173</v>
      </c>
    </row>
    <row r="2611" spans="1:10" hidden="1" x14ac:dyDescent="0.25">
      <c r="A2611" t="s">
        <v>1307</v>
      </c>
      <c r="B2611" t="s">
        <v>1871</v>
      </c>
      <c r="C2611">
        <v>55743</v>
      </c>
      <c r="D2611">
        <v>58893</v>
      </c>
      <c r="E2611">
        <v>62484</v>
      </c>
      <c r="F2611">
        <v>820</v>
      </c>
      <c r="G2611" t="s">
        <v>2316</v>
      </c>
      <c r="H2611" t="s">
        <v>2316</v>
      </c>
      <c r="I2611" t="str">
        <f t="shared" si="81"/>
        <v>TexasGoliad</v>
      </c>
      <c r="J2611" t="str">
        <f t="shared" si="80"/>
        <v>48175</v>
      </c>
    </row>
    <row r="2612" spans="1:10" hidden="1" x14ac:dyDescent="0.25">
      <c r="A2612" t="s">
        <v>1307</v>
      </c>
      <c r="B2612" t="s">
        <v>1872</v>
      </c>
      <c r="C2612">
        <v>56235</v>
      </c>
      <c r="D2612">
        <v>65052</v>
      </c>
      <c r="E2612">
        <v>64553</v>
      </c>
      <c r="F2612">
        <v>709</v>
      </c>
      <c r="G2612" t="s">
        <v>2318</v>
      </c>
      <c r="H2612" t="s">
        <v>2316</v>
      </c>
      <c r="I2612" t="str">
        <f t="shared" si="81"/>
        <v>TexasGonzales</v>
      </c>
      <c r="J2612" t="str">
        <f t="shared" si="80"/>
        <v>48177</v>
      </c>
    </row>
    <row r="2613" spans="1:10" hidden="1" x14ac:dyDescent="0.25">
      <c r="A2613" t="s">
        <v>1307</v>
      </c>
      <c r="B2613" t="s">
        <v>906</v>
      </c>
      <c r="C2613">
        <v>46540</v>
      </c>
      <c r="D2613">
        <v>49610</v>
      </c>
      <c r="E2613">
        <v>53508</v>
      </c>
      <c r="F2613">
        <v>1606</v>
      </c>
      <c r="G2613" t="s">
        <v>2316</v>
      </c>
      <c r="H2613" t="s">
        <v>2316</v>
      </c>
      <c r="I2613" t="str">
        <f t="shared" si="81"/>
        <v>TexasGray</v>
      </c>
      <c r="J2613" t="str">
        <f t="shared" si="80"/>
        <v>48179</v>
      </c>
    </row>
    <row r="2614" spans="1:10" hidden="1" x14ac:dyDescent="0.25">
      <c r="A2614" t="s">
        <v>1307</v>
      </c>
      <c r="B2614" t="s">
        <v>979</v>
      </c>
      <c r="C2614">
        <v>52462</v>
      </c>
      <c r="D2614">
        <v>53088</v>
      </c>
      <c r="E2614">
        <v>55946</v>
      </c>
      <c r="F2614">
        <v>1357</v>
      </c>
      <c r="G2614" t="s">
        <v>2316</v>
      </c>
      <c r="H2614" t="s">
        <v>2316</v>
      </c>
      <c r="I2614" t="str">
        <f t="shared" si="81"/>
        <v>TexasGrayson</v>
      </c>
      <c r="J2614" t="str">
        <f t="shared" si="80"/>
        <v>48181</v>
      </c>
    </row>
    <row r="2615" spans="1:10" hidden="1" x14ac:dyDescent="0.25">
      <c r="A2615" t="s">
        <v>1307</v>
      </c>
      <c r="B2615" t="s">
        <v>1873</v>
      </c>
      <c r="C2615">
        <v>54914</v>
      </c>
      <c r="D2615">
        <v>57290</v>
      </c>
      <c r="E2615">
        <v>59997</v>
      </c>
      <c r="F2615">
        <v>1009</v>
      </c>
      <c r="G2615" t="s">
        <v>2316</v>
      </c>
      <c r="H2615" t="s">
        <v>2316</v>
      </c>
      <c r="I2615" t="str">
        <f t="shared" si="81"/>
        <v>TexasGregg</v>
      </c>
      <c r="J2615" t="str">
        <f t="shared" si="80"/>
        <v>48183</v>
      </c>
    </row>
    <row r="2616" spans="1:10" hidden="1" x14ac:dyDescent="0.25">
      <c r="A2616" t="s">
        <v>1307</v>
      </c>
      <c r="B2616" t="s">
        <v>1874</v>
      </c>
      <c r="C2616">
        <v>43625</v>
      </c>
      <c r="D2616">
        <v>42300</v>
      </c>
      <c r="E2616">
        <v>44487</v>
      </c>
      <c r="F2616">
        <v>2653</v>
      </c>
      <c r="G2616" t="s">
        <v>2316</v>
      </c>
      <c r="H2616" t="s">
        <v>2316</v>
      </c>
      <c r="I2616" t="str">
        <f t="shared" si="81"/>
        <v>TexasGrimes</v>
      </c>
      <c r="J2616" t="str">
        <f t="shared" si="80"/>
        <v>48185</v>
      </c>
    </row>
    <row r="2617" spans="1:10" hidden="1" x14ac:dyDescent="0.25">
      <c r="A2617" t="s">
        <v>1307</v>
      </c>
      <c r="B2617" t="s">
        <v>1434</v>
      </c>
      <c r="C2617">
        <v>53212</v>
      </c>
      <c r="D2617">
        <v>55289</v>
      </c>
      <c r="E2617">
        <v>58644</v>
      </c>
      <c r="F2617">
        <v>1102</v>
      </c>
      <c r="G2617" t="s">
        <v>2316</v>
      </c>
      <c r="H2617" t="s">
        <v>2316</v>
      </c>
      <c r="I2617" t="str">
        <f t="shared" si="81"/>
        <v>TexasGuadalupe</v>
      </c>
      <c r="J2617" t="str">
        <f t="shared" si="80"/>
        <v>48187</v>
      </c>
    </row>
    <row r="2618" spans="1:10" hidden="1" x14ac:dyDescent="0.25">
      <c r="A2618" t="s">
        <v>1307</v>
      </c>
      <c r="B2618" t="s">
        <v>116</v>
      </c>
      <c r="C2618">
        <v>42433</v>
      </c>
      <c r="D2618">
        <v>44675</v>
      </c>
      <c r="E2618">
        <v>45103</v>
      </c>
      <c r="F2618">
        <v>2590</v>
      </c>
      <c r="G2618" t="s">
        <v>2316</v>
      </c>
      <c r="H2618" t="s">
        <v>2316</v>
      </c>
      <c r="I2618" t="str">
        <f t="shared" si="81"/>
        <v>TexasHale</v>
      </c>
      <c r="J2618" t="str">
        <f t="shared" si="80"/>
        <v>48189</v>
      </c>
    </row>
    <row r="2619" spans="1:10" hidden="1" x14ac:dyDescent="0.25">
      <c r="A2619" t="s">
        <v>1307</v>
      </c>
      <c r="B2619" t="s">
        <v>562</v>
      </c>
      <c r="C2619">
        <v>50210</v>
      </c>
      <c r="D2619">
        <v>47574</v>
      </c>
      <c r="E2619">
        <v>49814</v>
      </c>
      <c r="F2619">
        <v>2058</v>
      </c>
      <c r="G2619" t="s">
        <v>2316</v>
      </c>
      <c r="H2619" t="s">
        <v>2316</v>
      </c>
      <c r="I2619" t="str">
        <f t="shared" si="81"/>
        <v>TexasHall</v>
      </c>
      <c r="J2619" t="str">
        <f t="shared" si="80"/>
        <v>48191</v>
      </c>
    </row>
    <row r="2620" spans="1:10" hidden="1" x14ac:dyDescent="0.25">
      <c r="A2620" t="s">
        <v>1307</v>
      </c>
      <c r="B2620" t="s">
        <v>477</v>
      </c>
      <c r="C2620">
        <v>70499</v>
      </c>
      <c r="D2620">
        <v>69445</v>
      </c>
      <c r="E2620">
        <v>70580</v>
      </c>
      <c r="F2620">
        <v>458</v>
      </c>
      <c r="G2620" t="s">
        <v>2318</v>
      </c>
      <c r="H2620" t="s">
        <v>2316</v>
      </c>
      <c r="I2620" t="str">
        <f t="shared" si="81"/>
        <v>TexasHamilton</v>
      </c>
      <c r="J2620" t="str">
        <f t="shared" si="80"/>
        <v>48193</v>
      </c>
    </row>
    <row r="2621" spans="1:10" hidden="1" x14ac:dyDescent="0.25">
      <c r="A2621" t="s">
        <v>1307</v>
      </c>
      <c r="B2621" t="s">
        <v>1875</v>
      </c>
      <c r="C2621">
        <v>78373</v>
      </c>
      <c r="D2621">
        <v>83825</v>
      </c>
      <c r="E2621">
        <v>103818</v>
      </c>
      <c r="F2621">
        <v>65</v>
      </c>
      <c r="G2621" t="s">
        <v>2318</v>
      </c>
      <c r="H2621" t="s">
        <v>2316</v>
      </c>
      <c r="I2621" t="str">
        <f t="shared" si="81"/>
        <v>TexasHansford</v>
      </c>
      <c r="J2621" t="str">
        <f t="shared" si="80"/>
        <v>48195</v>
      </c>
    </row>
    <row r="2622" spans="1:10" hidden="1" x14ac:dyDescent="0.25">
      <c r="A2622" t="s">
        <v>1307</v>
      </c>
      <c r="B2622" t="s">
        <v>1794</v>
      </c>
      <c r="C2622">
        <v>55301</v>
      </c>
      <c r="D2622">
        <v>59911</v>
      </c>
      <c r="E2622">
        <v>60392</v>
      </c>
      <c r="F2622">
        <v>967</v>
      </c>
      <c r="G2622" t="s">
        <v>2316</v>
      </c>
      <c r="H2622" t="s">
        <v>2316</v>
      </c>
      <c r="I2622" t="str">
        <f t="shared" si="81"/>
        <v>TexasHardeman</v>
      </c>
      <c r="J2622" t="str">
        <f t="shared" si="80"/>
        <v>48197</v>
      </c>
    </row>
    <row r="2623" spans="1:10" hidden="1" x14ac:dyDescent="0.25">
      <c r="A2623" t="s">
        <v>1307</v>
      </c>
      <c r="B2623" t="s">
        <v>760</v>
      </c>
      <c r="C2623">
        <v>52971</v>
      </c>
      <c r="D2623">
        <v>52853</v>
      </c>
      <c r="E2623">
        <v>56424</v>
      </c>
      <c r="F2623">
        <v>1304</v>
      </c>
      <c r="G2623" t="s">
        <v>2316</v>
      </c>
      <c r="H2623" t="s">
        <v>2316</v>
      </c>
      <c r="I2623" t="str">
        <f t="shared" si="81"/>
        <v>TexasHardin</v>
      </c>
      <c r="J2623" t="str">
        <f t="shared" si="80"/>
        <v>48199</v>
      </c>
    </row>
    <row r="2624" spans="1:10" hidden="1" x14ac:dyDescent="0.25">
      <c r="A2624" t="s">
        <v>1307</v>
      </c>
      <c r="B2624" t="s">
        <v>565</v>
      </c>
      <c r="C2624">
        <v>65949</v>
      </c>
      <c r="D2624">
        <v>70644</v>
      </c>
      <c r="E2624">
        <v>73862</v>
      </c>
      <c r="F2624">
        <v>363</v>
      </c>
      <c r="G2624" t="s">
        <v>2318</v>
      </c>
      <c r="H2624" t="s">
        <v>2316</v>
      </c>
      <c r="I2624" t="str">
        <f t="shared" si="81"/>
        <v>TexasHarris</v>
      </c>
      <c r="J2624" t="str">
        <f t="shared" si="80"/>
        <v>48201</v>
      </c>
    </row>
    <row r="2625" spans="1:10" hidden="1" x14ac:dyDescent="0.25">
      <c r="A2625" t="s">
        <v>1307</v>
      </c>
      <c r="B2625" t="s">
        <v>809</v>
      </c>
      <c r="C2625">
        <v>47267</v>
      </c>
      <c r="D2625">
        <v>47843</v>
      </c>
      <c r="E2625">
        <v>50269</v>
      </c>
      <c r="F2625">
        <v>1997</v>
      </c>
      <c r="G2625" t="s">
        <v>2316</v>
      </c>
      <c r="H2625" t="s">
        <v>2316</v>
      </c>
      <c r="I2625" t="str">
        <f t="shared" si="81"/>
        <v>TexasHarrison</v>
      </c>
      <c r="J2625" t="str">
        <f t="shared" si="80"/>
        <v>48203</v>
      </c>
    </row>
    <row r="2626" spans="1:10" hidden="1" x14ac:dyDescent="0.25">
      <c r="A2626" t="s">
        <v>1307</v>
      </c>
      <c r="B2626" t="s">
        <v>1876</v>
      </c>
      <c r="C2626">
        <v>85127</v>
      </c>
      <c r="D2626">
        <v>87980</v>
      </c>
      <c r="E2626">
        <v>107013</v>
      </c>
      <c r="F2626">
        <v>53</v>
      </c>
      <c r="G2626" t="s">
        <v>2318</v>
      </c>
      <c r="H2626" t="s">
        <v>2316</v>
      </c>
      <c r="I2626" t="str">
        <f t="shared" si="81"/>
        <v>TexasHartley</v>
      </c>
      <c r="J2626" t="str">
        <f t="shared" ref="J2626:J2689" si="82">VLOOKUP(I2626,fipsLookup,4,FALSE)</f>
        <v>48205</v>
      </c>
    </row>
    <row r="2627" spans="1:10" hidden="1" x14ac:dyDescent="0.25">
      <c r="A2627" t="s">
        <v>1307</v>
      </c>
      <c r="B2627" t="s">
        <v>911</v>
      </c>
      <c r="C2627">
        <v>47029</v>
      </c>
      <c r="D2627">
        <v>53724</v>
      </c>
      <c r="E2627">
        <v>53538</v>
      </c>
      <c r="F2627">
        <v>1605</v>
      </c>
      <c r="G2627" t="s">
        <v>2316</v>
      </c>
      <c r="H2627" t="s">
        <v>2316</v>
      </c>
      <c r="I2627" t="str">
        <f t="shared" ref="I2627:I2690" si="83">_xlfn.CONCAT(A2627,B2627)</f>
        <v>TexasHaskell</v>
      </c>
      <c r="J2627" t="str">
        <f t="shared" si="82"/>
        <v>48207</v>
      </c>
    </row>
    <row r="2628" spans="1:10" hidden="1" x14ac:dyDescent="0.25">
      <c r="A2628" t="s">
        <v>1307</v>
      </c>
      <c r="B2628" t="s">
        <v>1877</v>
      </c>
      <c r="C2628">
        <v>56975</v>
      </c>
      <c r="D2628">
        <v>60327</v>
      </c>
      <c r="E2628">
        <v>64671</v>
      </c>
      <c r="F2628">
        <v>702</v>
      </c>
      <c r="G2628" t="s">
        <v>2318</v>
      </c>
      <c r="H2628" t="s">
        <v>2316</v>
      </c>
      <c r="I2628" t="str">
        <f t="shared" si="83"/>
        <v>TexasHays</v>
      </c>
      <c r="J2628" t="str">
        <f t="shared" si="82"/>
        <v>48209</v>
      </c>
    </row>
    <row r="2629" spans="1:10" hidden="1" x14ac:dyDescent="0.25">
      <c r="A2629" t="s">
        <v>1307</v>
      </c>
      <c r="B2629" t="s">
        <v>1878</v>
      </c>
      <c r="C2629">
        <v>69046</v>
      </c>
      <c r="D2629">
        <v>77591</v>
      </c>
      <c r="E2629">
        <v>90724</v>
      </c>
      <c r="F2629">
        <v>126</v>
      </c>
      <c r="G2629" t="s">
        <v>2318</v>
      </c>
      <c r="H2629" t="s">
        <v>2316</v>
      </c>
      <c r="I2629" t="str">
        <f t="shared" si="83"/>
        <v>TexasHemphill</v>
      </c>
      <c r="J2629" t="str">
        <f t="shared" si="82"/>
        <v>48211</v>
      </c>
    </row>
    <row r="2630" spans="1:10" hidden="1" x14ac:dyDescent="0.25">
      <c r="A2630" t="s">
        <v>1307</v>
      </c>
      <c r="B2630" t="s">
        <v>761</v>
      </c>
      <c r="C2630">
        <v>48144</v>
      </c>
      <c r="D2630">
        <v>49977</v>
      </c>
      <c r="E2630">
        <v>52297</v>
      </c>
      <c r="F2630">
        <v>1757</v>
      </c>
      <c r="G2630" t="s">
        <v>2316</v>
      </c>
      <c r="H2630" t="s">
        <v>2316</v>
      </c>
      <c r="I2630" t="str">
        <f t="shared" si="83"/>
        <v>TexasHenderson</v>
      </c>
      <c r="J2630" t="str">
        <f t="shared" si="82"/>
        <v>48213</v>
      </c>
    </row>
    <row r="2631" spans="1:10" hidden="1" x14ac:dyDescent="0.25">
      <c r="A2631" t="s">
        <v>1307</v>
      </c>
      <c r="B2631" t="s">
        <v>1436</v>
      </c>
      <c r="C2631">
        <v>34807</v>
      </c>
      <c r="D2631">
        <v>32961</v>
      </c>
      <c r="E2631">
        <v>34373</v>
      </c>
      <c r="F2631">
        <v>3090</v>
      </c>
      <c r="G2631" t="s">
        <v>2316</v>
      </c>
      <c r="H2631" t="s">
        <v>2316</v>
      </c>
      <c r="I2631" t="str">
        <f t="shared" si="83"/>
        <v>TexasHidalgo</v>
      </c>
      <c r="J2631" t="str">
        <f t="shared" si="82"/>
        <v>48215</v>
      </c>
    </row>
    <row r="2632" spans="1:10" hidden="1" x14ac:dyDescent="0.25">
      <c r="A2632" t="s">
        <v>1307</v>
      </c>
      <c r="B2632" t="s">
        <v>1325</v>
      </c>
      <c r="C2632">
        <v>49627</v>
      </c>
      <c r="D2632">
        <v>49927</v>
      </c>
      <c r="E2632">
        <v>52054</v>
      </c>
      <c r="F2632">
        <v>1782</v>
      </c>
      <c r="G2632" t="s">
        <v>2316</v>
      </c>
      <c r="H2632" t="s">
        <v>2316</v>
      </c>
      <c r="I2632" t="str">
        <f t="shared" si="83"/>
        <v>TexasHill</v>
      </c>
      <c r="J2632" t="str">
        <f t="shared" si="82"/>
        <v>48217</v>
      </c>
    </row>
    <row r="2633" spans="1:10" hidden="1" x14ac:dyDescent="0.25">
      <c r="A2633" t="s">
        <v>1307</v>
      </c>
      <c r="B2633" t="s">
        <v>1879</v>
      </c>
      <c r="C2633">
        <v>50152</v>
      </c>
      <c r="D2633">
        <v>52411</v>
      </c>
      <c r="E2633">
        <v>53348</v>
      </c>
      <c r="F2633">
        <v>1625</v>
      </c>
      <c r="G2633" t="s">
        <v>2316</v>
      </c>
      <c r="H2633" t="s">
        <v>2316</v>
      </c>
      <c r="I2633" t="str">
        <f t="shared" si="83"/>
        <v>TexasHockley</v>
      </c>
      <c r="J2633" t="str">
        <f t="shared" si="82"/>
        <v>48219</v>
      </c>
    </row>
    <row r="2634" spans="1:10" hidden="1" x14ac:dyDescent="0.25">
      <c r="A2634" t="s">
        <v>1307</v>
      </c>
      <c r="B2634" t="s">
        <v>1880</v>
      </c>
      <c r="C2634">
        <v>60988</v>
      </c>
      <c r="D2634">
        <v>62433</v>
      </c>
      <c r="E2634">
        <v>66521</v>
      </c>
      <c r="F2634">
        <v>612</v>
      </c>
      <c r="G2634" t="s">
        <v>2318</v>
      </c>
      <c r="H2634" t="s">
        <v>2316</v>
      </c>
      <c r="I2634" t="str">
        <f t="shared" si="83"/>
        <v>TexasHood</v>
      </c>
      <c r="J2634" t="str">
        <f t="shared" si="82"/>
        <v>48221</v>
      </c>
    </row>
    <row r="2635" spans="1:10" hidden="1" x14ac:dyDescent="0.25">
      <c r="A2635" t="s">
        <v>1307</v>
      </c>
      <c r="B2635" t="s">
        <v>984</v>
      </c>
      <c r="C2635">
        <v>50262</v>
      </c>
      <c r="D2635">
        <v>53768</v>
      </c>
      <c r="E2635">
        <v>55098</v>
      </c>
      <c r="F2635">
        <v>1439</v>
      </c>
      <c r="G2635" t="s">
        <v>2316</v>
      </c>
      <c r="H2635" t="s">
        <v>2316</v>
      </c>
      <c r="I2635" t="str">
        <f t="shared" si="83"/>
        <v>TexasHopkins</v>
      </c>
      <c r="J2635" t="str">
        <f t="shared" si="82"/>
        <v>48223</v>
      </c>
    </row>
    <row r="2636" spans="1:10" hidden="1" x14ac:dyDescent="0.25">
      <c r="A2636" t="s">
        <v>1307</v>
      </c>
      <c r="B2636" t="s">
        <v>120</v>
      </c>
      <c r="C2636">
        <v>49300</v>
      </c>
      <c r="D2636">
        <v>50420</v>
      </c>
      <c r="E2636">
        <v>53657</v>
      </c>
      <c r="F2636">
        <v>1589</v>
      </c>
      <c r="G2636" t="s">
        <v>2316</v>
      </c>
      <c r="H2636" t="s">
        <v>2316</v>
      </c>
      <c r="I2636" t="str">
        <f t="shared" si="83"/>
        <v>TexasHouston</v>
      </c>
      <c r="J2636" t="str">
        <f t="shared" si="82"/>
        <v>48225</v>
      </c>
    </row>
    <row r="2637" spans="1:10" hidden="1" x14ac:dyDescent="0.25">
      <c r="A2637" t="s">
        <v>1307</v>
      </c>
      <c r="B2637" t="s">
        <v>284</v>
      </c>
      <c r="C2637">
        <v>50412</v>
      </c>
      <c r="D2637">
        <v>63237</v>
      </c>
      <c r="E2637">
        <v>66751</v>
      </c>
      <c r="F2637">
        <v>599</v>
      </c>
      <c r="G2637" t="s">
        <v>2318</v>
      </c>
      <c r="H2637" t="s">
        <v>2316</v>
      </c>
      <c r="I2637" t="str">
        <f t="shared" si="83"/>
        <v>TexasHoward</v>
      </c>
      <c r="J2637" t="str">
        <f t="shared" si="82"/>
        <v>48227</v>
      </c>
    </row>
    <row r="2638" spans="1:10" hidden="1" x14ac:dyDescent="0.25">
      <c r="A2638" t="s">
        <v>1307</v>
      </c>
      <c r="B2638" t="s">
        <v>1881</v>
      </c>
      <c r="C2638">
        <v>39094</v>
      </c>
      <c r="D2638">
        <v>36370</v>
      </c>
      <c r="E2638">
        <v>41438</v>
      </c>
      <c r="F2638">
        <v>2897</v>
      </c>
      <c r="G2638" t="s">
        <v>2316</v>
      </c>
      <c r="H2638" t="s">
        <v>2316</v>
      </c>
      <c r="I2638" t="str">
        <f t="shared" si="83"/>
        <v>TexasHudspeth</v>
      </c>
      <c r="J2638" t="str">
        <f t="shared" si="82"/>
        <v>48229</v>
      </c>
    </row>
    <row r="2639" spans="1:10" hidden="1" x14ac:dyDescent="0.25">
      <c r="A2639" t="s">
        <v>1307</v>
      </c>
      <c r="B2639" t="s">
        <v>1882</v>
      </c>
      <c r="C2639">
        <v>47442</v>
      </c>
      <c r="D2639">
        <v>47319</v>
      </c>
      <c r="E2639">
        <v>50287</v>
      </c>
      <c r="F2639">
        <v>1993</v>
      </c>
      <c r="G2639" t="s">
        <v>2316</v>
      </c>
      <c r="H2639" t="s">
        <v>2316</v>
      </c>
      <c r="I2639" t="str">
        <f t="shared" si="83"/>
        <v>TexasHunt</v>
      </c>
      <c r="J2639" t="str">
        <f t="shared" si="82"/>
        <v>48231</v>
      </c>
    </row>
    <row r="2640" spans="1:10" hidden="1" x14ac:dyDescent="0.25">
      <c r="A2640" t="s">
        <v>1307</v>
      </c>
      <c r="B2640" t="s">
        <v>1763</v>
      </c>
      <c r="C2640">
        <v>48192</v>
      </c>
      <c r="D2640">
        <v>49651</v>
      </c>
      <c r="E2640">
        <v>52596</v>
      </c>
      <c r="F2640">
        <v>1723</v>
      </c>
      <c r="G2640" t="s">
        <v>2316</v>
      </c>
      <c r="H2640" t="s">
        <v>2316</v>
      </c>
      <c r="I2640" t="str">
        <f t="shared" si="83"/>
        <v>TexasHutchinson</v>
      </c>
      <c r="J2640" t="str">
        <f t="shared" si="82"/>
        <v>48233</v>
      </c>
    </row>
    <row r="2641" spans="1:10" hidden="1" x14ac:dyDescent="0.25">
      <c r="A2641" t="s">
        <v>1307</v>
      </c>
      <c r="B2641" t="s">
        <v>1883</v>
      </c>
      <c r="C2641">
        <v>74312</v>
      </c>
      <c r="D2641">
        <v>78474</v>
      </c>
      <c r="E2641">
        <v>85857</v>
      </c>
      <c r="F2641">
        <v>157</v>
      </c>
      <c r="G2641" t="s">
        <v>2318</v>
      </c>
      <c r="H2641" t="s">
        <v>2316</v>
      </c>
      <c r="I2641" t="str">
        <f t="shared" si="83"/>
        <v>TexasIrion</v>
      </c>
      <c r="J2641" t="str">
        <f t="shared" si="82"/>
        <v>48235</v>
      </c>
    </row>
    <row r="2642" spans="1:10" hidden="1" x14ac:dyDescent="0.25">
      <c r="A2642" t="s">
        <v>1307</v>
      </c>
      <c r="B2642" t="s">
        <v>1884</v>
      </c>
      <c r="C2642">
        <v>47763</v>
      </c>
      <c r="D2642">
        <v>50439</v>
      </c>
      <c r="E2642">
        <v>52599</v>
      </c>
      <c r="F2642">
        <v>1721</v>
      </c>
      <c r="G2642" t="s">
        <v>2316</v>
      </c>
      <c r="H2642" t="s">
        <v>2316</v>
      </c>
      <c r="I2642" t="str">
        <f t="shared" si="83"/>
        <v>TexasJack</v>
      </c>
      <c r="J2642" t="str">
        <f t="shared" si="82"/>
        <v>48237</v>
      </c>
    </row>
    <row r="2643" spans="1:10" hidden="1" x14ac:dyDescent="0.25">
      <c r="A2643" t="s">
        <v>1307</v>
      </c>
      <c r="B2643" t="s">
        <v>122</v>
      </c>
      <c r="C2643">
        <v>50852</v>
      </c>
      <c r="D2643">
        <v>51180</v>
      </c>
      <c r="E2643">
        <v>54702</v>
      </c>
      <c r="F2643">
        <v>1478</v>
      </c>
      <c r="G2643" t="s">
        <v>2316</v>
      </c>
      <c r="H2643" t="s">
        <v>2316</v>
      </c>
      <c r="I2643" t="str">
        <f t="shared" si="83"/>
        <v>TexasJackson</v>
      </c>
      <c r="J2643" t="str">
        <f t="shared" si="82"/>
        <v>48239</v>
      </c>
    </row>
    <row r="2644" spans="1:10" hidden="1" x14ac:dyDescent="0.25">
      <c r="A2644" t="s">
        <v>1307</v>
      </c>
      <c r="B2644" t="s">
        <v>573</v>
      </c>
      <c r="C2644">
        <v>50248</v>
      </c>
      <c r="D2644">
        <v>50341</v>
      </c>
      <c r="E2644">
        <v>53205</v>
      </c>
      <c r="F2644">
        <v>1645</v>
      </c>
      <c r="G2644" t="s">
        <v>2316</v>
      </c>
      <c r="H2644" t="s">
        <v>2316</v>
      </c>
      <c r="I2644" t="str">
        <f t="shared" si="83"/>
        <v>TexasJasper</v>
      </c>
      <c r="J2644" t="str">
        <f t="shared" si="82"/>
        <v>48241</v>
      </c>
    </row>
    <row r="2645" spans="1:10" hidden="1" x14ac:dyDescent="0.25">
      <c r="A2645" t="s">
        <v>1307</v>
      </c>
      <c r="B2645" t="s">
        <v>575</v>
      </c>
      <c r="C2645">
        <v>57636</v>
      </c>
      <c r="D2645">
        <v>60640</v>
      </c>
      <c r="E2645">
        <v>67092</v>
      </c>
      <c r="F2645">
        <v>582</v>
      </c>
      <c r="G2645" t="s">
        <v>2318</v>
      </c>
      <c r="H2645" t="s">
        <v>2316</v>
      </c>
      <c r="I2645" t="str">
        <f t="shared" si="83"/>
        <v>TexasJeff Davis</v>
      </c>
      <c r="J2645" t="str">
        <f t="shared" si="82"/>
        <v>48243</v>
      </c>
    </row>
    <row r="2646" spans="1:10" hidden="1" x14ac:dyDescent="0.25">
      <c r="A2646" t="s">
        <v>1307</v>
      </c>
      <c r="B2646" t="s">
        <v>124</v>
      </c>
      <c r="C2646">
        <v>47408</v>
      </c>
      <c r="D2646">
        <v>47661</v>
      </c>
      <c r="E2646">
        <v>50131</v>
      </c>
      <c r="F2646">
        <v>2020</v>
      </c>
      <c r="G2646" t="s">
        <v>2316</v>
      </c>
      <c r="H2646" t="s">
        <v>2316</v>
      </c>
      <c r="I2646" t="str">
        <f t="shared" si="83"/>
        <v>TexasJefferson</v>
      </c>
      <c r="J2646" t="str">
        <f t="shared" si="82"/>
        <v>48245</v>
      </c>
    </row>
    <row r="2647" spans="1:10" hidden="1" x14ac:dyDescent="0.25">
      <c r="A2647" t="s">
        <v>1307</v>
      </c>
      <c r="B2647" t="s">
        <v>1885</v>
      </c>
      <c r="C2647">
        <v>42023</v>
      </c>
      <c r="D2647">
        <v>41520</v>
      </c>
      <c r="E2647">
        <v>44294</v>
      </c>
      <c r="F2647">
        <v>2680</v>
      </c>
      <c r="G2647" t="s">
        <v>2316</v>
      </c>
      <c r="H2647" t="s">
        <v>2316</v>
      </c>
      <c r="I2647" t="str">
        <f t="shared" si="83"/>
        <v>TexasJim Hogg</v>
      </c>
      <c r="J2647" t="str">
        <f t="shared" si="82"/>
        <v>48247</v>
      </c>
    </row>
    <row r="2648" spans="1:10" hidden="1" x14ac:dyDescent="0.25">
      <c r="A2648" t="s">
        <v>1307</v>
      </c>
      <c r="B2648" t="s">
        <v>1886</v>
      </c>
      <c r="C2648">
        <v>48026</v>
      </c>
      <c r="D2648">
        <v>48793</v>
      </c>
      <c r="E2648">
        <v>51458</v>
      </c>
      <c r="F2648">
        <v>1857</v>
      </c>
      <c r="G2648" t="s">
        <v>2316</v>
      </c>
      <c r="H2648" t="s">
        <v>2316</v>
      </c>
      <c r="I2648" t="str">
        <f t="shared" si="83"/>
        <v>TexasJim Wells</v>
      </c>
      <c r="J2648" t="str">
        <f t="shared" si="82"/>
        <v>48249</v>
      </c>
    </row>
    <row r="2649" spans="1:10" hidden="1" x14ac:dyDescent="0.25">
      <c r="A2649" t="s">
        <v>1307</v>
      </c>
      <c r="B2649" t="s">
        <v>287</v>
      </c>
      <c r="C2649">
        <v>51464</v>
      </c>
      <c r="D2649">
        <v>52389</v>
      </c>
      <c r="E2649">
        <v>55487</v>
      </c>
      <c r="F2649">
        <v>1399</v>
      </c>
      <c r="G2649" t="s">
        <v>2316</v>
      </c>
      <c r="H2649" t="s">
        <v>2316</v>
      </c>
      <c r="I2649" t="str">
        <f t="shared" si="83"/>
        <v>TexasJohnson</v>
      </c>
      <c r="J2649" t="str">
        <f t="shared" si="82"/>
        <v>48251</v>
      </c>
    </row>
    <row r="2650" spans="1:10" hidden="1" x14ac:dyDescent="0.25">
      <c r="A2650" t="s">
        <v>1307</v>
      </c>
      <c r="B2650" t="s">
        <v>581</v>
      </c>
      <c r="C2650">
        <v>38853</v>
      </c>
      <c r="D2650">
        <v>41681</v>
      </c>
      <c r="E2650">
        <v>41722</v>
      </c>
      <c r="F2650">
        <v>2878</v>
      </c>
      <c r="G2650" t="s">
        <v>2316</v>
      </c>
      <c r="H2650" t="s">
        <v>2316</v>
      </c>
      <c r="I2650" t="str">
        <f t="shared" si="83"/>
        <v>TexasJones</v>
      </c>
      <c r="J2650" t="str">
        <f t="shared" si="82"/>
        <v>48253</v>
      </c>
    </row>
    <row r="2651" spans="1:10" hidden="1" x14ac:dyDescent="0.25">
      <c r="A2651" t="s">
        <v>1307</v>
      </c>
      <c r="B2651" t="s">
        <v>1887</v>
      </c>
      <c r="C2651">
        <v>68036</v>
      </c>
      <c r="D2651">
        <v>80146</v>
      </c>
      <c r="E2651">
        <v>83442</v>
      </c>
      <c r="F2651">
        <v>183</v>
      </c>
      <c r="G2651" t="s">
        <v>2318</v>
      </c>
      <c r="H2651" t="s">
        <v>2316</v>
      </c>
      <c r="I2651" t="str">
        <f t="shared" si="83"/>
        <v>TexasKarnes</v>
      </c>
      <c r="J2651" t="str">
        <f t="shared" si="82"/>
        <v>48255</v>
      </c>
    </row>
    <row r="2652" spans="1:10" hidden="1" x14ac:dyDescent="0.25">
      <c r="A2652" t="s">
        <v>1307</v>
      </c>
      <c r="B2652" t="s">
        <v>1888</v>
      </c>
      <c r="C2652">
        <v>50845</v>
      </c>
      <c r="D2652">
        <v>49502</v>
      </c>
      <c r="E2652">
        <v>53843</v>
      </c>
      <c r="F2652">
        <v>1561</v>
      </c>
      <c r="G2652" t="s">
        <v>2316</v>
      </c>
      <c r="H2652" t="s">
        <v>2316</v>
      </c>
      <c r="I2652" t="str">
        <f t="shared" si="83"/>
        <v>TexasKaufman</v>
      </c>
      <c r="J2652" t="str">
        <f t="shared" si="82"/>
        <v>48257</v>
      </c>
    </row>
    <row r="2653" spans="1:10" hidden="1" x14ac:dyDescent="0.25">
      <c r="A2653" t="s">
        <v>1307</v>
      </c>
      <c r="B2653" t="s">
        <v>767</v>
      </c>
      <c r="C2653">
        <v>100160</v>
      </c>
      <c r="D2653">
        <v>102738</v>
      </c>
      <c r="E2653">
        <v>110116</v>
      </c>
      <c r="F2653">
        <v>45</v>
      </c>
      <c r="G2653" t="s">
        <v>2318</v>
      </c>
      <c r="H2653" t="s">
        <v>2316</v>
      </c>
      <c r="I2653" t="str">
        <f t="shared" si="83"/>
        <v>TexasKendall</v>
      </c>
      <c r="J2653" t="str">
        <f t="shared" si="82"/>
        <v>48259</v>
      </c>
    </row>
    <row r="2654" spans="1:10" hidden="1" x14ac:dyDescent="0.25">
      <c r="A2654" t="s">
        <v>1307</v>
      </c>
      <c r="B2654" t="s">
        <v>1889</v>
      </c>
      <c r="C2654">
        <v>49248</v>
      </c>
      <c r="D2654">
        <v>37099</v>
      </c>
      <c r="E2654">
        <v>45802</v>
      </c>
      <c r="F2654">
        <v>2520</v>
      </c>
      <c r="G2654" t="s">
        <v>2316</v>
      </c>
      <c r="H2654" t="s">
        <v>2316</v>
      </c>
      <c r="I2654" t="str">
        <f t="shared" si="83"/>
        <v>TexasKenedy</v>
      </c>
      <c r="J2654" t="str">
        <f t="shared" si="82"/>
        <v>48261</v>
      </c>
    </row>
    <row r="2655" spans="1:10" hidden="1" x14ac:dyDescent="0.25">
      <c r="A2655" t="s">
        <v>1307</v>
      </c>
      <c r="B2655" t="s">
        <v>452</v>
      </c>
      <c r="C2655">
        <v>52100</v>
      </c>
      <c r="D2655">
        <v>67270</v>
      </c>
      <c r="E2655">
        <v>71715</v>
      </c>
      <c r="F2655">
        <v>416</v>
      </c>
      <c r="G2655" t="s">
        <v>2318</v>
      </c>
      <c r="H2655" t="s">
        <v>2316</v>
      </c>
      <c r="I2655" t="str">
        <f t="shared" si="83"/>
        <v>TexasKent</v>
      </c>
      <c r="J2655" t="str">
        <f t="shared" si="82"/>
        <v>48263</v>
      </c>
    </row>
    <row r="2656" spans="1:10" hidden="1" x14ac:dyDescent="0.25">
      <c r="A2656" t="s">
        <v>1307</v>
      </c>
      <c r="B2656" t="s">
        <v>1890</v>
      </c>
      <c r="C2656">
        <v>61637</v>
      </c>
      <c r="D2656">
        <v>63913</v>
      </c>
      <c r="E2656">
        <v>69038</v>
      </c>
      <c r="F2656">
        <v>496</v>
      </c>
      <c r="G2656" t="s">
        <v>2318</v>
      </c>
      <c r="H2656" t="s">
        <v>2316</v>
      </c>
      <c r="I2656" t="str">
        <f t="shared" si="83"/>
        <v>TexasKerr</v>
      </c>
      <c r="J2656" t="str">
        <f t="shared" si="82"/>
        <v>48265</v>
      </c>
    </row>
    <row r="2657" spans="1:10" hidden="1" x14ac:dyDescent="0.25">
      <c r="A2657" t="s">
        <v>1307</v>
      </c>
      <c r="B2657" t="s">
        <v>1891</v>
      </c>
      <c r="C2657">
        <v>56438</v>
      </c>
      <c r="D2657">
        <v>54517</v>
      </c>
      <c r="E2657">
        <v>59148</v>
      </c>
      <c r="F2657">
        <v>1068</v>
      </c>
      <c r="G2657" t="s">
        <v>2316</v>
      </c>
      <c r="H2657" t="s">
        <v>2316</v>
      </c>
      <c r="I2657" t="str">
        <f t="shared" si="83"/>
        <v>TexasKimble</v>
      </c>
      <c r="J2657" t="str">
        <f t="shared" si="82"/>
        <v>48267</v>
      </c>
    </row>
    <row r="2658" spans="1:10" hidden="1" x14ac:dyDescent="0.25">
      <c r="A2658" t="s">
        <v>1307</v>
      </c>
      <c r="B2658" t="s">
        <v>1892</v>
      </c>
      <c r="C2658">
        <v>89547</v>
      </c>
      <c r="D2658">
        <v>131940</v>
      </c>
      <c r="E2658">
        <v>139825</v>
      </c>
      <c r="F2658">
        <v>18</v>
      </c>
      <c r="G2658" t="s">
        <v>2318</v>
      </c>
      <c r="H2658" t="s">
        <v>2316</v>
      </c>
      <c r="I2658" t="str">
        <f t="shared" si="83"/>
        <v>TexasKing</v>
      </c>
      <c r="J2658" t="str">
        <f t="shared" si="82"/>
        <v>48269</v>
      </c>
    </row>
    <row r="2659" spans="1:10" hidden="1" x14ac:dyDescent="0.25">
      <c r="A2659" t="s">
        <v>1307</v>
      </c>
      <c r="B2659" t="s">
        <v>1893</v>
      </c>
      <c r="C2659">
        <v>43034</v>
      </c>
      <c r="D2659">
        <v>41321</v>
      </c>
      <c r="E2659">
        <v>44642</v>
      </c>
      <c r="F2659">
        <v>2637</v>
      </c>
      <c r="G2659" t="s">
        <v>2316</v>
      </c>
      <c r="H2659" t="s">
        <v>2316</v>
      </c>
      <c r="I2659" t="str">
        <f t="shared" si="83"/>
        <v>TexasKinney</v>
      </c>
      <c r="J2659" t="str">
        <f t="shared" si="82"/>
        <v>48271</v>
      </c>
    </row>
    <row r="2660" spans="1:10" hidden="1" x14ac:dyDescent="0.25">
      <c r="A2660" t="s">
        <v>1307</v>
      </c>
      <c r="B2660" t="s">
        <v>1894</v>
      </c>
      <c r="C2660">
        <v>45278</v>
      </c>
      <c r="D2660">
        <v>45835</v>
      </c>
      <c r="E2660">
        <v>49333</v>
      </c>
      <c r="F2660">
        <v>2132</v>
      </c>
      <c r="G2660" t="s">
        <v>2316</v>
      </c>
      <c r="H2660" t="s">
        <v>2316</v>
      </c>
      <c r="I2660" t="str">
        <f t="shared" si="83"/>
        <v>TexasKleberg</v>
      </c>
      <c r="J2660" t="str">
        <f t="shared" si="82"/>
        <v>48273</v>
      </c>
    </row>
    <row r="2661" spans="1:10" hidden="1" x14ac:dyDescent="0.25">
      <c r="A2661" t="s">
        <v>1307</v>
      </c>
      <c r="B2661" t="s">
        <v>768</v>
      </c>
      <c r="C2661">
        <v>51783</v>
      </c>
      <c r="D2661">
        <v>54750</v>
      </c>
      <c r="E2661">
        <v>52798</v>
      </c>
      <c r="F2661">
        <v>1697</v>
      </c>
      <c r="G2661" t="s">
        <v>2316</v>
      </c>
      <c r="H2661" t="s">
        <v>2316</v>
      </c>
      <c r="I2661" t="str">
        <f t="shared" si="83"/>
        <v>TexasKnox</v>
      </c>
      <c r="J2661" t="str">
        <f t="shared" si="82"/>
        <v>48275</v>
      </c>
    </row>
    <row r="2662" spans="1:10" hidden="1" x14ac:dyDescent="0.25">
      <c r="A2662" t="s">
        <v>1307</v>
      </c>
      <c r="B2662" t="s">
        <v>126</v>
      </c>
      <c r="C2662">
        <v>50934</v>
      </c>
      <c r="D2662">
        <v>50162</v>
      </c>
      <c r="E2662">
        <v>51936</v>
      </c>
      <c r="F2662">
        <v>1806</v>
      </c>
      <c r="G2662" t="s">
        <v>2316</v>
      </c>
      <c r="H2662" t="s">
        <v>2316</v>
      </c>
      <c r="I2662" t="str">
        <f t="shared" si="83"/>
        <v>TexasLamar</v>
      </c>
      <c r="J2662" t="str">
        <f t="shared" si="82"/>
        <v>48277</v>
      </c>
    </row>
    <row r="2663" spans="1:10" hidden="1" x14ac:dyDescent="0.25">
      <c r="A2663" t="s">
        <v>1307</v>
      </c>
      <c r="B2663" t="s">
        <v>1895</v>
      </c>
      <c r="C2663">
        <v>54212</v>
      </c>
      <c r="D2663">
        <v>62476</v>
      </c>
      <c r="E2663">
        <v>63169</v>
      </c>
      <c r="F2663">
        <v>788</v>
      </c>
      <c r="G2663" t="s">
        <v>2316</v>
      </c>
      <c r="H2663" t="s">
        <v>2316</v>
      </c>
      <c r="I2663" t="str">
        <f t="shared" si="83"/>
        <v>TexasLamb</v>
      </c>
      <c r="J2663" t="str">
        <f t="shared" si="82"/>
        <v>48279</v>
      </c>
    </row>
    <row r="2664" spans="1:10" hidden="1" x14ac:dyDescent="0.25">
      <c r="A2664" t="s">
        <v>1307</v>
      </c>
      <c r="B2664" t="s">
        <v>1896</v>
      </c>
      <c r="C2664">
        <v>59562</v>
      </c>
      <c r="D2664">
        <v>58896</v>
      </c>
      <c r="E2664">
        <v>62665</v>
      </c>
      <c r="F2664">
        <v>813</v>
      </c>
      <c r="G2664" t="s">
        <v>2316</v>
      </c>
      <c r="H2664" t="s">
        <v>2316</v>
      </c>
      <c r="I2664" t="str">
        <f t="shared" si="83"/>
        <v>TexasLampasas</v>
      </c>
      <c r="J2664" t="str">
        <f t="shared" si="82"/>
        <v>48281</v>
      </c>
    </row>
    <row r="2665" spans="1:10" hidden="1" x14ac:dyDescent="0.25">
      <c r="A2665" t="s">
        <v>1307</v>
      </c>
      <c r="B2665" t="s">
        <v>769</v>
      </c>
      <c r="C2665">
        <v>45771</v>
      </c>
      <c r="D2665">
        <v>47923</v>
      </c>
      <c r="E2665">
        <v>50247</v>
      </c>
      <c r="F2665">
        <v>2003</v>
      </c>
      <c r="G2665" t="s">
        <v>2316</v>
      </c>
      <c r="H2665" t="s">
        <v>2316</v>
      </c>
      <c r="I2665" t="str">
        <f t="shared" si="83"/>
        <v>TexasLa Salle</v>
      </c>
      <c r="J2665" t="str">
        <f t="shared" si="82"/>
        <v>48283</v>
      </c>
    </row>
    <row r="2666" spans="1:10" hidden="1" x14ac:dyDescent="0.25">
      <c r="A2666" t="s">
        <v>1307</v>
      </c>
      <c r="B2666" t="s">
        <v>1897</v>
      </c>
      <c r="C2666">
        <v>61685</v>
      </c>
      <c r="D2666">
        <v>66720</v>
      </c>
      <c r="E2666">
        <v>71664</v>
      </c>
      <c r="F2666">
        <v>418</v>
      </c>
      <c r="G2666" t="s">
        <v>2318</v>
      </c>
      <c r="H2666" t="s">
        <v>2316</v>
      </c>
      <c r="I2666" t="str">
        <f t="shared" si="83"/>
        <v>TexasLavaca</v>
      </c>
      <c r="J2666" t="str">
        <f t="shared" si="82"/>
        <v>48285</v>
      </c>
    </row>
    <row r="2667" spans="1:10" hidden="1" x14ac:dyDescent="0.25">
      <c r="A2667" t="s">
        <v>1307</v>
      </c>
      <c r="B2667" t="s">
        <v>132</v>
      </c>
      <c r="C2667">
        <v>58026</v>
      </c>
      <c r="D2667">
        <v>54917</v>
      </c>
      <c r="E2667">
        <v>59542</v>
      </c>
      <c r="F2667">
        <v>1038</v>
      </c>
      <c r="G2667" t="s">
        <v>2316</v>
      </c>
      <c r="H2667" t="s">
        <v>2316</v>
      </c>
      <c r="I2667" t="str">
        <f t="shared" si="83"/>
        <v>TexasLee</v>
      </c>
      <c r="J2667" t="str">
        <f t="shared" si="82"/>
        <v>48287</v>
      </c>
    </row>
    <row r="2668" spans="1:10" hidden="1" x14ac:dyDescent="0.25">
      <c r="A2668" t="s">
        <v>1307</v>
      </c>
      <c r="B2668" t="s">
        <v>485</v>
      </c>
      <c r="C2668">
        <v>54295</v>
      </c>
      <c r="D2668">
        <v>58315</v>
      </c>
      <c r="E2668">
        <v>62631</v>
      </c>
      <c r="F2668">
        <v>814</v>
      </c>
      <c r="G2668" t="s">
        <v>2316</v>
      </c>
      <c r="H2668" t="s">
        <v>2316</v>
      </c>
      <c r="I2668" t="str">
        <f t="shared" si="83"/>
        <v>TexasLeon</v>
      </c>
      <c r="J2668" t="str">
        <f t="shared" si="82"/>
        <v>48289</v>
      </c>
    </row>
    <row r="2669" spans="1:10" hidden="1" x14ac:dyDescent="0.25">
      <c r="A2669" t="s">
        <v>1307</v>
      </c>
      <c r="B2669" t="s">
        <v>487</v>
      </c>
      <c r="C2669">
        <v>41918</v>
      </c>
      <c r="D2669">
        <v>41463</v>
      </c>
      <c r="E2669">
        <v>44184</v>
      </c>
      <c r="F2669">
        <v>2693</v>
      </c>
      <c r="G2669" t="s">
        <v>2316</v>
      </c>
      <c r="H2669" t="s">
        <v>2316</v>
      </c>
      <c r="I2669" t="str">
        <f t="shared" si="83"/>
        <v>TexasLiberty</v>
      </c>
      <c r="J2669" t="str">
        <f t="shared" si="82"/>
        <v>48291</v>
      </c>
    </row>
    <row r="2670" spans="1:10" hidden="1" x14ac:dyDescent="0.25">
      <c r="A2670" t="s">
        <v>1307</v>
      </c>
      <c r="B2670" t="s">
        <v>134</v>
      </c>
      <c r="C2670">
        <v>47965</v>
      </c>
      <c r="D2670">
        <v>47358</v>
      </c>
      <c r="E2670">
        <v>52196</v>
      </c>
      <c r="F2670">
        <v>1765</v>
      </c>
      <c r="G2670" t="s">
        <v>2316</v>
      </c>
      <c r="H2670" t="s">
        <v>2316</v>
      </c>
      <c r="I2670" t="str">
        <f t="shared" si="83"/>
        <v>TexasLimestone</v>
      </c>
      <c r="J2670" t="str">
        <f t="shared" si="82"/>
        <v>48293</v>
      </c>
    </row>
    <row r="2671" spans="1:10" hidden="1" x14ac:dyDescent="0.25">
      <c r="A2671" t="s">
        <v>1307</v>
      </c>
      <c r="B2671" t="s">
        <v>1898</v>
      </c>
      <c r="C2671">
        <v>110843</v>
      </c>
      <c r="D2671">
        <v>132188</v>
      </c>
      <c r="E2671">
        <v>141712</v>
      </c>
      <c r="F2671">
        <v>16</v>
      </c>
      <c r="G2671" t="s">
        <v>2318</v>
      </c>
      <c r="H2671" t="s">
        <v>2316</v>
      </c>
      <c r="I2671" t="str">
        <f t="shared" si="83"/>
        <v>TexasLipscomb</v>
      </c>
      <c r="J2671" t="str">
        <f t="shared" si="82"/>
        <v>48295</v>
      </c>
    </row>
    <row r="2672" spans="1:10" hidden="1" x14ac:dyDescent="0.25">
      <c r="A2672" t="s">
        <v>1307</v>
      </c>
      <c r="B2672" t="s">
        <v>1899</v>
      </c>
      <c r="C2672">
        <v>46164</v>
      </c>
      <c r="D2672">
        <v>47696</v>
      </c>
      <c r="E2672">
        <v>50483</v>
      </c>
      <c r="F2672">
        <v>1974.5</v>
      </c>
      <c r="G2672" t="s">
        <v>2316</v>
      </c>
      <c r="H2672" t="s">
        <v>2316</v>
      </c>
      <c r="I2672" t="str">
        <f t="shared" si="83"/>
        <v>TexasLive Oak</v>
      </c>
      <c r="J2672" t="str">
        <f t="shared" si="82"/>
        <v>48297</v>
      </c>
    </row>
    <row r="2673" spans="1:10" hidden="1" x14ac:dyDescent="0.25">
      <c r="A2673" t="s">
        <v>1307</v>
      </c>
      <c r="B2673" t="s">
        <v>1900</v>
      </c>
      <c r="C2673">
        <v>64032</v>
      </c>
      <c r="D2673">
        <v>67256</v>
      </c>
      <c r="E2673">
        <v>72121</v>
      </c>
      <c r="F2673">
        <v>401</v>
      </c>
      <c r="G2673" t="s">
        <v>2318</v>
      </c>
      <c r="H2673" t="s">
        <v>2316</v>
      </c>
      <c r="I2673" t="str">
        <f t="shared" si="83"/>
        <v>TexasLlano</v>
      </c>
      <c r="J2673" t="str">
        <f t="shared" si="82"/>
        <v>48299</v>
      </c>
    </row>
    <row r="2674" spans="1:10" hidden="1" x14ac:dyDescent="0.25">
      <c r="A2674" t="s">
        <v>1307</v>
      </c>
      <c r="B2674" t="s">
        <v>1901</v>
      </c>
      <c r="C2674">
        <v>135519</v>
      </c>
      <c r="D2674">
        <v>174523</v>
      </c>
      <c r="E2674">
        <v>223419</v>
      </c>
      <c r="F2674">
        <v>4</v>
      </c>
      <c r="G2674" t="s">
        <v>2318</v>
      </c>
      <c r="H2674" t="s">
        <v>2316</v>
      </c>
      <c r="I2674" t="str">
        <f t="shared" si="83"/>
        <v>TexasLoving</v>
      </c>
      <c r="J2674" t="str">
        <f t="shared" si="82"/>
        <v>48301</v>
      </c>
    </row>
    <row r="2675" spans="1:10" hidden="1" x14ac:dyDescent="0.25">
      <c r="A2675" t="s">
        <v>1307</v>
      </c>
      <c r="B2675" t="s">
        <v>1902</v>
      </c>
      <c r="C2675">
        <v>51220</v>
      </c>
      <c r="D2675">
        <v>51641</v>
      </c>
      <c r="E2675">
        <v>54313</v>
      </c>
      <c r="F2675">
        <v>1517</v>
      </c>
      <c r="G2675" t="s">
        <v>2316</v>
      </c>
      <c r="H2675" t="s">
        <v>2316</v>
      </c>
      <c r="I2675" t="str">
        <f t="shared" si="83"/>
        <v>TexasLubbock</v>
      </c>
      <c r="J2675" t="str">
        <f t="shared" si="82"/>
        <v>48303</v>
      </c>
    </row>
    <row r="2676" spans="1:10" hidden="1" x14ac:dyDescent="0.25">
      <c r="A2676" t="s">
        <v>1307</v>
      </c>
      <c r="B2676" t="s">
        <v>1903</v>
      </c>
      <c r="C2676">
        <v>58720</v>
      </c>
      <c r="D2676">
        <v>69249</v>
      </c>
      <c r="E2676">
        <v>65814</v>
      </c>
      <c r="F2676">
        <v>651.5</v>
      </c>
      <c r="G2676" t="s">
        <v>2318</v>
      </c>
      <c r="H2676" t="s">
        <v>2316</v>
      </c>
      <c r="I2676" t="str">
        <f t="shared" si="83"/>
        <v>TexasLynn</v>
      </c>
      <c r="J2676" t="str">
        <f t="shared" si="82"/>
        <v>48305</v>
      </c>
    </row>
    <row r="2677" spans="1:10" hidden="1" x14ac:dyDescent="0.25">
      <c r="A2677" t="s">
        <v>1307</v>
      </c>
      <c r="B2677" t="s">
        <v>1904</v>
      </c>
      <c r="C2677">
        <v>47323</v>
      </c>
      <c r="D2677">
        <v>49754</v>
      </c>
      <c r="E2677">
        <v>53630</v>
      </c>
      <c r="F2677">
        <v>1593.5</v>
      </c>
      <c r="G2677" t="s">
        <v>2316</v>
      </c>
      <c r="H2677" t="s">
        <v>2316</v>
      </c>
      <c r="I2677" t="str">
        <f t="shared" si="83"/>
        <v>TexasMcCulloch</v>
      </c>
      <c r="J2677" t="str">
        <f t="shared" si="82"/>
        <v>48307</v>
      </c>
    </row>
    <row r="2678" spans="1:10" hidden="1" x14ac:dyDescent="0.25">
      <c r="A2678" t="s">
        <v>1307</v>
      </c>
      <c r="B2678" t="s">
        <v>1905</v>
      </c>
      <c r="C2678">
        <v>49663</v>
      </c>
      <c r="D2678">
        <v>50861</v>
      </c>
      <c r="E2678">
        <v>53941</v>
      </c>
      <c r="F2678">
        <v>1545</v>
      </c>
      <c r="G2678" t="s">
        <v>2316</v>
      </c>
      <c r="H2678" t="s">
        <v>2316</v>
      </c>
      <c r="I2678" t="str">
        <f t="shared" si="83"/>
        <v>TexasMcLennan</v>
      </c>
      <c r="J2678" t="str">
        <f t="shared" si="82"/>
        <v>48309</v>
      </c>
    </row>
    <row r="2679" spans="1:10" hidden="1" x14ac:dyDescent="0.25">
      <c r="A2679" t="s">
        <v>1307</v>
      </c>
      <c r="B2679" t="s">
        <v>1906</v>
      </c>
      <c r="C2679">
        <v>92419</v>
      </c>
      <c r="D2679">
        <v>112627</v>
      </c>
      <c r="E2679">
        <v>117599</v>
      </c>
      <c r="F2679">
        <v>35</v>
      </c>
      <c r="G2679" t="s">
        <v>2318</v>
      </c>
      <c r="H2679" t="s">
        <v>2316</v>
      </c>
      <c r="I2679" t="str">
        <f t="shared" si="83"/>
        <v>TexasMcMullen</v>
      </c>
      <c r="J2679" t="str">
        <f t="shared" si="82"/>
        <v>48311</v>
      </c>
    </row>
    <row r="2680" spans="1:10" hidden="1" x14ac:dyDescent="0.25">
      <c r="A2680" t="s">
        <v>1307</v>
      </c>
      <c r="B2680" t="s">
        <v>140</v>
      </c>
      <c r="C2680">
        <v>41884</v>
      </c>
      <c r="D2680">
        <v>42610</v>
      </c>
      <c r="E2680">
        <v>45527</v>
      </c>
      <c r="F2680">
        <v>2553</v>
      </c>
      <c r="G2680" t="s">
        <v>2316</v>
      </c>
      <c r="H2680" t="s">
        <v>2316</v>
      </c>
      <c r="I2680" t="str">
        <f t="shared" si="83"/>
        <v>TexasMadison</v>
      </c>
      <c r="J2680" t="str">
        <f t="shared" si="82"/>
        <v>48313</v>
      </c>
    </row>
    <row r="2681" spans="1:10" hidden="1" x14ac:dyDescent="0.25">
      <c r="A2681" t="s">
        <v>1307</v>
      </c>
      <c r="B2681" t="s">
        <v>144</v>
      </c>
      <c r="C2681">
        <v>48483</v>
      </c>
      <c r="D2681">
        <v>49627</v>
      </c>
      <c r="E2681">
        <v>52570</v>
      </c>
      <c r="F2681">
        <v>1727</v>
      </c>
      <c r="G2681" t="s">
        <v>2316</v>
      </c>
      <c r="H2681" t="s">
        <v>2316</v>
      </c>
      <c r="I2681" t="str">
        <f t="shared" si="83"/>
        <v>TexasMarion</v>
      </c>
      <c r="J2681" t="str">
        <f t="shared" si="82"/>
        <v>48315</v>
      </c>
    </row>
    <row r="2682" spans="1:10" hidden="1" x14ac:dyDescent="0.25">
      <c r="A2682" t="s">
        <v>1307</v>
      </c>
      <c r="B2682" t="s">
        <v>489</v>
      </c>
      <c r="C2682">
        <v>84813</v>
      </c>
      <c r="D2682">
        <v>105890</v>
      </c>
      <c r="E2682">
        <v>107395</v>
      </c>
      <c r="F2682">
        <v>50</v>
      </c>
      <c r="G2682" t="s">
        <v>2318</v>
      </c>
      <c r="H2682" t="s">
        <v>2316</v>
      </c>
      <c r="I2682" t="str">
        <f t="shared" si="83"/>
        <v>TexasMartin</v>
      </c>
      <c r="J2682" t="str">
        <f t="shared" si="82"/>
        <v>48317</v>
      </c>
    </row>
    <row r="2683" spans="1:10" hidden="1" x14ac:dyDescent="0.25">
      <c r="A2683" t="s">
        <v>1307</v>
      </c>
      <c r="B2683" t="s">
        <v>775</v>
      </c>
      <c r="C2683">
        <v>58413</v>
      </c>
      <c r="D2683">
        <v>56440</v>
      </c>
      <c r="E2683">
        <v>63450</v>
      </c>
      <c r="F2683">
        <v>770</v>
      </c>
      <c r="G2683" t="s">
        <v>2318</v>
      </c>
      <c r="H2683" t="s">
        <v>2316</v>
      </c>
      <c r="I2683" t="str">
        <f t="shared" si="83"/>
        <v>TexasMason</v>
      </c>
      <c r="J2683" t="str">
        <f t="shared" si="82"/>
        <v>48319</v>
      </c>
    </row>
    <row r="2684" spans="1:10" hidden="1" x14ac:dyDescent="0.25">
      <c r="A2684" t="s">
        <v>1307</v>
      </c>
      <c r="B2684" t="s">
        <v>1907</v>
      </c>
      <c r="C2684">
        <v>50845</v>
      </c>
      <c r="D2684">
        <v>49952</v>
      </c>
      <c r="E2684">
        <v>53090</v>
      </c>
      <c r="F2684">
        <v>1665</v>
      </c>
      <c r="G2684" t="s">
        <v>2316</v>
      </c>
      <c r="H2684" t="s">
        <v>2316</v>
      </c>
      <c r="I2684" t="str">
        <f t="shared" si="83"/>
        <v>TexasMatagorda</v>
      </c>
      <c r="J2684" t="str">
        <f t="shared" si="82"/>
        <v>48321</v>
      </c>
    </row>
    <row r="2685" spans="1:10" hidden="1" x14ac:dyDescent="0.25">
      <c r="A2685" t="s">
        <v>1307</v>
      </c>
      <c r="B2685" t="s">
        <v>1908</v>
      </c>
      <c r="C2685">
        <v>38919</v>
      </c>
      <c r="D2685">
        <v>38293</v>
      </c>
      <c r="E2685">
        <v>41009</v>
      </c>
      <c r="F2685">
        <v>2926</v>
      </c>
      <c r="G2685" t="s">
        <v>2316</v>
      </c>
      <c r="H2685" t="s">
        <v>2316</v>
      </c>
      <c r="I2685" t="str">
        <f t="shared" si="83"/>
        <v>TexasMaverick</v>
      </c>
      <c r="J2685" t="str">
        <f t="shared" si="82"/>
        <v>48323</v>
      </c>
    </row>
    <row r="2686" spans="1:10" hidden="1" x14ac:dyDescent="0.25">
      <c r="A2686" t="s">
        <v>1307</v>
      </c>
      <c r="B2686" t="s">
        <v>1601</v>
      </c>
      <c r="C2686">
        <v>49662</v>
      </c>
      <c r="D2686">
        <v>49907</v>
      </c>
      <c r="E2686">
        <v>52854</v>
      </c>
      <c r="F2686">
        <v>1693</v>
      </c>
      <c r="G2686" t="s">
        <v>2316</v>
      </c>
      <c r="H2686" t="s">
        <v>2316</v>
      </c>
      <c r="I2686" t="str">
        <f t="shared" si="83"/>
        <v>TexasMedina</v>
      </c>
      <c r="J2686" t="str">
        <f t="shared" si="82"/>
        <v>48325</v>
      </c>
    </row>
    <row r="2687" spans="1:10" hidden="1" x14ac:dyDescent="0.25">
      <c r="A2687" t="s">
        <v>1307</v>
      </c>
      <c r="B2687" t="s">
        <v>777</v>
      </c>
      <c r="C2687">
        <v>48840</v>
      </c>
      <c r="D2687">
        <v>47379</v>
      </c>
      <c r="E2687">
        <v>52791</v>
      </c>
      <c r="F2687">
        <v>1698.5</v>
      </c>
      <c r="G2687" t="s">
        <v>2316</v>
      </c>
      <c r="H2687" t="s">
        <v>2316</v>
      </c>
      <c r="I2687" t="str">
        <f t="shared" si="83"/>
        <v>TexasMenard</v>
      </c>
      <c r="J2687" t="str">
        <f t="shared" si="82"/>
        <v>48327</v>
      </c>
    </row>
    <row r="2688" spans="1:10" hidden="1" x14ac:dyDescent="0.25">
      <c r="A2688" t="s">
        <v>1307</v>
      </c>
      <c r="B2688" t="s">
        <v>1147</v>
      </c>
      <c r="C2688">
        <v>120496</v>
      </c>
      <c r="D2688">
        <v>145500</v>
      </c>
      <c r="E2688">
        <v>144532</v>
      </c>
      <c r="F2688">
        <v>15</v>
      </c>
      <c r="G2688" t="s">
        <v>2318</v>
      </c>
      <c r="H2688" t="s">
        <v>2316</v>
      </c>
      <c r="I2688" t="str">
        <f t="shared" si="83"/>
        <v>TexasMidland</v>
      </c>
      <c r="J2688" t="str">
        <f t="shared" si="82"/>
        <v>48329</v>
      </c>
    </row>
    <row r="2689" spans="1:10" hidden="1" x14ac:dyDescent="0.25">
      <c r="A2689" t="s">
        <v>1307</v>
      </c>
      <c r="B2689" t="s">
        <v>1913</v>
      </c>
      <c r="C2689">
        <v>45763</v>
      </c>
      <c r="D2689">
        <v>47329</v>
      </c>
      <c r="E2689">
        <v>51236</v>
      </c>
      <c r="F2689">
        <v>1885.5</v>
      </c>
      <c r="G2689" t="s">
        <v>2316</v>
      </c>
      <c r="H2689" t="s">
        <v>2316</v>
      </c>
      <c r="I2689" t="str">
        <f t="shared" si="83"/>
        <v>TexasMilam</v>
      </c>
      <c r="J2689" t="str">
        <f t="shared" si="82"/>
        <v>48331</v>
      </c>
    </row>
    <row r="2690" spans="1:10" hidden="1" x14ac:dyDescent="0.25">
      <c r="A2690" t="s">
        <v>1307</v>
      </c>
      <c r="B2690" t="s">
        <v>867</v>
      </c>
      <c r="C2690">
        <v>52362</v>
      </c>
      <c r="D2690">
        <v>54476</v>
      </c>
      <c r="E2690">
        <v>58522</v>
      </c>
      <c r="F2690">
        <v>1109</v>
      </c>
      <c r="G2690" t="s">
        <v>2316</v>
      </c>
      <c r="H2690" t="s">
        <v>2316</v>
      </c>
      <c r="I2690" t="str">
        <f t="shared" si="83"/>
        <v>TexasMills</v>
      </c>
      <c r="J2690" t="str">
        <f t="shared" ref="J2690:J2753" si="84">VLOOKUP(I2690,fipsLookup,4,FALSE)</f>
        <v>48333</v>
      </c>
    </row>
    <row r="2691" spans="1:10" hidden="1" x14ac:dyDescent="0.25">
      <c r="A2691" t="s">
        <v>1307</v>
      </c>
      <c r="B2691" t="s">
        <v>604</v>
      </c>
      <c r="C2691">
        <v>35719</v>
      </c>
      <c r="D2691">
        <v>40025</v>
      </c>
      <c r="E2691">
        <v>40541</v>
      </c>
      <c r="F2691">
        <v>2946</v>
      </c>
      <c r="G2691" t="s">
        <v>2316</v>
      </c>
      <c r="H2691" t="s">
        <v>2316</v>
      </c>
      <c r="I2691" t="str">
        <f t="shared" ref="I2691:I2754" si="85">_xlfn.CONCAT(A2691,B2691)</f>
        <v>TexasMitchell</v>
      </c>
      <c r="J2691" t="str">
        <f t="shared" si="84"/>
        <v>48335</v>
      </c>
    </row>
    <row r="2692" spans="1:10" hidden="1" x14ac:dyDescent="0.25">
      <c r="A2692" t="s">
        <v>1307</v>
      </c>
      <c r="B2692" t="s">
        <v>1917</v>
      </c>
      <c r="C2692">
        <v>46553</v>
      </c>
      <c r="D2692">
        <v>47028</v>
      </c>
      <c r="E2692">
        <v>50251</v>
      </c>
      <c r="F2692">
        <v>2000</v>
      </c>
      <c r="G2692" t="s">
        <v>2316</v>
      </c>
      <c r="H2692" t="s">
        <v>2316</v>
      </c>
      <c r="I2692" t="str">
        <f t="shared" si="85"/>
        <v>TexasMontague</v>
      </c>
      <c r="J2692" t="str">
        <f t="shared" si="84"/>
        <v>48337</v>
      </c>
    </row>
    <row r="2693" spans="1:10" hidden="1" x14ac:dyDescent="0.25">
      <c r="A2693" t="s">
        <v>1307</v>
      </c>
      <c r="B2693" t="s">
        <v>152</v>
      </c>
      <c r="C2693">
        <v>71479</v>
      </c>
      <c r="D2693">
        <v>73866</v>
      </c>
      <c r="E2693">
        <v>78644</v>
      </c>
      <c r="F2693">
        <v>251</v>
      </c>
      <c r="G2693" t="s">
        <v>2318</v>
      </c>
      <c r="H2693" t="s">
        <v>2316</v>
      </c>
      <c r="I2693" t="str">
        <f t="shared" si="85"/>
        <v>TexasMontgomery</v>
      </c>
      <c r="J2693" t="str">
        <f t="shared" si="84"/>
        <v>48339</v>
      </c>
    </row>
    <row r="2694" spans="1:10" hidden="1" x14ac:dyDescent="0.25">
      <c r="A2694" t="s">
        <v>1307</v>
      </c>
      <c r="B2694" t="s">
        <v>1523</v>
      </c>
      <c r="C2694">
        <v>55525</v>
      </c>
      <c r="D2694">
        <v>58914</v>
      </c>
      <c r="E2694">
        <v>61988</v>
      </c>
      <c r="F2694">
        <v>855</v>
      </c>
      <c r="G2694" t="s">
        <v>2316</v>
      </c>
      <c r="H2694" t="s">
        <v>2316</v>
      </c>
      <c r="I2694" t="str">
        <f t="shared" si="85"/>
        <v>TexasMoore</v>
      </c>
      <c r="J2694" t="str">
        <f t="shared" si="84"/>
        <v>48341</v>
      </c>
    </row>
    <row r="2695" spans="1:10" hidden="1" x14ac:dyDescent="0.25">
      <c r="A2695" t="s">
        <v>1307</v>
      </c>
      <c r="B2695" t="s">
        <v>921</v>
      </c>
      <c r="C2695">
        <v>47680</v>
      </c>
      <c r="D2695">
        <v>48623</v>
      </c>
      <c r="E2695">
        <v>50538</v>
      </c>
      <c r="F2695">
        <v>1967</v>
      </c>
      <c r="G2695" t="s">
        <v>2316</v>
      </c>
      <c r="H2695" t="s">
        <v>2316</v>
      </c>
      <c r="I2695" t="str">
        <f t="shared" si="85"/>
        <v>TexasMorris</v>
      </c>
      <c r="J2695" t="str">
        <f t="shared" si="84"/>
        <v>48343</v>
      </c>
    </row>
    <row r="2696" spans="1:10" hidden="1" x14ac:dyDescent="0.25">
      <c r="A2696" t="s">
        <v>1307</v>
      </c>
      <c r="B2696" t="s">
        <v>1922</v>
      </c>
      <c r="C2696">
        <v>39879</v>
      </c>
      <c r="D2696">
        <v>48854</v>
      </c>
      <c r="E2696">
        <v>55185</v>
      </c>
      <c r="F2696">
        <v>1427</v>
      </c>
      <c r="G2696" t="s">
        <v>2316</v>
      </c>
      <c r="H2696" t="s">
        <v>2316</v>
      </c>
      <c r="I2696" t="str">
        <f t="shared" si="85"/>
        <v>TexasMotley</v>
      </c>
      <c r="J2696" t="str">
        <f t="shared" si="84"/>
        <v>48345</v>
      </c>
    </row>
    <row r="2697" spans="1:10" hidden="1" x14ac:dyDescent="0.25">
      <c r="A2697" t="s">
        <v>1307</v>
      </c>
      <c r="B2697" t="s">
        <v>1924</v>
      </c>
      <c r="C2697">
        <v>45807</v>
      </c>
      <c r="D2697">
        <v>48146</v>
      </c>
      <c r="E2697">
        <v>50541</v>
      </c>
      <c r="F2697">
        <v>1966</v>
      </c>
      <c r="G2697" t="s">
        <v>2316</v>
      </c>
      <c r="H2697" t="s">
        <v>2316</v>
      </c>
      <c r="I2697" t="str">
        <f t="shared" si="85"/>
        <v>TexasNacogdoches</v>
      </c>
      <c r="J2697" t="str">
        <f t="shared" si="84"/>
        <v>48347</v>
      </c>
    </row>
    <row r="2698" spans="1:10" hidden="1" x14ac:dyDescent="0.25">
      <c r="A2698" t="s">
        <v>1307</v>
      </c>
      <c r="B2698" t="s">
        <v>1926</v>
      </c>
      <c r="C2698">
        <v>45121</v>
      </c>
      <c r="D2698">
        <v>44762</v>
      </c>
      <c r="E2698">
        <v>46891</v>
      </c>
      <c r="F2698">
        <v>2419</v>
      </c>
      <c r="G2698" t="s">
        <v>2316</v>
      </c>
      <c r="H2698" t="s">
        <v>2316</v>
      </c>
      <c r="I2698" t="str">
        <f t="shared" si="85"/>
        <v>TexasNavarro</v>
      </c>
      <c r="J2698" t="str">
        <f t="shared" si="84"/>
        <v>48349</v>
      </c>
    </row>
    <row r="2699" spans="1:10" hidden="1" x14ac:dyDescent="0.25">
      <c r="A2699" t="s">
        <v>1307</v>
      </c>
      <c r="B2699" t="s">
        <v>296</v>
      </c>
      <c r="C2699">
        <v>43629</v>
      </c>
      <c r="D2699">
        <v>42829</v>
      </c>
      <c r="E2699">
        <v>44866</v>
      </c>
      <c r="F2699">
        <v>2615</v>
      </c>
      <c r="G2699" t="s">
        <v>2316</v>
      </c>
      <c r="H2699" t="s">
        <v>2316</v>
      </c>
      <c r="I2699" t="str">
        <f t="shared" si="85"/>
        <v>TexasNewton</v>
      </c>
      <c r="J2699" t="str">
        <f t="shared" si="84"/>
        <v>48351</v>
      </c>
    </row>
    <row r="2700" spans="1:10" hidden="1" x14ac:dyDescent="0.25">
      <c r="A2700" t="s">
        <v>1307</v>
      </c>
      <c r="B2700" t="s">
        <v>1929</v>
      </c>
      <c r="C2700">
        <v>51845</v>
      </c>
      <c r="D2700">
        <v>53138</v>
      </c>
      <c r="E2700">
        <v>56320</v>
      </c>
      <c r="F2700">
        <v>1316</v>
      </c>
      <c r="G2700" t="s">
        <v>2316</v>
      </c>
      <c r="H2700" t="s">
        <v>2316</v>
      </c>
      <c r="I2700" t="str">
        <f t="shared" si="85"/>
        <v>TexasNolan</v>
      </c>
      <c r="J2700" t="str">
        <f t="shared" si="84"/>
        <v>48353</v>
      </c>
    </row>
    <row r="2701" spans="1:10" hidden="1" x14ac:dyDescent="0.25">
      <c r="A2701" t="s">
        <v>1307</v>
      </c>
      <c r="B2701" t="s">
        <v>1931</v>
      </c>
      <c r="C2701">
        <v>53624</v>
      </c>
      <c r="D2701">
        <v>53762</v>
      </c>
      <c r="E2701">
        <v>56833</v>
      </c>
      <c r="F2701">
        <v>1271</v>
      </c>
      <c r="G2701" t="s">
        <v>2316</v>
      </c>
      <c r="H2701" t="s">
        <v>2316</v>
      </c>
      <c r="I2701" t="str">
        <f t="shared" si="85"/>
        <v>TexasNueces</v>
      </c>
      <c r="J2701" t="str">
        <f t="shared" si="84"/>
        <v>48355</v>
      </c>
    </row>
    <row r="2702" spans="1:10" hidden="1" x14ac:dyDescent="0.25">
      <c r="A2702" t="s">
        <v>1307</v>
      </c>
      <c r="B2702" t="s">
        <v>1933</v>
      </c>
      <c r="C2702">
        <v>62190</v>
      </c>
      <c r="D2702">
        <v>65165</v>
      </c>
      <c r="E2702">
        <v>72100</v>
      </c>
      <c r="F2702">
        <v>402</v>
      </c>
      <c r="G2702" t="s">
        <v>2318</v>
      </c>
      <c r="H2702" t="s">
        <v>2316</v>
      </c>
      <c r="I2702" t="str">
        <f t="shared" si="85"/>
        <v>TexasOchiltree</v>
      </c>
      <c r="J2702" t="str">
        <f t="shared" si="84"/>
        <v>48357</v>
      </c>
    </row>
    <row r="2703" spans="1:10" hidden="1" x14ac:dyDescent="0.25">
      <c r="A2703" t="s">
        <v>1307</v>
      </c>
      <c r="B2703" t="s">
        <v>1000</v>
      </c>
      <c r="C2703">
        <v>75068</v>
      </c>
      <c r="D2703">
        <v>77077</v>
      </c>
      <c r="E2703">
        <v>89268</v>
      </c>
      <c r="F2703">
        <v>137</v>
      </c>
      <c r="G2703" t="s">
        <v>2318</v>
      </c>
      <c r="H2703" t="s">
        <v>2316</v>
      </c>
      <c r="I2703" t="str">
        <f t="shared" si="85"/>
        <v>TexasOldham</v>
      </c>
      <c r="J2703" t="str">
        <f t="shared" si="84"/>
        <v>48359</v>
      </c>
    </row>
    <row r="2704" spans="1:10" hidden="1" x14ac:dyDescent="0.25">
      <c r="A2704" t="s">
        <v>1307</v>
      </c>
      <c r="B2704" t="s">
        <v>355</v>
      </c>
      <c r="C2704">
        <v>49183</v>
      </c>
      <c r="D2704">
        <v>49136</v>
      </c>
      <c r="E2704">
        <v>51982</v>
      </c>
      <c r="F2704">
        <v>1793</v>
      </c>
      <c r="G2704" t="s">
        <v>2316</v>
      </c>
      <c r="H2704" t="s">
        <v>2316</v>
      </c>
      <c r="I2704" t="str">
        <f t="shared" si="85"/>
        <v>TexasOrange</v>
      </c>
      <c r="J2704" t="str">
        <f t="shared" si="84"/>
        <v>48361</v>
      </c>
    </row>
    <row r="2705" spans="1:10" hidden="1" x14ac:dyDescent="0.25">
      <c r="A2705" t="s">
        <v>1307</v>
      </c>
      <c r="B2705" t="s">
        <v>1937</v>
      </c>
      <c r="C2705">
        <v>51250</v>
      </c>
      <c r="D2705">
        <v>51806</v>
      </c>
      <c r="E2705">
        <v>54995</v>
      </c>
      <c r="F2705">
        <v>1453</v>
      </c>
      <c r="G2705" t="s">
        <v>2316</v>
      </c>
      <c r="H2705" t="s">
        <v>2316</v>
      </c>
      <c r="I2705" t="str">
        <f t="shared" si="85"/>
        <v>TexasPalo Pinto</v>
      </c>
      <c r="J2705" t="str">
        <f t="shared" si="84"/>
        <v>48363</v>
      </c>
    </row>
    <row r="2706" spans="1:10" hidden="1" x14ac:dyDescent="0.25">
      <c r="A2706" t="s">
        <v>1307</v>
      </c>
      <c r="B2706" t="s">
        <v>1251</v>
      </c>
      <c r="C2706">
        <v>52389</v>
      </c>
      <c r="D2706">
        <v>57564</v>
      </c>
      <c r="E2706">
        <v>60434</v>
      </c>
      <c r="F2706">
        <v>963</v>
      </c>
      <c r="G2706" t="s">
        <v>2316</v>
      </c>
      <c r="H2706" t="s">
        <v>2316</v>
      </c>
      <c r="I2706" t="str">
        <f t="shared" si="85"/>
        <v>TexasPanola</v>
      </c>
      <c r="J2706" t="str">
        <f t="shared" si="84"/>
        <v>48365</v>
      </c>
    </row>
    <row r="2707" spans="1:10" hidden="1" x14ac:dyDescent="0.25">
      <c r="A2707" t="s">
        <v>1307</v>
      </c>
      <c r="B2707" t="s">
        <v>1940</v>
      </c>
      <c r="C2707">
        <v>66362</v>
      </c>
      <c r="D2707">
        <v>69023</v>
      </c>
      <c r="E2707">
        <v>74009</v>
      </c>
      <c r="F2707">
        <v>360</v>
      </c>
      <c r="G2707" t="s">
        <v>2318</v>
      </c>
      <c r="H2707" t="s">
        <v>2316</v>
      </c>
      <c r="I2707" t="str">
        <f t="shared" si="85"/>
        <v>TexasParker</v>
      </c>
      <c r="J2707" t="str">
        <f t="shared" si="84"/>
        <v>48367</v>
      </c>
    </row>
    <row r="2708" spans="1:10" hidden="1" x14ac:dyDescent="0.25">
      <c r="A2708" t="s">
        <v>1307</v>
      </c>
      <c r="B2708" t="s">
        <v>1942</v>
      </c>
      <c r="C2708">
        <v>64399</v>
      </c>
      <c r="D2708">
        <v>72223</v>
      </c>
      <c r="E2708">
        <v>77006</v>
      </c>
      <c r="F2708">
        <v>285</v>
      </c>
      <c r="G2708" t="s">
        <v>2318</v>
      </c>
      <c r="H2708" t="s">
        <v>2316</v>
      </c>
      <c r="I2708" t="str">
        <f t="shared" si="85"/>
        <v>TexasParmer</v>
      </c>
      <c r="J2708" t="str">
        <f t="shared" si="84"/>
        <v>48369</v>
      </c>
    </row>
    <row r="2709" spans="1:10" hidden="1" x14ac:dyDescent="0.25">
      <c r="A2709" t="s">
        <v>1307</v>
      </c>
      <c r="B2709" t="s">
        <v>1944</v>
      </c>
      <c r="C2709">
        <v>42406</v>
      </c>
      <c r="D2709">
        <v>44938</v>
      </c>
      <c r="E2709">
        <v>49691</v>
      </c>
      <c r="F2709">
        <v>2079.5</v>
      </c>
      <c r="G2709" t="s">
        <v>2316</v>
      </c>
      <c r="H2709" t="s">
        <v>2316</v>
      </c>
      <c r="I2709" t="str">
        <f t="shared" si="85"/>
        <v>TexasPecos</v>
      </c>
      <c r="J2709" t="str">
        <f t="shared" si="84"/>
        <v>48371</v>
      </c>
    </row>
    <row r="2710" spans="1:10" hidden="1" x14ac:dyDescent="0.25">
      <c r="A2710" t="s">
        <v>1307</v>
      </c>
      <c r="B2710" t="s">
        <v>300</v>
      </c>
      <c r="C2710">
        <v>47501</v>
      </c>
      <c r="D2710">
        <v>47138</v>
      </c>
      <c r="E2710">
        <v>49945</v>
      </c>
      <c r="F2710">
        <v>2040</v>
      </c>
      <c r="G2710" t="s">
        <v>2316</v>
      </c>
      <c r="H2710" t="s">
        <v>2316</v>
      </c>
      <c r="I2710" t="str">
        <f t="shared" si="85"/>
        <v>TexasPolk</v>
      </c>
      <c r="J2710" t="str">
        <f t="shared" si="84"/>
        <v>48373</v>
      </c>
    </row>
    <row r="2711" spans="1:10" hidden="1" x14ac:dyDescent="0.25">
      <c r="A2711" t="s">
        <v>1307</v>
      </c>
      <c r="B2711" t="s">
        <v>1703</v>
      </c>
      <c r="C2711">
        <v>55167</v>
      </c>
      <c r="D2711">
        <v>56086</v>
      </c>
      <c r="E2711">
        <v>58933</v>
      </c>
      <c r="F2711">
        <v>1077</v>
      </c>
      <c r="G2711" t="s">
        <v>2316</v>
      </c>
      <c r="H2711" t="s">
        <v>2316</v>
      </c>
      <c r="I2711" t="str">
        <f t="shared" si="85"/>
        <v>TexasPotter</v>
      </c>
      <c r="J2711" t="str">
        <f t="shared" si="84"/>
        <v>48375</v>
      </c>
    </row>
    <row r="2712" spans="1:10" hidden="1" x14ac:dyDescent="0.25">
      <c r="A2712" t="s">
        <v>1307</v>
      </c>
      <c r="B2712" t="s">
        <v>1948</v>
      </c>
      <c r="C2712">
        <v>60560</v>
      </c>
      <c r="D2712">
        <v>60360</v>
      </c>
      <c r="E2712">
        <v>65420</v>
      </c>
      <c r="F2712">
        <v>676</v>
      </c>
      <c r="G2712" t="s">
        <v>2318</v>
      </c>
      <c r="H2712" t="s">
        <v>2316</v>
      </c>
      <c r="I2712" t="str">
        <f t="shared" si="85"/>
        <v>TexasPresidio</v>
      </c>
      <c r="J2712" t="str">
        <f t="shared" si="84"/>
        <v>48377</v>
      </c>
    </row>
    <row r="2713" spans="1:10" hidden="1" x14ac:dyDescent="0.25">
      <c r="A2713" t="s">
        <v>1307</v>
      </c>
      <c r="B2713" t="s">
        <v>1950</v>
      </c>
      <c r="C2713">
        <v>41708</v>
      </c>
      <c r="D2713">
        <v>41502</v>
      </c>
      <c r="E2713">
        <v>44559</v>
      </c>
      <c r="F2713">
        <v>2645</v>
      </c>
      <c r="G2713" t="s">
        <v>2316</v>
      </c>
      <c r="H2713" t="s">
        <v>2316</v>
      </c>
      <c r="I2713" t="str">
        <f t="shared" si="85"/>
        <v>TexasRains</v>
      </c>
      <c r="J2713" t="str">
        <f t="shared" si="84"/>
        <v>48379</v>
      </c>
    </row>
    <row r="2714" spans="1:10" hidden="1" x14ac:dyDescent="0.25">
      <c r="A2714" t="s">
        <v>1307</v>
      </c>
      <c r="B2714" t="s">
        <v>1952</v>
      </c>
      <c r="C2714">
        <v>56201</v>
      </c>
      <c r="D2714">
        <v>56753</v>
      </c>
      <c r="E2714">
        <v>60604</v>
      </c>
      <c r="F2714">
        <v>944</v>
      </c>
      <c r="G2714" t="s">
        <v>2316</v>
      </c>
      <c r="H2714" t="s">
        <v>2316</v>
      </c>
      <c r="I2714" t="str">
        <f t="shared" si="85"/>
        <v>TexasRandall</v>
      </c>
      <c r="J2714" t="str">
        <f t="shared" si="84"/>
        <v>48381</v>
      </c>
    </row>
    <row r="2715" spans="1:10" hidden="1" x14ac:dyDescent="0.25">
      <c r="A2715" t="s">
        <v>1307</v>
      </c>
      <c r="B2715" t="s">
        <v>1954</v>
      </c>
      <c r="C2715">
        <v>60057</v>
      </c>
      <c r="D2715">
        <v>69524</v>
      </c>
      <c r="E2715">
        <v>71887</v>
      </c>
      <c r="F2715">
        <v>412</v>
      </c>
      <c r="G2715" t="s">
        <v>2318</v>
      </c>
      <c r="H2715" t="s">
        <v>2316</v>
      </c>
      <c r="I2715" t="str">
        <f t="shared" si="85"/>
        <v>TexasReagan</v>
      </c>
      <c r="J2715" t="str">
        <f t="shared" si="84"/>
        <v>48383</v>
      </c>
    </row>
    <row r="2716" spans="1:10" hidden="1" x14ac:dyDescent="0.25">
      <c r="A2716" t="s">
        <v>1307</v>
      </c>
      <c r="B2716" t="s">
        <v>1956</v>
      </c>
      <c r="C2716">
        <v>56399</v>
      </c>
      <c r="D2716">
        <v>57193</v>
      </c>
      <c r="E2716">
        <v>61576</v>
      </c>
      <c r="F2716">
        <v>888</v>
      </c>
      <c r="G2716" t="s">
        <v>2316</v>
      </c>
      <c r="H2716" t="s">
        <v>2316</v>
      </c>
      <c r="I2716" t="str">
        <f t="shared" si="85"/>
        <v>TexasReal</v>
      </c>
      <c r="J2716" t="str">
        <f t="shared" si="84"/>
        <v>48385</v>
      </c>
    </row>
    <row r="2717" spans="1:10" hidden="1" x14ac:dyDescent="0.25">
      <c r="A2717" t="s">
        <v>1307</v>
      </c>
      <c r="B2717" t="s">
        <v>1041</v>
      </c>
      <c r="C2717">
        <v>52615</v>
      </c>
      <c r="D2717">
        <v>52969</v>
      </c>
      <c r="E2717">
        <v>55403</v>
      </c>
      <c r="F2717">
        <v>1405</v>
      </c>
      <c r="G2717" t="s">
        <v>2316</v>
      </c>
      <c r="H2717" t="s">
        <v>2316</v>
      </c>
      <c r="I2717" t="str">
        <f t="shared" si="85"/>
        <v>TexasRed River</v>
      </c>
      <c r="J2717" t="str">
        <f t="shared" si="84"/>
        <v>48387</v>
      </c>
    </row>
    <row r="2718" spans="1:10" hidden="1" x14ac:dyDescent="0.25">
      <c r="A2718" t="s">
        <v>1307</v>
      </c>
      <c r="B2718" t="s">
        <v>1959</v>
      </c>
      <c r="C2718">
        <v>57832</v>
      </c>
      <c r="D2718">
        <v>68048</v>
      </c>
      <c r="E2718">
        <v>76555</v>
      </c>
      <c r="F2718">
        <v>295.5</v>
      </c>
      <c r="G2718" t="s">
        <v>2318</v>
      </c>
      <c r="H2718" t="s">
        <v>2316</v>
      </c>
      <c r="I2718" t="str">
        <f t="shared" si="85"/>
        <v>TexasReeves</v>
      </c>
      <c r="J2718" t="str">
        <f t="shared" si="84"/>
        <v>48389</v>
      </c>
    </row>
    <row r="2719" spans="1:10" hidden="1" x14ac:dyDescent="0.25">
      <c r="A2719" t="s">
        <v>1307</v>
      </c>
      <c r="B2719" t="s">
        <v>1961</v>
      </c>
      <c r="C2719">
        <v>54077</v>
      </c>
      <c r="D2719">
        <v>56807</v>
      </c>
      <c r="E2719">
        <v>57772</v>
      </c>
      <c r="F2719">
        <v>1167</v>
      </c>
      <c r="G2719" t="s">
        <v>2316</v>
      </c>
      <c r="H2719" t="s">
        <v>2316</v>
      </c>
      <c r="I2719" t="str">
        <f t="shared" si="85"/>
        <v>TexasRefugio</v>
      </c>
      <c r="J2719" t="str">
        <f t="shared" si="84"/>
        <v>48391</v>
      </c>
    </row>
    <row r="2720" spans="1:10" hidden="1" x14ac:dyDescent="0.25">
      <c r="A2720" t="s">
        <v>1307</v>
      </c>
      <c r="B2720" t="s">
        <v>1772</v>
      </c>
      <c r="C2720">
        <v>55583</v>
      </c>
      <c r="D2720">
        <v>59397</v>
      </c>
      <c r="E2720">
        <v>64762</v>
      </c>
      <c r="F2720">
        <v>699</v>
      </c>
      <c r="G2720" t="s">
        <v>2318</v>
      </c>
      <c r="H2720" t="s">
        <v>2316</v>
      </c>
      <c r="I2720" t="str">
        <f t="shared" si="85"/>
        <v>TexasRoberts</v>
      </c>
      <c r="J2720" t="str">
        <f t="shared" si="84"/>
        <v>48393</v>
      </c>
    </row>
    <row r="2721" spans="1:10" hidden="1" x14ac:dyDescent="0.25">
      <c r="A2721" t="s">
        <v>1307</v>
      </c>
      <c r="B2721" t="s">
        <v>1004</v>
      </c>
      <c r="C2721">
        <v>51842</v>
      </c>
      <c r="D2721">
        <v>55615</v>
      </c>
      <c r="E2721">
        <v>58609</v>
      </c>
      <c r="F2721">
        <v>1104</v>
      </c>
      <c r="G2721" t="s">
        <v>2316</v>
      </c>
      <c r="H2721" t="s">
        <v>2316</v>
      </c>
      <c r="I2721" t="str">
        <f t="shared" si="85"/>
        <v>TexasRobertson</v>
      </c>
      <c r="J2721" t="str">
        <f t="shared" si="84"/>
        <v>48395</v>
      </c>
    </row>
    <row r="2722" spans="1:10" hidden="1" x14ac:dyDescent="0.25">
      <c r="A2722" t="s">
        <v>1307</v>
      </c>
      <c r="B2722" t="s">
        <v>1965</v>
      </c>
      <c r="C2722">
        <v>72243</v>
      </c>
      <c r="D2722">
        <v>72518</v>
      </c>
      <c r="E2722">
        <v>77307</v>
      </c>
      <c r="F2722">
        <v>277</v>
      </c>
      <c r="G2722" t="s">
        <v>2318</v>
      </c>
      <c r="H2722" t="s">
        <v>2316</v>
      </c>
      <c r="I2722" t="str">
        <f t="shared" si="85"/>
        <v>TexasRockwall</v>
      </c>
      <c r="J2722" t="str">
        <f t="shared" si="84"/>
        <v>48397</v>
      </c>
    </row>
    <row r="2723" spans="1:10" hidden="1" x14ac:dyDescent="0.25">
      <c r="A2723" t="s">
        <v>1307</v>
      </c>
      <c r="B2723" t="s">
        <v>1967</v>
      </c>
      <c r="C2723">
        <v>50457</v>
      </c>
      <c r="D2723">
        <v>55540</v>
      </c>
      <c r="E2723">
        <v>55707</v>
      </c>
      <c r="F2723">
        <v>1379</v>
      </c>
      <c r="G2723" t="s">
        <v>2316</v>
      </c>
      <c r="H2723" t="s">
        <v>2316</v>
      </c>
      <c r="I2723" t="str">
        <f t="shared" si="85"/>
        <v>TexasRunnels</v>
      </c>
      <c r="J2723" t="str">
        <f t="shared" si="84"/>
        <v>48399</v>
      </c>
    </row>
    <row r="2724" spans="1:10" hidden="1" x14ac:dyDescent="0.25">
      <c r="A2724" t="s">
        <v>1307</v>
      </c>
      <c r="B2724" t="s">
        <v>1969</v>
      </c>
      <c r="C2724">
        <v>44282</v>
      </c>
      <c r="D2724">
        <v>45324</v>
      </c>
      <c r="E2724">
        <v>47312</v>
      </c>
      <c r="F2724">
        <v>2370</v>
      </c>
      <c r="G2724" t="s">
        <v>2316</v>
      </c>
      <c r="H2724" t="s">
        <v>2316</v>
      </c>
      <c r="I2724" t="str">
        <f t="shared" si="85"/>
        <v>TexasRusk</v>
      </c>
      <c r="J2724" t="str">
        <f t="shared" si="84"/>
        <v>48401</v>
      </c>
    </row>
    <row r="2725" spans="1:10" hidden="1" x14ac:dyDescent="0.25">
      <c r="A2725" t="s">
        <v>1307</v>
      </c>
      <c r="B2725" t="s">
        <v>1042</v>
      </c>
      <c r="C2725">
        <v>46250</v>
      </c>
      <c r="D2725">
        <v>45195</v>
      </c>
      <c r="E2725">
        <v>47303</v>
      </c>
      <c r="F2725">
        <v>2372</v>
      </c>
      <c r="G2725" t="s">
        <v>2316</v>
      </c>
      <c r="H2725" t="s">
        <v>2316</v>
      </c>
      <c r="I2725" t="str">
        <f t="shared" si="85"/>
        <v>TexasSabine</v>
      </c>
      <c r="J2725" t="str">
        <f t="shared" si="84"/>
        <v>48403</v>
      </c>
    </row>
    <row r="2726" spans="1:10" hidden="1" x14ac:dyDescent="0.25">
      <c r="A2726" t="s">
        <v>1307</v>
      </c>
      <c r="B2726" t="s">
        <v>1972</v>
      </c>
      <c r="C2726">
        <v>51221</v>
      </c>
      <c r="D2726">
        <v>56539</v>
      </c>
      <c r="E2726">
        <v>58852</v>
      </c>
      <c r="F2726">
        <v>1085</v>
      </c>
      <c r="G2726" t="s">
        <v>2316</v>
      </c>
      <c r="H2726" t="s">
        <v>2316</v>
      </c>
      <c r="I2726" t="str">
        <f t="shared" si="85"/>
        <v>TexasSan Augustine</v>
      </c>
      <c r="J2726" t="str">
        <f t="shared" si="84"/>
        <v>48405</v>
      </c>
    </row>
    <row r="2727" spans="1:10" hidden="1" x14ac:dyDescent="0.25">
      <c r="A2727" t="s">
        <v>1307</v>
      </c>
      <c r="B2727" t="s">
        <v>1974</v>
      </c>
      <c r="C2727">
        <v>45491</v>
      </c>
      <c r="D2727">
        <v>44411</v>
      </c>
      <c r="E2727">
        <v>47030</v>
      </c>
      <c r="F2727">
        <v>2401</v>
      </c>
      <c r="G2727" t="s">
        <v>2316</v>
      </c>
      <c r="H2727" t="s">
        <v>2316</v>
      </c>
      <c r="I2727" t="str">
        <f t="shared" si="85"/>
        <v>TexasSan Jacinto</v>
      </c>
      <c r="J2727" t="str">
        <f t="shared" si="84"/>
        <v>48407</v>
      </c>
    </row>
    <row r="2728" spans="1:10" hidden="1" x14ac:dyDescent="0.25">
      <c r="A2728" t="s">
        <v>1307</v>
      </c>
      <c r="B2728" t="s">
        <v>1976</v>
      </c>
      <c r="C2728">
        <v>50667</v>
      </c>
      <c r="D2728">
        <v>50272</v>
      </c>
      <c r="E2728">
        <v>53429</v>
      </c>
      <c r="F2728">
        <v>1616</v>
      </c>
      <c r="G2728" t="s">
        <v>2316</v>
      </c>
      <c r="H2728" t="s">
        <v>2316</v>
      </c>
      <c r="I2728" t="str">
        <f t="shared" si="85"/>
        <v>TexasSan Patricio</v>
      </c>
      <c r="J2728" t="str">
        <f t="shared" si="84"/>
        <v>48409</v>
      </c>
    </row>
    <row r="2729" spans="1:10" hidden="1" x14ac:dyDescent="0.25">
      <c r="A2729" t="s">
        <v>1307</v>
      </c>
      <c r="B2729" t="s">
        <v>1978</v>
      </c>
      <c r="C2729">
        <v>43162</v>
      </c>
      <c r="D2729">
        <v>43949</v>
      </c>
      <c r="E2729">
        <v>48235</v>
      </c>
      <c r="F2729">
        <v>2261</v>
      </c>
      <c r="G2729" t="s">
        <v>2316</v>
      </c>
      <c r="H2729" t="s">
        <v>2316</v>
      </c>
      <c r="I2729" t="str">
        <f t="shared" si="85"/>
        <v>TexasSan Saba</v>
      </c>
      <c r="J2729" t="str">
        <f t="shared" si="84"/>
        <v>48411</v>
      </c>
    </row>
    <row r="2730" spans="1:10" hidden="1" x14ac:dyDescent="0.25">
      <c r="A2730" t="s">
        <v>1307</v>
      </c>
      <c r="B2730" t="s">
        <v>1980</v>
      </c>
      <c r="C2730">
        <v>52894</v>
      </c>
      <c r="D2730">
        <v>62164</v>
      </c>
      <c r="E2730">
        <v>61904</v>
      </c>
      <c r="F2730">
        <v>865</v>
      </c>
      <c r="G2730" t="s">
        <v>2316</v>
      </c>
      <c r="H2730" t="s">
        <v>2316</v>
      </c>
      <c r="I2730" t="str">
        <f t="shared" si="85"/>
        <v>TexasSchleicher</v>
      </c>
      <c r="J2730" t="str">
        <f t="shared" si="84"/>
        <v>48413</v>
      </c>
    </row>
    <row r="2731" spans="1:10" hidden="1" x14ac:dyDescent="0.25">
      <c r="A2731" t="s">
        <v>1307</v>
      </c>
      <c r="B2731" t="s">
        <v>1982</v>
      </c>
      <c r="C2731">
        <v>46414</v>
      </c>
      <c r="D2731">
        <v>51465</v>
      </c>
      <c r="E2731">
        <v>54065</v>
      </c>
      <c r="F2731">
        <v>1534</v>
      </c>
      <c r="G2731" t="s">
        <v>2316</v>
      </c>
      <c r="H2731" t="s">
        <v>2316</v>
      </c>
      <c r="I2731" t="str">
        <f t="shared" si="85"/>
        <v>TexasScurry</v>
      </c>
      <c r="J2731" t="str">
        <f t="shared" si="84"/>
        <v>48415</v>
      </c>
    </row>
    <row r="2732" spans="1:10" hidden="1" x14ac:dyDescent="0.25">
      <c r="A2732" t="s">
        <v>1307</v>
      </c>
      <c r="B2732" t="s">
        <v>1984</v>
      </c>
      <c r="C2732">
        <v>99262</v>
      </c>
      <c r="D2732">
        <v>118591</v>
      </c>
      <c r="E2732">
        <v>91109</v>
      </c>
      <c r="F2732">
        <v>122</v>
      </c>
      <c r="G2732" t="s">
        <v>2318</v>
      </c>
      <c r="H2732" t="s">
        <v>2316</v>
      </c>
      <c r="I2732" t="str">
        <f t="shared" si="85"/>
        <v>TexasShackelford</v>
      </c>
      <c r="J2732" t="str">
        <f t="shared" si="84"/>
        <v>48417</v>
      </c>
    </row>
    <row r="2733" spans="1:10" hidden="1" x14ac:dyDescent="0.25">
      <c r="A2733" t="s">
        <v>1307</v>
      </c>
      <c r="B2733" t="s">
        <v>168</v>
      </c>
      <c r="C2733">
        <v>55956</v>
      </c>
      <c r="D2733">
        <v>65019</v>
      </c>
      <c r="E2733">
        <v>64203</v>
      </c>
      <c r="F2733">
        <v>721</v>
      </c>
      <c r="G2733" t="s">
        <v>2318</v>
      </c>
      <c r="H2733" t="s">
        <v>2316</v>
      </c>
      <c r="I2733" t="str">
        <f t="shared" si="85"/>
        <v>TexasShelby</v>
      </c>
      <c r="J2733" t="str">
        <f t="shared" si="84"/>
        <v>48419</v>
      </c>
    </row>
    <row r="2734" spans="1:10" hidden="1" x14ac:dyDescent="0.25">
      <c r="A2734" t="s">
        <v>1307</v>
      </c>
      <c r="B2734" t="s">
        <v>942</v>
      </c>
      <c r="C2734">
        <v>126500</v>
      </c>
      <c r="D2734">
        <v>120922</v>
      </c>
      <c r="E2734">
        <v>173932</v>
      </c>
      <c r="F2734">
        <v>8</v>
      </c>
      <c r="G2734" t="s">
        <v>2318</v>
      </c>
      <c r="H2734" t="s">
        <v>2316</v>
      </c>
      <c r="I2734" t="str">
        <f t="shared" si="85"/>
        <v>TexasSherman</v>
      </c>
      <c r="J2734" t="str">
        <f t="shared" si="84"/>
        <v>48421</v>
      </c>
    </row>
    <row r="2735" spans="1:10" hidden="1" x14ac:dyDescent="0.25">
      <c r="A2735" t="s">
        <v>1307</v>
      </c>
      <c r="B2735" t="s">
        <v>943</v>
      </c>
      <c r="C2735">
        <v>62358</v>
      </c>
      <c r="D2735">
        <v>65495</v>
      </c>
      <c r="E2735">
        <v>66887</v>
      </c>
      <c r="F2735">
        <v>589</v>
      </c>
      <c r="G2735" t="s">
        <v>2318</v>
      </c>
      <c r="H2735" t="s">
        <v>2316</v>
      </c>
      <c r="I2735" t="str">
        <f t="shared" si="85"/>
        <v>TexasSmith</v>
      </c>
      <c r="J2735" t="str">
        <f t="shared" si="84"/>
        <v>48423</v>
      </c>
    </row>
    <row r="2736" spans="1:10" hidden="1" x14ac:dyDescent="0.25">
      <c r="A2736" t="s">
        <v>1307</v>
      </c>
      <c r="B2736" t="s">
        <v>1989</v>
      </c>
      <c r="C2736">
        <v>56179</v>
      </c>
      <c r="D2736">
        <v>58146</v>
      </c>
      <c r="E2736">
        <v>62988</v>
      </c>
      <c r="F2736">
        <v>792</v>
      </c>
      <c r="G2736" t="s">
        <v>2316</v>
      </c>
      <c r="H2736" t="s">
        <v>2316</v>
      </c>
      <c r="I2736" t="str">
        <f t="shared" si="85"/>
        <v>TexasSomervell</v>
      </c>
      <c r="J2736" t="str">
        <f t="shared" si="84"/>
        <v>48425</v>
      </c>
    </row>
    <row r="2737" spans="1:10" hidden="1" x14ac:dyDescent="0.25">
      <c r="A2737" t="s">
        <v>1307</v>
      </c>
      <c r="B2737" t="s">
        <v>1991</v>
      </c>
      <c r="C2737">
        <v>33789</v>
      </c>
      <c r="D2737">
        <v>31646</v>
      </c>
      <c r="E2737">
        <v>32785</v>
      </c>
      <c r="F2737">
        <v>3101</v>
      </c>
      <c r="G2737" t="s">
        <v>2316</v>
      </c>
      <c r="H2737" t="s">
        <v>2316</v>
      </c>
      <c r="I2737" t="str">
        <f t="shared" si="85"/>
        <v>TexasStarr</v>
      </c>
      <c r="J2737" t="str">
        <f t="shared" si="84"/>
        <v>48427</v>
      </c>
    </row>
    <row r="2738" spans="1:10" hidden="1" x14ac:dyDescent="0.25">
      <c r="A2738" t="s">
        <v>1307</v>
      </c>
      <c r="B2738" t="s">
        <v>645</v>
      </c>
      <c r="C2738">
        <v>45813</v>
      </c>
      <c r="D2738">
        <v>47241</v>
      </c>
      <c r="E2738">
        <v>49206</v>
      </c>
      <c r="F2738">
        <v>2144</v>
      </c>
      <c r="G2738" t="s">
        <v>2316</v>
      </c>
      <c r="H2738" t="s">
        <v>2316</v>
      </c>
      <c r="I2738" t="str">
        <f t="shared" si="85"/>
        <v>TexasStephens</v>
      </c>
      <c r="J2738" t="str">
        <f t="shared" si="84"/>
        <v>48429</v>
      </c>
    </row>
    <row r="2739" spans="1:10" hidden="1" x14ac:dyDescent="0.25">
      <c r="A2739" t="s">
        <v>1307</v>
      </c>
      <c r="B2739" t="s">
        <v>1994</v>
      </c>
      <c r="C2739">
        <v>63520</v>
      </c>
      <c r="D2739">
        <v>65388</v>
      </c>
      <c r="E2739">
        <v>71876</v>
      </c>
      <c r="F2739">
        <v>413</v>
      </c>
      <c r="G2739" t="s">
        <v>2318</v>
      </c>
      <c r="H2739" t="s">
        <v>2316</v>
      </c>
      <c r="I2739" t="str">
        <f t="shared" si="85"/>
        <v>TexasSterling</v>
      </c>
      <c r="J2739" t="str">
        <f t="shared" si="84"/>
        <v>48431</v>
      </c>
    </row>
    <row r="2740" spans="1:10" hidden="1" x14ac:dyDescent="0.25">
      <c r="A2740" t="s">
        <v>1307</v>
      </c>
      <c r="B2740" t="s">
        <v>1996</v>
      </c>
      <c r="C2740">
        <v>88007</v>
      </c>
      <c r="D2740">
        <v>94930</v>
      </c>
      <c r="E2740">
        <v>95644</v>
      </c>
      <c r="F2740">
        <v>96</v>
      </c>
      <c r="G2740" t="s">
        <v>2318</v>
      </c>
      <c r="H2740" t="s">
        <v>2316</v>
      </c>
      <c r="I2740" t="str">
        <f t="shared" si="85"/>
        <v>TexasStonewall</v>
      </c>
      <c r="J2740" t="str">
        <f t="shared" si="84"/>
        <v>48433</v>
      </c>
    </row>
    <row r="2741" spans="1:10" hidden="1" x14ac:dyDescent="0.25">
      <c r="A2741" t="s">
        <v>1307</v>
      </c>
      <c r="B2741" t="s">
        <v>1998</v>
      </c>
      <c r="C2741">
        <v>68875</v>
      </c>
      <c r="D2741">
        <v>68609</v>
      </c>
      <c r="E2741">
        <v>75645</v>
      </c>
      <c r="F2741">
        <v>315</v>
      </c>
      <c r="G2741" t="s">
        <v>2318</v>
      </c>
      <c r="H2741" t="s">
        <v>2316</v>
      </c>
      <c r="I2741" t="str">
        <f t="shared" si="85"/>
        <v>TexasSutton</v>
      </c>
      <c r="J2741" t="str">
        <f t="shared" si="84"/>
        <v>48435</v>
      </c>
    </row>
    <row r="2742" spans="1:10" hidden="1" x14ac:dyDescent="0.25">
      <c r="A2742" t="s">
        <v>1307</v>
      </c>
      <c r="B2742" t="s">
        <v>2000</v>
      </c>
      <c r="C2742">
        <v>71963</v>
      </c>
      <c r="D2742">
        <v>78991</v>
      </c>
      <c r="E2742">
        <v>85037</v>
      </c>
      <c r="F2742">
        <v>164</v>
      </c>
      <c r="G2742" t="s">
        <v>2318</v>
      </c>
      <c r="H2742" t="s">
        <v>2316</v>
      </c>
      <c r="I2742" t="str">
        <f t="shared" si="85"/>
        <v>TexasSwisher</v>
      </c>
      <c r="J2742" t="str">
        <f t="shared" si="84"/>
        <v>48437</v>
      </c>
    </row>
    <row r="2743" spans="1:10" hidden="1" x14ac:dyDescent="0.25">
      <c r="A2743" t="s">
        <v>1307</v>
      </c>
      <c r="B2743" t="s">
        <v>2002</v>
      </c>
      <c r="C2743">
        <v>60515</v>
      </c>
      <c r="D2743">
        <v>63468</v>
      </c>
      <c r="E2743">
        <v>65765</v>
      </c>
      <c r="F2743">
        <v>654</v>
      </c>
      <c r="G2743" t="s">
        <v>2318</v>
      </c>
      <c r="H2743" t="s">
        <v>2316</v>
      </c>
      <c r="I2743" t="str">
        <f t="shared" si="85"/>
        <v>TexasTarrant</v>
      </c>
      <c r="J2743" t="str">
        <f t="shared" si="84"/>
        <v>48439</v>
      </c>
    </row>
    <row r="2744" spans="1:10" hidden="1" x14ac:dyDescent="0.25">
      <c r="A2744" t="s">
        <v>1307</v>
      </c>
      <c r="B2744" t="s">
        <v>506</v>
      </c>
      <c r="C2744">
        <v>53940</v>
      </c>
      <c r="D2744">
        <v>55384</v>
      </c>
      <c r="E2744">
        <v>58181</v>
      </c>
      <c r="F2744">
        <v>1140</v>
      </c>
      <c r="G2744" t="s">
        <v>2316</v>
      </c>
      <c r="H2744" t="s">
        <v>2316</v>
      </c>
      <c r="I2744" t="str">
        <f t="shared" si="85"/>
        <v>TexasTaylor</v>
      </c>
      <c r="J2744" t="str">
        <f t="shared" si="84"/>
        <v>48441</v>
      </c>
    </row>
    <row r="2745" spans="1:10" hidden="1" x14ac:dyDescent="0.25">
      <c r="A2745" t="s">
        <v>1307</v>
      </c>
      <c r="B2745" t="s">
        <v>658</v>
      </c>
      <c r="C2745">
        <v>62958</v>
      </c>
      <c r="D2745">
        <v>64102</v>
      </c>
      <c r="E2745">
        <v>66721</v>
      </c>
      <c r="F2745">
        <v>602</v>
      </c>
      <c r="G2745" t="s">
        <v>2318</v>
      </c>
      <c r="H2745" t="s">
        <v>2316</v>
      </c>
      <c r="I2745" t="str">
        <f t="shared" si="85"/>
        <v>TexasTerrell</v>
      </c>
      <c r="J2745" t="str">
        <f t="shared" si="84"/>
        <v>48443</v>
      </c>
    </row>
    <row r="2746" spans="1:10" hidden="1" x14ac:dyDescent="0.25">
      <c r="A2746" t="s">
        <v>1307</v>
      </c>
      <c r="B2746" t="s">
        <v>2006</v>
      </c>
      <c r="C2746">
        <v>45036</v>
      </c>
      <c r="D2746">
        <v>53446</v>
      </c>
      <c r="E2746">
        <v>49822</v>
      </c>
      <c r="F2746">
        <v>2056</v>
      </c>
      <c r="G2746" t="s">
        <v>2316</v>
      </c>
      <c r="H2746" t="s">
        <v>2316</v>
      </c>
      <c r="I2746" t="str">
        <f t="shared" si="85"/>
        <v>TexasTerry</v>
      </c>
      <c r="J2746" t="str">
        <f t="shared" si="84"/>
        <v>48445</v>
      </c>
    </row>
    <row r="2747" spans="1:10" hidden="1" x14ac:dyDescent="0.25">
      <c r="A2747" t="s">
        <v>1307</v>
      </c>
      <c r="B2747" t="s">
        <v>2008</v>
      </c>
      <c r="C2747">
        <v>67602</v>
      </c>
      <c r="D2747">
        <v>56578</v>
      </c>
      <c r="E2747">
        <v>53588</v>
      </c>
      <c r="F2747">
        <v>1598</v>
      </c>
      <c r="G2747" t="s">
        <v>2316</v>
      </c>
      <c r="H2747" t="s">
        <v>2316</v>
      </c>
      <c r="I2747" t="str">
        <f t="shared" si="85"/>
        <v>TexasThrockmorton</v>
      </c>
      <c r="J2747" t="str">
        <f t="shared" si="84"/>
        <v>48447</v>
      </c>
    </row>
    <row r="2748" spans="1:10" hidden="1" x14ac:dyDescent="0.25">
      <c r="A2748" t="s">
        <v>1307</v>
      </c>
      <c r="B2748" t="s">
        <v>2010</v>
      </c>
      <c r="C2748">
        <v>48491</v>
      </c>
      <c r="D2748">
        <v>51331</v>
      </c>
      <c r="E2748">
        <v>52359</v>
      </c>
      <c r="F2748">
        <v>1754</v>
      </c>
      <c r="G2748" t="s">
        <v>2316</v>
      </c>
      <c r="H2748" t="s">
        <v>2316</v>
      </c>
      <c r="I2748" t="str">
        <f t="shared" si="85"/>
        <v>TexasTitus</v>
      </c>
      <c r="J2748" t="str">
        <f t="shared" si="84"/>
        <v>48449</v>
      </c>
    </row>
    <row r="2749" spans="1:10" hidden="1" x14ac:dyDescent="0.25">
      <c r="A2749" t="s">
        <v>1307</v>
      </c>
      <c r="B2749" t="s">
        <v>2012</v>
      </c>
      <c r="C2749">
        <v>59635</v>
      </c>
      <c r="D2749">
        <v>60883</v>
      </c>
      <c r="E2749">
        <v>65314</v>
      </c>
      <c r="F2749">
        <v>679</v>
      </c>
      <c r="G2749" t="s">
        <v>2318</v>
      </c>
      <c r="H2749" t="s">
        <v>2316</v>
      </c>
      <c r="I2749" t="str">
        <f t="shared" si="85"/>
        <v>TexasTom Green</v>
      </c>
      <c r="J2749" t="str">
        <f t="shared" si="84"/>
        <v>48451</v>
      </c>
    </row>
    <row r="2750" spans="1:10" hidden="1" x14ac:dyDescent="0.25">
      <c r="A2750" t="s">
        <v>1307</v>
      </c>
      <c r="B2750" t="s">
        <v>2014</v>
      </c>
      <c r="C2750">
        <v>80824</v>
      </c>
      <c r="D2750">
        <v>86933</v>
      </c>
      <c r="E2750">
        <v>91887</v>
      </c>
      <c r="F2750">
        <v>117</v>
      </c>
      <c r="G2750" t="s">
        <v>2318</v>
      </c>
      <c r="H2750" t="s">
        <v>2316</v>
      </c>
      <c r="I2750" t="str">
        <f t="shared" si="85"/>
        <v>TexasTravis</v>
      </c>
      <c r="J2750" t="str">
        <f t="shared" si="84"/>
        <v>48453</v>
      </c>
    </row>
    <row r="2751" spans="1:10" hidden="1" x14ac:dyDescent="0.25">
      <c r="A2751" t="s">
        <v>1307</v>
      </c>
      <c r="B2751" t="s">
        <v>377</v>
      </c>
      <c r="C2751">
        <v>46379</v>
      </c>
      <c r="D2751">
        <v>46522</v>
      </c>
      <c r="E2751">
        <v>49195</v>
      </c>
      <c r="F2751">
        <v>2146</v>
      </c>
      <c r="G2751" t="s">
        <v>2316</v>
      </c>
      <c r="H2751" t="s">
        <v>2316</v>
      </c>
      <c r="I2751" t="str">
        <f t="shared" si="85"/>
        <v>TexasTrinity</v>
      </c>
      <c r="J2751" t="str">
        <f t="shared" si="84"/>
        <v>48455</v>
      </c>
    </row>
    <row r="2752" spans="1:10" hidden="1" x14ac:dyDescent="0.25">
      <c r="A2752" t="s">
        <v>1307</v>
      </c>
      <c r="B2752" t="s">
        <v>2017</v>
      </c>
      <c r="C2752">
        <v>43022</v>
      </c>
      <c r="D2752">
        <v>42031</v>
      </c>
      <c r="E2752">
        <v>44662</v>
      </c>
      <c r="F2752">
        <v>2633</v>
      </c>
      <c r="G2752" t="s">
        <v>2316</v>
      </c>
      <c r="H2752" t="s">
        <v>2316</v>
      </c>
      <c r="I2752" t="str">
        <f t="shared" si="85"/>
        <v>TexasTyler</v>
      </c>
      <c r="J2752" t="str">
        <f t="shared" si="84"/>
        <v>48457</v>
      </c>
    </row>
    <row r="2753" spans="1:10" hidden="1" x14ac:dyDescent="0.25">
      <c r="A2753" t="s">
        <v>1307</v>
      </c>
      <c r="B2753" t="s">
        <v>2019</v>
      </c>
      <c r="C2753">
        <v>44137</v>
      </c>
      <c r="D2753">
        <v>44243</v>
      </c>
      <c r="E2753">
        <v>46654</v>
      </c>
      <c r="F2753">
        <v>2445.5</v>
      </c>
      <c r="G2753" t="s">
        <v>2316</v>
      </c>
      <c r="H2753" t="s">
        <v>2316</v>
      </c>
      <c r="I2753" t="str">
        <f t="shared" si="85"/>
        <v>TexasUpshur</v>
      </c>
      <c r="J2753" t="str">
        <f t="shared" si="84"/>
        <v>48459</v>
      </c>
    </row>
    <row r="2754" spans="1:10" hidden="1" x14ac:dyDescent="0.25">
      <c r="A2754" t="s">
        <v>1307</v>
      </c>
      <c r="B2754" t="s">
        <v>2021</v>
      </c>
      <c r="C2754">
        <v>63206</v>
      </c>
      <c r="D2754">
        <v>79542</v>
      </c>
      <c r="E2754">
        <v>88874</v>
      </c>
      <c r="F2754">
        <v>139</v>
      </c>
      <c r="G2754" t="s">
        <v>2318</v>
      </c>
      <c r="H2754" t="s">
        <v>2316</v>
      </c>
      <c r="I2754" t="str">
        <f t="shared" si="85"/>
        <v>TexasUpton</v>
      </c>
      <c r="J2754" t="str">
        <f t="shared" ref="J2754:J2817" si="86">VLOOKUP(I2754,fipsLookup,4,FALSE)</f>
        <v>48461</v>
      </c>
    </row>
    <row r="2755" spans="1:10" hidden="1" x14ac:dyDescent="0.25">
      <c r="A2755" t="s">
        <v>1307</v>
      </c>
      <c r="B2755" t="s">
        <v>2023</v>
      </c>
      <c r="C2755">
        <v>52827</v>
      </c>
      <c r="D2755">
        <v>51812</v>
      </c>
      <c r="E2755">
        <v>55211</v>
      </c>
      <c r="F2755">
        <v>1424</v>
      </c>
      <c r="G2755" t="s">
        <v>2316</v>
      </c>
      <c r="H2755" t="s">
        <v>2316</v>
      </c>
      <c r="I2755" t="str">
        <f t="shared" ref="I2755:I2818" si="87">_xlfn.CONCAT(A2755,B2755)</f>
        <v>TexasUvalde</v>
      </c>
      <c r="J2755" t="str">
        <f t="shared" si="86"/>
        <v>48463</v>
      </c>
    </row>
    <row r="2756" spans="1:10" hidden="1" x14ac:dyDescent="0.25">
      <c r="A2756" t="s">
        <v>1307</v>
      </c>
      <c r="B2756" t="s">
        <v>2025</v>
      </c>
      <c r="C2756">
        <v>47240</v>
      </c>
      <c r="D2756">
        <v>47421</v>
      </c>
      <c r="E2756">
        <v>50112</v>
      </c>
      <c r="F2756">
        <v>2024</v>
      </c>
      <c r="G2756" t="s">
        <v>2316</v>
      </c>
      <c r="H2756" t="s">
        <v>2316</v>
      </c>
      <c r="I2756" t="str">
        <f t="shared" si="87"/>
        <v>TexasVal Verde</v>
      </c>
      <c r="J2756" t="str">
        <f t="shared" si="86"/>
        <v>48465</v>
      </c>
    </row>
    <row r="2757" spans="1:10" hidden="1" x14ac:dyDescent="0.25">
      <c r="A2757" t="s">
        <v>1307</v>
      </c>
      <c r="B2757" t="s">
        <v>2027</v>
      </c>
      <c r="C2757">
        <v>45173</v>
      </c>
      <c r="D2757">
        <v>45781</v>
      </c>
      <c r="E2757">
        <v>48399</v>
      </c>
      <c r="F2757">
        <v>2234.5</v>
      </c>
      <c r="G2757" t="s">
        <v>2316</v>
      </c>
      <c r="H2757" t="s">
        <v>2316</v>
      </c>
      <c r="I2757" t="str">
        <f t="shared" si="87"/>
        <v>TexasVan Zandt</v>
      </c>
      <c r="J2757" t="str">
        <f t="shared" si="86"/>
        <v>48467</v>
      </c>
    </row>
    <row r="2758" spans="1:10" hidden="1" x14ac:dyDescent="0.25">
      <c r="A2758" t="s">
        <v>1307</v>
      </c>
      <c r="B2758" t="s">
        <v>2029</v>
      </c>
      <c r="C2758">
        <v>57361</v>
      </c>
      <c r="D2758">
        <v>55873</v>
      </c>
      <c r="E2758">
        <v>58912</v>
      </c>
      <c r="F2758">
        <v>1081</v>
      </c>
      <c r="G2758" t="s">
        <v>2316</v>
      </c>
      <c r="H2758" t="s">
        <v>2316</v>
      </c>
      <c r="I2758" t="str">
        <f t="shared" si="87"/>
        <v>TexasVictoria</v>
      </c>
      <c r="J2758" t="str">
        <f t="shared" si="86"/>
        <v>48469</v>
      </c>
    </row>
    <row r="2759" spans="1:10" hidden="1" x14ac:dyDescent="0.25">
      <c r="A2759" t="s">
        <v>1307</v>
      </c>
      <c r="B2759" t="s">
        <v>178</v>
      </c>
      <c r="C2759">
        <v>33331</v>
      </c>
      <c r="D2759">
        <v>33731</v>
      </c>
      <c r="E2759">
        <v>35913</v>
      </c>
      <c r="F2759">
        <v>3073</v>
      </c>
      <c r="G2759" t="s">
        <v>2316</v>
      </c>
      <c r="H2759" t="s">
        <v>2316</v>
      </c>
      <c r="I2759" t="str">
        <f t="shared" si="87"/>
        <v>TexasWalker</v>
      </c>
      <c r="J2759" t="str">
        <f t="shared" si="86"/>
        <v>48471</v>
      </c>
    </row>
    <row r="2760" spans="1:10" hidden="1" x14ac:dyDescent="0.25">
      <c r="A2760" t="s">
        <v>1307</v>
      </c>
      <c r="B2760" t="s">
        <v>2032</v>
      </c>
      <c r="C2760">
        <v>50332</v>
      </c>
      <c r="D2760">
        <v>51382</v>
      </c>
      <c r="E2760">
        <v>55463</v>
      </c>
      <c r="F2760">
        <v>1402</v>
      </c>
      <c r="G2760" t="s">
        <v>2316</v>
      </c>
      <c r="H2760" t="s">
        <v>2316</v>
      </c>
      <c r="I2760" t="str">
        <f t="shared" si="87"/>
        <v>TexasWaller</v>
      </c>
      <c r="J2760" t="str">
        <f t="shared" si="86"/>
        <v>48473</v>
      </c>
    </row>
    <row r="2761" spans="1:10" hidden="1" x14ac:dyDescent="0.25">
      <c r="A2761" t="s">
        <v>1307</v>
      </c>
      <c r="B2761" t="s">
        <v>1579</v>
      </c>
      <c r="C2761">
        <v>55169</v>
      </c>
      <c r="D2761">
        <v>60410</v>
      </c>
      <c r="E2761">
        <v>67647</v>
      </c>
      <c r="F2761">
        <v>560</v>
      </c>
      <c r="G2761" t="s">
        <v>2318</v>
      </c>
      <c r="H2761" t="s">
        <v>2316</v>
      </c>
      <c r="I2761" t="str">
        <f t="shared" si="87"/>
        <v>TexasWard</v>
      </c>
      <c r="J2761" t="str">
        <f t="shared" si="86"/>
        <v>48475</v>
      </c>
    </row>
    <row r="2762" spans="1:10" hidden="1" x14ac:dyDescent="0.25">
      <c r="A2762" t="s">
        <v>1307</v>
      </c>
      <c r="B2762" t="s">
        <v>180</v>
      </c>
      <c r="C2762">
        <v>68834</v>
      </c>
      <c r="D2762">
        <v>69605</v>
      </c>
      <c r="E2762">
        <v>73880</v>
      </c>
      <c r="F2762">
        <v>362</v>
      </c>
      <c r="G2762" t="s">
        <v>2318</v>
      </c>
      <c r="H2762" t="s">
        <v>2316</v>
      </c>
      <c r="I2762" t="str">
        <f t="shared" si="87"/>
        <v>TexasWashington</v>
      </c>
      <c r="J2762" t="str">
        <f t="shared" si="86"/>
        <v>48477</v>
      </c>
    </row>
    <row r="2763" spans="1:10" hidden="1" x14ac:dyDescent="0.25">
      <c r="A2763" t="s">
        <v>1307</v>
      </c>
      <c r="B2763" t="s">
        <v>2036</v>
      </c>
      <c r="C2763">
        <v>41029</v>
      </c>
      <c r="D2763">
        <v>40674</v>
      </c>
      <c r="E2763">
        <v>42757</v>
      </c>
      <c r="F2763">
        <v>2797</v>
      </c>
      <c r="G2763" t="s">
        <v>2316</v>
      </c>
      <c r="H2763" t="s">
        <v>2316</v>
      </c>
      <c r="I2763" t="str">
        <f t="shared" si="87"/>
        <v>TexasWebb</v>
      </c>
      <c r="J2763" t="str">
        <f t="shared" si="86"/>
        <v>48479</v>
      </c>
    </row>
    <row r="2764" spans="1:10" hidden="1" x14ac:dyDescent="0.25">
      <c r="A2764" t="s">
        <v>1307</v>
      </c>
      <c r="B2764" t="s">
        <v>2038</v>
      </c>
      <c r="C2764">
        <v>53164</v>
      </c>
      <c r="D2764">
        <v>52426</v>
      </c>
      <c r="E2764">
        <v>55902</v>
      </c>
      <c r="F2764">
        <v>1361</v>
      </c>
      <c r="G2764" t="s">
        <v>2316</v>
      </c>
      <c r="H2764" t="s">
        <v>2316</v>
      </c>
      <c r="I2764" t="str">
        <f t="shared" si="87"/>
        <v>TexasWharton</v>
      </c>
      <c r="J2764" t="str">
        <f t="shared" si="86"/>
        <v>48481</v>
      </c>
    </row>
    <row r="2765" spans="1:10" hidden="1" x14ac:dyDescent="0.25">
      <c r="A2765" t="s">
        <v>1307</v>
      </c>
      <c r="B2765" t="s">
        <v>690</v>
      </c>
      <c r="C2765">
        <v>48329</v>
      </c>
      <c r="D2765">
        <v>49298</v>
      </c>
      <c r="E2765">
        <v>54067</v>
      </c>
      <c r="F2765">
        <v>1533</v>
      </c>
      <c r="G2765" t="s">
        <v>2316</v>
      </c>
      <c r="H2765" t="s">
        <v>2316</v>
      </c>
      <c r="I2765" t="str">
        <f t="shared" si="87"/>
        <v>TexasWheeler</v>
      </c>
      <c r="J2765" t="str">
        <f t="shared" si="86"/>
        <v>48483</v>
      </c>
    </row>
    <row r="2766" spans="1:10" hidden="1" x14ac:dyDescent="0.25">
      <c r="A2766" t="s">
        <v>1307</v>
      </c>
      <c r="B2766" t="s">
        <v>951</v>
      </c>
      <c r="C2766">
        <v>49848</v>
      </c>
      <c r="D2766">
        <v>52585</v>
      </c>
      <c r="E2766">
        <v>55278</v>
      </c>
      <c r="F2766">
        <v>1420</v>
      </c>
      <c r="G2766" t="s">
        <v>2316</v>
      </c>
      <c r="H2766" t="s">
        <v>2316</v>
      </c>
      <c r="I2766" t="str">
        <f t="shared" si="87"/>
        <v>TexasWichita</v>
      </c>
      <c r="J2766" t="str">
        <f t="shared" si="86"/>
        <v>48485</v>
      </c>
    </row>
    <row r="2767" spans="1:10" hidden="1" x14ac:dyDescent="0.25">
      <c r="A2767" t="s">
        <v>1307</v>
      </c>
      <c r="B2767" t="s">
        <v>2042</v>
      </c>
      <c r="C2767">
        <v>65095</v>
      </c>
      <c r="D2767">
        <v>63837</v>
      </c>
      <c r="E2767">
        <v>67115</v>
      </c>
      <c r="F2767">
        <v>578</v>
      </c>
      <c r="G2767" t="s">
        <v>2318</v>
      </c>
      <c r="H2767" t="s">
        <v>2316</v>
      </c>
      <c r="I2767" t="str">
        <f t="shared" si="87"/>
        <v>TexasWilbarger</v>
      </c>
      <c r="J2767" t="str">
        <f t="shared" si="86"/>
        <v>48487</v>
      </c>
    </row>
    <row r="2768" spans="1:10" hidden="1" x14ac:dyDescent="0.25">
      <c r="A2768" t="s">
        <v>1307</v>
      </c>
      <c r="B2768" t="s">
        <v>2044</v>
      </c>
      <c r="C2768">
        <v>37575</v>
      </c>
      <c r="D2768">
        <v>34348</v>
      </c>
      <c r="E2768">
        <v>35832</v>
      </c>
      <c r="F2768">
        <v>3075</v>
      </c>
      <c r="G2768" t="s">
        <v>2316</v>
      </c>
      <c r="H2768" t="s">
        <v>2316</v>
      </c>
      <c r="I2768" t="str">
        <f t="shared" si="87"/>
        <v>TexasWillacy</v>
      </c>
      <c r="J2768" t="str">
        <f t="shared" si="86"/>
        <v>48489</v>
      </c>
    </row>
    <row r="2769" spans="1:10" hidden="1" x14ac:dyDescent="0.25">
      <c r="A2769" t="s">
        <v>1307</v>
      </c>
      <c r="B2769" t="s">
        <v>794</v>
      </c>
      <c r="C2769">
        <v>63098</v>
      </c>
      <c r="D2769">
        <v>68002</v>
      </c>
      <c r="E2769">
        <v>72828</v>
      </c>
      <c r="F2769">
        <v>387</v>
      </c>
      <c r="G2769" t="s">
        <v>2318</v>
      </c>
      <c r="H2769" t="s">
        <v>2316</v>
      </c>
      <c r="I2769" t="str">
        <f t="shared" si="87"/>
        <v>TexasWilliamson</v>
      </c>
      <c r="J2769" t="str">
        <f t="shared" si="86"/>
        <v>48491</v>
      </c>
    </row>
    <row r="2770" spans="1:10" hidden="1" x14ac:dyDescent="0.25">
      <c r="A2770" t="s">
        <v>1307</v>
      </c>
      <c r="B2770" t="s">
        <v>952</v>
      </c>
      <c r="C2770">
        <v>55161</v>
      </c>
      <c r="D2770">
        <v>56370</v>
      </c>
      <c r="E2770">
        <v>59578</v>
      </c>
      <c r="F2770">
        <v>1035</v>
      </c>
      <c r="G2770" t="s">
        <v>2316</v>
      </c>
      <c r="H2770" t="s">
        <v>2316</v>
      </c>
      <c r="I2770" t="str">
        <f t="shared" si="87"/>
        <v>TexasWilson</v>
      </c>
      <c r="J2770" t="str">
        <f t="shared" si="86"/>
        <v>48493</v>
      </c>
    </row>
    <row r="2771" spans="1:10" hidden="1" x14ac:dyDescent="0.25">
      <c r="A2771" t="s">
        <v>1307</v>
      </c>
      <c r="B2771" t="s">
        <v>2048</v>
      </c>
      <c r="C2771">
        <v>63268</v>
      </c>
      <c r="D2771">
        <v>67231</v>
      </c>
      <c r="E2771">
        <v>75821</v>
      </c>
      <c r="F2771">
        <v>309</v>
      </c>
      <c r="G2771" t="s">
        <v>2318</v>
      </c>
      <c r="H2771" t="s">
        <v>2316</v>
      </c>
      <c r="I2771" t="str">
        <f t="shared" si="87"/>
        <v>TexasWinkler</v>
      </c>
      <c r="J2771" t="str">
        <f t="shared" si="86"/>
        <v>48495</v>
      </c>
    </row>
    <row r="2772" spans="1:10" hidden="1" x14ac:dyDescent="0.25">
      <c r="A2772" t="s">
        <v>1307</v>
      </c>
      <c r="B2772" t="s">
        <v>2050</v>
      </c>
      <c r="C2772">
        <v>54120</v>
      </c>
      <c r="D2772">
        <v>55498</v>
      </c>
      <c r="E2772">
        <v>59092</v>
      </c>
      <c r="F2772">
        <v>1070</v>
      </c>
      <c r="G2772" t="s">
        <v>2316</v>
      </c>
      <c r="H2772" t="s">
        <v>2316</v>
      </c>
      <c r="I2772" t="str">
        <f t="shared" si="87"/>
        <v>TexasWise</v>
      </c>
      <c r="J2772" t="str">
        <f t="shared" si="86"/>
        <v>48497</v>
      </c>
    </row>
    <row r="2773" spans="1:10" hidden="1" x14ac:dyDescent="0.25">
      <c r="A2773" t="s">
        <v>1307</v>
      </c>
      <c r="B2773" t="s">
        <v>1615</v>
      </c>
      <c r="C2773">
        <v>47319</v>
      </c>
      <c r="D2773">
        <v>48749</v>
      </c>
      <c r="E2773">
        <v>50764</v>
      </c>
      <c r="F2773">
        <v>1944.5</v>
      </c>
      <c r="G2773" t="s">
        <v>2316</v>
      </c>
      <c r="H2773" t="s">
        <v>2316</v>
      </c>
      <c r="I2773" t="str">
        <f t="shared" si="87"/>
        <v>TexasWood</v>
      </c>
      <c r="J2773" t="str">
        <f t="shared" si="86"/>
        <v>48499</v>
      </c>
    </row>
    <row r="2774" spans="1:10" hidden="1" x14ac:dyDescent="0.25">
      <c r="A2774" t="s">
        <v>1307</v>
      </c>
      <c r="B2774" t="s">
        <v>2053</v>
      </c>
      <c r="C2774">
        <v>50233</v>
      </c>
      <c r="D2774">
        <v>59487</v>
      </c>
      <c r="E2774">
        <v>61028</v>
      </c>
      <c r="F2774">
        <v>912</v>
      </c>
      <c r="G2774" t="s">
        <v>2316</v>
      </c>
      <c r="H2774" t="s">
        <v>2316</v>
      </c>
      <c r="I2774" t="str">
        <f t="shared" si="87"/>
        <v>TexasYoakum</v>
      </c>
      <c r="J2774" t="str">
        <f t="shared" si="86"/>
        <v>48501</v>
      </c>
    </row>
    <row r="2775" spans="1:10" hidden="1" x14ac:dyDescent="0.25">
      <c r="A2775" t="s">
        <v>1307</v>
      </c>
      <c r="B2775" t="s">
        <v>2055</v>
      </c>
      <c r="C2775">
        <v>59055</v>
      </c>
      <c r="D2775">
        <v>65820</v>
      </c>
      <c r="E2775">
        <v>69691</v>
      </c>
      <c r="F2775">
        <v>482</v>
      </c>
      <c r="G2775" t="s">
        <v>2318</v>
      </c>
      <c r="H2775" t="s">
        <v>2316</v>
      </c>
      <c r="I2775" t="str">
        <f t="shared" si="87"/>
        <v>TexasYoung</v>
      </c>
      <c r="J2775" t="str">
        <f t="shared" si="86"/>
        <v>48503</v>
      </c>
    </row>
    <row r="2776" spans="1:10" hidden="1" x14ac:dyDescent="0.25">
      <c r="A2776" t="s">
        <v>1307</v>
      </c>
      <c r="B2776" t="s">
        <v>2057</v>
      </c>
      <c r="C2776">
        <v>33375</v>
      </c>
      <c r="D2776">
        <v>32715</v>
      </c>
      <c r="E2776">
        <v>34154</v>
      </c>
      <c r="F2776">
        <v>3094</v>
      </c>
      <c r="G2776" t="s">
        <v>2316</v>
      </c>
      <c r="H2776" t="s">
        <v>2316</v>
      </c>
      <c r="I2776" t="str">
        <f t="shared" si="87"/>
        <v>TexasZapata</v>
      </c>
      <c r="J2776" t="str">
        <f t="shared" si="86"/>
        <v>48505</v>
      </c>
    </row>
    <row r="2777" spans="1:10" hidden="1" x14ac:dyDescent="0.25">
      <c r="A2777" t="s">
        <v>1307</v>
      </c>
      <c r="B2777" t="s">
        <v>2059</v>
      </c>
      <c r="C2777">
        <v>43247</v>
      </c>
      <c r="D2777">
        <v>43498</v>
      </c>
      <c r="E2777">
        <v>47333</v>
      </c>
      <c r="F2777">
        <v>2365</v>
      </c>
      <c r="G2777" t="s">
        <v>2316</v>
      </c>
      <c r="H2777" t="s">
        <v>2316</v>
      </c>
      <c r="I2777" t="str">
        <f t="shared" si="87"/>
        <v>TexasZavala</v>
      </c>
      <c r="J2777" t="str">
        <f t="shared" si="86"/>
        <v>48507</v>
      </c>
    </row>
    <row r="2778" spans="1:10" hidden="1" x14ac:dyDescent="0.25">
      <c r="A2778" t="s">
        <v>2061</v>
      </c>
      <c r="B2778" t="s">
        <v>1621</v>
      </c>
      <c r="C2778">
        <v>48110</v>
      </c>
      <c r="D2778">
        <v>44975</v>
      </c>
      <c r="E2778">
        <v>39982</v>
      </c>
      <c r="F2778">
        <v>2976</v>
      </c>
      <c r="G2778" t="s">
        <v>2316</v>
      </c>
      <c r="H2778" t="s">
        <v>2318</v>
      </c>
      <c r="I2778" t="str">
        <f t="shared" si="87"/>
        <v>UtahBeaver</v>
      </c>
      <c r="J2778" t="str">
        <f t="shared" si="86"/>
        <v>49001</v>
      </c>
    </row>
    <row r="2779" spans="1:10" hidden="1" x14ac:dyDescent="0.25">
      <c r="A2779" t="s">
        <v>2061</v>
      </c>
      <c r="B2779" t="s">
        <v>2063</v>
      </c>
      <c r="C2779">
        <v>45381</v>
      </c>
      <c r="D2779">
        <v>47784</v>
      </c>
      <c r="E2779">
        <v>50990</v>
      </c>
      <c r="F2779">
        <v>1916</v>
      </c>
      <c r="G2779" t="s">
        <v>2316</v>
      </c>
      <c r="H2779" t="s">
        <v>2318</v>
      </c>
      <c r="I2779" t="str">
        <f t="shared" si="87"/>
        <v>UtahBox Elder</v>
      </c>
      <c r="J2779" t="str">
        <f t="shared" si="86"/>
        <v>49003</v>
      </c>
    </row>
    <row r="2780" spans="1:10" hidden="1" x14ac:dyDescent="0.25">
      <c r="A2780" t="s">
        <v>2061</v>
      </c>
      <c r="B2780" t="s">
        <v>2064</v>
      </c>
      <c r="C2780">
        <v>49283</v>
      </c>
      <c r="D2780">
        <v>48903</v>
      </c>
      <c r="E2780">
        <v>50603</v>
      </c>
      <c r="F2780">
        <v>1960</v>
      </c>
      <c r="G2780" t="s">
        <v>2316</v>
      </c>
      <c r="H2780" t="s">
        <v>2318</v>
      </c>
      <c r="I2780" t="str">
        <f t="shared" si="87"/>
        <v>UtahCache</v>
      </c>
      <c r="J2780" t="str">
        <f t="shared" si="86"/>
        <v>49005</v>
      </c>
    </row>
    <row r="2781" spans="1:10" hidden="1" x14ac:dyDescent="0.25">
      <c r="A2781" t="s">
        <v>2061</v>
      </c>
      <c r="B2781" t="s">
        <v>1314</v>
      </c>
      <c r="C2781">
        <v>45887</v>
      </c>
      <c r="D2781">
        <v>46858</v>
      </c>
      <c r="E2781">
        <v>49335</v>
      </c>
      <c r="F2781">
        <v>2130.5</v>
      </c>
      <c r="G2781" t="s">
        <v>2316</v>
      </c>
      <c r="H2781" t="s">
        <v>2318</v>
      </c>
      <c r="I2781" t="str">
        <f t="shared" si="87"/>
        <v>UtahCarbon</v>
      </c>
      <c r="J2781" t="str">
        <f t="shared" si="86"/>
        <v>49007</v>
      </c>
    </row>
    <row r="2782" spans="1:10" hidden="1" x14ac:dyDescent="0.25">
      <c r="A2782" t="s">
        <v>2061</v>
      </c>
      <c r="B2782" t="s">
        <v>2065</v>
      </c>
      <c r="C2782">
        <v>50681</v>
      </c>
      <c r="D2782">
        <v>49212</v>
      </c>
      <c r="E2782">
        <v>52788</v>
      </c>
      <c r="F2782">
        <v>1700</v>
      </c>
      <c r="G2782" t="s">
        <v>2316</v>
      </c>
      <c r="H2782" t="s">
        <v>2318</v>
      </c>
      <c r="I2782" t="str">
        <f t="shared" si="87"/>
        <v>UtahDaggett</v>
      </c>
      <c r="J2782" t="str">
        <f t="shared" si="86"/>
        <v>49009</v>
      </c>
    </row>
    <row r="2783" spans="1:10" hidden="1" x14ac:dyDescent="0.25">
      <c r="A2783" t="s">
        <v>2061</v>
      </c>
      <c r="B2783" t="s">
        <v>853</v>
      </c>
      <c r="C2783">
        <v>56679</v>
      </c>
      <c r="D2783">
        <v>59173</v>
      </c>
      <c r="E2783">
        <v>62449</v>
      </c>
      <c r="F2783">
        <v>822</v>
      </c>
      <c r="G2783" t="s">
        <v>2316</v>
      </c>
      <c r="H2783" t="s">
        <v>2318</v>
      </c>
      <c r="I2783" t="str">
        <f t="shared" si="87"/>
        <v>UtahDavis</v>
      </c>
      <c r="J2783" t="str">
        <f t="shared" si="86"/>
        <v>49011</v>
      </c>
    </row>
    <row r="2784" spans="1:10" hidden="1" x14ac:dyDescent="0.25">
      <c r="A2784" t="s">
        <v>2061</v>
      </c>
      <c r="B2784" t="s">
        <v>2066</v>
      </c>
      <c r="C2784">
        <v>45161</v>
      </c>
      <c r="D2784">
        <v>48053</v>
      </c>
      <c r="E2784">
        <v>51352</v>
      </c>
      <c r="F2784">
        <v>1870</v>
      </c>
      <c r="G2784" t="s">
        <v>2316</v>
      </c>
      <c r="H2784" t="s">
        <v>2318</v>
      </c>
      <c r="I2784" t="str">
        <f t="shared" si="87"/>
        <v>UtahDuchesne</v>
      </c>
      <c r="J2784" t="str">
        <f t="shared" si="86"/>
        <v>49013</v>
      </c>
    </row>
    <row r="2785" spans="1:10" hidden="1" x14ac:dyDescent="0.25">
      <c r="A2785" t="s">
        <v>2061</v>
      </c>
      <c r="B2785" t="s">
        <v>2067</v>
      </c>
      <c r="C2785">
        <v>39533</v>
      </c>
      <c r="D2785">
        <v>40878</v>
      </c>
      <c r="E2785">
        <v>42317</v>
      </c>
      <c r="F2785">
        <v>2838</v>
      </c>
      <c r="G2785" t="s">
        <v>2316</v>
      </c>
      <c r="H2785" t="s">
        <v>2318</v>
      </c>
      <c r="I2785" t="str">
        <f t="shared" si="87"/>
        <v>UtahEmery</v>
      </c>
      <c r="J2785" t="str">
        <f t="shared" si="86"/>
        <v>49015</v>
      </c>
    </row>
    <row r="2786" spans="1:10" hidden="1" x14ac:dyDescent="0.25">
      <c r="A2786" t="s">
        <v>2061</v>
      </c>
      <c r="B2786" t="s">
        <v>409</v>
      </c>
      <c r="C2786">
        <v>52936</v>
      </c>
      <c r="D2786">
        <v>51930</v>
      </c>
      <c r="E2786">
        <v>53930</v>
      </c>
      <c r="F2786">
        <v>1547</v>
      </c>
      <c r="G2786" t="s">
        <v>2316</v>
      </c>
      <c r="H2786" t="s">
        <v>2318</v>
      </c>
      <c r="I2786" t="str">
        <f t="shared" si="87"/>
        <v>UtahGarfield</v>
      </c>
      <c r="J2786" t="str">
        <f t="shared" si="86"/>
        <v>49017</v>
      </c>
    </row>
    <row r="2787" spans="1:10" x14ac:dyDescent="0.25">
      <c r="A2787" t="s">
        <v>2061</v>
      </c>
      <c r="B2787" t="s">
        <v>411</v>
      </c>
      <c r="C2787">
        <v>69321</v>
      </c>
      <c r="D2787">
        <v>71731</v>
      </c>
      <c r="E2787">
        <v>77028</v>
      </c>
      <c r="F2787">
        <v>282</v>
      </c>
      <c r="G2787" t="s">
        <v>2318</v>
      </c>
      <c r="H2787" t="s">
        <v>2318</v>
      </c>
      <c r="I2787" t="str">
        <f t="shared" si="87"/>
        <v>UtahGrand</v>
      </c>
      <c r="J2787" t="str">
        <f t="shared" si="86"/>
        <v>49019</v>
      </c>
    </row>
    <row r="2788" spans="1:10" hidden="1" x14ac:dyDescent="0.25">
      <c r="A2788" t="s">
        <v>2061</v>
      </c>
      <c r="B2788" t="s">
        <v>1132</v>
      </c>
      <c r="C2788">
        <v>39860</v>
      </c>
      <c r="D2788">
        <v>40371</v>
      </c>
      <c r="E2788">
        <v>42301</v>
      </c>
      <c r="F2788">
        <v>2839</v>
      </c>
      <c r="G2788" t="s">
        <v>2316</v>
      </c>
      <c r="H2788" t="s">
        <v>2318</v>
      </c>
      <c r="I2788" t="str">
        <f t="shared" si="87"/>
        <v>UtahIron</v>
      </c>
      <c r="J2788" t="str">
        <f t="shared" si="86"/>
        <v>49021</v>
      </c>
    </row>
    <row r="2789" spans="1:10" hidden="1" x14ac:dyDescent="0.25">
      <c r="A2789" t="s">
        <v>2061</v>
      </c>
      <c r="B2789" t="s">
        <v>2068</v>
      </c>
      <c r="C2789">
        <v>50070</v>
      </c>
      <c r="D2789">
        <v>51325</v>
      </c>
      <c r="E2789">
        <v>52701</v>
      </c>
      <c r="F2789">
        <v>1712</v>
      </c>
      <c r="G2789" t="s">
        <v>2316</v>
      </c>
      <c r="H2789" t="s">
        <v>2318</v>
      </c>
      <c r="I2789" t="str">
        <f t="shared" si="87"/>
        <v>UtahJuab</v>
      </c>
      <c r="J2789" t="str">
        <f t="shared" si="86"/>
        <v>49023</v>
      </c>
    </row>
    <row r="2790" spans="1:10" hidden="1" x14ac:dyDescent="0.25">
      <c r="A2790" t="s">
        <v>2061</v>
      </c>
      <c r="B2790" t="s">
        <v>765</v>
      </c>
      <c r="C2790">
        <v>54662</v>
      </c>
      <c r="D2790">
        <v>51436</v>
      </c>
      <c r="E2790">
        <v>53294</v>
      </c>
      <c r="F2790">
        <v>1635</v>
      </c>
      <c r="G2790" t="s">
        <v>2316</v>
      </c>
      <c r="H2790" t="s">
        <v>2318</v>
      </c>
      <c r="I2790" t="str">
        <f t="shared" si="87"/>
        <v>UtahKane</v>
      </c>
      <c r="J2790" t="str">
        <f t="shared" si="86"/>
        <v>49025</v>
      </c>
    </row>
    <row r="2791" spans="1:10" hidden="1" x14ac:dyDescent="0.25">
      <c r="A2791" t="s">
        <v>2061</v>
      </c>
      <c r="B2791" t="s">
        <v>2069</v>
      </c>
      <c r="C2791">
        <v>45301</v>
      </c>
      <c r="D2791">
        <v>49267</v>
      </c>
      <c r="E2791">
        <v>49823</v>
      </c>
      <c r="F2791">
        <v>2055</v>
      </c>
      <c r="G2791" t="s">
        <v>2316</v>
      </c>
      <c r="H2791" t="s">
        <v>2318</v>
      </c>
      <c r="I2791" t="str">
        <f t="shared" si="87"/>
        <v>UtahMillard</v>
      </c>
      <c r="J2791" t="str">
        <f t="shared" si="86"/>
        <v>49027</v>
      </c>
    </row>
    <row r="2792" spans="1:10" x14ac:dyDescent="0.25">
      <c r="A2792" t="s">
        <v>2061</v>
      </c>
      <c r="B2792" t="s">
        <v>154</v>
      </c>
      <c r="C2792">
        <v>68537</v>
      </c>
      <c r="D2792">
        <v>67498</v>
      </c>
      <c r="E2792">
        <v>71630</v>
      </c>
      <c r="F2792">
        <v>420</v>
      </c>
      <c r="G2792" t="s">
        <v>2318</v>
      </c>
      <c r="H2792" t="s">
        <v>2318</v>
      </c>
      <c r="I2792" t="str">
        <f t="shared" si="87"/>
        <v>UtahMorgan</v>
      </c>
      <c r="J2792" t="str">
        <f t="shared" si="86"/>
        <v>49029</v>
      </c>
    </row>
    <row r="2793" spans="1:10" hidden="1" x14ac:dyDescent="0.25">
      <c r="A2793" t="s">
        <v>2061</v>
      </c>
      <c r="B2793" t="s">
        <v>2070</v>
      </c>
      <c r="C2793">
        <v>49605</v>
      </c>
      <c r="D2793">
        <v>63355</v>
      </c>
      <c r="E2793">
        <v>61075</v>
      </c>
      <c r="F2793">
        <v>910</v>
      </c>
      <c r="G2793" t="s">
        <v>2316</v>
      </c>
      <c r="H2793" t="s">
        <v>2318</v>
      </c>
      <c r="I2793" t="str">
        <f t="shared" si="87"/>
        <v>UtahPiute</v>
      </c>
      <c r="J2793" t="str">
        <f t="shared" si="86"/>
        <v>49031</v>
      </c>
    </row>
    <row r="2794" spans="1:10" hidden="1" x14ac:dyDescent="0.25">
      <c r="A2794" t="s">
        <v>2061</v>
      </c>
      <c r="B2794" t="s">
        <v>2071</v>
      </c>
      <c r="C2794">
        <v>45310</v>
      </c>
      <c r="D2794">
        <v>47284</v>
      </c>
      <c r="E2794">
        <v>52239</v>
      </c>
      <c r="F2794">
        <v>1761</v>
      </c>
      <c r="G2794" t="s">
        <v>2316</v>
      </c>
      <c r="H2794" t="s">
        <v>2318</v>
      </c>
      <c r="I2794" t="str">
        <f t="shared" si="87"/>
        <v>UtahRich</v>
      </c>
      <c r="J2794" t="str">
        <f t="shared" si="86"/>
        <v>49033</v>
      </c>
    </row>
    <row r="2795" spans="1:10" x14ac:dyDescent="0.25">
      <c r="A2795" t="s">
        <v>2061</v>
      </c>
      <c r="B2795" t="s">
        <v>2072</v>
      </c>
      <c r="C2795">
        <v>64694</v>
      </c>
      <c r="D2795">
        <v>67827</v>
      </c>
      <c r="E2795">
        <v>71787</v>
      </c>
      <c r="F2795">
        <v>415</v>
      </c>
      <c r="G2795" t="s">
        <v>2318</v>
      </c>
      <c r="H2795" t="s">
        <v>2318</v>
      </c>
      <c r="I2795" t="str">
        <f t="shared" si="87"/>
        <v>UtahSalt Lake</v>
      </c>
      <c r="J2795" t="str">
        <f t="shared" si="86"/>
        <v>49035</v>
      </c>
    </row>
    <row r="2796" spans="1:10" hidden="1" x14ac:dyDescent="0.25">
      <c r="A2796" t="s">
        <v>2061</v>
      </c>
      <c r="B2796" t="s">
        <v>435</v>
      </c>
      <c r="C2796">
        <v>35079</v>
      </c>
      <c r="D2796">
        <v>36570</v>
      </c>
      <c r="E2796">
        <v>38753</v>
      </c>
      <c r="F2796">
        <v>3025</v>
      </c>
      <c r="G2796" t="s">
        <v>2316</v>
      </c>
      <c r="H2796" t="s">
        <v>2318</v>
      </c>
      <c r="I2796" t="str">
        <f t="shared" si="87"/>
        <v>UtahSan Juan</v>
      </c>
      <c r="J2796" t="str">
        <f t="shared" si="86"/>
        <v>49037</v>
      </c>
    </row>
    <row r="2797" spans="1:10" hidden="1" x14ac:dyDescent="0.25">
      <c r="A2797" t="s">
        <v>2061</v>
      </c>
      <c r="B2797" t="s">
        <v>2073</v>
      </c>
      <c r="C2797">
        <v>40474</v>
      </c>
      <c r="D2797">
        <v>43062</v>
      </c>
      <c r="E2797">
        <v>43717</v>
      </c>
      <c r="F2797">
        <v>2732</v>
      </c>
      <c r="G2797" t="s">
        <v>2316</v>
      </c>
      <c r="H2797" t="s">
        <v>2318</v>
      </c>
      <c r="I2797" t="str">
        <f t="shared" si="87"/>
        <v>UtahSanpete</v>
      </c>
      <c r="J2797" t="str">
        <f t="shared" si="86"/>
        <v>49039</v>
      </c>
    </row>
    <row r="2798" spans="1:10" hidden="1" x14ac:dyDescent="0.25">
      <c r="A2798" t="s">
        <v>2061</v>
      </c>
      <c r="B2798" t="s">
        <v>309</v>
      </c>
      <c r="C2798">
        <v>43088</v>
      </c>
      <c r="D2798">
        <v>44511</v>
      </c>
      <c r="E2798">
        <v>46183</v>
      </c>
      <c r="F2798">
        <v>2485</v>
      </c>
      <c r="G2798" t="s">
        <v>2316</v>
      </c>
      <c r="H2798" t="s">
        <v>2318</v>
      </c>
      <c r="I2798" t="str">
        <f t="shared" si="87"/>
        <v>UtahSevier</v>
      </c>
      <c r="J2798" t="str">
        <f t="shared" si="86"/>
        <v>49041</v>
      </c>
    </row>
    <row r="2799" spans="1:10" x14ac:dyDescent="0.25">
      <c r="A2799" t="s">
        <v>2061</v>
      </c>
      <c r="B2799" t="s">
        <v>438</v>
      </c>
      <c r="C2799">
        <v>217499</v>
      </c>
      <c r="D2799">
        <v>241155</v>
      </c>
      <c r="E2799">
        <v>259993</v>
      </c>
      <c r="F2799">
        <v>2</v>
      </c>
      <c r="G2799" t="s">
        <v>2318</v>
      </c>
      <c r="H2799" t="s">
        <v>2318</v>
      </c>
      <c r="I2799" t="str">
        <f t="shared" si="87"/>
        <v>UtahSummit</v>
      </c>
      <c r="J2799" t="str">
        <f t="shared" si="86"/>
        <v>49043</v>
      </c>
    </row>
    <row r="2800" spans="1:10" hidden="1" x14ac:dyDescent="0.25">
      <c r="A2800" t="s">
        <v>2061</v>
      </c>
      <c r="B2800" t="s">
        <v>2074</v>
      </c>
      <c r="C2800">
        <v>45211</v>
      </c>
      <c r="D2800">
        <v>46911</v>
      </c>
      <c r="E2800">
        <v>50274</v>
      </c>
      <c r="F2800">
        <v>1996</v>
      </c>
      <c r="G2800" t="s">
        <v>2316</v>
      </c>
      <c r="H2800" t="s">
        <v>2318</v>
      </c>
      <c r="I2800" t="str">
        <f t="shared" si="87"/>
        <v>UtahTooele</v>
      </c>
      <c r="J2800" t="str">
        <f t="shared" si="86"/>
        <v>49045</v>
      </c>
    </row>
    <row r="2801" spans="1:10" hidden="1" x14ac:dyDescent="0.25">
      <c r="A2801" t="s">
        <v>2061</v>
      </c>
      <c r="B2801" t="s">
        <v>2075</v>
      </c>
      <c r="C2801">
        <v>36179</v>
      </c>
      <c r="D2801">
        <v>38844</v>
      </c>
      <c r="E2801">
        <v>41619</v>
      </c>
      <c r="F2801">
        <v>2886</v>
      </c>
      <c r="G2801" t="s">
        <v>2316</v>
      </c>
      <c r="H2801" t="s">
        <v>2318</v>
      </c>
      <c r="I2801" t="str">
        <f t="shared" si="87"/>
        <v>UtahUintah</v>
      </c>
      <c r="J2801" t="str">
        <f t="shared" si="86"/>
        <v>49047</v>
      </c>
    </row>
    <row r="2802" spans="1:10" hidden="1" x14ac:dyDescent="0.25">
      <c r="A2802" t="s">
        <v>2061</v>
      </c>
      <c r="B2802" t="s">
        <v>2061</v>
      </c>
      <c r="C2802">
        <v>52065</v>
      </c>
      <c r="D2802">
        <v>54335</v>
      </c>
      <c r="E2802">
        <v>57619</v>
      </c>
      <c r="F2802">
        <v>1184</v>
      </c>
      <c r="G2802" t="s">
        <v>2316</v>
      </c>
      <c r="H2802" t="s">
        <v>2318</v>
      </c>
      <c r="I2802" t="str">
        <f t="shared" si="87"/>
        <v>UtahUtah</v>
      </c>
      <c r="J2802" t="str">
        <f t="shared" si="86"/>
        <v>49049</v>
      </c>
    </row>
    <row r="2803" spans="1:10" x14ac:dyDescent="0.25">
      <c r="A2803" t="s">
        <v>2061</v>
      </c>
      <c r="B2803" t="s">
        <v>2076</v>
      </c>
      <c r="C2803">
        <v>78902</v>
      </c>
      <c r="D2803">
        <v>86398</v>
      </c>
      <c r="E2803">
        <v>92354</v>
      </c>
      <c r="F2803">
        <v>116</v>
      </c>
      <c r="G2803" t="s">
        <v>2318</v>
      </c>
      <c r="H2803" t="s">
        <v>2318</v>
      </c>
      <c r="I2803" t="str">
        <f t="shared" si="87"/>
        <v>UtahWasatch</v>
      </c>
      <c r="J2803" t="str">
        <f t="shared" si="86"/>
        <v>49051</v>
      </c>
    </row>
    <row r="2804" spans="1:10" hidden="1" x14ac:dyDescent="0.25">
      <c r="A2804" t="s">
        <v>2061</v>
      </c>
      <c r="B2804" t="s">
        <v>180</v>
      </c>
      <c r="C2804">
        <v>50741</v>
      </c>
      <c r="D2804">
        <v>51650</v>
      </c>
      <c r="E2804">
        <v>54405</v>
      </c>
      <c r="F2804">
        <v>1511</v>
      </c>
      <c r="G2804" t="s">
        <v>2316</v>
      </c>
      <c r="H2804" t="s">
        <v>2318</v>
      </c>
      <c r="I2804" t="str">
        <f t="shared" si="87"/>
        <v>UtahWashington</v>
      </c>
      <c r="J2804" t="str">
        <f t="shared" si="86"/>
        <v>49053</v>
      </c>
    </row>
    <row r="2805" spans="1:10" hidden="1" x14ac:dyDescent="0.25">
      <c r="A2805" t="s">
        <v>2061</v>
      </c>
      <c r="B2805" t="s">
        <v>686</v>
      </c>
      <c r="C2805">
        <v>52607</v>
      </c>
      <c r="D2805">
        <v>52733</v>
      </c>
      <c r="E2805">
        <v>56495</v>
      </c>
      <c r="F2805">
        <v>1295</v>
      </c>
      <c r="G2805" t="s">
        <v>2316</v>
      </c>
      <c r="H2805" t="s">
        <v>2318</v>
      </c>
      <c r="I2805" t="str">
        <f t="shared" si="87"/>
        <v>UtahWayne</v>
      </c>
      <c r="J2805" t="str">
        <f t="shared" si="86"/>
        <v>49055</v>
      </c>
    </row>
    <row r="2806" spans="1:10" hidden="1" x14ac:dyDescent="0.25">
      <c r="A2806" t="s">
        <v>2061</v>
      </c>
      <c r="B2806" t="s">
        <v>2077</v>
      </c>
      <c r="C2806">
        <v>50067</v>
      </c>
      <c r="D2806">
        <v>52970</v>
      </c>
      <c r="E2806">
        <v>55832</v>
      </c>
      <c r="F2806">
        <v>1369</v>
      </c>
      <c r="G2806" t="s">
        <v>2316</v>
      </c>
      <c r="H2806" t="s">
        <v>2318</v>
      </c>
      <c r="I2806" t="str">
        <f t="shared" si="87"/>
        <v>UtahWeber</v>
      </c>
      <c r="J2806" t="str">
        <f t="shared" si="86"/>
        <v>49057</v>
      </c>
    </row>
    <row r="2807" spans="1:10" hidden="1" x14ac:dyDescent="0.25">
      <c r="A2807" t="s">
        <v>2078</v>
      </c>
      <c r="B2807" t="s">
        <v>2079</v>
      </c>
      <c r="C2807">
        <v>59352</v>
      </c>
      <c r="D2807">
        <v>61851</v>
      </c>
      <c r="E2807">
        <v>64395</v>
      </c>
      <c r="F2807">
        <v>713</v>
      </c>
      <c r="G2807" t="s">
        <v>2318</v>
      </c>
      <c r="H2807" t="s">
        <v>2316</v>
      </c>
      <c r="I2807" t="str">
        <f t="shared" si="87"/>
        <v>VermontAddison</v>
      </c>
      <c r="J2807" t="str">
        <f t="shared" si="86"/>
        <v>50001</v>
      </c>
    </row>
    <row r="2808" spans="1:10" hidden="1" x14ac:dyDescent="0.25">
      <c r="A2808" t="s">
        <v>2078</v>
      </c>
      <c r="B2808" t="s">
        <v>2081</v>
      </c>
      <c r="C2808">
        <v>58446</v>
      </c>
      <c r="D2808">
        <v>61577</v>
      </c>
      <c r="E2808">
        <v>65638</v>
      </c>
      <c r="F2808">
        <v>658</v>
      </c>
      <c r="G2808" t="s">
        <v>2318</v>
      </c>
      <c r="H2808" t="s">
        <v>2316</v>
      </c>
      <c r="I2808" t="str">
        <f t="shared" si="87"/>
        <v>VermontBennington</v>
      </c>
      <c r="J2808" t="str">
        <f t="shared" si="86"/>
        <v>50003</v>
      </c>
    </row>
    <row r="2809" spans="1:10" hidden="1" x14ac:dyDescent="0.25">
      <c r="A2809" t="s">
        <v>2078</v>
      </c>
      <c r="B2809" t="s">
        <v>2082</v>
      </c>
      <c r="C2809">
        <v>50057</v>
      </c>
      <c r="D2809">
        <v>51353</v>
      </c>
      <c r="E2809">
        <v>53640</v>
      </c>
      <c r="F2809">
        <v>1592</v>
      </c>
      <c r="G2809" t="s">
        <v>2316</v>
      </c>
      <c r="H2809" t="s">
        <v>2316</v>
      </c>
      <c r="I2809" t="str">
        <f t="shared" si="87"/>
        <v>VermontCaledonia</v>
      </c>
      <c r="J2809" t="str">
        <f t="shared" si="86"/>
        <v>50005</v>
      </c>
    </row>
    <row r="2810" spans="1:10" hidden="1" x14ac:dyDescent="0.25">
      <c r="A2810" t="s">
        <v>2078</v>
      </c>
      <c r="B2810" t="s">
        <v>2083</v>
      </c>
      <c r="C2810">
        <v>67404</v>
      </c>
      <c r="D2810">
        <v>72102</v>
      </c>
      <c r="E2810">
        <v>76222</v>
      </c>
      <c r="F2810">
        <v>301</v>
      </c>
      <c r="G2810" t="s">
        <v>2318</v>
      </c>
      <c r="H2810" t="s">
        <v>2316</v>
      </c>
      <c r="I2810" t="str">
        <f t="shared" si="87"/>
        <v>VermontChittenden</v>
      </c>
      <c r="J2810" t="str">
        <f t="shared" si="86"/>
        <v>50007</v>
      </c>
    </row>
    <row r="2811" spans="1:10" hidden="1" x14ac:dyDescent="0.25">
      <c r="A2811" t="s">
        <v>2078</v>
      </c>
      <c r="B2811" t="s">
        <v>1098</v>
      </c>
      <c r="C2811">
        <v>45980</v>
      </c>
      <c r="D2811">
        <v>46138</v>
      </c>
      <c r="E2811">
        <v>47952</v>
      </c>
      <c r="F2811">
        <v>2295</v>
      </c>
      <c r="G2811" t="s">
        <v>2316</v>
      </c>
      <c r="H2811" t="s">
        <v>2316</v>
      </c>
      <c r="I2811" t="str">
        <f t="shared" si="87"/>
        <v>VermontEssex</v>
      </c>
      <c r="J2811" t="str">
        <f t="shared" si="86"/>
        <v>50009</v>
      </c>
    </row>
    <row r="2812" spans="1:10" hidden="1" x14ac:dyDescent="0.25">
      <c r="A2812" t="s">
        <v>2078</v>
      </c>
      <c r="B2812" t="s">
        <v>110</v>
      </c>
      <c r="C2812">
        <v>54571</v>
      </c>
      <c r="D2812">
        <v>55937</v>
      </c>
      <c r="E2812">
        <v>57298</v>
      </c>
      <c r="F2812">
        <v>1220</v>
      </c>
      <c r="G2812" t="s">
        <v>2316</v>
      </c>
      <c r="H2812" t="s">
        <v>2316</v>
      </c>
      <c r="I2812" t="str">
        <f t="shared" si="87"/>
        <v>VermontFranklin</v>
      </c>
      <c r="J2812" t="str">
        <f t="shared" si="86"/>
        <v>50011</v>
      </c>
    </row>
    <row r="2813" spans="1:10" hidden="1" x14ac:dyDescent="0.25">
      <c r="A2813" t="s">
        <v>2078</v>
      </c>
      <c r="B2813" t="s">
        <v>2084</v>
      </c>
      <c r="C2813">
        <v>68004</v>
      </c>
      <c r="D2813">
        <v>71058</v>
      </c>
      <c r="E2813">
        <v>74532</v>
      </c>
      <c r="F2813">
        <v>350</v>
      </c>
      <c r="G2813" t="s">
        <v>2318</v>
      </c>
      <c r="H2813" t="s">
        <v>2316</v>
      </c>
      <c r="I2813" t="str">
        <f t="shared" si="87"/>
        <v>VermontGrand Isle</v>
      </c>
      <c r="J2813" t="str">
        <f t="shared" si="86"/>
        <v>50013</v>
      </c>
    </row>
    <row r="2814" spans="1:10" hidden="1" x14ac:dyDescent="0.25">
      <c r="A2814" t="s">
        <v>2078</v>
      </c>
      <c r="B2814" t="s">
        <v>2085</v>
      </c>
      <c r="C2814">
        <v>60722</v>
      </c>
      <c r="D2814">
        <v>64141</v>
      </c>
      <c r="E2814">
        <v>68121</v>
      </c>
      <c r="F2814">
        <v>536</v>
      </c>
      <c r="G2814" t="s">
        <v>2318</v>
      </c>
      <c r="H2814" t="s">
        <v>2316</v>
      </c>
      <c r="I2814" t="str">
        <f t="shared" si="87"/>
        <v>VermontLamoille</v>
      </c>
      <c r="J2814" t="str">
        <f t="shared" si="86"/>
        <v>50015</v>
      </c>
    </row>
    <row r="2815" spans="1:10" hidden="1" x14ac:dyDescent="0.25">
      <c r="A2815" t="s">
        <v>2078</v>
      </c>
      <c r="B2815" t="s">
        <v>355</v>
      </c>
      <c r="C2815">
        <v>54972</v>
      </c>
      <c r="D2815">
        <v>56166</v>
      </c>
      <c r="E2815">
        <v>59235</v>
      </c>
      <c r="F2815">
        <v>1062.5</v>
      </c>
      <c r="G2815" t="s">
        <v>2316</v>
      </c>
      <c r="H2815" t="s">
        <v>2316</v>
      </c>
      <c r="I2815" t="str">
        <f t="shared" si="87"/>
        <v>VermontOrange</v>
      </c>
      <c r="J2815" t="str">
        <f t="shared" si="86"/>
        <v>50017</v>
      </c>
    </row>
    <row r="2816" spans="1:10" hidden="1" x14ac:dyDescent="0.25">
      <c r="A2816" t="s">
        <v>2078</v>
      </c>
      <c r="B2816" t="s">
        <v>1037</v>
      </c>
      <c r="C2816">
        <v>52764</v>
      </c>
      <c r="D2816">
        <v>53380</v>
      </c>
      <c r="E2816">
        <v>55293</v>
      </c>
      <c r="F2816">
        <v>1419</v>
      </c>
      <c r="G2816" t="s">
        <v>2316</v>
      </c>
      <c r="H2816" t="s">
        <v>2316</v>
      </c>
      <c r="I2816" t="str">
        <f t="shared" si="87"/>
        <v>VermontOrleans</v>
      </c>
      <c r="J2816" t="str">
        <f t="shared" si="86"/>
        <v>50019</v>
      </c>
    </row>
    <row r="2817" spans="1:10" hidden="1" x14ac:dyDescent="0.25">
      <c r="A2817" t="s">
        <v>2078</v>
      </c>
      <c r="B2817" t="s">
        <v>2086</v>
      </c>
      <c r="C2817">
        <v>56191</v>
      </c>
      <c r="D2817">
        <v>59129</v>
      </c>
      <c r="E2817">
        <v>61702</v>
      </c>
      <c r="F2817">
        <v>880</v>
      </c>
      <c r="G2817" t="s">
        <v>2316</v>
      </c>
      <c r="H2817" t="s">
        <v>2316</v>
      </c>
      <c r="I2817" t="str">
        <f t="shared" si="87"/>
        <v>VermontRutland</v>
      </c>
      <c r="J2817" t="str">
        <f t="shared" si="86"/>
        <v>50021</v>
      </c>
    </row>
    <row r="2818" spans="1:10" hidden="1" x14ac:dyDescent="0.25">
      <c r="A2818" t="s">
        <v>2078</v>
      </c>
      <c r="B2818" t="s">
        <v>180</v>
      </c>
      <c r="C2818">
        <v>66673</v>
      </c>
      <c r="D2818">
        <v>69964</v>
      </c>
      <c r="E2818">
        <v>73602</v>
      </c>
      <c r="F2818">
        <v>370</v>
      </c>
      <c r="G2818" t="s">
        <v>2318</v>
      </c>
      <c r="H2818" t="s">
        <v>2316</v>
      </c>
      <c r="I2818" t="str">
        <f t="shared" si="87"/>
        <v>VermontWashington</v>
      </c>
      <c r="J2818" t="str">
        <f t="shared" ref="J2818:J2881" si="88">VLOOKUP(I2818,fipsLookup,4,FALSE)</f>
        <v>50023</v>
      </c>
    </row>
    <row r="2819" spans="1:10" hidden="1" x14ac:dyDescent="0.25">
      <c r="A2819" t="s">
        <v>2078</v>
      </c>
      <c r="B2819" t="s">
        <v>450</v>
      </c>
      <c r="C2819">
        <v>55036</v>
      </c>
      <c r="D2819">
        <v>56148</v>
      </c>
      <c r="E2819">
        <v>59401</v>
      </c>
      <c r="F2819">
        <v>1045.5</v>
      </c>
      <c r="G2819" t="s">
        <v>2316</v>
      </c>
      <c r="H2819" t="s">
        <v>2316</v>
      </c>
      <c r="I2819" t="str">
        <f t="shared" ref="I2819:I2882" si="89">_xlfn.CONCAT(A2819,B2819)</f>
        <v>VermontWindham</v>
      </c>
      <c r="J2819" t="str">
        <f t="shared" si="88"/>
        <v>50025</v>
      </c>
    </row>
    <row r="2820" spans="1:10" hidden="1" x14ac:dyDescent="0.25">
      <c r="A2820" t="s">
        <v>2078</v>
      </c>
      <c r="B2820" t="s">
        <v>2087</v>
      </c>
      <c r="C2820">
        <v>65963</v>
      </c>
      <c r="D2820">
        <v>67866</v>
      </c>
      <c r="E2820">
        <v>72177</v>
      </c>
      <c r="F2820">
        <v>400</v>
      </c>
      <c r="G2820" t="s">
        <v>2318</v>
      </c>
      <c r="H2820" t="s">
        <v>2316</v>
      </c>
      <c r="I2820" t="str">
        <f t="shared" si="89"/>
        <v>VermontWindsor</v>
      </c>
      <c r="J2820" t="str">
        <f t="shared" si="88"/>
        <v>50027</v>
      </c>
    </row>
    <row r="2821" spans="1:10" hidden="1" x14ac:dyDescent="0.25">
      <c r="A2821" t="s">
        <v>2088</v>
      </c>
      <c r="B2821" t="s">
        <v>2089</v>
      </c>
      <c r="C2821">
        <v>56534</v>
      </c>
      <c r="D2821">
        <v>54864</v>
      </c>
      <c r="E2821">
        <v>52443</v>
      </c>
      <c r="F2821">
        <v>1744</v>
      </c>
      <c r="G2821" t="s">
        <v>2316</v>
      </c>
      <c r="H2821" t="s">
        <v>2316</v>
      </c>
      <c r="I2821" t="str">
        <f t="shared" si="89"/>
        <v>VirginiaAccomack</v>
      </c>
      <c r="J2821" t="str">
        <f t="shared" si="88"/>
        <v>51001</v>
      </c>
    </row>
    <row r="2822" spans="1:10" hidden="1" x14ac:dyDescent="0.25">
      <c r="A2822" t="s">
        <v>2088</v>
      </c>
      <c r="B2822" t="s">
        <v>2092</v>
      </c>
      <c r="C2822">
        <v>50738</v>
      </c>
      <c r="D2822">
        <v>54336</v>
      </c>
      <c r="E2822">
        <v>54587</v>
      </c>
      <c r="F2822">
        <v>1491</v>
      </c>
      <c r="G2822" t="s">
        <v>2316</v>
      </c>
      <c r="H2822" t="s">
        <v>2316</v>
      </c>
      <c r="I2822" t="str">
        <f t="shared" si="89"/>
        <v>VirginiaAmelia</v>
      </c>
      <c r="J2822" t="str">
        <f t="shared" si="88"/>
        <v>51007</v>
      </c>
    </row>
    <row r="2823" spans="1:10" hidden="1" x14ac:dyDescent="0.25">
      <c r="A2823" t="s">
        <v>2088</v>
      </c>
      <c r="B2823" t="s">
        <v>2093</v>
      </c>
      <c r="C2823">
        <v>44145</v>
      </c>
      <c r="D2823">
        <v>45026</v>
      </c>
      <c r="E2823">
        <v>47385</v>
      </c>
      <c r="F2823">
        <v>2357</v>
      </c>
      <c r="G2823" t="s">
        <v>2316</v>
      </c>
      <c r="H2823" t="s">
        <v>2316</v>
      </c>
      <c r="I2823" t="str">
        <f t="shared" si="89"/>
        <v>VirginiaAmherst</v>
      </c>
      <c r="J2823" t="str">
        <f t="shared" si="88"/>
        <v>51009</v>
      </c>
    </row>
    <row r="2824" spans="1:10" hidden="1" x14ac:dyDescent="0.25">
      <c r="A2824" t="s">
        <v>2088</v>
      </c>
      <c r="B2824" t="s">
        <v>2094</v>
      </c>
      <c r="C2824">
        <v>45682</v>
      </c>
      <c r="D2824">
        <v>46002</v>
      </c>
      <c r="E2824">
        <v>47873</v>
      </c>
      <c r="F2824">
        <v>2303</v>
      </c>
      <c r="G2824" t="s">
        <v>2316</v>
      </c>
      <c r="H2824" t="s">
        <v>2316</v>
      </c>
      <c r="I2824" t="str">
        <f t="shared" si="89"/>
        <v>VirginiaAppomattox</v>
      </c>
      <c r="J2824" t="str">
        <f t="shared" si="88"/>
        <v>51011</v>
      </c>
    </row>
    <row r="2825" spans="1:10" hidden="1" x14ac:dyDescent="0.25">
      <c r="A2825" t="s">
        <v>2088</v>
      </c>
      <c r="B2825" t="s">
        <v>2095</v>
      </c>
      <c r="C2825">
        <v>109431</v>
      </c>
      <c r="D2825">
        <v>117273</v>
      </c>
      <c r="E2825">
        <v>124345</v>
      </c>
      <c r="F2825">
        <v>29</v>
      </c>
      <c r="G2825" t="s">
        <v>2318</v>
      </c>
      <c r="H2825" t="s">
        <v>2316</v>
      </c>
      <c r="I2825" t="str">
        <f t="shared" si="89"/>
        <v>VirginiaArlington</v>
      </c>
      <c r="J2825" t="str">
        <f t="shared" si="88"/>
        <v>51013</v>
      </c>
    </row>
    <row r="2826" spans="1:10" hidden="1" x14ac:dyDescent="0.25">
      <c r="A2826" t="s">
        <v>2088</v>
      </c>
      <c r="B2826" t="s">
        <v>959</v>
      </c>
      <c r="C2826">
        <v>72876</v>
      </c>
      <c r="D2826">
        <v>73371</v>
      </c>
      <c r="E2826">
        <v>77195</v>
      </c>
      <c r="F2826">
        <v>280</v>
      </c>
      <c r="G2826" t="s">
        <v>2318</v>
      </c>
      <c r="H2826" t="s">
        <v>2316</v>
      </c>
      <c r="I2826" t="str">
        <f t="shared" si="89"/>
        <v>VirginiaBath</v>
      </c>
      <c r="J2826" t="str">
        <f t="shared" si="88"/>
        <v>51017</v>
      </c>
    </row>
    <row r="2827" spans="1:10" hidden="1" x14ac:dyDescent="0.25">
      <c r="A2827" t="s">
        <v>2088</v>
      </c>
      <c r="B2827" t="s">
        <v>1680</v>
      </c>
      <c r="C2827">
        <v>53622</v>
      </c>
      <c r="D2827">
        <v>54872</v>
      </c>
      <c r="E2827">
        <v>57877</v>
      </c>
      <c r="F2827">
        <v>1161</v>
      </c>
      <c r="G2827" t="s">
        <v>2316</v>
      </c>
      <c r="H2827" t="s">
        <v>2316</v>
      </c>
      <c r="I2827" t="str">
        <f t="shared" si="89"/>
        <v>VirginiaBedford</v>
      </c>
      <c r="J2827" t="str">
        <f t="shared" si="88"/>
        <v>51019</v>
      </c>
    </row>
    <row r="2828" spans="1:10" hidden="1" x14ac:dyDescent="0.25">
      <c r="A2828" t="s">
        <v>2088</v>
      </c>
      <c r="B2828" t="s">
        <v>2097</v>
      </c>
      <c r="C2828">
        <v>42421</v>
      </c>
      <c r="D2828">
        <v>43800</v>
      </c>
      <c r="E2828">
        <v>46796</v>
      </c>
      <c r="F2828">
        <v>2430</v>
      </c>
      <c r="G2828" t="s">
        <v>2316</v>
      </c>
      <c r="H2828" t="s">
        <v>2316</v>
      </c>
      <c r="I2828" t="str">
        <f t="shared" si="89"/>
        <v>VirginiaBland</v>
      </c>
      <c r="J2828" t="str">
        <f t="shared" si="88"/>
        <v>51021</v>
      </c>
    </row>
    <row r="2829" spans="1:10" hidden="1" x14ac:dyDescent="0.25">
      <c r="A2829" t="s">
        <v>2088</v>
      </c>
      <c r="B2829" t="s">
        <v>2098</v>
      </c>
      <c r="C2829">
        <v>58134</v>
      </c>
      <c r="D2829">
        <v>59932</v>
      </c>
      <c r="E2829">
        <v>64012</v>
      </c>
      <c r="F2829">
        <v>733</v>
      </c>
      <c r="G2829" t="s">
        <v>2318</v>
      </c>
      <c r="H2829" t="s">
        <v>2316</v>
      </c>
      <c r="I2829" t="str">
        <f t="shared" si="89"/>
        <v>VirginiaBotetourt</v>
      </c>
      <c r="J2829" t="str">
        <f t="shared" si="88"/>
        <v>51023</v>
      </c>
    </row>
    <row r="2830" spans="1:10" hidden="1" x14ac:dyDescent="0.25">
      <c r="A2830" t="s">
        <v>2088</v>
      </c>
      <c r="B2830" t="s">
        <v>1492</v>
      </c>
      <c r="C2830">
        <v>40290</v>
      </c>
      <c r="D2830">
        <v>42124</v>
      </c>
      <c r="E2830">
        <v>45693</v>
      </c>
      <c r="F2830">
        <v>2534</v>
      </c>
      <c r="G2830" t="s">
        <v>2316</v>
      </c>
      <c r="H2830" t="s">
        <v>2316</v>
      </c>
      <c r="I2830" t="str">
        <f t="shared" si="89"/>
        <v>VirginiaBrunswick</v>
      </c>
      <c r="J2830" t="str">
        <f t="shared" si="88"/>
        <v>51025</v>
      </c>
    </row>
    <row r="2831" spans="1:10" hidden="1" x14ac:dyDescent="0.25">
      <c r="A2831" t="s">
        <v>2088</v>
      </c>
      <c r="B2831" t="s">
        <v>848</v>
      </c>
      <c r="C2831">
        <v>43325</v>
      </c>
      <c r="D2831">
        <v>45462</v>
      </c>
      <c r="E2831">
        <v>49335</v>
      </c>
      <c r="F2831">
        <v>2130.5</v>
      </c>
      <c r="G2831" t="s">
        <v>2316</v>
      </c>
      <c r="H2831" t="s">
        <v>2316</v>
      </c>
      <c r="I2831" t="str">
        <f t="shared" si="89"/>
        <v>VirginiaBuchanan</v>
      </c>
      <c r="J2831" t="str">
        <f t="shared" si="88"/>
        <v>51027</v>
      </c>
    </row>
    <row r="2832" spans="1:10" hidden="1" x14ac:dyDescent="0.25">
      <c r="A2832" t="s">
        <v>2088</v>
      </c>
      <c r="B2832" t="s">
        <v>2099</v>
      </c>
      <c r="C2832">
        <v>37654</v>
      </c>
      <c r="D2832">
        <v>39850</v>
      </c>
      <c r="E2832">
        <v>39823</v>
      </c>
      <c r="F2832">
        <v>2983</v>
      </c>
      <c r="G2832" t="s">
        <v>2316</v>
      </c>
      <c r="H2832" t="s">
        <v>2316</v>
      </c>
      <c r="I2832" t="str">
        <f t="shared" si="89"/>
        <v>VirginiaBuckingham</v>
      </c>
      <c r="J2832" t="str">
        <f t="shared" si="88"/>
        <v>51029</v>
      </c>
    </row>
    <row r="2833" spans="1:10" hidden="1" x14ac:dyDescent="0.25">
      <c r="A2833" t="s">
        <v>2088</v>
      </c>
      <c r="B2833" t="s">
        <v>1078</v>
      </c>
      <c r="C2833">
        <v>50756</v>
      </c>
      <c r="D2833">
        <v>51644</v>
      </c>
      <c r="E2833">
        <v>54299</v>
      </c>
      <c r="F2833">
        <v>1518</v>
      </c>
      <c r="G2833" t="s">
        <v>2316</v>
      </c>
      <c r="H2833" t="s">
        <v>2316</v>
      </c>
      <c r="I2833" t="str">
        <f t="shared" si="89"/>
        <v>VirginiaCaroline</v>
      </c>
      <c r="J2833" t="str">
        <f t="shared" si="88"/>
        <v>51033</v>
      </c>
    </row>
    <row r="2834" spans="1:10" hidden="1" x14ac:dyDescent="0.25">
      <c r="A2834" t="s">
        <v>2088</v>
      </c>
      <c r="B2834" t="s">
        <v>2100</v>
      </c>
      <c r="C2834">
        <v>59661</v>
      </c>
      <c r="D2834">
        <v>59040</v>
      </c>
      <c r="E2834">
        <v>61647</v>
      </c>
      <c r="F2834">
        <v>883</v>
      </c>
      <c r="G2834" t="s">
        <v>2316</v>
      </c>
      <c r="H2834" t="s">
        <v>2316</v>
      </c>
      <c r="I2834" t="str">
        <f t="shared" si="89"/>
        <v>VirginiaCharles City</v>
      </c>
      <c r="J2834" t="str">
        <f t="shared" si="88"/>
        <v>51036</v>
      </c>
    </row>
    <row r="2835" spans="1:10" hidden="1" x14ac:dyDescent="0.25">
      <c r="A2835" t="s">
        <v>2088</v>
      </c>
      <c r="B2835" t="s">
        <v>466</v>
      </c>
      <c r="C2835">
        <v>44623</v>
      </c>
      <c r="D2835">
        <v>46542</v>
      </c>
      <c r="E2835">
        <v>47697</v>
      </c>
      <c r="F2835">
        <v>2323</v>
      </c>
      <c r="G2835" t="s">
        <v>2316</v>
      </c>
      <c r="H2835" t="s">
        <v>2316</v>
      </c>
      <c r="I2835" t="str">
        <f t="shared" si="89"/>
        <v>VirginiaCharlotte</v>
      </c>
      <c r="J2835" t="str">
        <f t="shared" si="88"/>
        <v>51037</v>
      </c>
    </row>
    <row r="2836" spans="1:10" hidden="1" x14ac:dyDescent="0.25">
      <c r="A2836" t="s">
        <v>2088</v>
      </c>
      <c r="B2836" t="s">
        <v>1722</v>
      </c>
      <c r="C2836">
        <v>62152</v>
      </c>
      <c r="D2836">
        <v>62948</v>
      </c>
      <c r="E2836">
        <v>66800</v>
      </c>
      <c r="F2836">
        <v>595</v>
      </c>
      <c r="G2836" t="s">
        <v>2318</v>
      </c>
      <c r="H2836" t="s">
        <v>2316</v>
      </c>
      <c r="I2836" t="str">
        <f t="shared" si="89"/>
        <v>VirginiaChesterfield</v>
      </c>
      <c r="J2836" t="str">
        <f t="shared" si="88"/>
        <v>51041</v>
      </c>
    </row>
    <row r="2837" spans="1:10" hidden="1" x14ac:dyDescent="0.25">
      <c r="A2837" t="s">
        <v>2088</v>
      </c>
      <c r="B2837" t="s">
        <v>76</v>
      </c>
      <c r="C2837">
        <v>75372</v>
      </c>
      <c r="D2837">
        <v>77014</v>
      </c>
      <c r="E2837">
        <v>82974</v>
      </c>
      <c r="F2837">
        <v>189</v>
      </c>
      <c r="G2837" t="s">
        <v>2318</v>
      </c>
      <c r="H2837" t="s">
        <v>2316</v>
      </c>
      <c r="I2837" t="str">
        <f t="shared" si="89"/>
        <v>VirginiaClarke</v>
      </c>
      <c r="J2837" t="str">
        <f t="shared" si="88"/>
        <v>51043</v>
      </c>
    </row>
    <row r="2838" spans="1:10" hidden="1" x14ac:dyDescent="0.25">
      <c r="A2838" t="s">
        <v>2088</v>
      </c>
      <c r="B2838" t="s">
        <v>1627</v>
      </c>
      <c r="C2838">
        <v>46875</v>
      </c>
      <c r="D2838">
        <v>47820</v>
      </c>
      <c r="E2838">
        <v>50734</v>
      </c>
      <c r="F2838">
        <v>1948</v>
      </c>
      <c r="G2838" t="s">
        <v>2316</v>
      </c>
      <c r="H2838" t="s">
        <v>2316</v>
      </c>
      <c r="I2838" t="str">
        <f t="shared" si="89"/>
        <v>VirginiaCraig</v>
      </c>
      <c r="J2838" t="str">
        <f t="shared" si="88"/>
        <v>51045</v>
      </c>
    </row>
    <row r="2839" spans="1:10" hidden="1" x14ac:dyDescent="0.25">
      <c r="A2839" t="s">
        <v>2088</v>
      </c>
      <c r="B2839" t="s">
        <v>2102</v>
      </c>
      <c r="C2839">
        <v>54469</v>
      </c>
      <c r="D2839">
        <v>57017</v>
      </c>
      <c r="E2839">
        <v>60129</v>
      </c>
      <c r="F2839">
        <v>991</v>
      </c>
      <c r="G2839" t="s">
        <v>2316</v>
      </c>
      <c r="H2839" t="s">
        <v>2316</v>
      </c>
      <c r="I2839" t="str">
        <f t="shared" si="89"/>
        <v>VirginiaCulpeper</v>
      </c>
      <c r="J2839" t="str">
        <f t="shared" si="88"/>
        <v>51047</v>
      </c>
    </row>
    <row r="2840" spans="1:10" hidden="1" x14ac:dyDescent="0.25">
      <c r="A2840" t="s">
        <v>2088</v>
      </c>
      <c r="B2840" t="s">
        <v>752</v>
      </c>
      <c r="C2840">
        <v>45402</v>
      </c>
      <c r="D2840">
        <v>47205</v>
      </c>
      <c r="E2840">
        <v>48063</v>
      </c>
      <c r="F2840">
        <v>2280</v>
      </c>
      <c r="G2840" t="s">
        <v>2316</v>
      </c>
      <c r="H2840" t="s">
        <v>2316</v>
      </c>
      <c r="I2840" t="str">
        <f t="shared" si="89"/>
        <v>VirginiaCumberland</v>
      </c>
      <c r="J2840" t="str">
        <f t="shared" si="88"/>
        <v>51049</v>
      </c>
    </row>
    <row r="2841" spans="1:10" hidden="1" x14ac:dyDescent="0.25">
      <c r="A2841" t="s">
        <v>2088</v>
      </c>
      <c r="B2841" t="s">
        <v>2103</v>
      </c>
      <c r="C2841">
        <v>40555</v>
      </c>
      <c r="D2841">
        <v>41979</v>
      </c>
      <c r="E2841">
        <v>44423</v>
      </c>
      <c r="F2841">
        <v>2658</v>
      </c>
      <c r="G2841" t="s">
        <v>2316</v>
      </c>
      <c r="H2841" t="s">
        <v>2316</v>
      </c>
      <c r="I2841" t="str">
        <f t="shared" si="89"/>
        <v>VirginiaDickenson</v>
      </c>
      <c r="J2841" t="str">
        <f t="shared" si="88"/>
        <v>51051</v>
      </c>
    </row>
    <row r="2842" spans="1:10" hidden="1" x14ac:dyDescent="0.25">
      <c r="A2842" t="s">
        <v>2088</v>
      </c>
      <c r="B2842" t="s">
        <v>1098</v>
      </c>
      <c r="C2842">
        <v>51616</v>
      </c>
      <c r="D2842">
        <v>53037</v>
      </c>
      <c r="E2842">
        <v>55859</v>
      </c>
      <c r="F2842">
        <v>1364.5</v>
      </c>
      <c r="G2842" t="s">
        <v>2316</v>
      </c>
      <c r="H2842" t="s">
        <v>2316</v>
      </c>
      <c r="I2842" t="str">
        <f t="shared" si="89"/>
        <v>VirginiaEssex</v>
      </c>
      <c r="J2842" t="str">
        <f t="shared" si="88"/>
        <v>51057</v>
      </c>
    </row>
    <row r="2843" spans="1:10" hidden="1" x14ac:dyDescent="0.25">
      <c r="A2843" t="s">
        <v>2088</v>
      </c>
      <c r="B2843" t="s">
        <v>2106</v>
      </c>
      <c r="C2843">
        <v>79388</v>
      </c>
      <c r="D2843">
        <v>81932</v>
      </c>
      <c r="E2843">
        <v>86886</v>
      </c>
      <c r="F2843">
        <v>149</v>
      </c>
      <c r="G2843" t="s">
        <v>2318</v>
      </c>
      <c r="H2843" t="s">
        <v>2316</v>
      </c>
      <c r="I2843" t="str">
        <f t="shared" si="89"/>
        <v>VirginiaFauquier</v>
      </c>
      <c r="J2843" t="str">
        <f t="shared" si="88"/>
        <v>51061</v>
      </c>
    </row>
    <row r="2844" spans="1:10" hidden="1" x14ac:dyDescent="0.25">
      <c r="A2844" t="s">
        <v>2088</v>
      </c>
      <c r="B2844" t="s">
        <v>553</v>
      </c>
      <c r="C2844">
        <v>48107</v>
      </c>
      <c r="D2844">
        <v>49376</v>
      </c>
      <c r="E2844">
        <v>53008</v>
      </c>
      <c r="F2844">
        <v>1675</v>
      </c>
      <c r="G2844" t="s">
        <v>2316</v>
      </c>
      <c r="H2844" t="s">
        <v>2316</v>
      </c>
      <c r="I2844" t="str">
        <f t="shared" si="89"/>
        <v>VirginiaFloyd</v>
      </c>
      <c r="J2844" t="str">
        <f t="shared" si="88"/>
        <v>51063</v>
      </c>
    </row>
    <row r="2845" spans="1:10" hidden="1" x14ac:dyDescent="0.25">
      <c r="A2845" t="s">
        <v>2088</v>
      </c>
      <c r="B2845" t="s">
        <v>2107</v>
      </c>
      <c r="C2845">
        <v>52440</v>
      </c>
      <c r="D2845">
        <v>53675</v>
      </c>
      <c r="E2845">
        <v>57422</v>
      </c>
      <c r="F2845">
        <v>1206</v>
      </c>
      <c r="G2845" t="s">
        <v>2316</v>
      </c>
      <c r="H2845" t="s">
        <v>2316</v>
      </c>
      <c r="I2845" t="str">
        <f t="shared" si="89"/>
        <v>VirginiaFluvanna</v>
      </c>
      <c r="J2845" t="str">
        <f t="shared" si="88"/>
        <v>51065</v>
      </c>
    </row>
    <row r="2846" spans="1:10" hidden="1" x14ac:dyDescent="0.25">
      <c r="A2846" t="s">
        <v>2088</v>
      </c>
      <c r="B2846" t="s">
        <v>110</v>
      </c>
      <c r="C2846">
        <v>50765</v>
      </c>
      <c r="D2846">
        <v>52641</v>
      </c>
      <c r="E2846">
        <v>55820</v>
      </c>
      <c r="F2846">
        <v>1371</v>
      </c>
      <c r="G2846" t="s">
        <v>2316</v>
      </c>
      <c r="H2846" t="s">
        <v>2316</v>
      </c>
      <c r="I2846" t="str">
        <f t="shared" si="89"/>
        <v>VirginiaFranklin</v>
      </c>
      <c r="J2846" t="str">
        <f t="shared" si="88"/>
        <v>51067</v>
      </c>
    </row>
    <row r="2847" spans="1:10" hidden="1" x14ac:dyDescent="0.25">
      <c r="A2847" t="s">
        <v>2088</v>
      </c>
      <c r="B2847" t="s">
        <v>1791</v>
      </c>
      <c r="C2847">
        <v>48133</v>
      </c>
      <c r="D2847">
        <v>49867</v>
      </c>
      <c r="E2847">
        <v>53100</v>
      </c>
      <c r="F2847">
        <v>1662</v>
      </c>
      <c r="G2847" t="s">
        <v>2316</v>
      </c>
      <c r="H2847" t="s">
        <v>2316</v>
      </c>
      <c r="I2847" t="str">
        <f t="shared" si="89"/>
        <v>VirginiaGiles</v>
      </c>
      <c r="J2847" t="str">
        <f t="shared" si="88"/>
        <v>51071</v>
      </c>
    </row>
    <row r="2848" spans="1:10" hidden="1" x14ac:dyDescent="0.25">
      <c r="A2848" t="s">
        <v>2088</v>
      </c>
      <c r="B2848" t="s">
        <v>1416</v>
      </c>
      <c r="C2848">
        <v>56403</v>
      </c>
      <c r="D2848">
        <v>57410</v>
      </c>
      <c r="E2848">
        <v>61214</v>
      </c>
      <c r="F2848">
        <v>902</v>
      </c>
      <c r="G2848" t="s">
        <v>2316</v>
      </c>
      <c r="H2848" t="s">
        <v>2316</v>
      </c>
      <c r="I2848" t="str">
        <f t="shared" si="89"/>
        <v>VirginiaGloucester</v>
      </c>
      <c r="J2848" t="str">
        <f t="shared" si="88"/>
        <v>51073</v>
      </c>
    </row>
    <row r="2849" spans="1:10" hidden="1" x14ac:dyDescent="0.25">
      <c r="A2849" t="s">
        <v>2088</v>
      </c>
      <c r="B2849" t="s">
        <v>2108</v>
      </c>
      <c r="C2849">
        <v>110349</v>
      </c>
      <c r="D2849">
        <v>117998</v>
      </c>
      <c r="E2849">
        <v>125932</v>
      </c>
      <c r="F2849">
        <v>28</v>
      </c>
      <c r="G2849" t="s">
        <v>2318</v>
      </c>
      <c r="H2849" t="s">
        <v>2316</v>
      </c>
      <c r="I2849" t="str">
        <f t="shared" si="89"/>
        <v>VirginiaGoochland</v>
      </c>
      <c r="J2849" t="str">
        <f t="shared" si="88"/>
        <v>51075</v>
      </c>
    </row>
    <row r="2850" spans="1:10" hidden="1" x14ac:dyDescent="0.25">
      <c r="A2850" t="s">
        <v>2088</v>
      </c>
      <c r="B2850" t="s">
        <v>979</v>
      </c>
      <c r="C2850">
        <v>38203</v>
      </c>
      <c r="D2850">
        <v>39423</v>
      </c>
      <c r="E2850">
        <v>40784</v>
      </c>
      <c r="F2850">
        <v>2937</v>
      </c>
      <c r="G2850" t="s">
        <v>2316</v>
      </c>
      <c r="H2850" t="s">
        <v>2316</v>
      </c>
      <c r="I2850" t="str">
        <f t="shared" si="89"/>
        <v>VirginiaGrayson</v>
      </c>
      <c r="J2850" t="str">
        <f t="shared" si="88"/>
        <v>51077</v>
      </c>
    </row>
    <row r="2851" spans="1:10" hidden="1" x14ac:dyDescent="0.25">
      <c r="A2851" t="s">
        <v>2088</v>
      </c>
      <c r="B2851" t="s">
        <v>114</v>
      </c>
      <c r="C2851">
        <v>50316</v>
      </c>
      <c r="D2851">
        <v>52593</v>
      </c>
      <c r="E2851">
        <v>55760</v>
      </c>
      <c r="F2851">
        <v>1373</v>
      </c>
      <c r="G2851" t="s">
        <v>2316</v>
      </c>
      <c r="H2851" t="s">
        <v>2316</v>
      </c>
      <c r="I2851" t="str">
        <f t="shared" si="89"/>
        <v>VirginiaGreene</v>
      </c>
      <c r="J2851" t="str">
        <f t="shared" si="88"/>
        <v>51079</v>
      </c>
    </row>
    <row r="2852" spans="1:10" hidden="1" x14ac:dyDescent="0.25">
      <c r="A2852" t="s">
        <v>2088</v>
      </c>
      <c r="B2852" t="s">
        <v>1512</v>
      </c>
      <c r="C2852">
        <v>43477</v>
      </c>
      <c r="D2852">
        <v>45261</v>
      </c>
      <c r="E2852">
        <v>47960</v>
      </c>
      <c r="F2852">
        <v>2293</v>
      </c>
      <c r="G2852" t="s">
        <v>2316</v>
      </c>
      <c r="H2852" t="s">
        <v>2316</v>
      </c>
      <c r="I2852" t="str">
        <f t="shared" si="89"/>
        <v>VirginiaHalifax</v>
      </c>
      <c r="J2852" t="str">
        <f t="shared" si="88"/>
        <v>51083</v>
      </c>
    </row>
    <row r="2853" spans="1:10" hidden="1" x14ac:dyDescent="0.25">
      <c r="A2853" t="s">
        <v>2088</v>
      </c>
      <c r="B2853" t="s">
        <v>2110</v>
      </c>
      <c r="C2853">
        <v>69372</v>
      </c>
      <c r="D2853">
        <v>72751</v>
      </c>
      <c r="E2853">
        <v>77005</v>
      </c>
      <c r="F2853">
        <v>286</v>
      </c>
      <c r="G2853" t="s">
        <v>2318</v>
      </c>
      <c r="H2853" t="s">
        <v>2316</v>
      </c>
      <c r="I2853" t="str">
        <f t="shared" si="89"/>
        <v>VirginiaHanover</v>
      </c>
      <c r="J2853" t="str">
        <f t="shared" si="88"/>
        <v>51085</v>
      </c>
    </row>
    <row r="2854" spans="1:10" hidden="1" x14ac:dyDescent="0.25">
      <c r="A2854" t="s">
        <v>2088</v>
      </c>
      <c r="B2854" t="s">
        <v>2111</v>
      </c>
      <c r="C2854">
        <v>74450</v>
      </c>
      <c r="D2854">
        <v>73807</v>
      </c>
      <c r="E2854">
        <v>77783</v>
      </c>
      <c r="F2854">
        <v>270</v>
      </c>
      <c r="G2854" t="s">
        <v>2318</v>
      </c>
      <c r="H2854" t="s">
        <v>2316</v>
      </c>
      <c r="I2854" t="str">
        <f t="shared" si="89"/>
        <v>VirginiaHenrico</v>
      </c>
      <c r="J2854" t="str">
        <f t="shared" si="88"/>
        <v>51087</v>
      </c>
    </row>
    <row r="2855" spans="1:10" hidden="1" x14ac:dyDescent="0.25">
      <c r="A2855" t="s">
        <v>2088</v>
      </c>
      <c r="B2855" t="s">
        <v>1596</v>
      </c>
      <c r="C2855">
        <v>50887</v>
      </c>
      <c r="D2855">
        <v>52174</v>
      </c>
      <c r="E2855">
        <v>50924</v>
      </c>
      <c r="F2855">
        <v>1929</v>
      </c>
      <c r="G2855" t="s">
        <v>2316</v>
      </c>
      <c r="H2855" t="s">
        <v>2316</v>
      </c>
      <c r="I2855" t="str">
        <f t="shared" si="89"/>
        <v>VirginiaHighland</v>
      </c>
      <c r="J2855" t="str">
        <f t="shared" si="88"/>
        <v>51091</v>
      </c>
    </row>
    <row r="2856" spans="1:10" hidden="1" x14ac:dyDescent="0.25">
      <c r="A2856" t="s">
        <v>2088</v>
      </c>
      <c r="B2856" t="s">
        <v>2112</v>
      </c>
      <c r="C2856">
        <v>62515</v>
      </c>
      <c r="D2856">
        <v>64327</v>
      </c>
      <c r="E2856">
        <v>69100</v>
      </c>
      <c r="F2856">
        <v>495</v>
      </c>
      <c r="G2856" t="s">
        <v>2318</v>
      </c>
      <c r="H2856" t="s">
        <v>2316</v>
      </c>
      <c r="I2856" t="str">
        <f t="shared" si="89"/>
        <v>VirginiaIsle of Wight</v>
      </c>
      <c r="J2856" t="str">
        <f t="shared" si="88"/>
        <v>51093</v>
      </c>
    </row>
    <row r="2857" spans="1:10" hidden="1" x14ac:dyDescent="0.25">
      <c r="A2857" t="s">
        <v>2088</v>
      </c>
      <c r="B2857" t="s">
        <v>2114</v>
      </c>
      <c r="C2857">
        <v>54852</v>
      </c>
      <c r="D2857">
        <v>56077</v>
      </c>
      <c r="E2857">
        <v>59339</v>
      </c>
      <c r="F2857">
        <v>1055</v>
      </c>
      <c r="G2857" t="s">
        <v>2316</v>
      </c>
      <c r="H2857" t="s">
        <v>2316</v>
      </c>
      <c r="I2857" t="str">
        <f t="shared" si="89"/>
        <v>VirginiaKing and Queen</v>
      </c>
      <c r="J2857" t="str">
        <f t="shared" si="88"/>
        <v>51097</v>
      </c>
    </row>
    <row r="2858" spans="1:10" hidden="1" x14ac:dyDescent="0.25">
      <c r="A2858" t="s">
        <v>2088</v>
      </c>
      <c r="B2858" t="s">
        <v>2115</v>
      </c>
      <c r="C2858">
        <v>62960</v>
      </c>
      <c r="D2858">
        <v>62711</v>
      </c>
      <c r="E2858">
        <v>65579</v>
      </c>
      <c r="F2858">
        <v>665</v>
      </c>
      <c r="G2858" t="s">
        <v>2318</v>
      </c>
      <c r="H2858" t="s">
        <v>2316</v>
      </c>
      <c r="I2858" t="str">
        <f t="shared" si="89"/>
        <v>VirginiaKing George</v>
      </c>
      <c r="J2858" t="str">
        <f t="shared" si="88"/>
        <v>51099</v>
      </c>
    </row>
    <row r="2859" spans="1:10" hidden="1" x14ac:dyDescent="0.25">
      <c r="A2859" t="s">
        <v>2088</v>
      </c>
      <c r="B2859" t="s">
        <v>2116</v>
      </c>
      <c r="C2859">
        <v>53714</v>
      </c>
      <c r="D2859">
        <v>54889</v>
      </c>
      <c r="E2859">
        <v>57290</v>
      </c>
      <c r="F2859">
        <v>1221</v>
      </c>
      <c r="G2859" t="s">
        <v>2316</v>
      </c>
      <c r="H2859" t="s">
        <v>2316</v>
      </c>
      <c r="I2859" t="str">
        <f t="shared" si="89"/>
        <v>VirginiaKing William</v>
      </c>
      <c r="J2859" t="str">
        <f t="shared" si="88"/>
        <v>51101</v>
      </c>
    </row>
    <row r="2860" spans="1:10" hidden="1" x14ac:dyDescent="0.25">
      <c r="A2860" t="s">
        <v>2088</v>
      </c>
      <c r="B2860" t="s">
        <v>1374</v>
      </c>
      <c r="C2860">
        <v>70409</v>
      </c>
      <c r="D2860">
        <v>76501</v>
      </c>
      <c r="E2860">
        <v>82071</v>
      </c>
      <c r="F2860">
        <v>206</v>
      </c>
      <c r="G2860" t="s">
        <v>2318</v>
      </c>
      <c r="H2860" t="s">
        <v>2316</v>
      </c>
      <c r="I2860" t="str">
        <f t="shared" si="89"/>
        <v>VirginiaLancaster</v>
      </c>
      <c r="J2860" t="str">
        <f t="shared" si="88"/>
        <v>51103</v>
      </c>
    </row>
    <row r="2861" spans="1:10" hidden="1" x14ac:dyDescent="0.25">
      <c r="A2861" t="s">
        <v>2088</v>
      </c>
      <c r="B2861" t="s">
        <v>132</v>
      </c>
      <c r="C2861">
        <v>37995</v>
      </c>
      <c r="D2861">
        <v>39709</v>
      </c>
      <c r="E2861">
        <v>41822</v>
      </c>
      <c r="F2861">
        <v>2874</v>
      </c>
      <c r="G2861" t="s">
        <v>2316</v>
      </c>
      <c r="H2861" t="s">
        <v>2316</v>
      </c>
      <c r="I2861" t="str">
        <f t="shared" si="89"/>
        <v>VirginiaLee</v>
      </c>
      <c r="J2861" t="str">
        <f t="shared" si="88"/>
        <v>51105</v>
      </c>
    </row>
    <row r="2862" spans="1:10" hidden="1" x14ac:dyDescent="0.25">
      <c r="A2862" t="s">
        <v>2088</v>
      </c>
      <c r="B2862" t="s">
        <v>2117</v>
      </c>
      <c r="C2862">
        <v>92022</v>
      </c>
      <c r="D2862">
        <v>96372</v>
      </c>
      <c r="E2862">
        <v>102229</v>
      </c>
      <c r="F2862">
        <v>71.5</v>
      </c>
      <c r="G2862" t="s">
        <v>2318</v>
      </c>
      <c r="H2862" t="s">
        <v>2316</v>
      </c>
      <c r="I2862" t="str">
        <f t="shared" si="89"/>
        <v>VirginiaLoudoun</v>
      </c>
      <c r="J2862" t="str">
        <f t="shared" si="88"/>
        <v>51107</v>
      </c>
    </row>
    <row r="2863" spans="1:10" hidden="1" x14ac:dyDescent="0.25">
      <c r="A2863" t="s">
        <v>2088</v>
      </c>
      <c r="B2863" t="s">
        <v>863</v>
      </c>
      <c r="C2863">
        <v>50620</v>
      </c>
      <c r="D2863">
        <v>51304</v>
      </c>
      <c r="E2863">
        <v>52957</v>
      </c>
      <c r="F2863">
        <v>1682</v>
      </c>
      <c r="G2863" t="s">
        <v>2316</v>
      </c>
      <c r="H2863" t="s">
        <v>2316</v>
      </c>
      <c r="I2863" t="str">
        <f t="shared" si="89"/>
        <v>VirginiaLouisa</v>
      </c>
      <c r="J2863" t="str">
        <f t="shared" si="88"/>
        <v>51109</v>
      </c>
    </row>
    <row r="2864" spans="1:10" hidden="1" x14ac:dyDescent="0.25">
      <c r="A2864" t="s">
        <v>2088</v>
      </c>
      <c r="B2864" t="s">
        <v>2118</v>
      </c>
      <c r="C2864">
        <v>39499</v>
      </c>
      <c r="D2864">
        <v>39415</v>
      </c>
      <c r="E2864">
        <v>41578</v>
      </c>
      <c r="F2864">
        <v>2888</v>
      </c>
      <c r="G2864" t="s">
        <v>2316</v>
      </c>
      <c r="H2864" t="s">
        <v>2316</v>
      </c>
      <c r="I2864" t="str">
        <f t="shared" si="89"/>
        <v>VirginiaLunenburg</v>
      </c>
      <c r="J2864" t="str">
        <f t="shared" si="88"/>
        <v>51111</v>
      </c>
    </row>
    <row r="2865" spans="1:10" hidden="1" x14ac:dyDescent="0.25">
      <c r="A2865" t="s">
        <v>2088</v>
      </c>
      <c r="B2865" t="s">
        <v>140</v>
      </c>
      <c r="C2865">
        <v>55675</v>
      </c>
      <c r="D2865">
        <v>57342</v>
      </c>
      <c r="E2865">
        <v>60259</v>
      </c>
      <c r="F2865">
        <v>976.5</v>
      </c>
      <c r="G2865" t="s">
        <v>2316</v>
      </c>
      <c r="H2865" t="s">
        <v>2316</v>
      </c>
      <c r="I2865" t="str">
        <f t="shared" si="89"/>
        <v>VirginiaMadison</v>
      </c>
      <c r="J2865" t="str">
        <f t="shared" si="88"/>
        <v>51113</v>
      </c>
    </row>
    <row r="2866" spans="1:10" hidden="1" x14ac:dyDescent="0.25">
      <c r="A2866" t="s">
        <v>2088</v>
      </c>
      <c r="B2866" t="s">
        <v>2119</v>
      </c>
      <c r="C2866">
        <v>65661</v>
      </c>
      <c r="D2866">
        <v>68323</v>
      </c>
      <c r="E2866">
        <v>72439</v>
      </c>
      <c r="F2866">
        <v>395</v>
      </c>
      <c r="G2866" t="s">
        <v>2318</v>
      </c>
      <c r="H2866" t="s">
        <v>2316</v>
      </c>
      <c r="I2866" t="str">
        <f t="shared" si="89"/>
        <v>VirginiaMathews</v>
      </c>
      <c r="J2866" t="str">
        <f t="shared" si="88"/>
        <v>51115</v>
      </c>
    </row>
    <row r="2867" spans="1:10" hidden="1" x14ac:dyDescent="0.25">
      <c r="A2867" t="s">
        <v>2088</v>
      </c>
      <c r="B2867" t="s">
        <v>1522</v>
      </c>
      <c r="C2867">
        <v>46283</v>
      </c>
      <c r="D2867">
        <v>46598</v>
      </c>
      <c r="E2867">
        <v>49625</v>
      </c>
      <c r="F2867">
        <v>2088.5</v>
      </c>
      <c r="G2867" t="s">
        <v>2316</v>
      </c>
      <c r="H2867" t="s">
        <v>2316</v>
      </c>
      <c r="I2867" t="str">
        <f t="shared" si="89"/>
        <v>VirginiaMecklenburg</v>
      </c>
      <c r="J2867" t="str">
        <f t="shared" si="88"/>
        <v>51117</v>
      </c>
    </row>
    <row r="2868" spans="1:10" hidden="1" x14ac:dyDescent="0.25">
      <c r="A2868" t="s">
        <v>2088</v>
      </c>
      <c r="B2868" t="s">
        <v>446</v>
      </c>
      <c r="C2868">
        <v>60525</v>
      </c>
      <c r="D2868">
        <v>62117</v>
      </c>
      <c r="E2868">
        <v>66200</v>
      </c>
      <c r="F2868">
        <v>632</v>
      </c>
      <c r="G2868" t="s">
        <v>2318</v>
      </c>
      <c r="H2868" t="s">
        <v>2316</v>
      </c>
      <c r="I2868" t="str">
        <f t="shared" si="89"/>
        <v>VirginiaMiddlesex</v>
      </c>
      <c r="J2868" t="str">
        <f t="shared" si="88"/>
        <v>51119</v>
      </c>
    </row>
    <row r="2869" spans="1:10" hidden="1" x14ac:dyDescent="0.25">
      <c r="A2869" t="s">
        <v>2088</v>
      </c>
      <c r="B2869" t="s">
        <v>998</v>
      </c>
      <c r="C2869">
        <v>62661</v>
      </c>
      <c r="D2869">
        <v>63566</v>
      </c>
      <c r="E2869">
        <v>67990</v>
      </c>
      <c r="F2869">
        <v>541</v>
      </c>
      <c r="G2869" t="s">
        <v>2318</v>
      </c>
      <c r="H2869" t="s">
        <v>2316</v>
      </c>
      <c r="I2869" t="str">
        <f t="shared" si="89"/>
        <v>VirginiaNelson</v>
      </c>
      <c r="J2869" t="str">
        <f t="shared" si="88"/>
        <v>51125</v>
      </c>
    </row>
    <row r="2870" spans="1:10" hidden="1" x14ac:dyDescent="0.25">
      <c r="A2870" t="s">
        <v>2088</v>
      </c>
      <c r="B2870" t="s">
        <v>2120</v>
      </c>
      <c r="C2870">
        <v>96580</v>
      </c>
      <c r="D2870">
        <v>115396</v>
      </c>
      <c r="E2870">
        <v>124129</v>
      </c>
      <c r="F2870">
        <v>30</v>
      </c>
      <c r="G2870" t="s">
        <v>2318</v>
      </c>
      <c r="H2870" t="s">
        <v>2316</v>
      </c>
      <c r="I2870" t="str">
        <f t="shared" si="89"/>
        <v>VirginiaNew Kent</v>
      </c>
      <c r="J2870" t="str">
        <f t="shared" si="88"/>
        <v>51127</v>
      </c>
    </row>
    <row r="2871" spans="1:10" hidden="1" x14ac:dyDescent="0.25">
      <c r="A2871" t="s">
        <v>2088</v>
      </c>
      <c r="B2871" t="s">
        <v>1526</v>
      </c>
      <c r="C2871">
        <v>67569</v>
      </c>
      <c r="D2871">
        <v>65448</v>
      </c>
      <c r="E2871">
        <v>65814</v>
      </c>
      <c r="F2871">
        <v>651.5</v>
      </c>
      <c r="G2871" t="s">
        <v>2318</v>
      </c>
      <c r="H2871" t="s">
        <v>2316</v>
      </c>
      <c r="I2871" t="str">
        <f t="shared" si="89"/>
        <v>VirginiaNorthampton</v>
      </c>
      <c r="J2871" t="str">
        <f t="shared" si="88"/>
        <v>51131</v>
      </c>
    </row>
    <row r="2872" spans="1:10" hidden="1" x14ac:dyDescent="0.25">
      <c r="A2872" t="s">
        <v>2088</v>
      </c>
      <c r="B2872" t="s">
        <v>1701</v>
      </c>
      <c r="C2872">
        <v>59441</v>
      </c>
      <c r="D2872">
        <v>60550</v>
      </c>
      <c r="E2872">
        <v>64899</v>
      </c>
      <c r="F2872">
        <v>694</v>
      </c>
      <c r="G2872" t="s">
        <v>2318</v>
      </c>
      <c r="H2872" t="s">
        <v>2316</v>
      </c>
      <c r="I2872" t="str">
        <f t="shared" si="89"/>
        <v>VirginiaNorthumberland</v>
      </c>
      <c r="J2872" t="str">
        <f t="shared" si="88"/>
        <v>51133</v>
      </c>
    </row>
    <row r="2873" spans="1:10" hidden="1" x14ac:dyDescent="0.25">
      <c r="A2873" t="s">
        <v>2088</v>
      </c>
      <c r="B2873" t="s">
        <v>2121</v>
      </c>
      <c r="C2873">
        <v>42839</v>
      </c>
      <c r="D2873">
        <v>45287</v>
      </c>
      <c r="E2873">
        <v>46746</v>
      </c>
      <c r="F2873">
        <v>2435</v>
      </c>
      <c r="G2873" t="s">
        <v>2316</v>
      </c>
      <c r="H2873" t="s">
        <v>2316</v>
      </c>
      <c r="I2873" t="str">
        <f t="shared" si="89"/>
        <v>VirginiaNottoway</v>
      </c>
      <c r="J2873" t="str">
        <f t="shared" si="88"/>
        <v>51135</v>
      </c>
    </row>
    <row r="2874" spans="1:10" hidden="1" x14ac:dyDescent="0.25">
      <c r="A2874" t="s">
        <v>2088</v>
      </c>
      <c r="B2874" t="s">
        <v>355</v>
      </c>
      <c r="C2874">
        <v>59006</v>
      </c>
      <c r="D2874">
        <v>59828</v>
      </c>
      <c r="E2874">
        <v>62886</v>
      </c>
      <c r="F2874">
        <v>800</v>
      </c>
      <c r="G2874" t="s">
        <v>2316</v>
      </c>
      <c r="H2874" t="s">
        <v>2316</v>
      </c>
      <c r="I2874" t="str">
        <f t="shared" si="89"/>
        <v>VirginiaOrange</v>
      </c>
      <c r="J2874" t="str">
        <f t="shared" si="88"/>
        <v>51137</v>
      </c>
    </row>
    <row r="2875" spans="1:10" hidden="1" x14ac:dyDescent="0.25">
      <c r="A2875" t="s">
        <v>2088</v>
      </c>
      <c r="B2875" t="s">
        <v>871</v>
      </c>
      <c r="C2875">
        <v>46586</v>
      </c>
      <c r="D2875">
        <v>49114</v>
      </c>
      <c r="E2875">
        <v>49221</v>
      </c>
      <c r="F2875">
        <v>2142</v>
      </c>
      <c r="G2875" t="s">
        <v>2316</v>
      </c>
      <c r="H2875" t="s">
        <v>2316</v>
      </c>
      <c r="I2875" t="str">
        <f t="shared" si="89"/>
        <v>VirginiaPage</v>
      </c>
      <c r="J2875" t="str">
        <f t="shared" si="88"/>
        <v>51139</v>
      </c>
    </row>
    <row r="2876" spans="1:10" hidden="1" x14ac:dyDescent="0.25">
      <c r="A2876" t="s">
        <v>2088</v>
      </c>
      <c r="B2876" t="s">
        <v>2122</v>
      </c>
      <c r="C2876">
        <v>39124</v>
      </c>
      <c r="D2876">
        <v>40749</v>
      </c>
      <c r="E2876">
        <v>42956</v>
      </c>
      <c r="F2876">
        <v>2782</v>
      </c>
      <c r="G2876" t="s">
        <v>2316</v>
      </c>
      <c r="H2876" t="s">
        <v>2316</v>
      </c>
      <c r="I2876" t="str">
        <f t="shared" si="89"/>
        <v>VirginiaPatrick</v>
      </c>
      <c r="J2876" t="str">
        <f t="shared" si="88"/>
        <v>51141</v>
      </c>
    </row>
    <row r="2877" spans="1:10" hidden="1" x14ac:dyDescent="0.25">
      <c r="A2877" t="s">
        <v>2088</v>
      </c>
      <c r="B2877" t="s">
        <v>2124</v>
      </c>
      <c r="C2877">
        <v>64787</v>
      </c>
      <c r="D2877">
        <v>68174</v>
      </c>
      <c r="E2877">
        <v>72006</v>
      </c>
      <c r="F2877">
        <v>404</v>
      </c>
      <c r="G2877" t="s">
        <v>2318</v>
      </c>
      <c r="H2877" t="s">
        <v>2316</v>
      </c>
      <c r="I2877" t="str">
        <f t="shared" si="89"/>
        <v>VirginiaPowhatan</v>
      </c>
      <c r="J2877" t="str">
        <f t="shared" si="88"/>
        <v>51145</v>
      </c>
    </row>
    <row r="2878" spans="1:10" hidden="1" x14ac:dyDescent="0.25">
      <c r="A2878" t="s">
        <v>2088</v>
      </c>
      <c r="B2878" t="s">
        <v>2125</v>
      </c>
      <c r="C2878">
        <v>39188</v>
      </c>
      <c r="D2878">
        <v>40040</v>
      </c>
      <c r="E2878">
        <v>42333</v>
      </c>
      <c r="F2878">
        <v>2836</v>
      </c>
      <c r="G2878" t="s">
        <v>2316</v>
      </c>
      <c r="H2878" t="s">
        <v>2316</v>
      </c>
      <c r="I2878" t="str">
        <f t="shared" si="89"/>
        <v>VirginiaPrince Edward</v>
      </c>
      <c r="J2878" t="str">
        <f t="shared" si="88"/>
        <v>51147</v>
      </c>
    </row>
    <row r="2879" spans="1:10" hidden="1" x14ac:dyDescent="0.25">
      <c r="A2879" t="s">
        <v>2088</v>
      </c>
      <c r="B2879" t="s">
        <v>303</v>
      </c>
      <c r="C2879">
        <v>46445</v>
      </c>
      <c r="D2879">
        <v>48601</v>
      </c>
      <c r="E2879">
        <v>51836</v>
      </c>
      <c r="F2879">
        <v>1813</v>
      </c>
      <c r="G2879" t="s">
        <v>2316</v>
      </c>
      <c r="H2879" t="s">
        <v>2316</v>
      </c>
      <c r="I2879" t="str">
        <f t="shared" si="89"/>
        <v>VirginiaPulaski</v>
      </c>
      <c r="J2879" t="str">
        <f t="shared" si="88"/>
        <v>51155</v>
      </c>
    </row>
    <row r="2880" spans="1:10" hidden="1" x14ac:dyDescent="0.25">
      <c r="A2880" t="s">
        <v>2088</v>
      </c>
      <c r="B2880" t="s">
        <v>2128</v>
      </c>
      <c r="C2880">
        <v>76697</v>
      </c>
      <c r="D2880">
        <v>83802</v>
      </c>
      <c r="E2880">
        <v>89727</v>
      </c>
      <c r="F2880">
        <v>130</v>
      </c>
      <c r="G2880" t="s">
        <v>2318</v>
      </c>
      <c r="H2880" t="s">
        <v>2316</v>
      </c>
      <c r="I2880" t="str">
        <f t="shared" si="89"/>
        <v>VirginiaRappahannock</v>
      </c>
      <c r="J2880" t="str">
        <f t="shared" si="88"/>
        <v>51157</v>
      </c>
    </row>
    <row r="2881" spans="1:10" hidden="1" x14ac:dyDescent="0.25">
      <c r="A2881" t="s">
        <v>2088</v>
      </c>
      <c r="B2881" t="s">
        <v>634</v>
      </c>
      <c r="C2881">
        <v>43467</v>
      </c>
      <c r="D2881">
        <v>42959</v>
      </c>
      <c r="E2881">
        <v>44081</v>
      </c>
      <c r="F2881">
        <v>2703</v>
      </c>
      <c r="G2881" t="s">
        <v>2316</v>
      </c>
      <c r="H2881" t="s">
        <v>2316</v>
      </c>
      <c r="I2881" t="str">
        <f t="shared" si="89"/>
        <v>VirginiaRichmond</v>
      </c>
      <c r="J2881" t="str">
        <f t="shared" si="88"/>
        <v>51159</v>
      </c>
    </row>
    <row r="2882" spans="1:10" hidden="1" x14ac:dyDescent="0.25">
      <c r="A2882" t="s">
        <v>2088</v>
      </c>
      <c r="B2882" t="s">
        <v>164</v>
      </c>
      <c r="C2882">
        <v>39796</v>
      </c>
      <c r="D2882">
        <v>41628</v>
      </c>
      <c r="E2882">
        <v>43189</v>
      </c>
      <c r="F2882">
        <v>2768</v>
      </c>
      <c r="G2882" t="s">
        <v>2316</v>
      </c>
      <c r="H2882" t="s">
        <v>2316</v>
      </c>
      <c r="I2882" t="str">
        <f t="shared" si="89"/>
        <v>VirginiaRussell</v>
      </c>
      <c r="J2882" t="str">
        <f t="shared" ref="J2882:J2945" si="90">VLOOKUP(I2882,fipsLookup,4,FALSE)</f>
        <v>51167</v>
      </c>
    </row>
    <row r="2883" spans="1:10" hidden="1" x14ac:dyDescent="0.25">
      <c r="A2883" t="s">
        <v>2088</v>
      </c>
      <c r="B2883" t="s">
        <v>306</v>
      </c>
      <c r="C2883">
        <v>39382</v>
      </c>
      <c r="D2883">
        <v>41613</v>
      </c>
      <c r="E2883">
        <v>43448</v>
      </c>
      <c r="F2883">
        <v>2748</v>
      </c>
      <c r="G2883" t="s">
        <v>2316</v>
      </c>
      <c r="H2883" t="s">
        <v>2316</v>
      </c>
      <c r="I2883" t="str">
        <f t="shared" ref="I2883:I2946" si="91">_xlfn.CONCAT(A2883,B2883)</f>
        <v>VirginiaScott</v>
      </c>
      <c r="J2883" t="str">
        <f t="shared" si="90"/>
        <v>51169</v>
      </c>
    </row>
    <row r="2884" spans="1:10" hidden="1" x14ac:dyDescent="0.25">
      <c r="A2884" t="s">
        <v>2088</v>
      </c>
      <c r="B2884" t="s">
        <v>2131</v>
      </c>
      <c r="C2884">
        <v>54625</v>
      </c>
      <c r="D2884">
        <v>55622</v>
      </c>
      <c r="E2884">
        <v>56651</v>
      </c>
      <c r="F2884">
        <v>1286</v>
      </c>
      <c r="G2884" t="s">
        <v>2316</v>
      </c>
      <c r="H2884" t="s">
        <v>2316</v>
      </c>
      <c r="I2884" t="str">
        <f t="shared" si="91"/>
        <v>VirginiaShenandoah</v>
      </c>
      <c r="J2884" t="str">
        <f t="shared" si="90"/>
        <v>51171</v>
      </c>
    </row>
    <row r="2885" spans="1:10" hidden="1" x14ac:dyDescent="0.25">
      <c r="A2885" t="s">
        <v>2088</v>
      </c>
      <c r="B2885" t="s">
        <v>2132</v>
      </c>
      <c r="C2885">
        <v>44170</v>
      </c>
      <c r="D2885">
        <v>45321</v>
      </c>
      <c r="E2885">
        <v>48244</v>
      </c>
      <c r="F2885">
        <v>2260</v>
      </c>
      <c r="G2885" t="s">
        <v>2316</v>
      </c>
      <c r="H2885" t="s">
        <v>2316</v>
      </c>
      <c r="I2885" t="str">
        <f t="shared" si="91"/>
        <v>VirginiaSmyth</v>
      </c>
      <c r="J2885" t="str">
        <f t="shared" si="90"/>
        <v>51173</v>
      </c>
    </row>
    <row r="2886" spans="1:10" hidden="1" x14ac:dyDescent="0.25">
      <c r="A2886" t="s">
        <v>2088</v>
      </c>
      <c r="B2886" t="s">
        <v>944</v>
      </c>
      <c r="C2886">
        <v>62810</v>
      </c>
      <c r="D2886">
        <v>64168</v>
      </c>
      <c r="E2886">
        <v>68098</v>
      </c>
      <c r="F2886">
        <v>538</v>
      </c>
      <c r="G2886" t="s">
        <v>2318</v>
      </c>
      <c r="H2886" t="s">
        <v>2316</v>
      </c>
      <c r="I2886" t="str">
        <f t="shared" si="91"/>
        <v>VirginiaStafford</v>
      </c>
      <c r="J2886" t="str">
        <f t="shared" si="90"/>
        <v>51179</v>
      </c>
    </row>
    <row r="2887" spans="1:10" hidden="1" x14ac:dyDescent="0.25">
      <c r="A2887" t="s">
        <v>2088</v>
      </c>
      <c r="B2887" t="s">
        <v>1539</v>
      </c>
      <c r="C2887">
        <v>52683</v>
      </c>
      <c r="D2887">
        <v>53394</v>
      </c>
      <c r="E2887">
        <v>55365</v>
      </c>
      <c r="F2887">
        <v>1412</v>
      </c>
      <c r="G2887" t="s">
        <v>2316</v>
      </c>
      <c r="H2887" t="s">
        <v>2316</v>
      </c>
      <c r="I2887" t="str">
        <f t="shared" si="91"/>
        <v>VirginiaSurry</v>
      </c>
      <c r="J2887" t="str">
        <f t="shared" si="90"/>
        <v>51181</v>
      </c>
    </row>
    <row r="2888" spans="1:10" hidden="1" x14ac:dyDescent="0.25">
      <c r="A2888" t="s">
        <v>2088</v>
      </c>
      <c r="B2888" t="s">
        <v>455</v>
      </c>
      <c r="C2888">
        <v>37967</v>
      </c>
      <c r="D2888">
        <v>38285</v>
      </c>
      <c r="E2888">
        <v>39253</v>
      </c>
      <c r="F2888">
        <v>3003</v>
      </c>
      <c r="G2888" t="s">
        <v>2316</v>
      </c>
      <c r="H2888" t="s">
        <v>2316</v>
      </c>
      <c r="I2888" t="str">
        <f t="shared" si="91"/>
        <v>VirginiaSussex</v>
      </c>
      <c r="J2888" t="str">
        <f t="shared" si="90"/>
        <v>51183</v>
      </c>
    </row>
    <row r="2889" spans="1:10" hidden="1" x14ac:dyDescent="0.25">
      <c r="A2889" t="s">
        <v>2088</v>
      </c>
      <c r="B2889" t="s">
        <v>789</v>
      </c>
      <c r="C2889">
        <v>43136</v>
      </c>
      <c r="D2889">
        <v>45456</v>
      </c>
      <c r="E2889">
        <v>48157</v>
      </c>
      <c r="F2889">
        <v>2270</v>
      </c>
      <c r="G2889" t="s">
        <v>2316</v>
      </c>
      <c r="H2889" t="s">
        <v>2316</v>
      </c>
      <c r="I2889" t="str">
        <f t="shared" si="91"/>
        <v>VirginiaTazewell</v>
      </c>
      <c r="J2889" t="str">
        <f t="shared" si="90"/>
        <v>51185</v>
      </c>
    </row>
    <row r="2890" spans="1:10" hidden="1" x14ac:dyDescent="0.25">
      <c r="A2890" t="s">
        <v>2088</v>
      </c>
      <c r="B2890" t="s">
        <v>683</v>
      </c>
      <c r="C2890">
        <v>55067</v>
      </c>
      <c r="D2890">
        <v>56200</v>
      </c>
      <c r="E2890">
        <v>59324</v>
      </c>
      <c r="F2890">
        <v>1057</v>
      </c>
      <c r="G2890" t="s">
        <v>2316</v>
      </c>
      <c r="H2890" t="s">
        <v>2316</v>
      </c>
      <c r="I2890" t="str">
        <f t="shared" si="91"/>
        <v>VirginiaWarren</v>
      </c>
      <c r="J2890" t="str">
        <f t="shared" si="90"/>
        <v>51187</v>
      </c>
    </row>
    <row r="2891" spans="1:10" hidden="1" x14ac:dyDescent="0.25">
      <c r="A2891" t="s">
        <v>2088</v>
      </c>
      <c r="B2891" t="s">
        <v>1708</v>
      </c>
      <c r="C2891">
        <v>50710</v>
      </c>
      <c r="D2891">
        <v>51092</v>
      </c>
      <c r="E2891">
        <v>53452</v>
      </c>
      <c r="F2891">
        <v>1613</v>
      </c>
      <c r="G2891" t="s">
        <v>2316</v>
      </c>
      <c r="H2891" t="s">
        <v>2316</v>
      </c>
      <c r="I2891" t="str">
        <f t="shared" si="91"/>
        <v>VirginiaWestmoreland</v>
      </c>
      <c r="J2891" t="str">
        <f t="shared" si="90"/>
        <v>51193</v>
      </c>
    </row>
    <row r="2892" spans="1:10" hidden="1" x14ac:dyDescent="0.25">
      <c r="A2892" t="s">
        <v>2088</v>
      </c>
      <c r="B2892" t="s">
        <v>2388</v>
      </c>
      <c r="C2892">
        <v>103911</v>
      </c>
      <c r="D2892">
        <v>108882</v>
      </c>
      <c r="E2892">
        <v>115144</v>
      </c>
      <c r="F2892">
        <v>41</v>
      </c>
      <c r="G2892" t="s">
        <v>2318</v>
      </c>
      <c r="H2892" t="s">
        <v>2316</v>
      </c>
      <c r="I2892" t="str">
        <f t="shared" si="91"/>
        <v>VirginiaAlexandria</v>
      </c>
      <c r="J2892" t="e">
        <f t="shared" si="90"/>
        <v>#N/A</v>
      </c>
    </row>
    <row r="2893" spans="1:10" hidden="1" x14ac:dyDescent="0.25">
      <c r="A2893" t="s">
        <v>2088</v>
      </c>
      <c r="B2893" t="s">
        <v>2389</v>
      </c>
      <c r="C2893">
        <v>57341</v>
      </c>
      <c r="D2893">
        <v>58841</v>
      </c>
      <c r="E2893">
        <v>62736</v>
      </c>
      <c r="F2893">
        <v>808</v>
      </c>
      <c r="G2893" t="s">
        <v>2316</v>
      </c>
      <c r="H2893" t="s">
        <v>2316</v>
      </c>
      <c r="I2893" t="str">
        <f t="shared" si="91"/>
        <v>VirginiaChesapeake</v>
      </c>
      <c r="J2893" t="e">
        <f t="shared" si="90"/>
        <v>#N/A</v>
      </c>
    </row>
    <row r="2894" spans="1:10" hidden="1" x14ac:dyDescent="0.25">
      <c r="A2894" t="s">
        <v>2088</v>
      </c>
      <c r="B2894" t="s">
        <v>1731</v>
      </c>
      <c r="C2894">
        <v>48708</v>
      </c>
      <c r="D2894">
        <v>49129</v>
      </c>
      <c r="E2894">
        <v>52364</v>
      </c>
      <c r="F2894">
        <v>1753</v>
      </c>
      <c r="G2894" t="s">
        <v>2316</v>
      </c>
      <c r="H2894" t="s">
        <v>2316</v>
      </c>
      <c r="I2894" t="str">
        <f t="shared" si="91"/>
        <v>VirginiaHampton</v>
      </c>
      <c r="J2894" t="e">
        <f t="shared" si="90"/>
        <v>#N/A</v>
      </c>
    </row>
    <row r="2895" spans="1:10" hidden="1" x14ac:dyDescent="0.25">
      <c r="A2895" t="s">
        <v>2088</v>
      </c>
      <c r="B2895" t="s">
        <v>2390</v>
      </c>
      <c r="C2895">
        <v>47084</v>
      </c>
      <c r="D2895">
        <v>47938</v>
      </c>
      <c r="E2895">
        <v>50764</v>
      </c>
      <c r="F2895">
        <v>1944.5</v>
      </c>
      <c r="G2895" t="s">
        <v>2316</v>
      </c>
      <c r="H2895" t="s">
        <v>2316</v>
      </c>
      <c r="I2895" t="str">
        <f t="shared" si="91"/>
        <v>VirginiaNewport News</v>
      </c>
      <c r="J2895" t="e">
        <f t="shared" si="90"/>
        <v>#N/A</v>
      </c>
    </row>
    <row r="2896" spans="1:10" hidden="1" x14ac:dyDescent="0.25">
      <c r="A2896" t="s">
        <v>2088</v>
      </c>
      <c r="B2896" t="s">
        <v>1102</v>
      </c>
      <c r="C2896">
        <v>47076</v>
      </c>
      <c r="D2896">
        <v>48109</v>
      </c>
      <c r="E2896">
        <v>51434</v>
      </c>
      <c r="F2896">
        <v>1860</v>
      </c>
      <c r="G2896" t="s">
        <v>2316</v>
      </c>
      <c r="H2896" t="s">
        <v>2316</v>
      </c>
      <c r="I2896" t="str">
        <f t="shared" si="91"/>
        <v>VirginiaNorfolk</v>
      </c>
      <c r="J2896" t="e">
        <f t="shared" si="90"/>
        <v>#N/A</v>
      </c>
    </row>
    <row r="2897" spans="1:10" hidden="1" x14ac:dyDescent="0.25">
      <c r="A2897" t="s">
        <v>2088</v>
      </c>
      <c r="B2897" t="s">
        <v>2391</v>
      </c>
      <c r="C2897">
        <v>45969</v>
      </c>
      <c r="D2897">
        <v>46384</v>
      </c>
      <c r="E2897">
        <v>48985</v>
      </c>
      <c r="F2897">
        <v>2172</v>
      </c>
      <c r="G2897" t="s">
        <v>2316</v>
      </c>
      <c r="H2897" t="s">
        <v>2316</v>
      </c>
      <c r="I2897" t="str">
        <f t="shared" si="91"/>
        <v>VirginiaPortsmouth</v>
      </c>
      <c r="J2897" t="e">
        <f t="shared" si="90"/>
        <v>#N/A</v>
      </c>
    </row>
    <row r="2898" spans="1:10" hidden="1" x14ac:dyDescent="0.25">
      <c r="A2898" t="s">
        <v>2088</v>
      </c>
      <c r="B2898" t="s">
        <v>634</v>
      </c>
      <c r="C2898">
        <v>68921</v>
      </c>
      <c r="D2898">
        <v>72493</v>
      </c>
      <c r="E2898">
        <v>76912</v>
      </c>
      <c r="F2898">
        <v>290</v>
      </c>
      <c r="G2898" t="s">
        <v>2318</v>
      </c>
      <c r="H2898" t="s">
        <v>2316</v>
      </c>
      <c r="I2898" t="str">
        <f t="shared" si="91"/>
        <v>VirginiaRichmond</v>
      </c>
      <c r="J2898" t="str">
        <f t="shared" si="90"/>
        <v>51159</v>
      </c>
    </row>
    <row r="2899" spans="1:10" hidden="1" x14ac:dyDescent="0.25">
      <c r="A2899" t="s">
        <v>2088</v>
      </c>
      <c r="B2899" t="s">
        <v>2129</v>
      </c>
      <c r="C2899">
        <v>50076</v>
      </c>
      <c r="D2899">
        <v>52732</v>
      </c>
      <c r="E2899">
        <v>56075</v>
      </c>
      <c r="F2899">
        <v>1341.5</v>
      </c>
      <c r="G2899" t="s">
        <v>2316</v>
      </c>
      <c r="H2899" t="s">
        <v>2316</v>
      </c>
      <c r="I2899" t="str">
        <f t="shared" si="91"/>
        <v>VirginiaRoanoke</v>
      </c>
      <c r="J2899" t="str">
        <f t="shared" si="90"/>
        <v>51161</v>
      </c>
    </row>
    <row r="2900" spans="1:10" hidden="1" x14ac:dyDescent="0.25">
      <c r="A2900" t="s">
        <v>2088</v>
      </c>
      <c r="B2900" t="s">
        <v>1103</v>
      </c>
      <c r="C2900">
        <v>59638</v>
      </c>
      <c r="D2900">
        <v>61608</v>
      </c>
      <c r="E2900">
        <v>66130</v>
      </c>
      <c r="F2900">
        <v>634</v>
      </c>
      <c r="G2900" t="s">
        <v>2318</v>
      </c>
      <c r="H2900" t="s">
        <v>2316</v>
      </c>
      <c r="I2900" t="str">
        <f t="shared" si="91"/>
        <v>VirginiaSuffolk</v>
      </c>
      <c r="J2900" t="e">
        <f t="shared" si="90"/>
        <v>#N/A</v>
      </c>
    </row>
    <row r="2901" spans="1:10" hidden="1" x14ac:dyDescent="0.25">
      <c r="A2901" t="s">
        <v>2088</v>
      </c>
      <c r="B2901" t="s">
        <v>2392</v>
      </c>
      <c r="C2901">
        <v>88214</v>
      </c>
      <c r="D2901">
        <v>95359</v>
      </c>
      <c r="E2901">
        <v>102987</v>
      </c>
      <c r="F2901">
        <v>68</v>
      </c>
      <c r="G2901" t="s">
        <v>2318</v>
      </c>
      <c r="H2901" t="s">
        <v>2316</v>
      </c>
      <c r="I2901" t="str">
        <f t="shared" si="91"/>
        <v>VirginiaAlbemarle + Charlottesville</v>
      </c>
      <c r="J2901" t="e">
        <f t="shared" si="90"/>
        <v>#N/A</v>
      </c>
    </row>
    <row r="2902" spans="1:10" hidden="1" x14ac:dyDescent="0.25">
      <c r="A2902" t="s">
        <v>2088</v>
      </c>
      <c r="B2902" t="s">
        <v>2393</v>
      </c>
      <c r="C2902">
        <v>45091</v>
      </c>
      <c r="D2902">
        <v>46527</v>
      </c>
      <c r="E2902">
        <v>49149</v>
      </c>
      <c r="F2902">
        <v>2155</v>
      </c>
      <c r="G2902" t="s">
        <v>2316</v>
      </c>
      <c r="H2902" t="s">
        <v>2316</v>
      </c>
      <c r="I2902" t="str">
        <f t="shared" si="91"/>
        <v>VirginiaAlleghany + Covington</v>
      </c>
      <c r="J2902" t="e">
        <f t="shared" si="90"/>
        <v>#N/A</v>
      </c>
    </row>
    <row r="2903" spans="1:10" hidden="1" x14ac:dyDescent="0.25">
      <c r="A2903" t="s">
        <v>2088</v>
      </c>
      <c r="B2903" t="s">
        <v>2394</v>
      </c>
      <c r="C2903">
        <v>51537</v>
      </c>
      <c r="D2903">
        <v>53755</v>
      </c>
      <c r="E2903">
        <v>55929</v>
      </c>
      <c r="F2903">
        <v>1358</v>
      </c>
      <c r="G2903" t="s">
        <v>2316</v>
      </c>
      <c r="H2903" t="s">
        <v>2316</v>
      </c>
      <c r="I2903" t="str">
        <f t="shared" si="91"/>
        <v>VirginiaAugusta, Staunton + Waynesboro</v>
      </c>
      <c r="J2903" t="e">
        <f t="shared" si="90"/>
        <v>#N/A</v>
      </c>
    </row>
    <row r="2904" spans="1:10" hidden="1" x14ac:dyDescent="0.25">
      <c r="A2904" t="s">
        <v>2088</v>
      </c>
      <c r="B2904" t="s">
        <v>2395</v>
      </c>
      <c r="C2904">
        <v>44950</v>
      </c>
      <c r="D2904">
        <v>46175</v>
      </c>
      <c r="E2904">
        <v>48550</v>
      </c>
      <c r="F2904">
        <v>2218</v>
      </c>
      <c r="G2904" t="s">
        <v>2316</v>
      </c>
      <c r="H2904" t="s">
        <v>2316</v>
      </c>
      <c r="I2904" t="str">
        <f t="shared" si="91"/>
        <v>VirginiaCampbell + Lynchburg</v>
      </c>
      <c r="J2904" t="e">
        <f t="shared" si="90"/>
        <v>#N/A</v>
      </c>
    </row>
    <row r="2905" spans="1:10" hidden="1" x14ac:dyDescent="0.25">
      <c r="A2905" t="s">
        <v>2088</v>
      </c>
      <c r="B2905" t="s">
        <v>2396</v>
      </c>
      <c r="C2905">
        <v>43408</v>
      </c>
      <c r="D2905">
        <v>45486</v>
      </c>
      <c r="E2905">
        <v>47671</v>
      </c>
      <c r="F2905">
        <v>2326</v>
      </c>
      <c r="G2905" t="s">
        <v>2316</v>
      </c>
      <c r="H2905" t="s">
        <v>2316</v>
      </c>
      <c r="I2905" t="str">
        <f t="shared" si="91"/>
        <v>VirginiaCarroll + Galax</v>
      </c>
      <c r="J2905" t="e">
        <f t="shared" si="90"/>
        <v>#N/A</v>
      </c>
    </row>
    <row r="2906" spans="1:10" hidden="1" x14ac:dyDescent="0.25">
      <c r="A2906" t="s">
        <v>2088</v>
      </c>
      <c r="B2906" t="s">
        <v>2397</v>
      </c>
      <c r="C2906">
        <v>46153</v>
      </c>
      <c r="D2906">
        <v>47134</v>
      </c>
      <c r="E2906">
        <v>49623</v>
      </c>
      <c r="F2906">
        <v>2090.5</v>
      </c>
      <c r="G2906" t="s">
        <v>2316</v>
      </c>
      <c r="H2906" t="s">
        <v>2316</v>
      </c>
      <c r="I2906" t="str">
        <f t="shared" si="91"/>
        <v>VirginiaDinwiddie, Colonial Heights + Petersburg</v>
      </c>
      <c r="J2906" t="e">
        <f t="shared" si="90"/>
        <v>#N/A</v>
      </c>
    </row>
    <row r="2907" spans="1:10" hidden="1" x14ac:dyDescent="0.25">
      <c r="A2907" t="s">
        <v>2088</v>
      </c>
      <c r="B2907" t="s">
        <v>2398</v>
      </c>
      <c r="C2907">
        <v>97315</v>
      </c>
      <c r="D2907">
        <v>102810</v>
      </c>
      <c r="E2907">
        <v>108855</v>
      </c>
      <c r="F2907">
        <v>46</v>
      </c>
      <c r="G2907" t="s">
        <v>2318</v>
      </c>
      <c r="H2907" t="s">
        <v>2316</v>
      </c>
      <c r="I2907" t="str">
        <f t="shared" si="91"/>
        <v>VirginiaFairfax, Fairfax City + Falls Church</v>
      </c>
      <c r="J2907" t="e">
        <f t="shared" si="90"/>
        <v>#N/A</v>
      </c>
    </row>
    <row r="2908" spans="1:10" hidden="1" x14ac:dyDescent="0.25">
      <c r="A2908" t="s">
        <v>2088</v>
      </c>
      <c r="B2908" t="s">
        <v>2399</v>
      </c>
      <c r="C2908">
        <v>60258</v>
      </c>
      <c r="D2908">
        <v>61448</v>
      </c>
      <c r="E2908">
        <v>65119</v>
      </c>
      <c r="F2908">
        <v>687</v>
      </c>
      <c r="G2908" t="s">
        <v>2318</v>
      </c>
      <c r="H2908" t="s">
        <v>2316</v>
      </c>
      <c r="I2908" t="str">
        <f t="shared" si="91"/>
        <v>VirginiaFrederick + Winchester</v>
      </c>
      <c r="J2908" t="e">
        <f t="shared" si="90"/>
        <v>#N/A</v>
      </c>
    </row>
    <row r="2909" spans="1:10" hidden="1" x14ac:dyDescent="0.25">
      <c r="A2909" t="s">
        <v>2088</v>
      </c>
      <c r="B2909" t="s">
        <v>2400</v>
      </c>
      <c r="C2909">
        <v>39089</v>
      </c>
      <c r="D2909">
        <v>40069</v>
      </c>
      <c r="E2909">
        <v>42214</v>
      </c>
      <c r="F2909">
        <v>2847</v>
      </c>
      <c r="G2909" t="s">
        <v>2316</v>
      </c>
      <c r="H2909" t="s">
        <v>2316</v>
      </c>
      <c r="I2909" t="str">
        <f t="shared" si="91"/>
        <v>VirginiaGreensville + Emporia</v>
      </c>
      <c r="J2909" t="e">
        <f t="shared" si="90"/>
        <v>#N/A</v>
      </c>
    </row>
    <row r="2910" spans="1:10" hidden="1" x14ac:dyDescent="0.25">
      <c r="A2910" t="s">
        <v>2088</v>
      </c>
      <c r="B2910" t="s">
        <v>2401</v>
      </c>
      <c r="C2910">
        <v>45653</v>
      </c>
      <c r="D2910">
        <v>47430</v>
      </c>
      <c r="E2910">
        <v>50015</v>
      </c>
      <c r="F2910">
        <v>2035</v>
      </c>
      <c r="G2910" t="s">
        <v>2316</v>
      </c>
      <c r="H2910" t="s">
        <v>2316</v>
      </c>
      <c r="I2910" t="str">
        <f t="shared" si="91"/>
        <v>VirginiaHenry + Martinsville</v>
      </c>
      <c r="J2910" t="e">
        <f t="shared" si="90"/>
        <v>#N/A</v>
      </c>
    </row>
    <row r="2911" spans="1:10" hidden="1" x14ac:dyDescent="0.25">
      <c r="A2911" t="s">
        <v>2088</v>
      </c>
      <c r="B2911" t="s">
        <v>2402</v>
      </c>
      <c r="C2911">
        <v>73319</v>
      </c>
      <c r="D2911">
        <v>75459</v>
      </c>
      <c r="E2911">
        <v>81761</v>
      </c>
      <c r="F2911">
        <v>209</v>
      </c>
      <c r="G2911" t="s">
        <v>2318</v>
      </c>
      <c r="H2911" t="s">
        <v>2316</v>
      </c>
      <c r="I2911" t="str">
        <f t="shared" si="91"/>
        <v>VirginiaJames City + Williamsburg</v>
      </c>
      <c r="J2911" t="e">
        <f t="shared" si="90"/>
        <v>#N/A</v>
      </c>
    </row>
    <row r="2912" spans="1:10" hidden="1" x14ac:dyDescent="0.25">
      <c r="A2912" t="s">
        <v>2088</v>
      </c>
      <c r="B2912" t="s">
        <v>2403</v>
      </c>
      <c r="C2912">
        <v>43713</v>
      </c>
      <c r="D2912">
        <v>46146</v>
      </c>
      <c r="E2912">
        <v>49735</v>
      </c>
      <c r="F2912">
        <v>2070</v>
      </c>
      <c r="G2912" t="s">
        <v>2316</v>
      </c>
      <c r="H2912" t="s">
        <v>2316</v>
      </c>
      <c r="I2912" t="str">
        <f t="shared" si="91"/>
        <v>VirginiaMontgomery + Radford</v>
      </c>
      <c r="J2912" t="e">
        <f t="shared" si="90"/>
        <v>#N/A</v>
      </c>
    </row>
    <row r="2913" spans="1:10" hidden="1" x14ac:dyDescent="0.25">
      <c r="A2913" t="s">
        <v>2088</v>
      </c>
      <c r="B2913" t="s">
        <v>2404</v>
      </c>
      <c r="C2913">
        <v>44122</v>
      </c>
      <c r="D2913">
        <v>45831</v>
      </c>
      <c r="E2913">
        <v>48769</v>
      </c>
      <c r="F2913">
        <v>2194</v>
      </c>
      <c r="G2913" t="s">
        <v>2316</v>
      </c>
      <c r="H2913" t="s">
        <v>2316</v>
      </c>
      <c r="I2913" t="str">
        <f t="shared" si="91"/>
        <v>VirginiaPittsylvania + Danville</v>
      </c>
      <c r="J2913" t="e">
        <f t="shared" si="90"/>
        <v>#N/A</v>
      </c>
    </row>
    <row r="2914" spans="1:10" hidden="1" x14ac:dyDescent="0.25">
      <c r="A2914" t="s">
        <v>2088</v>
      </c>
      <c r="B2914" t="s">
        <v>2405</v>
      </c>
      <c r="C2914">
        <v>39649</v>
      </c>
      <c r="D2914">
        <v>40589</v>
      </c>
      <c r="E2914">
        <v>42550</v>
      </c>
      <c r="F2914">
        <v>2815</v>
      </c>
      <c r="G2914" t="s">
        <v>2316</v>
      </c>
      <c r="H2914" t="s">
        <v>2316</v>
      </c>
      <c r="I2914" t="str">
        <f t="shared" si="91"/>
        <v>VirginiaPrince George + Hopewell</v>
      </c>
      <c r="J2914" t="e">
        <f t="shared" si="90"/>
        <v>#N/A</v>
      </c>
    </row>
    <row r="2915" spans="1:10" hidden="1" x14ac:dyDescent="0.25">
      <c r="A2915" t="s">
        <v>2088</v>
      </c>
      <c r="B2915" t="s">
        <v>2406</v>
      </c>
      <c r="C2915">
        <v>62166</v>
      </c>
      <c r="D2915">
        <v>64741</v>
      </c>
      <c r="E2915">
        <v>68164</v>
      </c>
      <c r="F2915">
        <v>534</v>
      </c>
      <c r="G2915" t="s">
        <v>2318</v>
      </c>
      <c r="H2915" t="s">
        <v>2316</v>
      </c>
      <c r="I2915" t="str">
        <f t="shared" si="91"/>
        <v>VirginiaPrince William, Manassas + Manassas Park</v>
      </c>
      <c r="J2915" t="e">
        <f t="shared" si="90"/>
        <v>#N/A</v>
      </c>
    </row>
    <row r="2916" spans="1:10" hidden="1" x14ac:dyDescent="0.25">
      <c r="A2916" t="s">
        <v>2088</v>
      </c>
      <c r="B2916" t="s">
        <v>2407</v>
      </c>
      <c r="C2916">
        <v>57154</v>
      </c>
      <c r="D2916">
        <v>59627</v>
      </c>
      <c r="E2916">
        <v>63792</v>
      </c>
      <c r="F2916">
        <v>750</v>
      </c>
      <c r="G2916" t="s">
        <v>2318</v>
      </c>
      <c r="H2916" t="s">
        <v>2316</v>
      </c>
      <c r="I2916" t="str">
        <f t="shared" si="91"/>
        <v>VirginiaRoanoke + Salem</v>
      </c>
      <c r="J2916" t="e">
        <f t="shared" si="90"/>
        <v>#N/A</v>
      </c>
    </row>
    <row r="2917" spans="1:10" hidden="1" x14ac:dyDescent="0.25">
      <c r="A2917" t="s">
        <v>2088</v>
      </c>
      <c r="B2917" t="s">
        <v>2408</v>
      </c>
      <c r="C2917">
        <v>47750</v>
      </c>
      <c r="D2917">
        <v>47897</v>
      </c>
      <c r="E2917">
        <v>51661</v>
      </c>
      <c r="F2917">
        <v>1832</v>
      </c>
      <c r="G2917" t="s">
        <v>2316</v>
      </c>
      <c r="H2917" t="s">
        <v>2316</v>
      </c>
      <c r="I2917" t="str">
        <f t="shared" si="91"/>
        <v>VirginiaRockbridge, Buena Vista + Lexington</v>
      </c>
      <c r="J2917" t="e">
        <f t="shared" si="90"/>
        <v>#N/A</v>
      </c>
    </row>
    <row r="2918" spans="1:10" hidden="1" x14ac:dyDescent="0.25">
      <c r="A2918" t="s">
        <v>2088</v>
      </c>
      <c r="B2918" t="s">
        <v>2409</v>
      </c>
      <c r="C2918">
        <v>48241</v>
      </c>
      <c r="D2918">
        <v>51204</v>
      </c>
      <c r="E2918">
        <v>51573</v>
      </c>
      <c r="F2918">
        <v>1840</v>
      </c>
      <c r="G2918" t="s">
        <v>2316</v>
      </c>
      <c r="H2918" t="s">
        <v>2316</v>
      </c>
      <c r="I2918" t="str">
        <f t="shared" si="91"/>
        <v>VirginiaRockingham + Harrisonburg</v>
      </c>
      <c r="J2918" t="e">
        <f t="shared" si="90"/>
        <v>#N/A</v>
      </c>
    </row>
    <row r="2919" spans="1:10" hidden="1" x14ac:dyDescent="0.25">
      <c r="A2919" t="s">
        <v>2088</v>
      </c>
      <c r="B2919" t="s">
        <v>2410</v>
      </c>
      <c r="C2919">
        <v>49521</v>
      </c>
      <c r="D2919">
        <v>50647</v>
      </c>
      <c r="E2919">
        <v>53011</v>
      </c>
      <c r="F2919">
        <v>1674</v>
      </c>
      <c r="G2919" t="s">
        <v>2316</v>
      </c>
      <c r="H2919" t="s">
        <v>2316</v>
      </c>
      <c r="I2919" t="str">
        <f t="shared" si="91"/>
        <v>VirginiaSouthampton + Franklin</v>
      </c>
      <c r="J2919" t="e">
        <f t="shared" si="90"/>
        <v>#N/A</v>
      </c>
    </row>
    <row r="2920" spans="1:10" hidden="1" x14ac:dyDescent="0.25">
      <c r="A2920" t="s">
        <v>2088</v>
      </c>
      <c r="B2920" t="s">
        <v>2411</v>
      </c>
      <c r="C2920">
        <v>60697</v>
      </c>
      <c r="D2920">
        <v>61612</v>
      </c>
      <c r="E2920">
        <v>65590</v>
      </c>
      <c r="F2920">
        <v>662</v>
      </c>
      <c r="G2920" t="s">
        <v>2318</v>
      </c>
      <c r="H2920" t="s">
        <v>2316</v>
      </c>
      <c r="I2920" t="str">
        <f t="shared" si="91"/>
        <v>VirginiaSpotsylvania + Fredericksburg</v>
      </c>
      <c r="J2920" t="e">
        <f t="shared" si="90"/>
        <v>#N/A</v>
      </c>
    </row>
    <row r="2921" spans="1:10" hidden="1" x14ac:dyDescent="0.25">
      <c r="A2921" t="s">
        <v>2088</v>
      </c>
      <c r="B2921" t="s">
        <v>2412</v>
      </c>
      <c r="C2921">
        <v>46909</v>
      </c>
      <c r="D2921">
        <v>48422</v>
      </c>
      <c r="E2921">
        <v>50667</v>
      </c>
      <c r="F2921">
        <v>1954</v>
      </c>
      <c r="G2921" t="s">
        <v>2316</v>
      </c>
      <c r="H2921" t="s">
        <v>2316</v>
      </c>
      <c r="I2921" t="str">
        <f t="shared" si="91"/>
        <v>VirginiaWashington + Bristol</v>
      </c>
      <c r="J2921" t="e">
        <f t="shared" si="90"/>
        <v>#N/A</v>
      </c>
    </row>
    <row r="2922" spans="1:10" hidden="1" x14ac:dyDescent="0.25">
      <c r="A2922" t="s">
        <v>2088</v>
      </c>
      <c r="B2922" t="s">
        <v>2413</v>
      </c>
      <c r="C2922">
        <v>40786</v>
      </c>
      <c r="D2922">
        <v>42148</v>
      </c>
      <c r="E2922">
        <v>44131</v>
      </c>
      <c r="F2922">
        <v>2701</v>
      </c>
      <c r="G2922" t="s">
        <v>2316</v>
      </c>
      <c r="H2922" t="s">
        <v>2316</v>
      </c>
      <c r="I2922" t="str">
        <f t="shared" si="91"/>
        <v>VirginiaWise + Norton</v>
      </c>
      <c r="J2922" t="e">
        <f t="shared" si="90"/>
        <v>#N/A</v>
      </c>
    </row>
    <row r="2923" spans="1:10" hidden="1" x14ac:dyDescent="0.25">
      <c r="A2923" t="s">
        <v>2088</v>
      </c>
      <c r="B2923" t="s">
        <v>2414</v>
      </c>
      <c r="C2923">
        <v>66115</v>
      </c>
      <c r="D2923">
        <v>68311</v>
      </c>
      <c r="E2923">
        <v>73221</v>
      </c>
      <c r="F2923">
        <v>378</v>
      </c>
      <c r="G2923" t="s">
        <v>2318</v>
      </c>
      <c r="H2923" t="s">
        <v>2316</v>
      </c>
      <c r="I2923" t="str">
        <f t="shared" si="91"/>
        <v>VirginiaYork + Poquoson</v>
      </c>
      <c r="J2923" t="e">
        <f t="shared" si="90"/>
        <v>#N/A</v>
      </c>
    </row>
    <row r="2924" spans="1:10" hidden="1" x14ac:dyDescent="0.25">
      <c r="A2924" t="s">
        <v>180</v>
      </c>
      <c r="B2924" t="s">
        <v>384</v>
      </c>
      <c r="C2924">
        <v>48821</v>
      </c>
      <c r="D2924">
        <v>51413</v>
      </c>
      <c r="E2924">
        <v>52466</v>
      </c>
      <c r="F2924">
        <v>1740</v>
      </c>
      <c r="G2924" t="s">
        <v>2316</v>
      </c>
      <c r="H2924" t="s">
        <v>2316</v>
      </c>
      <c r="I2924" t="str">
        <f t="shared" si="91"/>
        <v>WashingtonAdams</v>
      </c>
      <c r="J2924" t="str">
        <f t="shared" si="90"/>
        <v>53001</v>
      </c>
    </row>
    <row r="2925" spans="1:10" hidden="1" x14ac:dyDescent="0.25">
      <c r="A2925" t="s">
        <v>180</v>
      </c>
      <c r="B2925" t="s">
        <v>2218</v>
      </c>
      <c r="C2925">
        <v>53481</v>
      </c>
      <c r="D2925">
        <v>54250</v>
      </c>
      <c r="E2925">
        <v>57199</v>
      </c>
      <c r="F2925">
        <v>1226</v>
      </c>
      <c r="G2925" t="s">
        <v>2316</v>
      </c>
      <c r="H2925" t="s">
        <v>2316</v>
      </c>
      <c r="I2925" t="str">
        <f t="shared" si="91"/>
        <v>WashingtonAsotin</v>
      </c>
      <c r="J2925" t="str">
        <f t="shared" si="90"/>
        <v>53003</v>
      </c>
    </row>
    <row r="2926" spans="1:10" hidden="1" x14ac:dyDescent="0.25">
      <c r="A2926" t="s">
        <v>180</v>
      </c>
      <c r="B2926" t="s">
        <v>263</v>
      </c>
      <c r="C2926">
        <v>54638</v>
      </c>
      <c r="D2926">
        <v>54240</v>
      </c>
      <c r="E2926">
        <v>56969</v>
      </c>
      <c r="F2926">
        <v>1252</v>
      </c>
      <c r="G2926" t="s">
        <v>2316</v>
      </c>
      <c r="H2926" t="s">
        <v>2316</v>
      </c>
      <c r="I2926" t="str">
        <f t="shared" si="91"/>
        <v>WashingtonBenton</v>
      </c>
      <c r="J2926" t="str">
        <f t="shared" si="90"/>
        <v>53005</v>
      </c>
    </row>
    <row r="2927" spans="1:10" hidden="1" x14ac:dyDescent="0.25">
      <c r="A2927" t="s">
        <v>180</v>
      </c>
      <c r="B2927" t="s">
        <v>2219</v>
      </c>
      <c r="C2927">
        <v>62195</v>
      </c>
      <c r="D2927">
        <v>64126</v>
      </c>
      <c r="E2927">
        <v>68356</v>
      </c>
      <c r="F2927">
        <v>524</v>
      </c>
      <c r="G2927" t="s">
        <v>2318</v>
      </c>
      <c r="H2927" t="s">
        <v>2316</v>
      </c>
      <c r="I2927" t="str">
        <f t="shared" si="91"/>
        <v>WashingtonChelan</v>
      </c>
      <c r="J2927" t="str">
        <f t="shared" si="90"/>
        <v>53007</v>
      </c>
    </row>
    <row r="2928" spans="1:10" hidden="1" x14ac:dyDescent="0.25">
      <c r="A2928" t="s">
        <v>180</v>
      </c>
      <c r="B2928" t="s">
        <v>2220</v>
      </c>
      <c r="C2928">
        <v>54279</v>
      </c>
      <c r="D2928">
        <v>55887</v>
      </c>
      <c r="E2928">
        <v>60321</v>
      </c>
      <c r="F2928">
        <v>972</v>
      </c>
      <c r="G2928" t="s">
        <v>2316</v>
      </c>
      <c r="H2928" t="s">
        <v>2316</v>
      </c>
      <c r="I2928" t="str">
        <f t="shared" si="91"/>
        <v>WashingtonClallam</v>
      </c>
      <c r="J2928" t="str">
        <f t="shared" si="90"/>
        <v>53009</v>
      </c>
    </row>
    <row r="2929" spans="1:10" hidden="1" x14ac:dyDescent="0.25">
      <c r="A2929" t="s">
        <v>180</v>
      </c>
      <c r="B2929" t="s">
        <v>268</v>
      </c>
      <c r="C2929">
        <v>63580</v>
      </c>
      <c r="D2929">
        <v>65486</v>
      </c>
      <c r="E2929">
        <v>69318</v>
      </c>
      <c r="F2929">
        <v>489</v>
      </c>
      <c r="G2929" t="s">
        <v>2318</v>
      </c>
      <c r="H2929" t="s">
        <v>2316</v>
      </c>
      <c r="I2929" t="str">
        <f t="shared" si="91"/>
        <v>WashingtonClark</v>
      </c>
      <c r="J2929" t="str">
        <f t="shared" si="90"/>
        <v>53011</v>
      </c>
    </row>
    <row r="2930" spans="1:10" hidden="1" x14ac:dyDescent="0.25">
      <c r="A2930" t="s">
        <v>180</v>
      </c>
      <c r="B2930" t="s">
        <v>270</v>
      </c>
      <c r="C2930">
        <v>61704</v>
      </c>
      <c r="D2930">
        <v>60267</v>
      </c>
      <c r="E2930">
        <v>62070</v>
      </c>
      <c r="F2930">
        <v>848</v>
      </c>
      <c r="G2930" t="s">
        <v>2316</v>
      </c>
      <c r="H2930" t="s">
        <v>2316</v>
      </c>
      <c r="I2930" t="str">
        <f t="shared" si="91"/>
        <v>WashingtonColumbia</v>
      </c>
      <c r="J2930" t="str">
        <f t="shared" si="90"/>
        <v>53013</v>
      </c>
    </row>
    <row r="2931" spans="1:10" hidden="1" x14ac:dyDescent="0.25">
      <c r="A2931" t="s">
        <v>180</v>
      </c>
      <c r="B2931" t="s">
        <v>2221</v>
      </c>
      <c r="C2931">
        <v>54090</v>
      </c>
      <c r="D2931">
        <v>55235</v>
      </c>
      <c r="E2931">
        <v>57947</v>
      </c>
      <c r="F2931">
        <v>1157</v>
      </c>
      <c r="G2931" t="s">
        <v>2316</v>
      </c>
      <c r="H2931" t="s">
        <v>2316</v>
      </c>
      <c r="I2931" t="str">
        <f t="shared" si="91"/>
        <v>WashingtonCowlitz</v>
      </c>
      <c r="J2931" t="str">
        <f t="shared" si="90"/>
        <v>53015</v>
      </c>
    </row>
    <row r="2932" spans="1:10" hidden="1" x14ac:dyDescent="0.25">
      <c r="A2932" t="s">
        <v>180</v>
      </c>
      <c r="B2932" t="s">
        <v>404</v>
      </c>
      <c r="C2932">
        <v>49581</v>
      </c>
      <c r="D2932">
        <v>49691</v>
      </c>
      <c r="E2932">
        <v>51926</v>
      </c>
      <c r="F2932">
        <v>1807</v>
      </c>
      <c r="G2932" t="s">
        <v>2316</v>
      </c>
      <c r="H2932" t="s">
        <v>2316</v>
      </c>
      <c r="I2932" t="str">
        <f t="shared" si="91"/>
        <v>WashingtonDouglas</v>
      </c>
      <c r="J2932" t="str">
        <f t="shared" si="90"/>
        <v>53017</v>
      </c>
    </row>
    <row r="2933" spans="1:10" hidden="1" x14ac:dyDescent="0.25">
      <c r="A2933" t="s">
        <v>180</v>
      </c>
      <c r="B2933" t="s">
        <v>2222</v>
      </c>
      <c r="C2933">
        <v>46547</v>
      </c>
      <c r="D2933">
        <v>44800</v>
      </c>
      <c r="E2933">
        <v>47534</v>
      </c>
      <c r="F2933">
        <v>2340</v>
      </c>
      <c r="G2933" t="s">
        <v>2316</v>
      </c>
      <c r="H2933" t="s">
        <v>2316</v>
      </c>
      <c r="I2933" t="str">
        <f t="shared" si="91"/>
        <v>WashingtonFerry</v>
      </c>
      <c r="J2933" t="str">
        <f t="shared" si="90"/>
        <v>53019</v>
      </c>
    </row>
    <row r="2934" spans="1:10" hidden="1" x14ac:dyDescent="0.25">
      <c r="A2934" t="s">
        <v>180</v>
      </c>
      <c r="B2934" t="s">
        <v>110</v>
      </c>
      <c r="C2934">
        <v>46994</v>
      </c>
      <c r="D2934">
        <v>46602</v>
      </c>
      <c r="E2934">
        <v>48029</v>
      </c>
      <c r="F2934">
        <v>2282</v>
      </c>
      <c r="G2934" t="s">
        <v>2316</v>
      </c>
      <c r="H2934" t="s">
        <v>2316</v>
      </c>
      <c r="I2934" t="str">
        <f t="shared" si="91"/>
        <v>WashingtonFranklin</v>
      </c>
      <c r="J2934" t="str">
        <f t="shared" si="90"/>
        <v>53021</v>
      </c>
    </row>
    <row r="2935" spans="1:10" hidden="1" x14ac:dyDescent="0.25">
      <c r="A2935" t="s">
        <v>180</v>
      </c>
      <c r="B2935" t="s">
        <v>409</v>
      </c>
      <c r="C2935">
        <v>57208</v>
      </c>
      <c r="D2935">
        <v>59620</v>
      </c>
      <c r="E2935">
        <v>57405</v>
      </c>
      <c r="F2935">
        <v>1207.5</v>
      </c>
      <c r="G2935" t="s">
        <v>2316</v>
      </c>
      <c r="H2935" t="s">
        <v>2316</v>
      </c>
      <c r="I2935" t="str">
        <f t="shared" si="91"/>
        <v>WashingtonGarfield</v>
      </c>
      <c r="J2935" t="str">
        <f t="shared" si="90"/>
        <v>53023</v>
      </c>
    </row>
    <row r="2936" spans="1:10" hidden="1" x14ac:dyDescent="0.25">
      <c r="A2936" t="s">
        <v>180</v>
      </c>
      <c r="B2936" t="s">
        <v>281</v>
      </c>
      <c r="C2936">
        <v>49078</v>
      </c>
      <c r="D2936">
        <v>49133</v>
      </c>
      <c r="E2936">
        <v>49727</v>
      </c>
      <c r="F2936">
        <v>2071</v>
      </c>
      <c r="G2936" t="s">
        <v>2316</v>
      </c>
      <c r="H2936" t="s">
        <v>2316</v>
      </c>
      <c r="I2936" t="str">
        <f t="shared" si="91"/>
        <v>WashingtonGrant</v>
      </c>
      <c r="J2936" t="str">
        <f t="shared" si="90"/>
        <v>53025</v>
      </c>
    </row>
    <row r="2937" spans="1:10" hidden="1" x14ac:dyDescent="0.25">
      <c r="A2937" t="s">
        <v>180</v>
      </c>
      <c r="B2937" t="s">
        <v>2223</v>
      </c>
      <c r="C2937">
        <v>47004</v>
      </c>
      <c r="D2937">
        <v>47232</v>
      </c>
      <c r="E2937">
        <v>49968</v>
      </c>
      <c r="F2937">
        <v>2039</v>
      </c>
      <c r="G2937" t="s">
        <v>2316</v>
      </c>
      <c r="H2937" t="s">
        <v>2316</v>
      </c>
      <c r="I2937" t="str">
        <f t="shared" si="91"/>
        <v>WashingtonGrays Harbor</v>
      </c>
      <c r="J2937" t="str">
        <f t="shared" si="90"/>
        <v>53027</v>
      </c>
    </row>
    <row r="2938" spans="1:10" hidden="1" x14ac:dyDescent="0.25">
      <c r="A2938" t="s">
        <v>180</v>
      </c>
      <c r="B2938" t="s">
        <v>2224</v>
      </c>
      <c r="C2938">
        <v>63340</v>
      </c>
      <c r="D2938">
        <v>65206</v>
      </c>
      <c r="E2938">
        <v>70094</v>
      </c>
      <c r="F2938">
        <v>470</v>
      </c>
      <c r="G2938" t="s">
        <v>2318</v>
      </c>
      <c r="H2938" t="s">
        <v>2316</v>
      </c>
      <c r="I2938" t="str">
        <f t="shared" si="91"/>
        <v>WashingtonIsland</v>
      </c>
      <c r="J2938" t="str">
        <f t="shared" si="90"/>
        <v>53029</v>
      </c>
    </row>
    <row r="2939" spans="1:10" hidden="1" x14ac:dyDescent="0.25">
      <c r="A2939" t="s">
        <v>180</v>
      </c>
      <c r="B2939" t="s">
        <v>124</v>
      </c>
      <c r="C2939">
        <v>60534</v>
      </c>
      <c r="D2939">
        <v>63508</v>
      </c>
      <c r="E2939">
        <v>68457</v>
      </c>
      <c r="F2939">
        <v>513</v>
      </c>
      <c r="G2939" t="s">
        <v>2318</v>
      </c>
      <c r="H2939" t="s">
        <v>2316</v>
      </c>
      <c r="I2939" t="str">
        <f t="shared" si="91"/>
        <v>WashingtonJefferson</v>
      </c>
      <c r="J2939" t="str">
        <f t="shared" si="90"/>
        <v>53031</v>
      </c>
    </row>
    <row r="2940" spans="1:10" hidden="1" x14ac:dyDescent="0.25">
      <c r="A2940" t="s">
        <v>180</v>
      </c>
      <c r="B2940" t="s">
        <v>1892</v>
      </c>
      <c r="C2940">
        <v>109827</v>
      </c>
      <c r="D2940">
        <v>113317</v>
      </c>
      <c r="E2940">
        <v>122235</v>
      </c>
      <c r="F2940">
        <v>32</v>
      </c>
      <c r="G2940" t="s">
        <v>2318</v>
      </c>
      <c r="H2940" t="s">
        <v>2316</v>
      </c>
      <c r="I2940" t="str">
        <f t="shared" si="91"/>
        <v>WashingtonKing</v>
      </c>
      <c r="J2940" t="str">
        <f t="shared" si="90"/>
        <v>53033</v>
      </c>
    </row>
    <row r="2941" spans="1:10" hidden="1" x14ac:dyDescent="0.25">
      <c r="A2941" t="s">
        <v>180</v>
      </c>
      <c r="B2941" t="s">
        <v>2225</v>
      </c>
      <c r="C2941">
        <v>66369</v>
      </c>
      <c r="D2941">
        <v>68389</v>
      </c>
      <c r="E2941">
        <v>73841</v>
      </c>
      <c r="F2941">
        <v>366</v>
      </c>
      <c r="G2941" t="s">
        <v>2318</v>
      </c>
      <c r="H2941" t="s">
        <v>2316</v>
      </c>
      <c r="I2941" t="str">
        <f t="shared" si="91"/>
        <v>WashingtonKitsap</v>
      </c>
      <c r="J2941" t="str">
        <f t="shared" si="90"/>
        <v>53035</v>
      </c>
    </row>
    <row r="2942" spans="1:10" hidden="1" x14ac:dyDescent="0.25">
      <c r="A2942" t="s">
        <v>180</v>
      </c>
      <c r="B2942" t="s">
        <v>2226</v>
      </c>
      <c r="C2942">
        <v>54946</v>
      </c>
      <c r="D2942">
        <v>56078</v>
      </c>
      <c r="E2942">
        <v>60053</v>
      </c>
      <c r="F2942">
        <v>999</v>
      </c>
      <c r="G2942" t="s">
        <v>2316</v>
      </c>
      <c r="H2942" t="s">
        <v>2316</v>
      </c>
      <c r="I2942" t="str">
        <f t="shared" si="91"/>
        <v>WashingtonKittitas</v>
      </c>
      <c r="J2942" t="str">
        <f t="shared" si="90"/>
        <v>53037</v>
      </c>
    </row>
    <row r="2943" spans="1:10" hidden="1" x14ac:dyDescent="0.25">
      <c r="A2943" t="s">
        <v>180</v>
      </c>
      <c r="B2943" t="s">
        <v>2227</v>
      </c>
      <c r="C2943">
        <v>53963</v>
      </c>
      <c r="D2943">
        <v>54742</v>
      </c>
      <c r="E2943">
        <v>57126</v>
      </c>
      <c r="F2943">
        <v>1234</v>
      </c>
      <c r="G2943" t="s">
        <v>2316</v>
      </c>
      <c r="H2943" t="s">
        <v>2316</v>
      </c>
      <c r="I2943" t="str">
        <f t="shared" si="91"/>
        <v>WashingtonKlickitat</v>
      </c>
      <c r="J2943" t="str">
        <f t="shared" si="90"/>
        <v>53039</v>
      </c>
    </row>
    <row r="2944" spans="1:10" hidden="1" x14ac:dyDescent="0.25">
      <c r="A2944" t="s">
        <v>180</v>
      </c>
      <c r="B2944" t="s">
        <v>730</v>
      </c>
      <c r="C2944">
        <v>51640</v>
      </c>
      <c r="D2944">
        <v>56602</v>
      </c>
      <c r="E2944">
        <v>59759</v>
      </c>
      <c r="F2944">
        <v>1024</v>
      </c>
      <c r="G2944" t="s">
        <v>2316</v>
      </c>
      <c r="H2944" t="s">
        <v>2316</v>
      </c>
      <c r="I2944" t="str">
        <f t="shared" si="91"/>
        <v>WashingtonLewis</v>
      </c>
      <c r="J2944" t="str">
        <f t="shared" si="90"/>
        <v>53041</v>
      </c>
    </row>
    <row r="2945" spans="1:10" hidden="1" x14ac:dyDescent="0.25">
      <c r="A2945" t="s">
        <v>180</v>
      </c>
      <c r="B2945" t="s">
        <v>289</v>
      </c>
      <c r="C2945">
        <v>53356</v>
      </c>
      <c r="D2945">
        <v>51467</v>
      </c>
      <c r="E2945">
        <v>51607</v>
      </c>
      <c r="F2945">
        <v>1837</v>
      </c>
      <c r="G2945" t="s">
        <v>2316</v>
      </c>
      <c r="H2945" t="s">
        <v>2316</v>
      </c>
      <c r="I2945" t="str">
        <f t="shared" si="91"/>
        <v>WashingtonLincoln</v>
      </c>
      <c r="J2945" t="str">
        <f t="shared" si="90"/>
        <v>53043</v>
      </c>
    </row>
    <row r="2946" spans="1:10" hidden="1" x14ac:dyDescent="0.25">
      <c r="A2946" t="s">
        <v>180</v>
      </c>
      <c r="B2946" t="s">
        <v>775</v>
      </c>
      <c r="C2946">
        <v>51240</v>
      </c>
      <c r="D2946">
        <v>50777</v>
      </c>
      <c r="E2946">
        <v>54701</v>
      </c>
      <c r="F2946">
        <v>1479</v>
      </c>
      <c r="G2946" t="s">
        <v>2316</v>
      </c>
      <c r="H2946" t="s">
        <v>2316</v>
      </c>
      <c r="I2946" t="str">
        <f t="shared" si="91"/>
        <v>WashingtonMason</v>
      </c>
      <c r="J2946" t="str">
        <f t="shared" ref="J2946:J3009" si="92">VLOOKUP(I2946,fipsLookup,4,FALSE)</f>
        <v>53045</v>
      </c>
    </row>
    <row r="2947" spans="1:10" hidden="1" x14ac:dyDescent="0.25">
      <c r="A2947" t="s">
        <v>180</v>
      </c>
      <c r="B2947" t="s">
        <v>2228</v>
      </c>
      <c r="C2947">
        <v>50570</v>
      </c>
      <c r="D2947">
        <v>49990</v>
      </c>
      <c r="E2947">
        <v>52446</v>
      </c>
      <c r="F2947">
        <v>1742.5</v>
      </c>
      <c r="G2947" t="s">
        <v>2316</v>
      </c>
      <c r="H2947" t="s">
        <v>2316</v>
      </c>
      <c r="I2947" t="str">
        <f t="shared" ref="I2947:I3010" si="93">_xlfn.CONCAT(A2947,B2947)</f>
        <v>WashingtonOkanogan</v>
      </c>
      <c r="J2947" t="str">
        <f t="shared" si="92"/>
        <v>53047</v>
      </c>
    </row>
    <row r="2948" spans="1:10" hidden="1" x14ac:dyDescent="0.25">
      <c r="A2948" t="s">
        <v>180</v>
      </c>
      <c r="B2948" t="s">
        <v>2229</v>
      </c>
      <c r="C2948">
        <v>46831</v>
      </c>
      <c r="D2948">
        <v>47230</v>
      </c>
      <c r="E2948">
        <v>50282</v>
      </c>
      <c r="F2948">
        <v>1994</v>
      </c>
      <c r="G2948" t="s">
        <v>2316</v>
      </c>
      <c r="H2948" t="s">
        <v>2316</v>
      </c>
      <c r="I2948" t="str">
        <f t="shared" si="93"/>
        <v>WashingtonPacific</v>
      </c>
      <c r="J2948" t="str">
        <f t="shared" si="92"/>
        <v>53049</v>
      </c>
    </row>
    <row r="2949" spans="1:10" hidden="1" x14ac:dyDescent="0.25">
      <c r="A2949" t="s">
        <v>180</v>
      </c>
      <c r="B2949" t="s">
        <v>2230</v>
      </c>
      <c r="C2949">
        <v>49635</v>
      </c>
      <c r="D2949">
        <v>49649</v>
      </c>
      <c r="E2949">
        <v>52605</v>
      </c>
      <c r="F2949">
        <v>1720</v>
      </c>
      <c r="G2949" t="s">
        <v>2316</v>
      </c>
      <c r="H2949" t="s">
        <v>2316</v>
      </c>
      <c r="I2949" t="str">
        <f t="shared" si="93"/>
        <v>WashingtonPend Oreille</v>
      </c>
      <c r="J2949" t="str">
        <f t="shared" si="92"/>
        <v>53051</v>
      </c>
    </row>
    <row r="2950" spans="1:10" hidden="1" x14ac:dyDescent="0.25">
      <c r="A2950" t="s">
        <v>180</v>
      </c>
      <c r="B2950" t="s">
        <v>623</v>
      </c>
      <c r="C2950">
        <v>59325</v>
      </c>
      <c r="D2950">
        <v>61057</v>
      </c>
      <c r="E2950">
        <v>65188</v>
      </c>
      <c r="F2950">
        <v>683</v>
      </c>
      <c r="G2950" t="s">
        <v>2318</v>
      </c>
      <c r="H2950" t="s">
        <v>2316</v>
      </c>
      <c r="I2950" t="str">
        <f t="shared" si="93"/>
        <v>WashingtonPierce</v>
      </c>
      <c r="J2950" t="str">
        <f t="shared" si="92"/>
        <v>53053</v>
      </c>
    </row>
    <row r="2951" spans="1:10" hidden="1" x14ac:dyDescent="0.25">
      <c r="A2951" t="s">
        <v>180</v>
      </c>
      <c r="B2951" t="s">
        <v>435</v>
      </c>
      <c r="C2951">
        <v>84201</v>
      </c>
      <c r="D2951">
        <v>85647</v>
      </c>
      <c r="E2951">
        <v>93395</v>
      </c>
      <c r="F2951">
        <v>106</v>
      </c>
      <c r="G2951" t="s">
        <v>2318</v>
      </c>
      <c r="H2951" t="s">
        <v>2316</v>
      </c>
      <c r="I2951" t="str">
        <f t="shared" si="93"/>
        <v>WashingtonSan Juan</v>
      </c>
      <c r="J2951" t="str">
        <f t="shared" si="92"/>
        <v>53055</v>
      </c>
    </row>
    <row r="2952" spans="1:10" hidden="1" x14ac:dyDescent="0.25">
      <c r="A2952" t="s">
        <v>180</v>
      </c>
      <c r="B2952" t="s">
        <v>2231</v>
      </c>
      <c r="C2952">
        <v>61889</v>
      </c>
      <c r="D2952">
        <v>62938</v>
      </c>
      <c r="E2952">
        <v>67173</v>
      </c>
      <c r="F2952">
        <v>575</v>
      </c>
      <c r="G2952" t="s">
        <v>2318</v>
      </c>
      <c r="H2952" t="s">
        <v>2316</v>
      </c>
      <c r="I2952" t="str">
        <f t="shared" si="93"/>
        <v>WashingtonSkagit</v>
      </c>
      <c r="J2952" t="str">
        <f t="shared" si="92"/>
        <v>53057</v>
      </c>
    </row>
    <row r="2953" spans="1:10" hidden="1" x14ac:dyDescent="0.25">
      <c r="A2953" t="s">
        <v>180</v>
      </c>
      <c r="B2953" t="s">
        <v>2232</v>
      </c>
      <c r="C2953">
        <v>61647</v>
      </c>
      <c r="D2953">
        <v>62970</v>
      </c>
      <c r="E2953">
        <v>67073</v>
      </c>
      <c r="F2953">
        <v>584</v>
      </c>
      <c r="G2953" t="s">
        <v>2318</v>
      </c>
      <c r="H2953" t="s">
        <v>2316</v>
      </c>
      <c r="I2953" t="str">
        <f t="shared" si="93"/>
        <v>WashingtonSkamania</v>
      </c>
      <c r="J2953" t="str">
        <f t="shared" si="92"/>
        <v>53059</v>
      </c>
    </row>
    <row r="2954" spans="1:10" hidden="1" x14ac:dyDescent="0.25">
      <c r="A2954" t="s">
        <v>180</v>
      </c>
      <c r="B2954" t="s">
        <v>2233</v>
      </c>
      <c r="C2954">
        <v>67515</v>
      </c>
      <c r="D2954">
        <v>70051</v>
      </c>
      <c r="E2954">
        <v>75320</v>
      </c>
      <c r="F2954">
        <v>332</v>
      </c>
      <c r="G2954" t="s">
        <v>2318</v>
      </c>
      <c r="H2954" t="s">
        <v>2316</v>
      </c>
      <c r="I2954" t="str">
        <f t="shared" si="93"/>
        <v>WashingtonSnohomish</v>
      </c>
      <c r="J2954" t="str">
        <f t="shared" si="92"/>
        <v>53061</v>
      </c>
    </row>
    <row r="2955" spans="1:10" hidden="1" x14ac:dyDescent="0.25">
      <c r="A2955" t="s">
        <v>180</v>
      </c>
      <c r="B2955" t="s">
        <v>2234</v>
      </c>
      <c r="C2955">
        <v>54258</v>
      </c>
      <c r="D2955">
        <v>55407</v>
      </c>
      <c r="E2955">
        <v>58630</v>
      </c>
      <c r="F2955">
        <v>1103</v>
      </c>
      <c r="G2955" t="s">
        <v>2316</v>
      </c>
      <c r="H2955" t="s">
        <v>2316</v>
      </c>
      <c r="I2955" t="str">
        <f t="shared" si="93"/>
        <v>WashingtonSpokane</v>
      </c>
      <c r="J2955" t="str">
        <f t="shared" si="92"/>
        <v>53063</v>
      </c>
    </row>
    <row r="2956" spans="1:10" hidden="1" x14ac:dyDescent="0.25">
      <c r="A2956" t="s">
        <v>180</v>
      </c>
      <c r="B2956" t="s">
        <v>946</v>
      </c>
      <c r="C2956">
        <v>47046</v>
      </c>
      <c r="D2956">
        <v>46767</v>
      </c>
      <c r="E2956">
        <v>49484</v>
      </c>
      <c r="F2956">
        <v>2110.5</v>
      </c>
      <c r="G2956" t="s">
        <v>2316</v>
      </c>
      <c r="H2956" t="s">
        <v>2316</v>
      </c>
      <c r="I2956" t="str">
        <f t="shared" si="93"/>
        <v>WashingtonStevens</v>
      </c>
      <c r="J2956" t="str">
        <f t="shared" si="92"/>
        <v>53065</v>
      </c>
    </row>
    <row r="2957" spans="1:10" hidden="1" x14ac:dyDescent="0.25">
      <c r="A2957" t="s">
        <v>180</v>
      </c>
      <c r="B2957" t="s">
        <v>1388</v>
      </c>
      <c r="C2957">
        <v>58681</v>
      </c>
      <c r="D2957">
        <v>61296</v>
      </c>
      <c r="E2957">
        <v>65892</v>
      </c>
      <c r="F2957">
        <v>646</v>
      </c>
      <c r="G2957" t="s">
        <v>2318</v>
      </c>
      <c r="H2957" t="s">
        <v>2316</v>
      </c>
      <c r="I2957" t="str">
        <f t="shared" si="93"/>
        <v>WashingtonThurston</v>
      </c>
      <c r="J2957" t="str">
        <f t="shared" si="92"/>
        <v>53067</v>
      </c>
    </row>
    <row r="2958" spans="1:10" hidden="1" x14ac:dyDescent="0.25">
      <c r="A2958" t="s">
        <v>180</v>
      </c>
      <c r="B2958" t="s">
        <v>2235</v>
      </c>
      <c r="C2958">
        <v>50698</v>
      </c>
      <c r="D2958">
        <v>50641</v>
      </c>
      <c r="E2958">
        <v>54133</v>
      </c>
      <c r="F2958">
        <v>1528</v>
      </c>
      <c r="G2958" t="s">
        <v>2316</v>
      </c>
      <c r="H2958" t="s">
        <v>2316</v>
      </c>
      <c r="I2958" t="str">
        <f t="shared" si="93"/>
        <v>WashingtonWahkiakum</v>
      </c>
      <c r="J2958" t="str">
        <f t="shared" si="92"/>
        <v>53069</v>
      </c>
    </row>
    <row r="2959" spans="1:10" hidden="1" x14ac:dyDescent="0.25">
      <c r="A2959" t="s">
        <v>180</v>
      </c>
      <c r="B2959" t="s">
        <v>2236</v>
      </c>
      <c r="C2959">
        <v>54678</v>
      </c>
      <c r="D2959">
        <v>54862</v>
      </c>
      <c r="E2959">
        <v>56420</v>
      </c>
      <c r="F2959">
        <v>1305</v>
      </c>
      <c r="G2959" t="s">
        <v>2316</v>
      </c>
      <c r="H2959" t="s">
        <v>2316</v>
      </c>
      <c r="I2959" t="str">
        <f t="shared" si="93"/>
        <v>WashingtonWalla Walla</v>
      </c>
      <c r="J2959" t="str">
        <f t="shared" si="92"/>
        <v>53071</v>
      </c>
    </row>
    <row r="2960" spans="1:10" hidden="1" x14ac:dyDescent="0.25">
      <c r="A2960" t="s">
        <v>180</v>
      </c>
      <c r="B2960" t="s">
        <v>2237</v>
      </c>
      <c r="C2960">
        <v>58107</v>
      </c>
      <c r="D2960">
        <v>59169</v>
      </c>
      <c r="E2960">
        <v>62095</v>
      </c>
      <c r="F2960">
        <v>845</v>
      </c>
      <c r="G2960" t="s">
        <v>2316</v>
      </c>
      <c r="H2960" t="s">
        <v>2316</v>
      </c>
      <c r="I2960" t="str">
        <f t="shared" si="93"/>
        <v>WashingtonWhatcom</v>
      </c>
      <c r="J2960" t="str">
        <f t="shared" si="92"/>
        <v>53073</v>
      </c>
    </row>
    <row r="2961" spans="1:10" hidden="1" x14ac:dyDescent="0.25">
      <c r="A2961" t="s">
        <v>180</v>
      </c>
      <c r="B2961" t="s">
        <v>2238</v>
      </c>
      <c r="C2961">
        <v>51495</v>
      </c>
      <c r="D2961">
        <v>47204</v>
      </c>
      <c r="E2961">
        <v>48522</v>
      </c>
      <c r="F2961">
        <v>2223</v>
      </c>
      <c r="G2961" t="s">
        <v>2316</v>
      </c>
      <c r="H2961" t="s">
        <v>2316</v>
      </c>
      <c r="I2961" t="str">
        <f t="shared" si="93"/>
        <v>WashingtonWhitman</v>
      </c>
      <c r="J2961" t="str">
        <f t="shared" si="92"/>
        <v>53075</v>
      </c>
    </row>
    <row r="2962" spans="1:10" hidden="1" x14ac:dyDescent="0.25">
      <c r="A2962" t="s">
        <v>180</v>
      </c>
      <c r="B2962" t="s">
        <v>2239</v>
      </c>
      <c r="C2962">
        <v>49918</v>
      </c>
      <c r="D2962">
        <v>49680</v>
      </c>
      <c r="E2962">
        <v>51488</v>
      </c>
      <c r="F2962">
        <v>1850</v>
      </c>
      <c r="G2962" t="s">
        <v>2316</v>
      </c>
      <c r="H2962" t="s">
        <v>2316</v>
      </c>
      <c r="I2962" t="str">
        <f t="shared" si="93"/>
        <v>WashingtonYakima</v>
      </c>
      <c r="J2962" t="str">
        <f t="shared" si="92"/>
        <v>53077</v>
      </c>
    </row>
    <row r="2963" spans="1:10" hidden="1" x14ac:dyDescent="0.25">
      <c r="A2963" t="s">
        <v>2240</v>
      </c>
      <c r="B2963" t="s">
        <v>56</v>
      </c>
      <c r="C2963">
        <v>41056</v>
      </c>
      <c r="D2963">
        <v>41289</v>
      </c>
      <c r="E2963">
        <v>42530</v>
      </c>
      <c r="F2963">
        <v>2817</v>
      </c>
      <c r="G2963" t="s">
        <v>2316</v>
      </c>
      <c r="H2963" t="s">
        <v>2316</v>
      </c>
      <c r="I2963" t="str">
        <f t="shared" si="93"/>
        <v>West VirginiaBarbour</v>
      </c>
      <c r="J2963" t="str">
        <f t="shared" si="92"/>
        <v>54001</v>
      </c>
    </row>
    <row r="2964" spans="1:10" hidden="1" x14ac:dyDescent="0.25">
      <c r="A2964" t="s">
        <v>2240</v>
      </c>
      <c r="B2964" t="s">
        <v>1720</v>
      </c>
      <c r="C2964">
        <v>51155</v>
      </c>
      <c r="D2964">
        <v>51772</v>
      </c>
      <c r="E2964">
        <v>54940</v>
      </c>
      <c r="F2964">
        <v>1461</v>
      </c>
      <c r="G2964" t="s">
        <v>2316</v>
      </c>
      <c r="H2964" t="s">
        <v>2316</v>
      </c>
      <c r="I2964" t="str">
        <f t="shared" si="93"/>
        <v>West VirginiaBerkeley</v>
      </c>
      <c r="J2964" t="str">
        <f t="shared" si="92"/>
        <v>54003</v>
      </c>
    </row>
    <row r="2965" spans="1:10" hidden="1" x14ac:dyDescent="0.25">
      <c r="A2965" t="s">
        <v>2240</v>
      </c>
      <c r="B2965" t="s">
        <v>264</v>
      </c>
      <c r="C2965">
        <v>41428</v>
      </c>
      <c r="D2965">
        <v>41814</v>
      </c>
      <c r="E2965">
        <v>43398</v>
      </c>
      <c r="F2965">
        <v>2755</v>
      </c>
      <c r="G2965" t="s">
        <v>2316</v>
      </c>
      <c r="H2965" t="s">
        <v>2316</v>
      </c>
      <c r="I2965" t="str">
        <f t="shared" si="93"/>
        <v>West VirginiaBoone</v>
      </c>
      <c r="J2965" t="str">
        <f t="shared" si="92"/>
        <v>54005</v>
      </c>
    </row>
    <row r="2966" spans="1:10" hidden="1" x14ac:dyDescent="0.25">
      <c r="A2966" t="s">
        <v>2240</v>
      </c>
      <c r="B2966" t="s">
        <v>2242</v>
      </c>
      <c r="C2966">
        <v>40682</v>
      </c>
      <c r="D2966">
        <v>40416</v>
      </c>
      <c r="E2966">
        <v>42520</v>
      </c>
      <c r="F2966">
        <v>2818</v>
      </c>
      <c r="G2966" t="s">
        <v>2316</v>
      </c>
      <c r="H2966" t="s">
        <v>2316</v>
      </c>
      <c r="I2966" t="str">
        <f t="shared" si="93"/>
        <v>West VirginiaBraxton</v>
      </c>
      <c r="J2966" t="str">
        <f t="shared" si="92"/>
        <v>54007</v>
      </c>
    </row>
    <row r="2967" spans="1:10" hidden="1" x14ac:dyDescent="0.25">
      <c r="A2967" t="s">
        <v>2240</v>
      </c>
      <c r="B2967" t="s">
        <v>2243</v>
      </c>
      <c r="C2967">
        <v>49449</v>
      </c>
      <c r="D2967">
        <v>51046</v>
      </c>
      <c r="E2967">
        <v>53325</v>
      </c>
      <c r="F2967">
        <v>1628</v>
      </c>
      <c r="G2967" t="s">
        <v>2316</v>
      </c>
      <c r="H2967" t="s">
        <v>2316</v>
      </c>
      <c r="I2967" t="str">
        <f t="shared" si="93"/>
        <v>West VirginiaBrooke</v>
      </c>
      <c r="J2967" t="str">
        <f t="shared" si="92"/>
        <v>54009</v>
      </c>
    </row>
    <row r="2968" spans="1:10" hidden="1" x14ac:dyDescent="0.25">
      <c r="A2968" t="s">
        <v>2240</v>
      </c>
      <c r="B2968" t="s">
        <v>2244</v>
      </c>
      <c r="C2968">
        <v>49384</v>
      </c>
      <c r="D2968">
        <v>50998</v>
      </c>
      <c r="E2968">
        <v>54209</v>
      </c>
      <c r="F2968">
        <v>1522</v>
      </c>
      <c r="G2968" t="s">
        <v>2316</v>
      </c>
      <c r="H2968" t="s">
        <v>2316</v>
      </c>
      <c r="I2968" t="str">
        <f t="shared" si="93"/>
        <v>West VirginiaCabell</v>
      </c>
      <c r="J2968" t="str">
        <f t="shared" si="92"/>
        <v>54011</v>
      </c>
    </row>
    <row r="2969" spans="1:10" hidden="1" x14ac:dyDescent="0.25">
      <c r="A2969" t="s">
        <v>2240</v>
      </c>
      <c r="B2969" t="s">
        <v>66</v>
      </c>
      <c r="C2969">
        <v>41800</v>
      </c>
      <c r="D2969">
        <v>41532</v>
      </c>
      <c r="E2969">
        <v>44580</v>
      </c>
      <c r="F2969">
        <v>2642</v>
      </c>
      <c r="G2969" t="s">
        <v>2316</v>
      </c>
      <c r="H2969" t="s">
        <v>2316</v>
      </c>
      <c r="I2969" t="str">
        <f t="shared" si="93"/>
        <v>West VirginiaCalhoun</v>
      </c>
      <c r="J2969" t="str">
        <f t="shared" si="92"/>
        <v>54013</v>
      </c>
    </row>
    <row r="2970" spans="1:10" hidden="1" x14ac:dyDescent="0.25">
      <c r="A2970" t="s">
        <v>2240</v>
      </c>
      <c r="B2970" t="s">
        <v>78</v>
      </c>
      <c r="C2970">
        <v>39158</v>
      </c>
      <c r="D2970">
        <v>39151</v>
      </c>
      <c r="E2970">
        <v>41070</v>
      </c>
      <c r="F2970">
        <v>2922</v>
      </c>
      <c r="G2970" t="s">
        <v>2316</v>
      </c>
      <c r="H2970" t="s">
        <v>2316</v>
      </c>
      <c r="I2970" t="str">
        <f t="shared" si="93"/>
        <v>West VirginiaClay</v>
      </c>
      <c r="J2970" t="str">
        <f t="shared" si="92"/>
        <v>54015</v>
      </c>
    </row>
    <row r="2971" spans="1:10" hidden="1" x14ac:dyDescent="0.25">
      <c r="A2971" t="s">
        <v>2240</v>
      </c>
      <c r="B2971" t="s">
        <v>2245</v>
      </c>
      <c r="C2971">
        <v>37308</v>
      </c>
      <c r="D2971">
        <v>39383</v>
      </c>
      <c r="E2971">
        <v>40875</v>
      </c>
      <c r="F2971">
        <v>2931</v>
      </c>
      <c r="G2971" t="s">
        <v>2316</v>
      </c>
      <c r="H2971" t="s">
        <v>2316</v>
      </c>
      <c r="I2971" t="str">
        <f t="shared" si="93"/>
        <v>West VirginiaDoddridge</v>
      </c>
      <c r="J2971" t="str">
        <f t="shared" si="92"/>
        <v>54017</v>
      </c>
    </row>
    <row r="2972" spans="1:10" hidden="1" x14ac:dyDescent="0.25">
      <c r="A2972" t="s">
        <v>2240</v>
      </c>
      <c r="B2972" t="s">
        <v>108</v>
      </c>
      <c r="C2972">
        <v>44231</v>
      </c>
      <c r="D2972">
        <v>44859</v>
      </c>
      <c r="E2972">
        <v>47212</v>
      </c>
      <c r="F2972">
        <v>2380</v>
      </c>
      <c r="G2972" t="s">
        <v>2316</v>
      </c>
      <c r="H2972" t="s">
        <v>2316</v>
      </c>
      <c r="I2972" t="str">
        <f t="shared" si="93"/>
        <v>West VirginiaFayette</v>
      </c>
      <c r="J2972" t="str">
        <f t="shared" si="92"/>
        <v>54019</v>
      </c>
    </row>
    <row r="2973" spans="1:10" hidden="1" x14ac:dyDescent="0.25">
      <c r="A2973" t="s">
        <v>2240</v>
      </c>
      <c r="B2973" t="s">
        <v>555</v>
      </c>
      <c r="C2973">
        <v>36225</v>
      </c>
      <c r="D2973">
        <v>36538</v>
      </c>
      <c r="E2973">
        <v>38947</v>
      </c>
      <c r="F2973">
        <v>3017</v>
      </c>
      <c r="G2973" t="s">
        <v>2316</v>
      </c>
      <c r="H2973" t="s">
        <v>2316</v>
      </c>
      <c r="I2973" t="str">
        <f t="shared" si="93"/>
        <v>West VirginiaGilmer</v>
      </c>
      <c r="J2973" t="str">
        <f t="shared" si="92"/>
        <v>54021</v>
      </c>
    </row>
    <row r="2974" spans="1:10" hidden="1" x14ac:dyDescent="0.25">
      <c r="A2974" t="s">
        <v>2240</v>
      </c>
      <c r="B2974" t="s">
        <v>281</v>
      </c>
      <c r="C2974">
        <v>46167</v>
      </c>
      <c r="D2974">
        <v>47897</v>
      </c>
      <c r="E2974">
        <v>47890</v>
      </c>
      <c r="F2974">
        <v>2300</v>
      </c>
      <c r="G2974" t="s">
        <v>2316</v>
      </c>
      <c r="H2974" t="s">
        <v>2316</v>
      </c>
      <c r="I2974" t="str">
        <f t="shared" si="93"/>
        <v>West VirginiaGrant</v>
      </c>
      <c r="J2974" t="str">
        <f t="shared" si="92"/>
        <v>54023</v>
      </c>
    </row>
    <row r="2975" spans="1:10" hidden="1" x14ac:dyDescent="0.25">
      <c r="A2975" t="s">
        <v>2240</v>
      </c>
      <c r="B2975" t="s">
        <v>2246</v>
      </c>
      <c r="C2975">
        <v>46603</v>
      </c>
      <c r="D2975">
        <v>47453</v>
      </c>
      <c r="E2975">
        <v>50142</v>
      </c>
      <c r="F2975">
        <v>2018</v>
      </c>
      <c r="G2975" t="s">
        <v>2316</v>
      </c>
      <c r="H2975" t="s">
        <v>2316</v>
      </c>
      <c r="I2975" t="str">
        <f t="shared" si="93"/>
        <v>West VirginiaGreenbrier</v>
      </c>
      <c r="J2975" t="str">
        <f t="shared" si="92"/>
        <v>54025</v>
      </c>
    </row>
    <row r="2976" spans="1:10" hidden="1" x14ac:dyDescent="0.25">
      <c r="A2976" t="s">
        <v>2240</v>
      </c>
      <c r="B2976" t="s">
        <v>1100</v>
      </c>
      <c r="C2976">
        <v>45139</v>
      </c>
      <c r="D2976">
        <v>45182</v>
      </c>
      <c r="E2976">
        <v>46417</v>
      </c>
      <c r="F2976">
        <v>2465</v>
      </c>
      <c r="G2976" t="s">
        <v>2316</v>
      </c>
      <c r="H2976" t="s">
        <v>2316</v>
      </c>
      <c r="I2976" t="str">
        <f t="shared" si="93"/>
        <v>West VirginiaHampshire</v>
      </c>
      <c r="J2976" t="str">
        <f t="shared" si="92"/>
        <v>54027</v>
      </c>
    </row>
    <row r="2977" spans="1:10" hidden="1" x14ac:dyDescent="0.25">
      <c r="A2977" t="s">
        <v>2240</v>
      </c>
      <c r="B2977" t="s">
        <v>563</v>
      </c>
      <c r="C2977">
        <v>50091</v>
      </c>
      <c r="D2977">
        <v>51423</v>
      </c>
      <c r="E2977">
        <v>53854</v>
      </c>
      <c r="F2977">
        <v>1558</v>
      </c>
      <c r="G2977" t="s">
        <v>2316</v>
      </c>
      <c r="H2977" t="s">
        <v>2316</v>
      </c>
      <c r="I2977" t="str">
        <f t="shared" si="93"/>
        <v>West VirginiaHancock</v>
      </c>
      <c r="J2977" t="str">
        <f t="shared" si="92"/>
        <v>54029</v>
      </c>
    </row>
    <row r="2978" spans="1:10" hidden="1" x14ac:dyDescent="0.25">
      <c r="A2978" t="s">
        <v>2240</v>
      </c>
      <c r="B2978" t="s">
        <v>2247</v>
      </c>
      <c r="C2978">
        <v>40407</v>
      </c>
      <c r="D2978">
        <v>45583</v>
      </c>
      <c r="E2978">
        <v>43439</v>
      </c>
      <c r="F2978">
        <v>2750</v>
      </c>
      <c r="G2978" t="s">
        <v>2316</v>
      </c>
      <c r="H2978" t="s">
        <v>2316</v>
      </c>
      <c r="I2978" t="str">
        <f t="shared" si="93"/>
        <v>West VirginiaHardy</v>
      </c>
      <c r="J2978" t="str">
        <f t="shared" si="92"/>
        <v>54031</v>
      </c>
    </row>
    <row r="2979" spans="1:10" hidden="1" x14ac:dyDescent="0.25">
      <c r="A2979" t="s">
        <v>2240</v>
      </c>
      <c r="B2979" t="s">
        <v>809</v>
      </c>
      <c r="C2979">
        <v>57138</v>
      </c>
      <c r="D2979">
        <v>59939</v>
      </c>
      <c r="E2979">
        <v>63351</v>
      </c>
      <c r="F2979">
        <v>776</v>
      </c>
      <c r="G2979" t="s">
        <v>2318</v>
      </c>
      <c r="H2979" t="s">
        <v>2316</v>
      </c>
      <c r="I2979" t="str">
        <f t="shared" si="93"/>
        <v>West VirginiaHarrison</v>
      </c>
      <c r="J2979" t="str">
        <f t="shared" si="92"/>
        <v>54033</v>
      </c>
    </row>
    <row r="2980" spans="1:10" hidden="1" x14ac:dyDescent="0.25">
      <c r="A2980" t="s">
        <v>2240</v>
      </c>
      <c r="B2980" t="s">
        <v>122</v>
      </c>
      <c r="C2980">
        <v>44893</v>
      </c>
      <c r="D2980">
        <v>46178</v>
      </c>
      <c r="E2980">
        <v>48978</v>
      </c>
      <c r="F2980">
        <v>2173</v>
      </c>
      <c r="G2980" t="s">
        <v>2316</v>
      </c>
      <c r="H2980" t="s">
        <v>2316</v>
      </c>
      <c r="I2980" t="str">
        <f t="shared" si="93"/>
        <v>West VirginiaJackson</v>
      </c>
      <c r="J2980" t="str">
        <f t="shared" si="92"/>
        <v>54035</v>
      </c>
    </row>
    <row r="2981" spans="1:10" hidden="1" x14ac:dyDescent="0.25">
      <c r="A2981" t="s">
        <v>2240</v>
      </c>
      <c r="B2981" t="s">
        <v>124</v>
      </c>
      <c r="C2981">
        <v>61072</v>
      </c>
      <c r="D2981">
        <v>63053</v>
      </c>
      <c r="E2981">
        <v>66514</v>
      </c>
      <c r="F2981">
        <v>613</v>
      </c>
      <c r="G2981" t="s">
        <v>2318</v>
      </c>
      <c r="H2981" t="s">
        <v>2316</v>
      </c>
      <c r="I2981" t="str">
        <f t="shared" si="93"/>
        <v>West VirginiaJefferson</v>
      </c>
      <c r="J2981" t="str">
        <f t="shared" si="92"/>
        <v>54037</v>
      </c>
    </row>
    <row r="2982" spans="1:10" hidden="1" x14ac:dyDescent="0.25">
      <c r="A2982" t="s">
        <v>2240</v>
      </c>
      <c r="B2982" t="s">
        <v>2248</v>
      </c>
      <c r="C2982">
        <v>55337</v>
      </c>
      <c r="D2982">
        <v>57868</v>
      </c>
      <c r="E2982">
        <v>61400</v>
      </c>
      <c r="F2982">
        <v>896</v>
      </c>
      <c r="G2982" t="s">
        <v>2316</v>
      </c>
      <c r="H2982" t="s">
        <v>2316</v>
      </c>
      <c r="I2982" t="str">
        <f t="shared" si="93"/>
        <v>West VirginiaKanawha</v>
      </c>
      <c r="J2982" t="str">
        <f t="shared" si="92"/>
        <v>54039</v>
      </c>
    </row>
    <row r="2983" spans="1:10" hidden="1" x14ac:dyDescent="0.25">
      <c r="A2983" t="s">
        <v>2240</v>
      </c>
      <c r="B2983" t="s">
        <v>730</v>
      </c>
      <c r="C2983">
        <v>43402</v>
      </c>
      <c r="D2983">
        <v>44293</v>
      </c>
      <c r="E2983">
        <v>46994</v>
      </c>
      <c r="F2983">
        <v>2407</v>
      </c>
      <c r="G2983" t="s">
        <v>2316</v>
      </c>
      <c r="H2983" t="s">
        <v>2316</v>
      </c>
      <c r="I2983" t="str">
        <f t="shared" si="93"/>
        <v>West VirginiaLewis</v>
      </c>
      <c r="J2983" t="str">
        <f t="shared" si="92"/>
        <v>54041</v>
      </c>
    </row>
    <row r="2984" spans="1:10" hidden="1" x14ac:dyDescent="0.25">
      <c r="A2984" t="s">
        <v>2240</v>
      </c>
      <c r="B2984" t="s">
        <v>289</v>
      </c>
      <c r="C2984">
        <v>36873</v>
      </c>
      <c r="D2984">
        <v>36931</v>
      </c>
      <c r="E2984">
        <v>38761</v>
      </c>
      <c r="F2984">
        <v>3021</v>
      </c>
      <c r="G2984" t="s">
        <v>2316</v>
      </c>
      <c r="H2984" t="s">
        <v>2316</v>
      </c>
      <c r="I2984" t="str">
        <f t="shared" si="93"/>
        <v>West VirginiaLincoln</v>
      </c>
      <c r="J2984" t="str">
        <f t="shared" si="92"/>
        <v>54043</v>
      </c>
    </row>
    <row r="2985" spans="1:10" hidden="1" x14ac:dyDescent="0.25">
      <c r="A2985" t="s">
        <v>2240</v>
      </c>
      <c r="B2985" t="s">
        <v>291</v>
      </c>
      <c r="C2985">
        <v>42379</v>
      </c>
      <c r="D2985">
        <v>44821</v>
      </c>
      <c r="E2985">
        <v>46862</v>
      </c>
      <c r="F2985">
        <v>2423</v>
      </c>
      <c r="G2985" t="s">
        <v>2316</v>
      </c>
      <c r="H2985" t="s">
        <v>2316</v>
      </c>
      <c r="I2985" t="str">
        <f t="shared" si="93"/>
        <v>West VirginiaLogan</v>
      </c>
      <c r="J2985" t="str">
        <f t="shared" si="92"/>
        <v>54045</v>
      </c>
    </row>
    <row r="2986" spans="1:10" hidden="1" x14ac:dyDescent="0.25">
      <c r="A2986" t="s">
        <v>2240</v>
      </c>
      <c r="B2986" t="s">
        <v>1521</v>
      </c>
      <c r="C2986">
        <v>34021</v>
      </c>
      <c r="D2986">
        <v>34264</v>
      </c>
      <c r="E2986">
        <v>35813</v>
      </c>
      <c r="F2986">
        <v>3076</v>
      </c>
      <c r="G2986" t="s">
        <v>2316</v>
      </c>
      <c r="H2986" t="s">
        <v>2316</v>
      </c>
      <c r="I2986" t="str">
        <f t="shared" si="93"/>
        <v>West VirginiaMcDowell</v>
      </c>
      <c r="J2986" t="str">
        <f t="shared" si="92"/>
        <v>54047</v>
      </c>
    </row>
    <row r="2987" spans="1:10" hidden="1" x14ac:dyDescent="0.25">
      <c r="A2987" t="s">
        <v>2240</v>
      </c>
      <c r="B2987" t="s">
        <v>144</v>
      </c>
      <c r="C2987">
        <v>48615</v>
      </c>
      <c r="D2987">
        <v>49990</v>
      </c>
      <c r="E2987">
        <v>51911</v>
      </c>
      <c r="F2987">
        <v>1808</v>
      </c>
      <c r="G2987" t="s">
        <v>2316</v>
      </c>
      <c r="H2987" t="s">
        <v>2316</v>
      </c>
      <c r="I2987" t="str">
        <f t="shared" si="93"/>
        <v>West VirginiaMarion</v>
      </c>
      <c r="J2987" t="str">
        <f t="shared" si="92"/>
        <v>54049</v>
      </c>
    </row>
    <row r="2988" spans="1:10" hidden="1" x14ac:dyDescent="0.25">
      <c r="A2988" t="s">
        <v>2240</v>
      </c>
      <c r="B2988" t="s">
        <v>146</v>
      </c>
      <c r="C2988">
        <v>46916</v>
      </c>
      <c r="D2988">
        <v>50166</v>
      </c>
      <c r="E2988">
        <v>51767</v>
      </c>
      <c r="F2988">
        <v>1823</v>
      </c>
      <c r="G2988" t="s">
        <v>2316</v>
      </c>
      <c r="H2988" t="s">
        <v>2316</v>
      </c>
      <c r="I2988" t="str">
        <f t="shared" si="93"/>
        <v>West VirginiaMarshall</v>
      </c>
      <c r="J2988" t="str">
        <f t="shared" si="92"/>
        <v>54051</v>
      </c>
    </row>
    <row r="2989" spans="1:10" hidden="1" x14ac:dyDescent="0.25">
      <c r="A2989" t="s">
        <v>2240</v>
      </c>
      <c r="B2989" t="s">
        <v>775</v>
      </c>
      <c r="C2989">
        <v>42057</v>
      </c>
      <c r="D2989">
        <v>41921</v>
      </c>
      <c r="E2989">
        <v>44435</v>
      </c>
      <c r="F2989">
        <v>2655</v>
      </c>
      <c r="G2989" t="s">
        <v>2316</v>
      </c>
      <c r="H2989" t="s">
        <v>2316</v>
      </c>
      <c r="I2989" t="str">
        <f t="shared" si="93"/>
        <v>West VirginiaMason</v>
      </c>
      <c r="J2989" t="str">
        <f t="shared" si="92"/>
        <v>54053</v>
      </c>
    </row>
    <row r="2990" spans="1:10" hidden="1" x14ac:dyDescent="0.25">
      <c r="A2990" t="s">
        <v>2240</v>
      </c>
      <c r="B2990" t="s">
        <v>778</v>
      </c>
      <c r="C2990">
        <v>44804</v>
      </c>
      <c r="D2990">
        <v>45286</v>
      </c>
      <c r="E2990">
        <v>48086</v>
      </c>
      <c r="F2990">
        <v>2279</v>
      </c>
      <c r="G2990" t="s">
        <v>2316</v>
      </c>
      <c r="H2990" t="s">
        <v>2316</v>
      </c>
      <c r="I2990" t="str">
        <f t="shared" si="93"/>
        <v>West VirginiaMercer</v>
      </c>
      <c r="J2990" t="str">
        <f t="shared" si="92"/>
        <v>54055</v>
      </c>
    </row>
    <row r="2991" spans="1:10" hidden="1" x14ac:dyDescent="0.25">
      <c r="A2991" t="s">
        <v>2240</v>
      </c>
      <c r="B2991" t="s">
        <v>421</v>
      </c>
      <c r="C2991">
        <v>50327</v>
      </c>
      <c r="D2991">
        <v>47743</v>
      </c>
      <c r="E2991">
        <v>49484</v>
      </c>
      <c r="F2991">
        <v>2110.5</v>
      </c>
      <c r="G2991" t="s">
        <v>2316</v>
      </c>
      <c r="H2991" t="s">
        <v>2316</v>
      </c>
      <c r="I2991" t="str">
        <f t="shared" si="93"/>
        <v>West VirginiaMineral</v>
      </c>
      <c r="J2991" t="str">
        <f t="shared" si="92"/>
        <v>54057</v>
      </c>
    </row>
    <row r="2992" spans="1:10" hidden="1" x14ac:dyDescent="0.25">
      <c r="A2992" t="s">
        <v>2240</v>
      </c>
      <c r="B2992" t="s">
        <v>2249</v>
      </c>
      <c r="C2992">
        <v>36736</v>
      </c>
      <c r="D2992">
        <v>36887</v>
      </c>
      <c r="E2992">
        <v>39157</v>
      </c>
      <c r="F2992">
        <v>3007</v>
      </c>
      <c r="G2992" t="s">
        <v>2316</v>
      </c>
      <c r="H2992" t="s">
        <v>2316</v>
      </c>
      <c r="I2992" t="str">
        <f t="shared" si="93"/>
        <v>West VirginiaMingo</v>
      </c>
      <c r="J2992" t="str">
        <f t="shared" si="92"/>
        <v>54059</v>
      </c>
    </row>
    <row r="2993" spans="1:10" hidden="1" x14ac:dyDescent="0.25">
      <c r="A2993" t="s">
        <v>2240</v>
      </c>
      <c r="B2993" t="s">
        <v>2250</v>
      </c>
      <c r="C2993">
        <v>53257</v>
      </c>
      <c r="D2993">
        <v>55502</v>
      </c>
      <c r="E2993">
        <v>58418</v>
      </c>
      <c r="F2993">
        <v>1116</v>
      </c>
      <c r="G2993" t="s">
        <v>2316</v>
      </c>
      <c r="H2993" t="s">
        <v>2316</v>
      </c>
      <c r="I2993" t="str">
        <f t="shared" si="93"/>
        <v>West VirginiaMonongalia</v>
      </c>
      <c r="J2993" t="str">
        <f t="shared" si="92"/>
        <v>54061</v>
      </c>
    </row>
    <row r="2994" spans="1:10" hidden="1" x14ac:dyDescent="0.25">
      <c r="A2994" t="s">
        <v>2240</v>
      </c>
      <c r="B2994" t="s">
        <v>150</v>
      </c>
      <c r="C2994">
        <v>40642</v>
      </c>
      <c r="D2994">
        <v>40435</v>
      </c>
      <c r="E2994">
        <v>42813</v>
      </c>
      <c r="F2994">
        <v>2793</v>
      </c>
      <c r="G2994" t="s">
        <v>2316</v>
      </c>
      <c r="H2994" t="s">
        <v>2316</v>
      </c>
      <c r="I2994" t="str">
        <f t="shared" si="93"/>
        <v>West VirginiaMonroe</v>
      </c>
      <c r="J2994" t="str">
        <f t="shared" si="92"/>
        <v>54063</v>
      </c>
    </row>
    <row r="2995" spans="1:10" hidden="1" x14ac:dyDescent="0.25">
      <c r="A2995" t="s">
        <v>2240</v>
      </c>
      <c r="B2995" t="s">
        <v>154</v>
      </c>
      <c r="C2995">
        <v>45227</v>
      </c>
      <c r="D2995">
        <v>43695</v>
      </c>
      <c r="E2995">
        <v>45801</v>
      </c>
      <c r="F2995">
        <v>2521</v>
      </c>
      <c r="G2995" t="s">
        <v>2316</v>
      </c>
      <c r="H2995" t="s">
        <v>2316</v>
      </c>
      <c r="I2995" t="str">
        <f t="shared" si="93"/>
        <v>West VirginiaMorgan</v>
      </c>
      <c r="J2995" t="str">
        <f t="shared" si="92"/>
        <v>54065</v>
      </c>
    </row>
    <row r="2996" spans="1:10" hidden="1" x14ac:dyDescent="0.25">
      <c r="A2996" t="s">
        <v>2240</v>
      </c>
      <c r="B2996" t="s">
        <v>999</v>
      </c>
      <c r="C2996">
        <v>40533</v>
      </c>
      <c r="D2996">
        <v>40643</v>
      </c>
      <c r="E2996">
        <v>44299</v>
      </c>
      <c r="F2996">
        <v>2679</v>
      </c>
      <c r="G2996" t="s">
        <v>2316</v>
      </c>
      <c r="H2996" t="s">
        <v>2316</v>
      </c>
      <c r="I2996" t="str">
        <f t="shared" si="93"/>
        <v>West VirginiaNicholas</v>
      </c>
      <c r="J2996" t="str">
        <f t="shared" si="92"/>
        <v>54067</v>
      </c>
    </row>
    <row r="2997" spans="1:10" hidden="1" x14ac:dyDescent="0.25">
      <c r="A2997" t="s">
        <v>2240</v>
      </c>
      <c r="B2997" t="s">
        <v>819</v>
      </c>
      <c r="C2997">
        <v>62968</v>
      </c>
      <c r="D2997">
        <v>64030</v>
      </c>
      <c r="E2997">
        <v>67565</v>
      </c>
      <c r="F2997">
        <v>564</v>
      </c>
      <c r="G2997" t="s">
        <v>2318</v>
      </c>
      <c r="H2997" t="s">
        <v>2316</v>
      </c>
      <c r="I2997" t="str">
        <f t="shared" si="93"/>
        <v>West VirginiaOhio</v>
      </c>
      <c r="J2997" t="str">
        <f t="shared" si="92"/>
        <v>54069</v>
      </c>
    </row>
    <row r="2998" spans="1:10" hidden="1" x14ac:dyDescent="0.25">
      <c r="A2998" t="s">
        <v>2240</v>
      </c>
      <c r="B2998" t="s">
        <v>1002</v>
      </c>
      <c r="C2998">
        <v>50215</v>
      </c>
      <c r="D2998">
        <v>54922</v>
      </c>
      <c r="E2998">
        <v>52532</v>
      </c>
      <c r="F2998">
        <v>1730</v>
      </c>
      <c r="G2998" t="s">
        <v>2316</v>
      </c>
      <c r="H2998" t="s">
        <v>2316</v>
      </c>
      <c r="I2998" t="str">
        <f t="shared" si="93"/>
        <v>West VirginiaPendleton</v>
      </c>
      <c r="J2998" t="str">
        <f t="shared" si="92"/>
        <v>54071</v>
      </c>
    </row>
    <row r="2999" spans="1:10" hidden="1" x14ac:dyDescent="0.25">
      <c r="A2999" t="s">
        <v>2240</v>
      </c>
      <c r="B2999" t="s">
        <v>2251</v>
      </c>
      <c r="C2999">
        <v>48663</v>
      </c>
      <c r="D2999">
        <v>50583</v>
      </c>
      <c r="E2999">
        <v>53911</v>
      </c>
      <c r="F2999">
        <v>1550</v>
      </c>
      <c r="G2999" t="s">
        <v>2316</v>
      </c>
      <c r="H2999" t="s">
        <v>2316</v>
      </c>
      <c r="I2999" t="str">
        <f t="shared" si="93"/>
        <v>West VirginiaPleasants</v>
      </c>
      <c r="J2999" t="str">
        <f t="shared" si="92"/>
        <v>54073</v>
      </c>
    </row>
    <row r="3000" spans="1:10" hidden="1" x14ac:dyDescent="0.25">
      <c r="A3000" t="s">
        <v>2240</v>
      </c>
      <c r="B3000" t="s">
        <v>874</v>
      </c>
      <c r="C3000">
        <v>50917</v>
      </c>
      <c r="D3000">
        <v>51364</v>
      </c>
      <c r="E3000">
        <v>53487</v>
      </c>
      <c r="F3000">
        <v>1608</v>
      </c>
      <c r="G3000" t="s">
        <v>2316</v>
      </c>
      <c r="H3000" t="s">
        <v>2316</v>
      </c>
      <c r="I3000" t="str">
        <f t="shared" si="93"/>
        <v>West VirginiaPocahontas</v>
      </c>
      <c r="J3000" t="str">
        <f t="shared" si="92"/>
        <v>54075</v>
      </c>
    </row>
    <row r="3001" spans="1:10" hidden="1" x14ac:dyDescent="0.25">
      <c r="A3001" t="s">
        <v>2240</v>
      </c>
      <c r="B3001" t="s">
        <v>2252</v>
      </c>
      <c r="C3001">
        <v>42245</v>
      </c>
      <c r="D3001">
        <v>42315</v>
      </c>
      <c r="E3001">
        <v>44252</v>
      </c>
      <c r="F3001">
        <v>2688</v>
      </c>
      <c r="G3001" t="s">
        <v>2316</v>
      </c>
      <c r="H3001" t="s">
        <v>2316</v>
      </c>
      <c r="I3001" t="str">
        <f t="shared" si="93"/>
        <v>West VirginiaPreston</v>
      </c>
      <c r="J3001" t="str">
        <f t="shared" si="92"/>
        <v>54077</v>
      </c>
    </row>
    <row r="3002" spans="1:10" hidden="1" x14ac:dyDescent="0.25">
      <c r="A3002" t="s">
        <v>2240</v>
      </c>
      <c r="B3002" t="s">
        <v>499</v>
      </c>
      <c r="C3002">
        <v>53879</v>
      </c>
      <c r="D3002">
        <v>54441</v>
      </c>
      <c r="E3002">
        <v>58105</v>
      </c>
      <c r="F3002">
        <v>1145</v>
      </c>
      <c r="G3002" t="s">
        <v>2316</v>
      </c>
      <c r="H3002" t="s">
        <v>2316</v>
      </c>
      <c r="I3002" t="str">
        <f t="shared" si="93"/>
        <v>West VirginiaPutnam</v>
      </c>
      <c r="J3002" t="str">
        <f t="shared" si="92"/>
        <v>54079</v>
      </c>
    </row>
    <row r="3003" spans="1:10" hidden="1" x14ac:dyDescent="0.25">
      <c r="A3003" t="s">
        <v>2240</v>
      </c>
      <c r="B3003" t="s">
        <v>2253</v>
      </c>
      <c r="C3003">
        <v>47244</v>
      </c>
      <c r="D3003">
        <v>49069</v>
      </c>
      <c r="E3003">
        <v>51780</v>
      </c>
      <c r="F3003">
        <v>1821</v>
      </c>
      <c r="G3003" t="s">
        <v>2316</v>
      </c>
      <c r="H3003" t="s">
        <v>2316</v>
      </c>
      <c r="I3003" t="str">
        <f t="shared" si="93"/>
        <v>West VirginiaRaleigh</v>
      </c>
      <c r="J3003" t="str">
        <f t="shared" si="92"/>
        <v>54081</v>
      </c>
    </row>
    <row r="3004" spans="1:10" hidden="1" x14ac:dyDescent="0.25">
      <c r="A3004" t="s">
        <v>2240</v>
      </c>
      <c r="B3004" t="s">
        <v>162</v>
      </c>
      <c r="C3004">
        <v>45461</v>
      </c>
      <c r="D3004">
        <v>45739</v>
      </c>
      <c r="E3004">
        <v>48669</v>
      </c>
      <c r="F3004">
        <v>2209</v>
      </c>
      <c r="G3004" t="s">
        <v>2316</v>
      </c>
      <c r="H3004" t="s">
        <v>2316</v>
      </c>
      <c r="I3004" t="str">
        <f t="shared" si="93"/>
        <v>West VirginiaRandolph</v>
      </c>
      <c r="J3004" t="str">
        <f t="shared" si="92"/>
        <v>54083</v>
      </c>
    </row>
    <row r="3005" spans="1:10" hidden="1" x14ac:dyDescent="0.25">
      <c r="A3005" t="s">
        <v>2240</v>
      </c>
      <c r="B3005" t="s">
        <v>2254</v>
      </c>
      <c r="C3005">
        <v>52160</v>
      </c>
      <c r="D3005">
        <v>55110</v>
      </c>
      <c r="E3005">
        <v>57425</v>
      </c>
      <c r="F3005">
        <v>1205</v>
      </c>
      <c r="G3005" t="s">
        <v>2316</v>
      </c>
      <c r="H3005" t="s">
        <v>2316</v>
      </c>
      <c r="I3005" t="str">
        <f t="shared" si="93"/>
        <v>West VirginiaRitchie</v>
      </c>
      <c r="J3005" t="str">
        <f t="shared" si="92"/>
        <v>54085</v>
      </c>
    </row>
    <row r="3006" spans="1:10" hidden="1" x14ac:dyDescent="0.25">
      <c r="A3006" t="s">
        <v>2240</v>
      </c>
      <c r="B3006" t="s">
        <v>1804</v>
      </c>
      <c r="C3006">
        <v>39272</v>
      </c>
      <c r="D3006">
        <v>39430</v>
      </c>
      <c r="E3006">
        <v>41660</v>
      </c>
      <c r="F3006">
        <v>2883</v>
      </c>
      <c r="G3006" t="s">
        <v>2316</v>
      </c>
      <c r="H3006" t="s">
        <v>2316</v>
      </c>
      <c r="I3006" t="str">
        <f t="shared" si="93"/>
        <v>West VirginiaRoane</v>
      </c>
      <c r="J3006" t="str">
        <f t="shared" si="92"/>
        <v>54087</v>
      </c>
    </row>
    <row r="3007" spans="1:10" hidden="1" x14ac:dyDescent="0.25">
      <c r="A3007" t="s">
        <v>2240</v>
      </c>
      <c r="B3007" t="s">
        <v>2255</v>
      </c>
      <c r="C3007">
        <v>42703</v>
      </c>
      <c r="D3007">
        <v>43744</v>
      </c>
      <c r="E3007">
        <v>46136</v>
      </c>
      <c r="F3007">
        <v>2490</v>
      </c>
      <c r="G3007" t="s">
        <v>2316</v>
      </c>
      <c r="H3007" t="s">
        <v>2316</v>
      </c>
      <c r="I3007" t="str">
        <f t="shared" si="93"/>
        <v>West VirginiaSummers</v>
      </c>
      <c r="J3007" t="str">
        <f t="shared" si="92"/>
        <v>54089</v>
      </c>
    </row>
    <row r="3008" spans="1:10" hidden="1" x14ac:dyDescent="0.25">
      <c r="A3008" t="s">
        <v>2240</v>
      </c>
      <c r="B3008" t="s">
        <v>506</v>
      </c>
      <c r="C3008">
        <v>48483</v>
      </c>
      <c r="D3008">
        <v>49647</v>
      </c>
      <c r="E3008">
        <v>52597</v>
      </c>
      <c r="F3008">
        <v>1722</v>
      </c>
      <c r="G3008" t="s">
        <v>2316</v>
      </c>
      <c r="H3008" t="s">
        <v>2316</v>
      </c>
      <c r="I3008" t="str">
        <f t="shared" si="93"/>
        <v>West VirginiaTaylor</v>
      </c>
      <c r="J3008" t="str">
        <f t="shared" si="92"/>
        <v>54091</v>
      </c>
    </row>
    <row r="3009" spans="1:10" hidden="1" x14ac:dyDescent="0.25">
      <c r="A3009" t="s">
        <v>2240</v>
      </c>
      <c r="B3009" t="s">
        <v>2256</v>
      </c>
      <c r="C3009">
        <v>52784</v>
      </c>
      <c r="D3009">
        <v>54952</v>
      </c>
      <c r="E3009">
        <v>57622</v>
      </c>
      <c r="F3009">
        <v>1183</v>
      </c>
      <c r="G3009" t="s">
        <v>2316</v>
      </c>
      <c r="H3009" t="s">
        <v>2316</v>
      </c>
      <c r="I3009" t="str">
        <f t="shared" si="93"/>
        <v>West VirginiaTucker</v>
      </c>
      <c r="J3009" t="str">
        <f t="shared" si="92"/>
        <v>54093</v>
      </c>
    </row>
    <row r="3010" spans="1:10" hidden="1" x14ac:dyDescent="0.25">
      <c r="A3010" t="s">
        <v>2240</v>
      </c>
      <c r="B3010" t="s">
        <v>2017</v>
      </c>
      <c r="C3010">
        <v>51583</v>
      </c>
      <c r="D3010">
        <v>60754</v>
      </c>
      <c r="E3010">
        <v>62069</v>
      </c>
      <c r="F3010">
        <v>849</v>
      </c>
      <c r="G3010" t="s">
        <v>2316</v>
      </c>
      <c r="H3010" t="s">
        <v>2316</v>
      </c>
      <c r="I3010" t="str">
        <f t="shared" si="93"/>
        <v>West VirginiaTyler</v>
      </c>
      <c r="J3010" t="str">
        <f t="shared" ref="J3010:J3073" si="94">VLOOKUP(I3010,fipsLookup,4,FALSE)</f>
        <v>54095</v>
      </c>
    </row>
    <row r="3011" spans="1:10" hidden="1" x14ac:dyDescent="0.25">
      <c r="A3011" t="s">
        <v>2240</v>
      </c>
      <c r="B3011" t="s">
        <v>2019</v>
      </c>
      <c r="C3011">
        <v>40997</v>
      </c>
      <c r="D3011">
        <v>42033</v>
      </c>
      <c r="E3011">
        <v>45382</v>
      </c>
      <c r="F3011">
        <v>2568</v>
      </c>
      <c r="G3011" t="s">
        <v>2316</v>
      </c>
      <c r="H3011" t="s">
        <v>2316</v>
      </c>
      <c r="I3011" t="str">
        <f t="shared" ref="I3011:I3074" si="95">_xlfn.CONCAT(A3011,B3011)</f>
        <v>West VirginiaUpshur</v>
      </c>
      <c r="J3011" t="str">
        <f t="shared" si="94"/>
        <v>54097</v>
      </c>
    </row>
    <row r="3012" spans="1:10" hidden="1" x14ac:dyDescent="0.25">
      <c r="A3012" t="s">
        <v>2240</v>
      </c>
      <c r="B3012" t="s">
        <v>686</v>
      </c>
      <c r="C3012">
        <v>40969</v>
      </c>
      <c r="D3012">
        <v>42230</v>
      </c>
      <c r="E3012">
        <v>44163</v>
      </c>
      <c r="F3012">
        <v>2698</v>
      </c>
      <c r="G3012" t="s">
        <v>2316</v>
      </c>
      <c r="H3012" t="s">
        <v>2316</v>
      </c>
      <c r="I3012" t="str">
        <f t="shared" si="95"/>
        <v>West VirginiaWayne</v>
      </c>
      <c r="J3012" t="str">
        <f t="shared" si="94"/>
        <v>54099</v>
      </c>
    </row>
    <row r="3013" spans="1:10" hidden="1" x14ac:dyDescent="0.25">
      <c r="A3013" t="s">
        <v>2240</v>
      </c>
      <c r="B3013" t="s">
        <v>688</v>
      </c>
      <c r="C3013">
        <v>34747</v>
      </c>
      <c r="D3013">
        <v>32839</v>
      </c>
      <c r="E3013">
        <v>34445</v>
      </c>
      <c r="F3013">
        <v>3088</v>
      </c>
      <c r="G3013" t="s">
        <v>2316</v>
      </c>
      <c r="H3013" t="s">
        <v>2316</v>
      </c>
      <c r="I3013" t="str">
        <f t="shared" si="95"/>
        <v>West VirginiaWebster</v>
      </c>
      <c r="J3013" t="str">
        <f t="shared" si="94"/>
        <v>54101</v>
      </c>
    </row>
    <row r="3014" spans="1:10" hidden="1" x14ac:dyDescent="0.25">
      <c r="A3014" t="s">
        <v>2240</v>
      </c>
      <c r="B3014" t="s">
        <v>2257</v>
      </c>
      <c r="C3014">
        <v>43745</v>
      </c>
      <c r="D3014">
        <v>46633</v>
      </c>
      <c r="E3014">
        <v>47984</v>
      </c>
      <c r="F3014">
        <v>2291</v>
      </c>
      <c r="G3014" t="s">
        <v>2316</v>
      </c>
      <c r="H3014" t="s">
        <v>2316</v>
      </c>
      <c r="I3014" t="str">
        <f t="shared" si="95"/>
        <v>West VirginiaWetzel</v>
      </c>
      <c r="J3014" t="str">
        <f t="shared" si="94"/>
        <v>54103</v>
      </c>
    </row>
    <row r="3015" spans="1:10" hidden="1" x14ac:dyDescent="0.25">
      <c r="A3015" t="s">
        <v>2240</v>
      </c>
      <c r="B3015" t="s">
        <v>2258</v>
      </c>
      <c r="C3015">
        <v>41886</v>
      </c>
      <c r="D3015">
        <v>41281</v>
      </c>
      <c r="E3015">
        <v>44759</v>
      </c>
      <c r="F3015">
        <v>2619.5</v>
      </c>
      <c r="G3015" t="s">
        <v>2316</v>
      </c>
      <c r="H3015" t="s">
        <v>2316</v>
      </c>
      <c r="I3015" t="str">
        <f t="shared" si="95"/>
        <v>West VirginiaWirt</v>
      </c>
      <c r="J3015" t="str">
        <f t="shared" si="94"/>
        <v>54105</v>
      </c>
    </row>
    <row r="3016" spans="1:10" hidden="1" x14ac:dyDescent="0.25">
      <c r="A3016" t="s">
        <v>2240</v>
      </c>
      <c r="B3016" t="s">
        <v>1615</v>
      </c>
      <c r="C3016">
        <v>55076</v>
      </c>
      <c r="D3016">
        <v>56161</v>
      </c>
      <c r="E3016">
        <v>58971</v>
      </c>
      <c r="F3016">
        <v>1075</v>
      </c>
      <c r="G3016" t="s">
        <v>2316</v>
      </c>
      <c r="H3016" t="s">
        <v>2316</v>
      </c>
      <c r="I3016" t="str">
        <f t="shared" si="95"/>
        <v>West VirginiaWood</v>
      </c>
      <c r="J3016" t="str">
        <f t="shared" si="94"/>
        <v>54107</v>
      </c>
    </row>
    <row r="3017" spans="1:10" hidden="1" x14ac:dyDescent="0.25">
      <c r="A3017" t="s">
        <v>2240</v>
      </c>
      <c r="B3017" t="s">
        <v>1480</v>
      </c>
      <c r="C3017">
        <v>34494</v>
      </c>
      <c r="D3017">
        <v>35788</v>
      </c>
      <c r="E3017">
        <v>37028</v>
      </c>
      <c r="F3017">
        <v>3055</v>
      </c>
      <c r="G3017" t="s">
        <v>2316</v>
      </c>
      <c r="H3017" t="s">
        <v>2316</v>
      </c>
      <c r="I3017" t="str">
        <f t="shared" si="95"/>
        <v>West VirginiaWyoming</v>
      </c>
      <c r="J3017" t="str">
        <f t="shared" si="94"/>
        <v>54109</v>
      </c>
    </row>
    <row r="3018" spans="1:10" hidden="1" x14ac:dyDescent="0.25">
      <c r="A3018" t="s">
        <v>2259</v>
      </c>
      <c r="B3018" t="s">
        <v>384</v>
      </c>
      <c r="C3018">
        <v>45813</v>
      </c>
      <c r="D3018">
        <v>44489</v>
      </c>
      <c r="E3018">
        <v>46249</v>
      </c>
      <c r="F3018">
        <v>2479</v>
      </c>
      <c r="G3018" t="s">
        <v>2316</v>
      </c>
      <c r="H3018" t="s">
        <v>2318</v>
      </c>
      <c r="I3018" t="str">
        <f t="shared" si="95"/>
        <v>WisconsinAdams</v>
      </c>
      <c r="J3018" t="str">
        <f t="shared" si="94"/>
        <v>55001</v>
      </c>
    </row>
    <row r="3019" spans="1:10" hidden="1" x14ac:dyDescent="0.25">
      <c r="A3019" t="s">
        <v>2259</v>
      </c>
      <c r="B3019" t="s">
        <v>1582</v>
      </c>
      <c r="C3019">
        <v>46589</v>
      </c>
      <c r="D3019">
        <v>47606</v>
      </c>
      <c r="E3019">
        <v>49350</v>
      </c>
      <c r="F3019">
        <v>2127</v>
      </c>
      <c r="G3019" t="s">
        <v>2316</v>
      </c>
      <c r="H3019" t="s">
        <v>2318</v>
      </c>
      <c r="I3019" t="str">
        <f t="shared" si="95"/>
        <v>WisconsinAshland</v>
      </c>
      <c r="J3019" t="str">
        <f t="shared" si="94"/>
        <v>55003</v>
      </c>
    </row>
    <row r="3020" spans="1:10" hidden="1" x14ac:dyDescent="0.25">
      <c r="A3020" t="s">
        <v>2259</v>
      </c>
      <c r="B3020" t="s">
        <v>2261</v>
      </c>
      <c r="C3020">
        <v>60011</v>
      </c>
      <c r="D3020">
        <v>58713</v>
      </c>
      <c r="E3020">
        <v>60564</v>
      </c>
      <c r="F3020">
        <v>950</v>
      </c>
      <c r="G3020" t="s">
        <v>2316</v>
      </c>
      <c r="H3020" t="s">
        <v>2318</v>
      </c>
      <c r="I3020" t="str">
        <f t="shared" si="95"/>
        <v>WisconsinBarron</v>
      </c>
      <c r="J3020" t="str">
        <f t="shared" si="94"/>
        <v>55005</v>
      </c>
    </row>
    <row r="3021" spans="1:10" hidden="1" x14ac:dyDescent="0.25">
      <c r="A3021" t="s">
        <v>2259</v>
      </c>
      <c r="B3021" t="s">
        <v>2262</v>
      </c>
      <c r="C3021">
        <v>54282</v>
      </c>
      <c r="D3021">
        <v>52506</v>
      </c>
      <c r="E3021">
        <v>55598</v>
      </c>
      <c r="F3021">
        <v>1387</v>
      </c>
      <c r="G3021" t="s">
        <v>2316</v>
      </c>
      <c r="H3021" t="s">
        <v>2318</v>
      </c>
      <c r="I3021" t="str">
        <f t="shared" si="95"/>
        <v>WisconsinBayfield</v>
      </c>
      <c r="J3021" t="str">
        <f t="shared" si="94"/>
        <v>55007</v>
      </c>
    </row>
    <row r="3022" spans="1:10" x14ac:dyDescent="0.25">
      <c r="A3022" t="s">
        <v>2259</v>
      </c>
      <c r="B3022" t="s">
        <v>745</v>
      </c>
      <c r="C3022">
        <v>60759</v>
      </c>
      <c r="D3022">
        <v>62163</v>
      </c>
      <c r="E3022">
        <v>65199</v>
      </c>
      <c r="F3022">
        <v>682</v>
      </c>
      <c r="G3022" t="s">
        <v>2318</v>
      </c>
      <c r="H3022" t="s">
        <v>2318</v>
      </c>
      <c r="I3022" t="str">
        <f t="shared" si="95"/>
        <v>WisconsinBrown</v>
      </c>
      <c r="J3022" t="str">
        <f t="shared" si="94"/>
        <v>55009</v>
      </c>
    </row>
    <row r="3023" spans="1:10" hidden="1" x14ac:dyDescent="0.25">
      <c r="A3023" t="s">
        <v>2259</v>
      </c>
      <c r="B3023" t="s">
        <v>1353</v>
      </c>
      <c r="C3023">
        <v>55042</v>
      </c>
      <c r="D3023">
        <v>56341</v>
      </c>
      <c r="E3023">
        <v>57210</v>
      </c>
      <c r="F3023">
        <v>1224</v>
      </c>
      <c r="G3023" t="s">
        <v>2316</v>
      </c>
      <c r="H3023" t="s">
        <v>2318</v>
      </c>
      <c r="I3023" t="str">
        <f t="shared" si="95"/>
        <v>WisconsinBuffalo</v>
      </c>
      <c r="J3023" t="str">
        <f t="shared" si="94"/>
        <v>55011</v>
      </c>
    </row>
    <row r="3024" spans="1:10" hidden="1" x14ac:dyDescent="0.25">
      <c r="A3024" t="s">
        <v>2259</v>
      </c>
      <c r="B3024" t="s">
        <v>2263</v>
      </c>
      <c r="C3024">
        <v>48288</v>
      </c>
      <c r="D3024">
        <v>49042</v>
      </c>
      <c r="E3024">
        <v>51815</v>
      </c>
      <c r="F3024">
        <v>1816</v>
      </c>
      <c r="G3024" t="s">
        <v>2316</v>
      </c>
      <c r="H3024" t="s">
        <v>2318</v>
      </c>
      <c r="I3024" t="str">
        <f t="shared" si="95"/>
        <v>WisconsinBurnett</v>
      </c>
      <c r="J3024" t="str">
        <f t="shared" si="94"/>
        <v>55013</v>
      </c>
    </row>
    <row r="3025" spans="1:10" hidden="1" x14ac:dyDescent="0.25">
      <c r="A3025" t="s">
        <v>2259</v>
      </c>
      <c r="B3025" t="s">
        <v>2264</v>
      </c>
      <c r="C3025">
        <v>58185</v>
      </c>
      <c r="D3025">
        <v>59530</v>
      </c>
      <c r="E3025">
        <v>61851</v>
      </c>
      <c r="F3025">
        <v>871</v>
      </c>
      <c r="G3025" t="s">
        <v>2316</v>
      </c>
      <c r="H3025" t="s">
        <v>2318</v>
      </c>
      <c r="I3025" t="str">
        <f t="shared" si="95"/>
        <v>WisconsinCalumet</v>
      </c>
      <c r="J3025" t="str">
        <f t="shared" si="94"/>
        <v>55015</v>
      </c>
    </row>
    <row r="3026" spans="1:10" hidden="1" x14ac:dyDescent="0.25">
      <c r="A3026" t="s">
        <v>2259</v>
      </c>
      <c r="B3026" t="s">
        <v>1118</v>
      </c>
      <c r="C3026">
        <v>53765</v>
      </c>
      <c r="D3026">
        <v>55065</v>
      </c>
      <c r="E3026">
        <v>56815</v>
      </c>
      <c r="F3026">
        <v>1272</v>
      </c>
      <c r="G3026" t="s">
        <v>2316</v>
      </c>
      <c r="H3026" t="s">
        <v>2318</v>
      </c>
      <c r="I3026" t="str">
        <f t="shared" si="95"/>
        <v>WisconsinChippewa</v>
      </c>
      <c r="J3026" t="str">
        <f t="shared" si="94"/>
        <v>55017</v>
      </c>
    </row>
    <row r="3027" spans="1:10" hidden="1" x14ac:dyDescent="0.25">
      <c r="A3027" t="s">
        <v>2259</v>
      </c>
      <c r="B3027" t="s">
        <v>268</v>
      </c>
      <c r="C3027">
        <v>50241</v>
      </c>
      <c r="D3027">
        <v>50311</v>
      </c>
      <c r="E3027">
        <v>50617</v>
      </c>
      <c r="F3027">
        <v>1958</v>
      </c>
      <c r="G3027" t="s">
        <v>2316</v>
      </c>
      <c r="H3027" t="s">
        <v>2318</v>
      </c>
      <c r="I3027" t="str">
        <f t="shared" si="95"/>
        <v>WisconsinClark</v>
      </c>
      <c r="J3027" t="str">
        <f t="shared" si="94"/>
        <v>55019</v>
      </c>
    </row>
    <row r="3028" spans="1:10" x14ac:dyDescent="0.25">
      <c r="A3028" t="s">
        <v>2259</v>
      </c>
      <c r="B3028" t="s">
        <v>270</v>
      </c>
      <c r="C3028">
        <v>61228</v>
      </c>
      <c r="D3028">
        <v>63838</v>
      </c>
      <c r="E3028">
        <v>67169</v>
      </c>
      <c r="F3028">
        <v>576</v>
      </c>
      <c r="G3028" t="s">
        <v>2318</v>
      </c>
      <c r="H3028" t="s">
        <v>2318</v>
      </c>
      <c r="I3028" t="str">
        <f t="shared" si="95"/>
        <v>WisconsinColumbia</v>
      </c>
      <c r="J3028" t="str">
        <f t="shared" si="94"/>
        <v>55021</v>
      </c>
    </row>
    <row r="3029" spans="1:10" hidden="1" x14ac:dyDescent="0.25">
      <c r="A3029" t="s">
        <v>2259</v>
      </c>
      <c r="B3029" t="s">
        <v>273</v>
      </c>
      <c r="C3029">
        <v>50116</v>
      </c>
      <c r="D3029">
        <v>49865</v>
      </c>
      <c r="E3029">
        <v>51946</v>
      </c>
      <c r="F3029">
        <v>1801.5</v>
      </c>
      <c r="G3029" t="s">
        <v>2316</v>
      </c>
      <c r="H3029" t="s">
        <v>2318</v>
      </c>
      <c r="I3029" t="str">
        <f t="shared" si="95"/>
        <v>WisconsinCrawford</v>
      </c>
      <c r="J3029" t="str">
        <f t="shared" si="94"/>
        <v>55023</v>
      </c>
    </row>
    <row r="3030" spans="1:10" x14ac:dyDescent="0.25">
      <c r="A3030" t="s">
        <v>2259</v>
      </c>
      <c r="B3030" t="s">
        <v>2265</v>
      </c>
      <c r="C3030">
        <v>72420</v>
      </c>
      <c r="D3030">
        <v>73877</v>
      </c>
      <c r="E3030">
        <v>77996</v>
      </c>
      <c r="F3030">
        <v>266</v>
      </c>
      <c r="G3030" t="s">
        <v>2318</v>
      </c>
      <c r="H3030" t="s">
        <v>2318</v>
      </c>
      <c r="I3030" t="str">
        <f t="shared" si="95"/>
        <v>WisconsinDane</v>
      </c>
      <c r="J3030" t="str">
        <f t="shared" si="94"/>
        <v>55025</v>
      </c>
    </row>
    <row r="3031" spans="1:10" hidden="1" x14ac:dyDescent="0.25">
      <c r="A3031" t="s">
        <v>2259</v>
      </c>
      <c r="B3031" t="s">
        <v>544</v>
      </c>
      <c r="C3031">
        <v>51580</v>
      </c>
      <c r="D3031">
        <v>53210</v>
      </c>
      <c r="E3031">
        <v>55856</v>
      </c>
      <c r="F3031">
        <v>1366</v>
      </c>
      <c r="G3031" t="s">
        <v>2316</v>
      </c>
      <c r="H3031" t="s">
        <v>2318</v>
      </c>
      <c r="I3031" t="str">
        <f t="shared" si="95"/>
        <v>WisconsinDodge</v>
      </c>
      <c r="J3031" t="str">
        <f t="shared" si="94"/>
        <v>55027</v>
      </c>
    </row>
    <row r="3032" spans="1:10" x14ac:dyDescent="0.25">
      <c r="A3032" t="s">
        <v>2259</v>
      </c>
      <c r="B3032" t="s">
        <v>2266</v>
      </c>
      <c r="C3032">
        <v>69918</v>
      </c>
      <c r="D3032">
        <v>72905</v>
      </c>
      <c r="E3032">
        <v>78073</v>
      </c>
      <c r="F3032">
        <v>263</v>
      </c>
      <c r="G3032" t="s">
        <v>2318</v>
      </c>
      <c r="H3032" t="s">
        <v>2318</v>
      </c>
      <c r="I3032" t="str">
        <f t="shared" si="95"/>
        <v>WisconsinDoor</v>
      </c>
      <c r="J3032" t="str">
        <f t="shared" si="94"/>
        <v>55029</v>
      </c>
    </row>
    <row r="3033" spans="1:10" hidden="1" x14ac:dyDescent="0.25">
      <c r="A3033" t="s">
        <v>2259</v>
      </c>
      <c r="B3033" t="s">
        <v>404</v>
      </c>
      <c r="C3033">
        <v>49297</v>
      </c>
      <c r="D3033">
        <v>50505</v>
      </c>
      <c r="E3033">
        <v>52634</v>
      </c>
      <c r="F3033">
        <v>1716</v>
      </c>
      <c r="G3033" t="s">
        <v>2316</v>
      </c>
      <c r="H3033" t="s">
        <v>2318</v>
      </c>
      <c r="I3033" t="str">
        <f t="shared" si="95"/>
        <v>WisconsinDouglas</v>
      </c>
      <c r="J3033" t="str">
        <f t="shared" si="94"/>
        <v>55031</v>
      </c>
    </row>
    <row r="3034" spans="1:10" hidden="1" x14ac:dyDescent="0.25">
      <c r="A3034" t="s">
        <v>2259</v>
      </c>
      <c r="B3034" t="s">
        <v>1559</v>
      </c>
      <c r="C3034">
        <v>49854</v>
      </c>
      <c r="D3034">
        <v>49328</v>
      </c>
      <c r="E3034">
        <v>50772</v>
      </c>
      <c r="F3034">
        <v>1943</v>
      </c>
      <c r="G3034" t="s">
        <v>2316</v>
      </c>
      <c r="H3034" t="s">
        <v>2318</v>
      </c>
      <c r="I3034" t="str">
        <f t="shared" si="95"/>
        <v>WisconsinDunn</v>
      </c>
      <c r="J3034" t="str">
        <f t="shared" si="94"/>
        <v>55033</v>
      </c>
    </row>
    <row r="3035" spans="1:10" hidden="1" x14ac:dyDescent="0.25">
      <c r="A3035" t="s">
        <v>2259</v>
      </c>
      <c r="B3035" t="s">
        <v>2267</v>
      </c>
      <c r="C3035">
        <v>56593</v>
      </c>
      <c r="D3035">
        <v>58235</v>
      </c>
      <c r="E3035">
        <v>60575</v>
      </c>
      <c r="F3035">
        <v>948</v>
      </c>
      <c r="G3035" t="s">
        <v>2316</v>
      </c>
      <c r="H3035" t="s">
        <v>2318</v>
      </c>
      <c r="I3035" t="str">
        <f t="shared" si="95"/>
        <v>WisconsinEau Claire</v>
      </c>
      <c r="J3035" t="str">
        <f t="shared" si="94"/>
        <v>55035</v>
      </c>
    </row>
    <row r="3036" spans="1:10" x14ac:dyDescent="0.25">
      <c r="A3036" t="s">
        <v>2259</v>
      </c>
      <c r="B3036" t="s">
        <v>1728</v>
      </c>
      <c r="C3036">
        <v>62309</v>
      </c>
      <c r="D3036">
        <v>61565</v>
      </c>
      <c r="E3036">
        <v>66422</v>
      </c>
      <c r="F3036">
        <v>619</v>
      </c>
      <c r="G3036" t="s">
        <v>2318</v>
      </c>
      <c r="H3036" t="s">
        <v>2318</v>
      </c>
      <c r="I3036" t="str">
        <f t="shared" si="95"/>
        <v>WisconsinFlorence</v>
      </c>
      <c r="J3036" t="str">
        <f t="shared" si="94"/>
        <v>55037</v>
      </c>
    </row>
    <row r="3037" spans="1:10" hidden="1" x14ac:dyDescent="0.25">
      <c r="A3037" t="s">
        <v>2259</v>
      </c>
      <c r="B3037" t="s">
        <v>2415</v>
      </c>
      <c r="C3037">
        <v>56767</v>
      </c>
      <c r="D3037">
        <v>58178</v>
      </c>
      <c r="E3037">
        <v>60018</v>
      </c>
      <c r="F3037">
        <v>1005</v>
      </c>
      <c r="G3037" t="s">
        <v>2316</v>
      </c>
      <c r="H3037" t="s">
        <v>2318</v>
      </c>
      <c r="I3037" t="str">
        <f t="shared" si="95"/>
        <v>WisconsinFond du Lac</v>
      </c>
      <c r="J3037" t="str">
        <f t="shared" si="94"/>
        <v>55039</v>
      </c>
    </row>
    <row r="3038" spans="1:10" hidden="1" x14ac:dyDescent="0.25">
      <c r="A3038" t="s">
        <v>2259</v>
      </c>
      <c r="B3038" t="s">
        <v>1690</v>
      </c>
      <c r="C3038">
        <v>46352</v>
      </c>
      <c r="D3038">
        <v>46337</v>
      </c>
      <c r="E3038">
        <v>49367</v>
      </c>
      <c r="F3038">
        <v>2122.5</v>
      </c>
      <c r="G3038" t="s">
        <v>2316</v>
      </c>
      <c r="H3038" t="s">
        <v>2318</v>
      </c>
      <c r="I3038" t="str">
        <f t="shared" si="95"/>
        <v>WisconsinForest</v>
      </c>
      <c r="J3038" t="str">
        <f t="shared" si="94"/>
        <v>55041</v>
      </c>
    </row>
    <row r="3039" spans="1:10" hidden="1" x14ac:dyDescent="0.25">
      <c r="A3039" t="s">
        <v>2259</v>
      </c>
      <c r="B3039" t="s">
        <v>281</v>
      </c>
      <c r="C3039">
        <v>51653</v>
      </c>
      <c r="D3039">
        <v>52050</v>
      </c>
      <c r="E3039">
        <v>53781</v>
      </c>
      <c r="F3039">
        <v>1570.5</v>
      </c>
      <c r="G3039" t="s">
        <v>2316</v>
      </c>
      <c r="H3039" t="s">
        <v>2318</v>
      </c>
      <c r="I3039" t="str">
        <f t="shared" si="95"/>
        <v>WisconsinGrant</v>
      </c>
      <c r="J3039" t="str">
        <f t="shared" si="94"/>
        <v>55043</v>
      </c>
    </row>
    <row r="3040" spans="1:10" x14ac:dyDescent="0.25">
      <c r="A3040" t="s">
        <v>2259</v>
      </c>
      <c r="B3040" t="s">
        <v>980</v>
      </c>
      <c r="C3040">
        <v>63594</v>
      </c>
      <c r="D3040">
        <v>62739</v>
      </c>
      <c r="E3040">
        <v>65549</v>
      </c>
      <c r="F3040">
        <v>668</v>
      </c>
      <c r="G3040" t="s">
        <v>2318</v>
      </c>
      <c r="H3040" t="s">
        <v>2318</v>
      </c>
      <c r="I3040" t="str">
        <f t="shared" si="95"/>
        <v>WisconsinGreen</v>
      </c>
      <c r="J3040" t="str">
        <f t="shared" si="94"/>
        <v>55045</v>
      </c>
    </row>
    <row r="3041" spans="1:10" hidden="1" x14ac:dyDescent="0.25">
      <c r="A3041" t="s">
        <v>2259</v>
      </c>
      <c r="B3041" t="s">
        <v>2269</v>
      </c>
      <c r="C3041">
        <v>51402</v>
      </c>
      <c r="D3041">
        <v>51365</v>
      </c>
      <c r="E3041">
        <v>53073</v>
      </c>
      <c r="F3041">
        <v>1668</v>
      </c>
      <c r="G3041" t="s">
        <v>2316</v>
      </c>
      <c r="H3041" t="s">
        <v>2318</v>
      </c>
      <c r="I3041" t="str">
        <f t="shared" si="95"/>
        <v>WisconsinGreen Lake</v>
      </c>
      <c r="J3041" t="str">
        <f t="shared" si="94"/>
        <v>55047</v>
      </c>
    </row>
    <row r="3042" spans="1:10" hidden="1" x14ac:dyDescent="0.25">
      <c r="A3042" t="s">
        <v>2259</v>
      </c>
      <c r="B3042" t="s">
        <v>840</v>
      </c>
      <c r="C3042">
        <v>58159</v>
      </c>
      <c r="D3042">
        <v>58730</v>
      </c>
      <c r="E3042">
        <v>61591</v>
      </c>
      <c r="F3042">
        <v>887</v>
      </c>
      <c r="G3042" t="s">
        <v>2316</v>
      </c>
      <c r="H3042" t="s">
        <v>2318</v>
      </c>
      <c r="I3042" t="str">
        <f t="shared" si="95"/>
        <v>WisconsinIowa</v>
      </c>
      <c r="J3042" t="str">
        <f t="shared" si="94"/>
        <v>55049</v>
      </c>
    </row>
    <row r="3043" spans="1:10" hidden="1" x14ac:dyDescent="0.25">
      <c r="A3043" t="s">
        <v>2259</v>
      </c>
      <c r="B3043" t="s">
        <v>1132</v>
      </c>
      <c r="C3043">
        <v>54987</v>
      </c>
      <c r="D3043">
        <v>53723</v>
      </c>
      <c r="E3043">
        <v>56207</v>
      </c>
      <c r="F3043">
        <v>1328</v>
      </c>
      <c r="G3043" t="s">
        <v>2316</v>
      </c>
      <c r="H3043" t="s">
        <v>2318</v>
      </c>
      <c r="I3043" t="str">
        <f t="shared" si="95"/>
        <v>WisconsinIron</v>
      </c>
      <c r="J3043" t="str">
        <f t="shared" si="94"/>
        <v>55051</v>
      </c>
    </row>
    <row r="3044" spans="1:10" hidden="1" x14ac:dyDescent="0.25">
      <c r="A3044" t="s">
        <v>2259</v>
      </c>
      <c r="B3044" t="s">
        <v>122</v>
      </c>
      <c r="C3044">
        <v>51893</v>
      </c>
      <c r="D3044">
        <v>50837</v>
      </c>
      <c r="E3044">
        <v>52237</v>
      </c>
      <c r="F3044">
        <v>1762</v>
      </c>
      <c r="G3044" t="s">
        <v>2316</v>
      </c>
      <c r="H3044" t="s">
        <v>2318</v>
      </c>
      <c r="I3044" t="str">
        <f t="shared" si="95"/>
        <v>WisconsinJackson</v>
      </c>
      <c r="J3044" t="str">
        <f t="shared" si="94"/>
        <v>55053</v>
      </c>
    </row>
    <row r="3045" spans="1:10" hidden="1" x14ac:dyDescent="0.25">
      <c r="A3045" t="s">
        <v>2259</v>
      </c>
      <c r="B3045" t="s">
        <v>124</v>
      </c>
      <c r="C3045">
        <v>53915</v>
      </c>
      <c r="D3045">
        <v>55703</v>
      </c>
      <c r="E3045">
        <v>58374</v>
      </c>
      <c r="F3045">
        <v>1121</v>
      </c>
      <c r="G3045" t="s">
        <v>2316</v>
      </c>
      <c r="H3045" t="s">
        <v>2318</v>
      </c>
      <c r="I3045" t="str">
        <f t="shared" si="95"/>
        <v>WisconsinJefferson</v>
      </c>
      <c r="J3045" t="str">
        <f t="shared" si="94"/>
        <v>55055</v>
      </c>
    </row>
    <row r="3046" spans="1:10" hidden="1" x14ac:dyDescent="0.25">
      <c r="A3046" t="s">
        <v>2259</v>
      </c>
      <c r="B3046" t="s">
        <v>205</v>
      </c>
      <c r="C3046">
        <v>46912</v>
      </c>
      <c r="D3046">
        <v>46758</v>
      </c>
      <c r="E3046">
        <v>49419</v>
      </c>
      <c r="F3046">
        <v>2117.5</v>
      </c>
      <c r="G3046" t="s">
        <v>2316</v>
      </c>
      <c r="H3046" t="s">
        <v>2318</v>
      </c>
      <c r="I3046" t="str">
        <f t="shared" si="95"/>
        <v>WisconsinJuneau</v>
      </c>
      <c r="J3046" t="str">
        <f t="shared" si="94"/>
        <v>55057</v>
      </c>
    </row>
    <row r="3047" spans="1:10" hidden="1" x14ac:dyDescent="0.25">
      <c r="A3047" t="s">
        <v>2259</v>
      </c>
      <c r="B3047" t="s">
        <v>2270</v>
      </c>
      <c r="C3047">
        <v>56474</v>
      </c>
      <c r="D3047">
        <v>57885</v>
      </c>
      <c r="E3047">
        <v>60599</v>
      </c>
      <c r="F3047">
        <v>945</v>
      </c>
      <c r="G3047" t="s">
        <v>2316</v>
      </c>
      <c r="H3047" t="s">
        <v>2318</v>
      </c>
      <c r="I3047" t="str">
        <f t="shared" si="95"/>
        <v>WisconsinKenosha</v>
      </c>
      <c r="J3047" t="str">
        <f t="shared" si="94"/>
        <v>55059</v>
      </c>
    </row>
    <row r="3048" spans="1:10" hidden="1" x14ac:dyDescent="0.25">
      <c r="A3048" t="s">
        <v>2259</v>
      </c>
      <c r="B3048" t="s">
        <v>2271</v>
      </c>
      <c r="C3048">
        <v>56782</v>
      </c>
      <c r="D3048">
        <v>58142</v>
      </c>
      <c r="E3048">
        <v>58406</v>
      </c>
      <c r="F3048">
        <v>1118</v>
      </c>
      <c r="G3048" t="s">
        <v>2316</v>
      </c>
      <c r="H3048" t="s">
        <v>2318</v>
      </c>
      <c r="I3048" t="str">
        <f t="shared" si="95"/>
        <v>WisconsinKewaunee</v>
      </c>
      <c r="J3048" t="str">
        <f t="shared" si="94"/>
        <v>55061</v>
      </c>
    </row>
    <row r="3049" spans="1:10" hidden="1" x14ac:dyDescent="0.25">
      <c r="A3049" t="s">
        <v>2259</v>
      </c>
      <c r="B3049" t="s">
        <v>2272</v>
      </c>
      <c r="C3049">
        <v>59667</v>
      </c>
      <c r="D3049">
        <v>59428</v>
      </c>
      <c r="E3049">
        <v>62336</v>
      </c>
      <c r="F3049">
        <v>831</v>
      </c>
      <c r="G3049" t="s">
        <v>2316</v>
      </c>
      <c r="H3049" t="s">
        <v>2318</v>
      </c>
      <c r="I3049" t="str">
        <f t="shared" si="95"/>
        <v>WisconsinLa Crosse</v>
      </c>
      <c r="J3049" t="str">
        <f t="shared" si="94"/>
        <v>55063</v>
      </c>
    </row>
    <row r="3050" spans="1:10" hidden="1" x14ac:dyDescent="0.25">
      <c r="A3050" t="s">
        <v>2259</v>
      </c>
      <c r="B3050" t="s">
        <v>288</v>
      </c>
      <c r="C3050">
        <v>51255</v>
      </c>
      <c r="D3050">
        <v>52837</v>
      </c>
      <c r="E3050">
        <v>55006</v>
      </c>
      <c r="F3050">
        <v>1451</v>
      </c>
      <c r="G3050" t="s">
        <v>2316</v>
      </c>
      <c r="H3050" t="s">
        <v>2318</v>
      </c>
      <c r="I3050" t="str">
        <f t="shared" si="95"/>
        <v>WisconsinLafayette</v>
      </c>
      <c r="J3050" t="str">
        <f t="shared" si="94"/>
        <v>55065</v>
      </c>
    </row>
    <row r="3051" spans="1:10" hidden="1" x14ac:dyDescent="0.25">
      <c r="A3051" t="s">
        <v>2259</v>
      </c>
      <c r="B3051" t="s">
        <v>2273</v>
      </c>
      <c r="C3051">
        <v>51043</v>
      </c>
      <c r="D3051">
        <v>51377</v>
      </c>
      <c r="E3051">
        <v>53770</v>
      </c>
      <c r="F3051">
        <v>1572</v>
      </c>
      <c r="G3051" t="s">
        <v>2316</v>
      </c>
      <c r="H3051" t="s">
        <v>2318</v>
      </c>
      <c r="I3051" t="str">
        <f t="shared" si="95"/>
        <v>WisconsinLanglade</v>
      </c>
      <c r="J3051" t="str">
        <f t="shared" si="94"/>
        <v>55067</v>
      </c>
    </row>
    <row r="3052" spans="1:10" hidden="1" x14ac:dyDescent="0.25">
      <c r="A3052" t="s">
        <v>2259</v>
      </c>
      <c r="B3052" t="s">
        <v>289</v>
      </c>
      <c r="C3052">
        <v>52558</v>
      </c>
      <c r="D3052">
        <v>54159</v>
      </c>
      <c r="E3052">
        <v>56296</v>
      </c>
      <c r="F3052">
        <v>1320</v>
      </c>
      <c r="G3052" t="s">
        <v>2316</v>
      </c>
      <c r="H3052" t="s">
        <v>2318</v>
      </c>
      <c r="I3052" t="str">
        <f t="shared" si="95"/>
        <v>WisconsinLincoln</v>
      </c>
      <c r="J3052" t="str">
        <f t="shared" si="94"/>
        <v>55069</v>
      </c>
    </row>
    <row r="3053" spans="1:10" hidden="1" x14ac:dyDescent="0.25">
      <c r="A3053" t="s">
        <v>2259</v>
      </c>
      <c r="B3053" t="s">
        <v>2274</v>
      </c>
      <c r="C3053">
        <v>53664</v>
      </c>
      <c r="D3053">
        <v>55070</v>
      </c>
      <c r="E3053">
        <v>57585</v>
      </c>
      <c r="F3053">
        <v>1190</v>
      </c>
      <c r="G3053" t="s">
        <v>2316</v>
      </c>
      <c r="H3053" t="s">
        <v>2318</v>
      </c>
      <c r="I3053" t="str">
        <f t="shared" si="95"/>
        <v>WisconsinManitowoc</v>
      </c>
      <c r="J3053" t="str">
        <f t="shared" si="94"/>
        <v>55071</v>
      </c>
    </row>
    <row r="3054" spans="1:10" hidden="1" x14ac:dyDescent="0.25">
      <c r="A3054" t="s">
        <v>2259</v>
      </c>
      <c r="B3054" t="s">
        <v>2275</v>
      </c>
      <c r="C3054">
        <v>59188</v>
      </c>
      <c r="D3054">
        <v>60324</v>
      </c>
      <c r="E3054">
        <v>62707</v>
      </c>
      <c r="F3054">
        <v>809</v>
      </c>
      <c r="G3054" t="s">
        <v>2316</v>
      </c>
      <c r="H3054" t="s">
        <v>2318</v>
      </c>
      <c r="I3054" t="str">
        <f t="shared" si="95"/>
        <v>WisconsinMarathon</v>
      </c>
      <c r="J3054" t="str">
        <f t="shared" si="94"/>
        <v>55073</v>
      </c>
    </row>
    <row r="3055" spans="1:10" hidden="1" x14ac:dyDescent="0.25">
      <c r="A3055" t="s">
        <v>2259</v>
      </c>
      <c r="B3055" t="s">
        <v>2276</v>
      </c>
      <c r="C3055">
        <v>51694</v>
      </c>
      <c r="D3055">
        <v>51882</v>
      </c>
      <c r="E3055">
        <v>53841</v>
      </c>
      <c r="F3055">
        <v>1562.5</v>
      </c>
      <c r="G3055" t="s">
        <v>2316</v>
      </c>
      <c r="H3055" t="s">
        <v>2318</v>
      </c>
      <c r="I3055" t="str">
        <f t="shared" si="95"/>
        <v>WisconsinMarinette</v>
      </c>
      <c r="J3055" t="str">
        <f t="shared" si="94"/>
        <v>55075</v>
      </c>
    </row>
    <row r="3056" spans="1:10" hidden="1" x14ac:dyDescent="0.25">
      <c r="A3056" t="s">
        <v>2259</v>
      </c>
      <c r="B3056" t="s">
        <v>1144</v>
      </c>
      <c r="C3056">
        <v>49404</v>
      </c>
      <c r="D3056">
        <v>49119</v>
      </c>
      <c r="E3056">
        <v>51068</v>
      </c>
      <c r="F3056">
        <v>1902</v>
      </c>
      <c r="G3056" t="s">
        <v>2316</v>
      </c>
      <c r="H3056" t="s">
        <v>2318</v>
      </c>
      <c r="I3056" t="str">
        <f t="shared" si="95"/>
        <v>WisconsinMarquette</v>
      </c>
      <c r="J3056" t="str">
        <f t="shared" si="94"/>
        <v>55077</v>
      </c>
    </row>
    <row r="3057" spans="1:10" hidden="1" x14ac:dyDescent="0.25">
      <c r="A3057" t="s">
        <v>2259</v>
      </c>
      <c r="B3057" t="s">
        <v>1146</v>
      </c>
      <c r="C3057">
        <v>42911</v>
      </c>
      <c r="D3057">
        <v>41579</v>
      </c>
      <c r="E3057">
        <v>42070</v>
      </c>
      <c r="F3057">
        <v>2854</v>
      </c>
      <c r="G3057" t="s">
        <v>2316</v>
      </c>
      <c r="H3057" t="s">
        <v>2318</v>
      </c>
      <c r="I3057" t="str">
        <f t="shared" si="95"/>
        <v>WisconsinMenominee</v>
      </c>
      <c r="J3057" t="str">
        <f t="shared" si="94"/>
        <v>55078</v>
      </c>
    </row>
    <row r="3058" spans="1:10" hidden="1" x14ac:dyDescent="0.25">
      <c r="A3058" t="s">
        <v>2259</v>
      </c>
      <c r="B3058" t="s">
        <v>2278</v>
      </c>
      <c r="C3058">
        <v>56028</v>
      </c>
      <c r="D3058">
        <v>57683</v>
      </c>
      <c r="E3058">
        <v>60114</v>
      </c>
      <c r="F3058">
        <v>995</v>
      </c>
      <c r="G3058" t="s">
        <v>2316</v>
      </c>
      <c r="H3058" t="s">
        <v>2318</v>
      </c>
      <c r="I3058" t="str">
        <f t="shared" si="95"/>
        <v>WisconsinMilwaukee</v>
      </c>
      <c r="J3058" t="str">
        <f t="shared" si="94"/>
        <v>55079</v>
      </c>
    </row>
    <row r="3059" spans="1:10" hidden="1" x14ac:dyDescent="0.25">
      <c r="A3059" t="s">
        <v>2259</v>
      </c>
      <c r="B3059" t="s">
        <v>150</v>
      </c>
      <c r="C3059">
        <v>50107</v>
      </c>
      <c r="D3059">
        <v>50984</v>
      </c>
      <c r="E3059">
        <v>52978</v>
      </c>
      <c r="F3059">
        <v>1679</v>
      </c>
      <c r="G3059" t="s">
        <v>2316</v>
      </c>
      <c r="H3059" t="s">
        <v>2318</v>
      </c>
      <c r="I3059" t="str">
        <f t="shared" si="95"/>
        <v>WisconsinMonroe</v>
      </c>
      <c r="J3059" t="str">
        <f t="shared" si="94"/>
        <v>55081</v>
      </c>
    </row>
    <row r="3060" spans="1:10" hidden="1" x14ac:dyDescent="0.25">
      <c r="A3060" t="s">
        <v>2259</v>
      </c>
      <c r="B3060" t="s">
        <v>2279</v>
      </c>
      <c r="C3060">
        <v>53272</v>
      </c>
      <c r="D3060">
        <v>53577</v>
      </c>
      <c r="E3060">
        <v>55183</v>
      </c>
      <c r="F3060">
        <v>1428</v>
      </c>
      <c r="G3060" t="s">
        <v>2316</v>
      </c>
      <c r="H3060" t="s">
        <v>2318</v>
      </c>
      <c r="I3060" t="str">
        <f t="shared" si="95"/>
        <v>WisconsinOconto</v>
      </c>
      <c r="J3060" t="str">
        <f t="shared" si="94"/>
        <v>55083</v>
      </c>
    </row>
    <row r="3061" spans="1:10" hidden="1" x14ac:dyDescent="0.25">
      <c r="A3061" t="s">
        <v>2259</v>
      </c>
      <c r="B3061" t="s">
        <v>733</v>
      </c>
      <c r="C3061">
        <v>54978</v>
      </c>
      <c r="D3061">
        <v>57698</v>
      </c>
      <c r="E3061">
        <v>60846</v>
      </c>
      <c r="F3061">
        <v>920</v>
      </c>
      <c r="G3061" t="s">
        <v>2316</v>
      </c>
      <c r="H3061" t="s">
        <v>2318</v>
      </c>
      <c r="I3061" t="str">
        <f t="shared" si="95"/>
        <v>WisconsinOneida</v>
      </c>
      <c r="J3061" t="str">
        <f t="shared" si="94"/>
        <v>55085</v>
      </c>
    </row>
    <row r="3062" spans="1:10" x14ac:dyDescent="0.25">
      <c r="A3062" t="s">
        <v>2259</v>
      </c>
      <c r="B3062" t="s">
        <v>2280</v>
      </c>
      <c r="C3062">
        <v>59417</v>
      </c>
      <c r="D3062">
        <v>61793</v>
      </c>
      <c r="E3062">
        <v>64867</v>
      </c>
      <c r="F3062">
        <v>695</v>
      </c>
      <c r="G3062" t="s">
        <v>2318</v>
      </c>
      <c r="H3062" t="s">
        <v>2318</v>
      </c>
      <c r="I3062" t="str">
        <f t="shared" si="95"/>
        <v>WisconsinOutagamie</v>
      </c>
      <c r="J3062" t="str">
        <f t="shared" si="94"/>
        <v>55087</v>
      </c>
    </row>
    <row r="3063" spans="1:10" x14ac:dyDescent="0.25">
      <c r="A3063" t="s">
        <v>2259</v>
      </c>
      <c r="B3063" t="s">
        <v>2281</v>
      </c>
      <c r="C3063">
        <v>94758</v>
      </c>
      <c r="D3063">
        <v>98530</v>
      </c>
      <c r="E3063">
        <v>104780</v>
      </c>
      <c r="F3063">
        <v>63</v>
      </c>
      <c r="G3063" t="s">
        <v>2318</v>
      </c>
      <c r="H3063" t="s">
        <v>2318</v>
      </c>
      <c r="I3063" t="str">
        <f t="shared" si="95"/>
        <v>WisconsinOzaukee</v>
      </c>
      <c r="J3063" t="str">
        <f t="shared" si="94"/>
        <v>55089</v>
      </c>
    </row>
    <row r="3064" spans="1:10" x14ac:dyDescent="0.25">
      <c r="A3064" t="s">
        <v>2259</v>
      </c>
      <c r="B3064" t="s">
        <v>2282</v>
      </c>
      <c r="C3064">
        <v>60397</v>
      </c>
      <c r="D3064">
        <v>61932</v>
      </c>
      <c r="E3064">
        <v>64105</v>
      </c>
      <c r="F3064">
        <v>726.5</v>
      </c>
      <c r="G3064" t="s">
        <v>2318</v>
      </c>
      <c r="H3064" t="s">
        <v>2318</v>
      </c>
      <c r="I3064" t="str">
        <f t="shared" si="95"/>
        <v>WisconsinPepin</v>
      </c>
      <c r="J3064" t="str">
        <f t="shared" si="94"/>
        <v>55091</v>
      </c>
    </row>
    <row r="3065" spans="1:10" hidden="1" x14ac:dyDescent="0.25">
      <c r="A3065" t="s">
        <v>2259</v>
      </c>
      <c r="B3065" t="s">
        <v>623</v>
      </c>
      <c r="C3065">
        <v>57499</v>
      </c>
      <c r="D3065">
        <v>58430</v>
      </c>
      <c r="E3065">
        <v>61101</v>
      </c>
      <c r="F3065">
        <v>909</v>
      </c>
      <c r="G3065" t="s">
        <v>2316</v>
      </c>
      <c r="H3065" t="s">
        <v>2318</v>
      </c>
      <c r="I3065" t="str">
        <f t="shared" si="95"/>
        <v>WisconsinPierce</v>
      </c>
      <c r="J3065" t="str">
        <f t="shared" si="94"/>
        <v>55093</v>
      </c>
    </row>
    <row r="3066" spans="1:10" hidden="1" x14ac:dyDescent="0.25">
      <c r="A3066" t="s">
        <v>2259</v>
      </c>
      <c r="B3066" t="s">
        <v>300</v>
      </c>
      <c r="C3066">
        <v>54184</v>
      </c>
      <c r="D3066">
        <v>55039</v>
      </c>
      <c r="E3066">
        <v>57391</v>
      </c>
      <c r="F3066">
        <v>1210</v>
      </c>
      <c r="G3066" t="s">
        <v>2316</v>
      </c>
      <c r="H3066" t="s">
        <v>2318</v>
      </c>
      <c r="I3066" t="str">
        <f t="shared" si="95"/>
        <v>WisconsinPolk</v>
      </c>
      <c r="J3066" t="str">
        <f t="shared" si="94"/>
        <v>55095</v>
      </c>
    </row>
    <row r="3067" spans="1:10" hidden="1" x14ac:dyDescent="0.25">
      <c r="A3067" t="s">
        <v>2259</v>
      </c>
      <c r="B3067" t="s">
        <v>1606</v>
      </c>
      <c r="C3067">
        <v>54693</v>
      </c>
      <c r="D3067">
        <v>55050</v>
      </c>
      <c r="E3067">
        <v>57490</v>
      </c>
      <c r="F3067">
        <v>1201</v>
      </c>
      <c r="G3067" t="s">
        <v>2316</v>
      </c>
      <c r="H3067" t="s">
        <v>2318</v>
      </c>
      <c r="I3067" t="str">
        <f t="shared" si="95"/>
        <v>WisconsinPortage</v>
      </c>
      <c r="J3067" t="str">
        <f t="shared" si="94"/>
        <v>55097</v>
      </c>
    </row>
    <row r="3068" spans="1:10" hidden="1" x14ac:dyDescent="0.25">
      <c r="A3068" t="s">
        <v>2259</v>
      </c>
      <c r="B3068" t="s">
        <v>2283</v>
      </c>
      <c r="C3068">
        <v>51173</v>
      </c>
      <c r="D3068">
        <v>52330</v>
      </c>
      <c r="E3068">
        <v>55355</v>
      </c>
      <c r="F3068">
        <v>1414</v>
      </c>
      <c r="G3068" t="s">
        <v>2316</v>
      </c>
      <c r="H3068" t="s">
        <v>2318</v>
      </c>
      <c r="I3068" t="str">
        <f t="shared" si="95"/>
        <v>WisconsinPrice</v>
      </c>
      <c r="J3068" t="str">
        <f t="shared" si="94"/>
        <v>55099</v>
      </c>
    </row>
    <row r="3069" spans="1:10" hidden="1" x14ac:dyDescent="0.25">
      <c r="A3069" t="s">
        <v>2259</v>
      </c>
      <c r="B3069" t="s">
        <v>2284</v>
      </c>
      <c r="C3069">
        <v>56574</v>
      </c>
      <c r="D3069">
        <v>59697</v>
      </c>
      <c r="E3069">
        <v>62570</v>
      </c>
      <c r="F3069">
        <v>817</v>
      </c>
      <c r="G3069" t="s">
        <v>2316</v>
      </c>
      <c r="H3069" t="s">
        <v>2318</v>
      </c>
      <c r="I3069" t="str">
        <f t="shared" si="95"/>
        <v>WisconsinRacine</v>
      </c>
      <c r="J3069" t="str">
        <f t="shared" si="94"/>
        <v>55101</v>
      </c>
    </row>
    <row r="3070" spans="1:10" hidden="1" x14ac:dyDescent="0.25">
      <c r="A3070" t="s">
        <v>2259</v>
      </c>
      <c r="B3070" t="s">
        <v>783</v>
      </c>
      <c r="C3070">
        <v>51586</v>
      </c>
      <c r="D3070">
        <v>51978</v>
      </c>
      <c r="E3070">
        <v>53743</v>
      </c>
      <c r="F3070">
        <v>1577.5</v>
      </c>
      <c r="G3070" t="s">
        <v>2316</v>
      </c>
      <c r="H3070" t="s">
        <v>2318</v>
      </c>
      <c r="I3070" t="str">
        <f t="shared" si="95"/>
        <v>WisconsinRichland</v>
      </c>
      <c r="J3070" t="str">
        <f t="shared" si="94"/>
        <v>55103</v>
      </c>
    </row>
    <row r="3071" spans="1:10" hidden="1" x14ac:dyDescent="0.25">
      <c r="A3071" t="s">
        <v>2259</v>
      </c>
      <c r="B3071" t="s">
        <v>1215</v>
      </c>
      <c r="C3071">
        <v>52003</v>
      </c>
      <c r="D3071">
        <v>53827</v>
      </c>
      <c r="E3071">
        <v>56319</v>
      </c>
      <c r="F3071">
        <v>1317</v>
      </c>
      <c r="G3071" t="s">
        <v>2316</v>
      </c>
      <c r="H3071" t="s">
        <v>2318</v>
      </c>
      <c r="I3071" t="str">
        <f t="shared" si="95"/>
        <v>WisconsinRock</v>
      </c>
      <c r="J3071" t="str">
        <f t="shared" si="94"/>
        <v>55105</v>
      </c>
    </row>
    <row r="3072" spans="1:10" hidden="1" x14ac:dyDescent="0.25">
      <c r="A3072" t="s">
        <v>2259</v>
      </c>
      <c r="B3072" t="s">
        <v>1969</v>
      </c>
      <c r="C3072">
        <v>52487</v>
      </c>
      <c r="D3072">
        <v>54257</v>
      </c>
      <c r="E3072">
        <v>55836</v>
      </c>
      <c r="F3072">
        <v>1367</v>
      </c>
      <c r="G3072" t="s">
        <v>2316</v>
      </c>
      <c r="H3072" t="s">
        <v>2318</v>
      </c>
      <c r="I3072" t="str">
        <f t="shared" si="95"/>
        <v>WisconsinRusk</v>
      </c>
      <c r="J3072" t="str">
        <f t="shared" si="94"/>
        <v>55107</v>
      </c>
    </row>
    <row r="3073" spans="1:10" x14ac:dyDescent="0.25">
      <c r="A3073" t="s">
        <v>2259</v>
      </c>
      <c r="B3073" t="s">
        <v>2285</v>
      </c>
      <c r="C3073">
        <v>65134</v>
      </c>
      <c r="D3073">
        <v>67270</v>
      </c>
      <c r="E3073">
        <v>70354</v>
      </c>
      <c r="F3073">
        <v>462</v>
      </c>
      <c r="G3073" t="s">
        <v>2318</v>
      </c>
      <c r="H3073" t="s">
        <v>2318</v>
      </c>
      <c r="I3073" t="str">
        <f t="shared" si="95"/>
        <v>WisconsinSt Croix</v>
      </c>
      <c r="J3073" t="str">
        <f t="shared" si="94"/>
        <v>55109</v>
      </c>
    </row>
    <row r="3074" spans="1:10" x14ac:dyDescent="0.25">
      <c r="A3074" t="s">
        <v>2259</v>
      </c>
      <c r="B3074" t="s">
        <v>2286</v>
      </c>
      <c r="C3074">
        <v>62989</v>
      </c>
      <c r="D3074">
        <v>62841</v>
      </c>
      <c r="E3074">
        <v>66107</v>
      </c>
      <c r="F3074">
        <v>635</v>
      </c>
      <c r="G3074" t="s">
        <v>2318</v>
      </c>
      <c r="H3074" t="s">
        <v>2318</v>
      </c>
      <c r="I3074" t="str">
        <f t="shared" si="95"/>
        <v>WisconsinSauk</v>
      </c>
      <c r="J3074" t="str">
        <f t="shared" ref="J3074:J3111" si="96">VLOOKUP(I3074,fipsLookup,4,FALSE)</f>
        <v>55111</v>
      </c>
    </row>
    <row r="3075" spans="1:10" hidden="1" x14ac:dyDescent="0.25">
      <c r="A3075" t="s">
        <v>2259</v>
      </c>
      <c r="B3075" t="s">
        <v>2287</v>
      </c>
      <c r="C3075">
        <v>51260</v>
      </c>
      <c r="D3075">
        <v>51751</v>
      </c>
      <c r="E3075">
        <v>54542</v>
      </c>
      <c r="F3075">
        <v>1496</v>
      </c>
      <c r="G3075" t="s">
        <v>2316</v>
      </c>
      <c r="H3075" t="s">
        <v>2318</v>
      </c>
      <c r="I3075" t="str">
        <f t="shared" ref="I3075:I3111" si="97">_xlfn.CONCAT(A3075,B3075)</f>
        <v>WisconsinSawyer</v>
      </c>
      <c r="J3075" t="str">
        <f t="shared" si="96"/>
        <v>55113</v>
      </c>
    </row>
    <row r="3076" spans="1:10" hidden="1" x14ac:dyDescent="0.25">
      <c r="A3076" t="s">
        <v>2259</v>
      </c>
      <c r="B3076" t="s">
        <v>2288</v>
      </c>
      <c r="C3076">
        <v>50356</v>
      </c>
      <c r="D3076">
        <v>51102</v>
      </c>
      <c r="E3076">
        <v>51974</v>
      </c>
      <c r="F3076">
        <v>1794</v>
      </c>
      <c r="G3076" t="s">
        <v>2316</v>
      </c>
      <c r="H3076" t="s">
        <v>2318</v>
      </c>
      <c r="I3076" t="str">
        <f t="shared" si="97"/>
        <v>WisconsinShawano</v>
      </c>
      <c r="J3076" t="str">
        <f t="shared" si="96"/>
        <v>55115</v>
      </c>
    </row>
    <row r="3077" spans="1:10" x14ac:dyDescent="0.25">
      <c r="A3077" t="s">
        <v>2259</v>
      </c>
      <c r="B3077" t="s">
        <v>2289</v>
      </c>
      <c r="C3077">
        <v>58795</v>
      </c>
      <c r="D3077">
        <v>60511</v>
      </c>
      <c r="E3077">
        <v>63878</v>
      </c>
      <c r="F3077">
        <v>740</v>
      </c>
      <c r="G3077" t="s">
        <v>2318</v>
      </c>
      <c r="H3077" t="s">
        <v>2318</v>
      </c>
      <c r="I3077" t="str">
        <f t="shared" si="97"/>
        <v>WisconsinSheboygan</v>
      </c>
      <c r="J3077" t="str">
        <f t="shared" si="96"/>
        <v>55117</v>
      </c>
    </row>
    <row r="3078" spans="1:10" hidden="1" x14ac:dyDescent="0.25">
      <c r="A3078" t="s">
        <v>2259</v>
      </c>
      <c r="B3078" t="s">
        <v>506</v>
      </c>
      <c r="C3078">
        <v>51029</v>
      </c>
      <c r="D3078">
        <v>49868</v>
      </c>
      <c r="E3078">
        <v>50834</v>
      </c>
      <c r="F3078">
        <v>1936</v>
      </c>
      <c r="G3078" t="s">
        <v>2316</v>
      </c>
      <c r="H3078" t="s">
        <v>2318</v>
      </c>
      <c r="I3078" t="str">
        <f t="shared" si="97"/>
        <v>WisconsinTaylor</v>
      </c>
      <c r="J3078" t="str">
        <f t="shared" si="96"/>
        <v>55119</v>
      </c>
    </row>
    <row r="3079" spans="1:10" hidden="1" x14ac:dyDescent="0.25">
      <c r="A3079" t="s">
        <v>2259</v>
      </c>
      <c r="B3079" t="s">
        <v>2290</v>
      </c>
      <c r="C3079">
        <v>51478</v>
      </c>
      <c r="D3079">
        <v>51619</v>
      </c>
      <c r="E3079">
        <v>52737</v>
      </c>
      <c r="F3079">
        <v>1707</v>
      </c>
      <c r="G3079" t="s">
        <v>2316</v>
      </c>
      <c r="H3079" t="s">
        <v>2318</v>
      </c>
      <c r="I3079" t="str">
        <f t="shared" si="97"/>
        <v>WisconsinTrempealeau</v>
      </c>
      <c r="J3079" t="str">
        <f t="shared" si="96"/>
        <v>55121</v>
      </c>
    </row>
    <row r="3080" spans="1:10" hidden="1" x14ac:dyDescent="0.25">
      <c r="A3080" t="s">
        <v>2259</v>
      </c>
      <c r="B3080" t="s">
        <v>1055</v>
      </c>
      <c r="C3080">
        <v>49993</v>
      </c>
      <c r="D3080">
        <v>50009</v>
      </c>
      <c r="E3080">
        <v>52023</v>
      </c>
      <c r="F3080">
        <v>1789</v>
      </c>
      <c r="G3080" t="s">
        <v>2316</v>
      </c>
      <c r="H3080" t="s">
        <v>2318</v>
      </c>
      <c r="I3080" t="str">
        <f t="shared" si="97"/>
        <v>WisconsinVernon</v>
      </c>
      <c r="J3080" t="str">
        <f t="shared" si="96"/>
        <v>55123</v>
      </c>
    </row>
    <row r="3081" spans="1:10" x14ac:dyDescent="0.25">
      <c r="A3081" t="s">
        <v>2259</v>
      </c>
      <c r="B3081" t="s">
        <v>2291</v>
      </c>
      <c r="C3081">
        <v>59459</v>
      </c>
      <c r="D3081">
        <v>61719</v>
      </c>
      <c r="E3081">
        <v>65477</v>
      </c>
      <c r="F3081">
        <v>672</v>
      </c>
      <c r="G3081" t="s">
        <v>2318</v>
      </c>
      <c r="H3081" t="s">
        <v>2318</v>
      </c>
      <c r="I3081" t="str">
        <f t="shared" si="97"/>
        <v>WisconsinVilas</v>
      </c>
      <c r="J3081" t="str">
        <f t="shared" si="96"/>
        <v>55125</v>
      </c>
    </row>
    <row r="3082" spans="1:10" x14ac:dyDescent="0.25">
      <c r="A3082" t="s">
        <v>2259</v>
      </c>
      <c r="B3082" t="s">
        <v>1778</v>
      </c>
      <c r="C3082">
        <v>61140</v>
      </c>
      <c r="D3082">
        <v>64144</v>
      </c>
      <c r="E3082">
        <v>67665</v>
      </c>
      <c r="F3082">
        <v>556</v>
      </c>
      <c r="G3082" t="s">
        <v>2318</v>
      </c>
      <c r="H3082" t="s">
        <v>2318</v>
      </c>
      <c r="I3082" t="str">
        <f t="shared" si="97"/>
        <v>WisconsinWalworth</v>
      </c>
      <c r="J3082" t="str">
        <f t="shared" si="96"/>
        <v>55127</v>
      </c>
    </row>
    <row r="3083" spans="1:10" hidden="1" x14ac:dyDescent="0.25">
      <c r="A3083" t="s">
        <v>2259</v>
      </c>
      <c r="B3083" t="s">
        <v>2292</v>
      </c>
      <c r="C3083">
        <v>55304</v>
      </c>
      <c r="D3083">
        <v>55501</v>
      </c>
      <c r="E3083">
        <v>58092</v>
      </c>
      <c r="F3083">
        <v>1146</v>
      </c>
      <c r="G3083" t="s">
        <v>2316</v>
      </c>
      <c r="H3083" t="s">
        <v>2318</v>
      </c>
      <c r="I3083" t="str">
        <f t="shared" si="97"/>
        <v>WisconsinWashburn</v>
      </c>
      <c r="J3083" t="str">
        <f t="shared" si="96"/>
        <v>55129</v>
      </c>
    </row>
    <row r="3084" spans="1:10" x14ac:dyDescent="0.25">
      <c r="A3084" t="s">
        <v>2259</v>
      </c>
      <c r="B3084" t="s">
        <v>180</v>
      </c>
      <c r="C3084">
        <v>66611</v>
      </c>
      <c r="D3084">
        <v>69370</v>
      </c>
      <c r="E3084">
        <v>73187</v>
      </c>
      <c r="F3084">
        <v>379</v>
      </c>
      <c r="G3084" t="s">
        <v>2318</v>
      </c>
      <c r="H3084" t="s">
        <v>2318</v>
      </c>
      <c r="I3084" t="str">
        <f t="shared" si="97"/>
        <v>WisconsinWashington</v>
      </c>
      <c r="J3084" t="str">
        <f t="shared" si="96"/>
        <v>55131</v>
      </c>
    </row>
    <row r="3085" spans="1:10" x14ac:dyDescent="0.25">
      <c r="A3085" t="s">
        <v>2259</v>
      </c>
      <c r="B3085" t="s">
        <v>2293</v>
      </c>
      <c r="C3085">
        <v>83902</v>
      </c>
      <c r="D3085">
        <v>86498</v>
      </c>
      <c r="E3085">
        <v>91766</v>
      </c>
      <c r="F3085">
        <v>119</v>
      </c>
      <c r="G3085" t="s">
        <v>2318</v>
      </c>
      <c r="H3085" t="s">
        <v>2318</v>
      </c>
      <c r="I3085" t="str">
        <f t="shared" si="97"/>
        <v>WisconsinWaukesha</v>
      </c>
      <c r="J3085" t="str">
        <f t="shared" si="96"/>
        <v>55133</v>
      </c>
    </row>
    <row r="3086" spans="1:10" hidden="1" x14ac:dyDescent="0.25">
      <c r="A3086" t="s">
        <v>2259</v>
      </c>
      <c r="B3086" t="s">
        <v>2294</v>
      </c>
      <c r="C3086">
        <v>54486</v>
      </c>
      <c r="D3086">
        <v>54111</v>
      </c>
      <c r="E3086">
        <v>56482</v>
      </c>
      <c r="F3086">
        <v>1297</v>
      </c>
      <c r="G3086" t="s">
        <v>2316</v>
      </c>
      <c r="H3086" t="s">
        <v>2318</v>
      </c>
      <c r="I3086" t="str">
        <f t="shared" si="97"/>
        <v>WisconsinWaupaca</v>
      </c>
      <c r="J3086" t="str">
        <f t="shared" si="96"/>
        <v>55135</v>
      </c>
    </row>
    <row r="3087" spans="1:10" hidden="1" x14ac:dyDescent="0.25">
      <c r="A3087" t="s">
        <v>2259</v>
      </c>
      <c r="B3087" t="s">
        <v>2295</v>
      </c>
      <c r="C3087">
        <v>47027</v>
      </c>
      <c r="D3087">
        <v>47023</v>
      </c>
      <c r="E3087">
        <v>48666</v>
      </c>
      <c r="F3087">
        <v>2210</v>
      </c>
      <c r="G3087" t="s">
        <v>2316</v>
      </c>
      <c r="H3087" t="s">
        <v>2318</v>
      </c>
      <c r="I3087" t="str">
        <f t="shared" si="97"/>
        <v>WisconsinWaushara</v>
      </c>
      <c r="J3087" t="str">
        <f t="shared" si="96"/>
        <v>55137</v>
      </c>
    </row>
    <row r="3088" spans="1:10" hidden="1" x14ac:dyDescent="0.25">
      <c r="A3088" t="s">
        <v>2259</v>
      </c>
      <c r="B3088" t="s">
        <v>795</v>
      </c>
      <c r="C3088">
        <v>56110</v>
      </c>
      <c r="D3088">
        <v>57505</v>
      </c>
      <c r="E3088">
        <v>60180</v>
      </c>
      <c r="F3088">
        <v>980.5</v>
      </c>
      <c r="G3088" t="s">
        <v>2316</v>
      </c>
      <c r="H3088" t="s">
        <v>2318</v>
      </c>
      <c r="I3088" t="str">
        <f t="shared" si="97"/>
        <v>WisconsinWinnebago</v>
      </c>
      <c r="J3088" t="str">
        <f t="shared" si="96"/>
        <v>55139</v>
      </c>
    </row>
    <row r="3089" spans="1:10" hidden="1" x14ac:dyDescent="0.25">
      <c r="A3089" t="s">
        <v>1480</v>
      </c>
      <c r="B3089" t="s">
        <v>1452</v>
      </c>
      <c r="C3089">
        <v>49618</v>
      </c>
      <c r="D3089">
        <v>50607</v>
      </c>
      <c r="E3089">
        <v>54052</v>
      </c>
      <c r="F3089">
        <v>1535</v>
      </c>
      <c r="G3089" t="s">
        <v>2316</v>
      </c>
      <c r="H3089" t="s">
        <v>2318</v>
      </c>
      <c r="I3089" t="str">
        <f t="shared" si="97"/>
        <v>WyomingAlbany</v>
      </c>
      <c r="J3089" t="str">
        <f t="shared" si="96"/>
        <v>56001</v>
      </c>
    </row>
    <row r="3090" spans="1:10" hidden="1" x14ac:dyDescent="0.25">
      <c r="A3090" t="s">
        <v>1480</v>
      </c>
      <c r="B3090" t="s">
        <v>1312</v>
      </c>
      <c r="C3090">
        <v>46281</v>
      </c>
      <c r="D3090">
        <v>48425</v>
      </c>
      <c r="E3090">
        <v>50641</v>
      </c>
      <c r="F3090">
        <v>1957</v>
      </c>
      <c r="G3090" t="s">
        <v>2316</v>
      </c>
      <c r="H3090" t="s">
        <v>2318</v>
      </c>
      <c r="I3090" t="str">
        <f t="shared" si="97"/>
        <v>WyomingBig Horn</v>
      </c>
      <c r="J3090" t="str">
        <f t="shared" si="96"/>
        <v>56003</v>
      </c>
    </row>
    <row r="3091" spans="1:10" hidden="1" x14ac:dyDescent="0.25">
      <c r="A3091" t="s">
        <v>1480</v>
      </c>
      <c r="B3091" t="s">
        <v>969</v>
      </c>
      <c r="C3091">
        <v>56172</v>
      </c>
      <c r="D3091">
        <v>58991</v>
      </c>
      <c r="E3091">
        <v>62147</v>
      </c>
      <c r="F3091">
        <v>841</v>
      </c>
      <c r="G3091" t="s">
        <v>2316</v>
      </c>
      <c r="H3091" t="s">
        <v>2318</v>
      </c>
      <c r="I3091" t="str">
        <f t="shared" si="97"/>
        <v>WyomingCampbell</v>
      </c>
      <c r="J3091" t="str">
        <f t="shared" si="96"/>
        <v>56005</v>
      </c>
    </row>
    <row r="3092" spans="1:10" x14ac:dyDescent="0.25">
      <c r="A3092" t="s">
        <v>1480</v>
      </c>
      <c r="B3092" t="s">
        <v>1314</v>
      </c>
      <c r="C3092">
        <v>64862</v>
      </c>
      <c r="D3092">
        <v>68464</v>
      </c>
      <c r="E3092">
        <v>68521</v>
      </c>
      <c r="F3092">
        <v>511</v>
      </c>
      <c r="G3092" t="s">
        <v>2318</v>
      </c>
      <c r="H3092" t="s">
        <v>2318</v>
      </c>
      <c r="I3092" t="str">
        <f t="shared" si="97"/>
        <v>WyomingCarbon</v>
      </c>
      <c r="J3092" t="str">
        <f t="shared" si="96"/>
        <v>56007</v>
      </c>
    </row>
    <row r="3093" spans="1:10" x14ac:dyDescent="0.25">
      <c r="A3093" t="s">
        <v>1480</v>
      </c>
      <c r="B3093" t="s">
        <v>2297</v>
      </c>
      <c r="C3093">
        <v>68870</v>
      </c>
      <c r="D3093">
        <v>67699</v>
      </c>
      <c r="E3093">
        <v>70943</v>
      </c>
      <c r="F3093">
        <v>446</v>
      </c>
      <c r="G3093" t="s">
        <v>2318</v>
      </c>
      <c r="H3093" t="s">
        <v>2318</v>
      </c>
      <c r="I3093" t="str">
        <f t="shared" si="97"/>
        <v>WyomingConverse</v>
      </c>
      <c r="J3093" t="str">
        <f t="shared" si="96"/>
        <v>56009</v>
      </c>
    </row>
    <row r="3094" spans="1:10" x14ac:dyDescent="0.25">
      <c r="A3094" t="s">
        <v>1480</v>
      </c>
      <c r="B3094" t="s">
        <v>1662</v>
      </c>
      <c r="C3094">
        <v>55094</v>
      </c>
      <c r="D3094">
        <v>60793</v>
      </c>
      <c r="E3094">
        <v>63785</v>
      </c>
      <c r="F3094">
        <v>751</v>
      </c>
      <c r="G3094" t="s">
        <v>2318</v>
      </c>
      <c r="H3094" t="s">
        <v>2318</v>
      </c>
      <c r="I3094" t="str">
        <f t="shared" si="97"/>
        <v>WyomingCrook</v>
      </c>
      <c r="J3094" t="str">
        <f t="shared" si="96"/>
        <v>56011</v>
      </c>
    </row>
    <row r="3095" spans="1:10" hidden="1" x14ac:dyDescent="0.25">
      <c r="A3095" t="s">
        <v>1480</v>
      </c>
      <c r="B3095" t="s">
        <v>408</v>
      </c>
      <c r="C3095">
        <v>50880</v>
      </c>
      <c r="D3095">
        <v>53574</v>
      </c>
      <c r="E3095">
        <v>56891</v>
      </c>
      <c r="F3095">
        <v>1261</v>
      </c>
      <c r="G3095" t="s">
        <v>2316</v>
      </c>
      <c r="H3095" t="s">
        <v>2318</v>
      </c>
      <c r="I3095" t="str">
        <f t="shared" si="97"/>
        <v>WyomingFremont</v>
      </c>
      <c r="J3095" t="str">
        <f t="shared" si="96"/>
        <v>56013</v>
      </c>
    </row>
    <row r="3096" spans="1:10" hidden="1" x14ac:dyDescent="0.25">
      <c r="A3096" t="s">
        <v>1480</v>
      </c>
      <c r="B3096" t="s">
        <v>2298</v>
      </c>
      <c r="C3096">
        <v>51258</v>
      </c>
      <c r="D3096">
        <v>51161</v>
      </c>
      <c r="E3096">
        <v>54733</v>
      </c>
      <c r="F3096">
        <v>1474</v>
      </c>
      <c r="G3096" t="s">
        <v>2316</v>
      </c>
      <c r="H3096" t="s">
        <v>2318</v>
      </c>
      <c r="I3096" t="str">
        <f t="shared" si="97"/>
        <v>WyomingGoshen</v>
      </c>
      <c r="J3096" t="str">
        <f t="shared" si="96"/>
        <v>56015</v>
      </c>
    </row>
    <row r="3097" spans="1:10" x14ac:dyDescent="0.25">
      <c r="A3097" t="s">
        <v>1480</v>
      </c>
      <c r="B3097" t="s">
        <v>2299</v>
      </c>
      <c r="C3097">
        <v>71989</v>
      </c>
      <c r="D3097">
        <v>78661</v>
      </c>
      <c r="E3097">
        <v>63816</v>
      </c>
      <c r="F3097">
        <v>747</v>
      </c>
      <c r="G3097" t="s">
        <v>2318</v>
      </c>
      <c r="H3097" t="s">
        <v>2318</v>
      </c>
      <c r="I3097" t="str">
        <f t="shared" si="97"/>
        <v>WyomingHot Springs</v>
      </c>
      <c r="J3097" t="str">
        <f t="shared" si="96"/>
        <v>56017</v>
      </c>
    </row>
    <row r="3098" spans="1:10" x14ac:dyDescent="0.25">
      <c r="A3098" t="s">
        <v>1480</v>
      </c>
      <c r="B3098" t="s">
        <v>287</v>
      </c>
      <c r="C3098">
        <v>60879</v>
      </c>
      <c r="D3098">
        <v>66043</v>
      </c>
      <c r="E3098">
        <v>70887</v>
      </c>
      <c r="F3098">
        <v>447</v>
      </c>
      <c r="G3098" t="s">
        <v>2318</v>
      </c>
      <c r="H3098" t="s">
        <v>2318</v>
      </c>
      <c r="I3098" t="str">
        <f t="shared" si="97"/>
        <v>WyomingJohnson</v>
      </c>
      <c r="J3098" t="str">
        <f t="shared" si="96"/>
        <v>56019</v>
      </c>
    </row>
    <row r="3099" spans="1:10" x14ac:dyDescent="0.25">
      <c r="A3099" t="s">
        <v>1480</v>
      </c>
      <c r="B3099" t="s">
        <v>2300</v>
      </c>
      <c r="C3099">
        <v>60073</v>
      </c>
      <c r="D3099">
        <v>60874</v>
      </c>
      <c r="E3099">
        <v>65150</v>
      </c>
      <c r="F3099">
        <v>686</v>
      </c>
      <c r="G3099" t="s">
        <v>2318</v>
      </c>
      <c r="H3099" t="s">
        <v>2318</v>
      </c>
      <c r="I3099" t="str">
        <f t="shared" si="97"/>
        <v>WyomingLaramie</v>
      </c>
      <c r="J3099" t="str">
        <f t="shared" si="96"/>
        <v>56021</v>
      </c>
    </row>
    <row r="3100" spans="1:10" x14ac:dyDescent="0.25">
      <c r="A3100" t="s">
        <v>1480</v>
      </c>
      <c r="B3100" t="s">
        <v>289</v>
      </c>
      <c r="C3100">
        <v>60946</v>
      </c>
      <c r="D3100">
        <v>67828</v>
      </c>
      <c r="E3100">
        <v>73432</v>
      </c>
      <c r="F3100">
        <v>375</v>
      </c>
      <c r="G3100" t="s">
        <v>2318</v>
      </c>
      <c r="H3100" t="s">
        <v>2318</v>
      </c>
      <c r="I3100" t="str">
        <f t="shared" si="97"/>
        <v>WyomingLincoln</v>
      </c>
      <c r="J3100" t="str">
        <f t="shared" si="96"/>
        <v>56023</v>
      </c>
    </row>
    <row r="3101" spans="1:10" x14ac:dyDescent="0.25">
      <c r="A3101" t="s">
        <v>1480</v>
      </c>
      <c r="B3101" t="s">
        <v>2301</v>
      </c>
      <c r="C3101">
        <v>67034</v>
      </c>
      <c r="D3101">
        <v>75040</v>
      </c>
      <c r="E3101">
        <v>79846</v>
      </c>
      <c r="F3101">
        <v>232</v>
      </c>
      <c r="G3101" t="s">
        <v>2318</v>
      </c>
      <c r="H3101" t="s">
        <v>2318</v>
      </c>
      <c r="I3101" t="str">
        <f t="shared" si="97"/>
        <v>WyomingNatrona</v>
      </c>
      <c r="J3101" t="str">
        <f t="shared" si="96"/>
        <v>56025</v>
      </c>
    </row>
    <row r="3102" spans="1:10" hidden="1" x14ac:dyDescent="0.25">
      <c r="A3102" t="s">
        <v>1480</v>
      </c>
      <c r="B3102" t="s">
        <v>2302</v>
      </c>
      <c r="C3102">
        <v>56865</v>
      </c>
      <c r="D3102">
        <v>56750</v>
      </c>
      <c r="E3102">
        <v>59399</v>
      </c>
      <c r="F3102">
        <v>1047</v>
      </c>
      <c r="G3102" t="s">
        <v>2316</v>
      </c>
      <c r="H3102" t="s">
        <v>2318</v>
      </c>
      <c r="I3102" t="str">
        <f t="shared" si="97"/>
        <v>WyomingNiobrara</v>
      </c>
      <c r="J3102" t="str">
        <f t="shared" si="96"/>
        <v>56027</v>
      </c>
    </row>
    <row r="3103" spans="1:10" x14ac:dyDescent="0.25">
      <c r="A3103" t="s">
        <v>1480</v>
      </c>
      <c r="B3103" t="s">
        <v>427</v>
      </c>
      <c r="C3103">
        <v>68038</v>
      </c>
      <c r="D3103">
        <v>71682</v>
      </c>
      <c r="E3103">
        <v>77015</v>
      </c>
      <c r="F3103">
        <v>284</v>
      </c>
      <c r="G3103" t="s">
        <v>2318</v>
      </c>
      <c r="H3103" t="s">
        <v>2318</v>
      </c>
      <c r="I3103" t="str">
        <f t="shared" si="97"/>
        <v>WyomingPark</v>
      </c>
      <c r="J3103" t="str">
        <f t="shared" si="96"/>
        <v>56029</v>
      </c>
    </row>
    <row r="3104" spans="1:10" hidden="1" x14ac:dyDescent="0.25">
      <c r="A3104" t="s">
        <v>1480</v>
      </c>
      <c r="B3104" t="s">
        <v>1296</v>
      </c>
      <c r="C3104">
        <v>54534</v>
      </c>
      <c r="D3104">
        <v>56073</v>
      </c>
      <c r="E3104">
        <v>59292</v>
      </c>
      <c r="F3104">
        <v>1058</v>
      </c>
      <c r="G3104" t="s">
        <v>2316</v>
      </c>
      <c r="H3104" t="s">
        <v>2318</v>
      </c>
      <c r="I3104" t="str">
        <f t="shared" si="97"/>
        <v>WyomingPlatte</v>
      </c>
      <c r="J3104" t="str">
        <f t="shared" si="96"/>
        <v>56031</v>
      </c>
    </row>
    <row r="3105" spans="1:10" x14ac:dyDescent="0.25">
      <c r="A3105" t="s">
        <v>1480</v>
      </c>
      <c r="B3105" t="s">
        <v>941</v>
      </c>
      <c r="C3105">
        <v>65034</v>
      </c>
      <c r="D3105">
        <v>69348</v>
      </c>
      <c r="E3105">
        <v>73622</v>
      </c>
      <c r="F3105">
        <v>369</v>
      </c>
      <c r="G3105" t="s">
        <v>2318</v>
      </c>
      <c r="H3105" t="s">
        <v>2318</v>
      </c>
      <c r="I3105" t="str">
        <f t="shared" si="97"/>
        <v>WyomingSheridan</v>
      </c>
      <c r="J3105" t="str">
        <f t="shared" si="96"/>
        <v>56033</v>
      </c>
    </row>
    <row r="3106" spans="1:10" x14ac:dyDescent="0.25">
      <c r="A3106" t="s">
        <v>1480</v>
      </c>
      <c r="B3106" t="s">
        <v>2303</v>
      </c>
      <c r="C3106">
        <v>64140</v>
      </c>
      <c r="D3106">
        <v>66916</v>
      </c>
      <c r="E3106">
        <v>70620</v>
      </c>
      <c r="F3106">
        <v>455</v>
      </c>
      <c r="G3106" t="s">
        <v>2318</v>
      </c>
      <c r="H3106" t="s">
        <v>2318</v>
      </c>
      <c r="I3106" t="str">
        <f t="shared" si="97"/>
        <v>WyomingSublette</v>
      </c>
      <c r="J3106" t="str">
        <f t="shared" si="96"/>
        <v>56035</v>
      </c>
    </row>
    <row r="3107" spans="1:10" x14ac:dyDescent="0.25">
      <c r="A3107" t="s">
        <v>1480</v>
      </c>
      <c r="B3107" t="s">
        <v>2304</v>
      </c>
      <c r="C3107">
        <v>56150</v>
      </c>
      <c r="D3107">
        <v>60115</v>
      </c>
      <c r="E3107">
        <v>64115</v>
      </c>
      <c r="F3107">
        <v>724</v>
      </c>
      <c r="G3107" t="s">
        <v>2318</v>
      </c>
      <c r="H3107" t="s">
        <v>2318</v>
      </c>
      <c r="I3107" t="str">
        <f t="shared" si="97"/>
        <v>WyomingSweetwater</v>
      </c>
      <c r="J3107" t="str">
        <f t="shared" si="96"/>
        <v>56037</v>
      </c>
    </row>
    <row r="3108" spans="1:10" x14ac:dyDescent="0.25">
      <c r="A3108" t="s">
        <v>1480</v>
      </c>
      <c r="B3108" t="s">
        <v>738</v>
      </c>
      <c r="C3108">
        <v>353263</v>
      </c>
      <c r="D3108">
        <v>418669</v>
      </c>
      <c r="E3108">
        <v>471751</v>
      </c>
      <c r="F3108">
        <v>1</v>
      </c>
      <c r="G3108" t="s">
        <v>2318</v>
      </c>
      <c r="H3108" t="s">
        <v>2318</v>
      </c>
      <c r="I3108" t="str">
        <f t="shared" si="97"/>
        <v>WyomingTeton</v>
      </c>
      <c r="J3108" t="str">
        <f t="shared" si="96"/>
        <v>56039</v>
      </c>
    </row>
    <row r="3109" spans="1:10" hidden="1" x14ac:dyDescent="0.25">
      <c r="A3109" t="s">
        <v>1480</v>
      </c>
      <c r="B3109" t="s">
        <v>2305</v>
      </c>
      <c r="C3109">
        <v>44685</v>
      </c>
      <c r="D3109">
        <v>46401</v>
      </c>
      <c r="E3109">
        <v>49350</v>
      </c>
      <c r="F3109">
        <v>2127</v>
      </c>
      <c r="G3109" t="s">
        <v>2316</v>
      </c>
      <c r="H3109" t="s">
        <v>2318</v>
      </c>
      <c r="I3109" t="str">
        <f t="shared" si="97"/>
        <v>WyomingUinta</v>
      </c>
      <c r="J3109" t="str">
        <f t="shared" si="96"/>
        <v>56041</v>
      </c>
    </row>
    <row r="3110" spans="1:10" hidden="1" x14ac:dyDescent="0.25">
      <c r="A3110" t="s">
        <v>1480</v>
      </c>
      <c r="B3110" t="s">
        <v>2306</v>
      </c>
      <c r="C3110">
        <v>58601</v>
      </c>
      <c r="D3110">
        <v>54752</v>
      </c>
      <c r="E3110">
        <v>57474</v>
      </c>
      <c r="F3110">
        <v>1202</v>
      </c>
      <c r="G3110" t="s">
        <v>2316</v>
      </c>
      <c r="H3110" t="s">
        <v>2318</v>
      </c>
      <c r="I3110" t="str">
        <f t="shared" si="97"/>
        <v>WyomingWashakie</v>
      </c>
      <c r="J3110" t="str">
        <f t="shared" si="96"/>
        <v>56043</v>
      </c>
    </row>
    <row r="3111" spans="1:10" hidden="1" x14ac:dyDescent="0.25">
      <c r="A3111" t="s">
        <v>1480</v>
      </c>
      <c r="B3111" t="s">
        <v>2307</v>
      </c>
      <c r="C3111">
        <v>50512</v>
      </c>
      <c r="D3111">
        <v>51090</v>
      </c>
      <c r="E3111">
        <v>54380</v>
      </c>
      <c r="F3111">
        <v>1515</v>
      </c>
      <c r="G3111" t="s">
        <v>2316</v>
      </c>
      <c r="H3111" t="s">
        <v>2318</v>
      </c>
      <c r="I3111" t="str">
        <f t="shared" si="97"/>
        <v>WyomingWeston</v>
      </c>
      <c r="J3111" t="str">
        <f t="shared" si="96"/>
        <v>56045</v>
      </c>
    </row>
  </sheetData>
  <autoFilter ref="A1:J3111" xr:uid="{F8129FBE-9DC0-400D-A627-43F534451DF3}">
    <filterColumn colId="6">
      <filters>
        <filter val="Yes"/>
      </filters>
    </filterColumn>
    <filterColumn colId="7">
      <filters>
        <filter val="Y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D1B7-91B3-4160-B5B5-D9D3F9AA0D2A}">
  <dimension ref="A3:AA50"/>
  <sheetViews>
    <sheetView workbookViewId="0">
      <selection activeCell="X4" sqref="X4"/>
    </sheetView>
  </sheetViews>
  <sheetFormatPr defaultRowHeight="15" x14ac:dyDescent="0.25"/>
  <cols>
    <col min="1" max="1" width="18.140625" bestFit="1" customWidth="1"/>
    <col min="2" max="2" width="16.85546875" bestFit="1" customWidth="1"/>
    <col min="3" max="4" width="6" bestFit="1" customWidth="1"/>
    <col min="5" max="7" width="7" bestFit="1" customWidth="1"/>
    <col min="8" max="8" width="7.140625" bestFit="1" customWidth="1"/>
    <col min="9" max="10" width="6" bestFit="1" customWidth="1"/>
    <col min="11" max="13" width="7" bestFit="1" customWidth="1"/>
    <col min="14" max="14" width="9.140625" bestFit="1" customWidth="1"/>
    <col min="15" max="15" width="10.140625" bestFit="1" customWidth="1"/>
    <col min="16" max="16" width="9.140625" bestFit="1" customWidth="1"/>
    <col min="17" max="17" width="12.140625" bestFit="1" customWidth="1"/>
    <col min="18" max="18" width="11.28515625" bestFit="1" customWidth="1"/>
    <col min="19" max="19" width="17.28515625" bestFit="1" customWidth="1"/>
    <col min="20" max="20" width="12.85546875" bestFit="1" customWidth="1"/>
    <col min="21" max="21" width="17" bestFit="1" customWidth="1"/>
    <col min="22" max="22" width="16.85546875" bestFit="1" customWidth="1"/>
    <col min="23" max="27" width="12" bestFit="1" customWidth="1"/>
    <col min="28" max="28" width="17.85546875" bestFit="1" customWidth="1"/>
    <col min="29" max="29" width="22.140625" bestFit="1" customWidth="1"/>
    <col min="30" max="30" width="12.85546875" bestFit="1" customWidth="1"/>
    <col min="31" max="31" width="17.28515625" bestFit="1" customWidth="1"/>
    <col min="32" max="32" width="19.85546875" bestFit="1" customWidth="1"/>
    <col min="33" max="33" width="24.140625" bestFit="1" customWidth="1"/>
    <col min="34" max="34" width="18" bestFit="1" customWidth="1"/>
    <col min="35" max="35" width="22.28515625" bestFit="1" customWidth="1"/>
  </cols>
  <sheetData>
    <row r="3" spans="1:27" x14ac:dyDescent="0.25">
      <c r="A3" s="1" t="s">
        <v>39</v>
      </c>
      <c r="B3" s="1" t="s">
        <v>37</v>
      </c>
    </row>
    <row r="4" spans="1:27" x14ac:dyDescent="0.25">
      <c r="B4" t="s">
        <v>14</v>
      </c>
      <c r="U4" s="1" t="s">
        <v>2528</v>
      </c>
      <c r="V4" s="1" t="s">
        <v>37</v>
      </c>
    </row>
    <row r="5" spans="1:27" x14ac:dyDescent="0.25">
      <c r="A5" s="1" t="s">
        <v>38</v>
      </c>
      <c r="B5" t="s">
        <v>11</v>
      </c>
      <c r="C5" t="s">
        <v>17</v>
      </c>
      <c r="D5" t="s">
        <v>19</v>
      </c>
      <c r="E5" t="s">
        <v>21</v>
      </c>
      <c r="F5" t="s">
        <v>41</v>
      </c>
      <c r="G5" t="s">
        <v>43</v>
      </c>
      <c r="V5" t="s">
        <v>12</v>
      </c>
    </row>
    <row r="6" spans="1:27" x14ac:dyDescent="0.25">
      <c r="A6" s="2">
        <v>2018</v>
      </c>
      <c r="B6">
        <v>150.1</v>
      </c>
      <c r="C6">
        <v>198.6</v>
      </c>
      <c r="D6">
        <v>406.5</v>
      </c>
      <c r="E6">
        <v>925.1</v>
      </c>
      <c r="F6">
        <v>1871.9</v>
      </c>
      <c r="G6">
        <v>4806.8999999999996</v>
      </c>
      <c r="U6" s="1" t="s">
        <v>38</v>
      </c>
      <c r="V6" t="s">
        <v>11</v>
      </c>
      <c r="W6" t="s">
        <v>17</v>
      </c>
      <c r="X6" t="s">
        <v>19</v>
      </c>
      <c r="Y6" t="s">
        <v>21</v>
      </c>
      <c r="Z6" t="s">
        <v>41</v>
      </c>
      <c r="AA6" t="s">
        <v>43</v>
      </c>
    </row>
    <row r="7" spans="1:27" x14ac:dyDescent="0.25">
      <c r="A7" s="2">
        <v>2019</v>
      </c>
      <c r="B7">
        <v>155</v>
      </c>
      <c r="C7">
        <v>217.1</v>
      </c>
      <c r="D7">
        <v>409.4</v>
      </c>
      <c r="E7">
        <v>914.3</v>
      </c>
      <c r="F7">
        <v>1851.7</v>
      </c>
      <c r="G7">
        <v>4833.1000000000004</v>
      </c>
      <c r="U7" s="2">
        <v>2018</v>
      </c>
      <c r="V7">
        <v>0.98027314112291331</v>
      </c>
      <c r="W7">
        <v>0.95540875309661444</v>
      </c>
      <c r="X7">
        <v>1.0186697782963825</v>
      </c>
      <c r="Y7">
        <v>0.97049413437611087</v>
      </c>
      <c r="Z7">
        <v>1.0152053549293447</v>
      </c>
      <c r="AA7">
        <v>1.0044289431434423</v>
      </c>
    </row>
    <row r="8" spans="1:27" x14ac:dyDescent="0.25">
      <c r="A8" s="2">
        <v>2020</v>
      </c>
      <c r="B8">
        <v>195.6</v>
      </c>
      <c r="C8">
        <v>263.60000000000002</v>
      </c>
      <c r="D8">
        <v>487.1</v>
      </c>
      <c r="E8">
        <v>1081.0999999999999</v>
      </c>
      <c r="F8">
        <v>2163.8000000000002</v>
      </c>
      <c r="G8">
        <v>5539.8</v>
      </c>
      <c r="U8" s="2">
        <v>2019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5">
      <c r="A9" s="2">
        <v>2021</v>
      </c>
      <c r="B9">
        <v>218.5</v>
      </c>
      <c r="C9">
        <v>305.3</v>
      </c>
      <c r="D9">
        <v>540.79999999999995</v>
      </c>
      <c r="E9">
        <v>1144.4000000000001</v>
      </c>
      <c r="F9">
        <v>2212.5</v>
      </c>
      <c r="G9">
        <v>5629</v>
      </c>
      <c r="U9" s="2">
        <v>2020</v>
      </c>
      <c r="V9">
        <v>1.2579666160849772</v>
      </c>
      <c r="W9">
        <v>1.1436829066886871</v>
      </c>
      <c r="X9">
        <v>1.1271878646441074</v>
      </c>
      <c r="Y9">
        <v>1.1153572698186989</v>
      </c>
      <c r="Z9">
        <v>1.154036856458144</v>
      </c>
      <c r="AA9">
        <v>1.1263909649559873</v>
      </c>
    </row>
    <row r="10" spans="1:27" x14ac:dyDescent="0.25">
      <c r="A10" s="2">
        <v>2022</v>
      </c>
      <c r="B10">
        <v>202.4</v>
      </c>
      <c r="C10">
        <v>289.39999999999998</v>
      </c>
      <c r="D10">
        <v>484.4</v>
      </c>
      <c r="E10">
        <v>1026.7</v>
      </c>
      <c r="F10">
        <v>2066.6999999999998</v>
      </c>
      <c r="G10">
        <v>5133.3</v>
      </c>
      <c r="U10" s="2">
        <v>2021</v>
      </c>
      <c r="V10">
        <v>1.3915022761760243</v>
      </c>
      <c r="W10">
        <v>1.4004954582989266</v>
      </c>
      <c r="X10">
        <v>1.3049397121742512</v>
      </c>
      <c r="Y10">
        <v>1.2497333807323143</v>
      </c>
      <c r="Z10">
        <v>1.2056028427402696</v>
      </c>
      <c r="AA10">
        <v>1.1537673697613908</v>
      </c>
    </row>
    <row r="11" spans="1:27" x14ac:dyDescent="0.25">
      <c r="A11" s="2">
        <v>2023</v>
      </c>
      <c r="B11">
        <v>190.2</v>
      </c>
      <c r="C11">
        <v>268.3</v>
      </c>
      <c r="D11">
        <v>442.6</v>
      </c>
      <c r="E11">
        <v>943.7</v>
      </c>
      <c r="F11">
        <v>1924.4</v>
      </c>
      <c r="G11">
        <v>4763.8</v>
      </c>
      <c r="U11" s="2">
        <v>2022</v>
      </c>
      <c r="V11">
        <v>1.3338391502276177</v>
      </c>
      <c r="W11">
        <v>1.2287365813377376</v>
      </c>
      <c r="X11">
        <v>1.1069622714896927</v>
      </c>
      <c r="Y11">
        <v>1.1395307500888732</v>
      </c>
      <c r="Z11">
        <v>1.1591603999669451</v>
      </c>
      <c r="AA11">
        <v>1.0795272103194375</v>
      </c>
    </row>
    <row r="12" spans="1:27" x14ac:dyDescent="0.25">
      <c r="A12" s="2" t="s">
        <v>2495</v>
      </c>
      <c r="B12">
        <v>163.9</v>
      </c>
      <c r="C12">
        <v>261.3</v>
      </c>
      <c r="D12">
        <v>437.2</v>
      </c>
      <c r="E12">
        <v>909.7</v>
      </c>
      <c r="F12">
        <v>1903.1</v>
      </c>
      <c r="G12">
        <v>4916.3</v>
      </c>
      <c r="U12" s="2">
        <v>2023</v>
      </c>
      <c r="V12">
        <v>1.1972685887708649</v>
      </c>
      <c r="W12">
        <v>1.1403798513625103</v>
      </c>
      <c r="X12">
        <v>1.0058343057176196</v>
      </c>
      <c r="Y12">
        <v>1.0280838961962318</v>
      </c>
      <c r="Z12">
        <v>1.0667713412114703</v>
      </c>
      <c r="AA12">
        <v>1.00913469523335</v>
      </c>
    </row>
    <row r="13" spans="1:27" x14ac:dyDescent="0.25">
      <c r="U13" s="2" t="s">
        <v>2495</v>
      </c>
      <c r="V13">
        <v>1.1654021244309558</v>
      </c>
      <c r="W13">
        <v>1.116432700247729</v>
      </c>
      <c r="X13">
        <v>1</v>
      </c>
      <c r="Y13">
        <v>1.012086740135087</v>
      </c>
      <c r="Z13">
        <v>1.0580117345673912</v>
      </c>
      <c r="AA13">
        <v>1.0631124397940541</v>
      </c>
    </row>
    <row r="50" spans="17:17" x14ac:dyDescent="0.25">
      <c r="Q50" t="s">
        <v>2529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5EB3-F53B-484A-A5F0-FD1A546937E5}">
  <dimension ref="A1:L220"/>
  <sheetViews>
    <sheetView topLeftCell="A58" workbookViewId="0">
      <selection activeCell="E23" sqref="E2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2526</v>
      </c>
      <c r="L1" t="s">
        <v>2527</v>
      </c>
    </row>
    <row r="2" spans="1:12" x14ac:dyDescent="0.25">
      <c r="B2">
        <v>2018</v>
      </c>
      <c r="C2">
        <v>2018</v>
      </c>
      <c r="D2" t="s">
        <v>12</v>
      </c>
      <c r="E2" t="s">
        <v>13</v>
      </c>
      <c r="F2" t="s">
        <v>10</v>
      </c>
      <c r="G2" t="s">
        <v>11</v>
      </c>
      <c r="H2">
        <v>1100</v>
      </c>
      <c r="I2">
        <v>1702214</v>
      </c>
      <c r="J2">
        <v>64.599999999999994</v>
      </c>
      <c r="K2">
        <v>65.900000000000006</v>
      </c>
      <c r="L2">
        <f>J2/K2</f>
        <v>0.98027314112291331</v>
      </c>
    </row>
    <row r="3" spans="1:12" x14ac:dyDescent="0.25">
      <c r="B3">
        <v>2018</v>
      </c>
      <c r="C3">
        <v>2018</v>
      </c>
      <c r="D3" t="s">
        <v>12</v>
      </c>
      <c r="E3" t="s">
        <v>13</v>
      </c>
      <c r="F3" t="s">
        <v>16</v>
      </c>
      <c r="G3" t="s">
        <v>17</v>
      </c>
      <c r="H3">
        <v>1805</v>
      </c>
      <c r="I3">
        <v>1560612</v>
      </c>
      <c r="J3">
        <v>115.7</v>
      </c>
      <c r="K3">
        <v>121.1</v>
      </c>
      <c r="L3">
        <f t="shared" ref="L3:L66" si="0">J3/K3</f>
        <v>0.95540875309661444</v>
      </c>
    </row>
    <row r="4" spans="1:12" x14ac:dyDescent="0.25">
      <c r="B4">
        <v>2018</v>
      </c>
      <c r="C4">
        <v>2018</v>
      </c>
      <c r="D4" t="s">
        <v>12</v>
      </c>
      <c r="E4" t="s">
        <v>13</v>
      </c>
      <c r="F4" t="s">
        <v>18</v>
      </c>
      <c r="G4" t="s">
        <v>19</v>
      </c>
      <c r="H4">
        <v>3856</v>
      </c>
      <c r="I4">
        <v>1472156</v>
      </c>
      <c r="J4">
        <v>261.89999999999998</v>
      </c>
      <c r="K4">
        <v>257.10000000000002</v>
      </c>
      <c r="L4">
        <f t="shared" si="0"/>
        <v>1.0186697782963825</v>
      </c>
    </row>
    <row r="5" spans="1:12" x14ac:dyDescent="0.25">
      <c r="B5">
        <v>2018</v>
      </c>
      <c r="C5">
        <v>2018</v>
      </c>
      <c r="D5" t="s">
        <v>12</v>
      </c>
      <c r="E5" t="s">
        <v>13</v>
      </c>
      <c r="F5" t="s">
        <v>20</v>
      </c>
      <c r="G5" t="s">
        <v>21</v>
      </c>
      <c r="H5">
        <v>8437</v>
      </c>
      <c r="I5">
        <v>1545235</v>
      </c>
      <c r="J5">
        <v>546</v>
      </c>
      <c r="K5">
        <v>562.6</v>
      </c>
      <c r="L5">
        <f t="shared" si="0"/>
        <v>0.97049413437611087</v>
      </c>
    </row>
    <row r="6" spans="1:12" x14ac:dyDescent="0.25">
      <c r="B6">
        <v>2018</v>
      </c>
      <c r="C6">
        <v>2018</v>
      </c>
      <c r="D6" t="s">
        <v>12</v>
      </c>
      <c r="E6" t="s">
        <v>13</v>
      </c>
      <c r="F6" t="s">
        <v>40</v>
      </c>
      <c r="G6" t="s">
        <v>41</v>
      </c>
      <c r="H6">
        <v>13781</v>
      </c>
      <c r="I6">
        <v>1121777</v>
      </c>
      <c r="J6">
        <v>1228.5</v>
      </c>
      <c r="K6">
        <v>1210.0999999999999</v>
      </c>
      <c r="L6">
        <f t="shared" si="0"/>
        <v>1.0152053549293447</v>
      </c>
    </row>
    <row r="7" spans="1:12" x14ac:dyDescent="0.25">
      <c r="B7">
        <v>2018</v>
      </c>
      <c r="C7">
        <v>2018</v>
      </c>
      <c r="D7" t="s">
        <v>12</v>
      </c>
      <c r="E7" t="s">
        <v>13</v>
      </c>
      <c r="F7" t="s">
        <v>42</v>
      </c>
      <c r="G7" t="s">
        <v>43</v>
      </c>
      <c r="H7">
        <v>20727</v>
      </c>
      <c r="I7">
        <v>571218</v>
      </c>
      <c r="J7">
        <v>3628.6</v>
      </c>
      <c r="K7">
        <v>3612.6</v>
      </c>
      <c r="L7">
        <f t="shared" si="0"/>
        <v>1.0044289431434423</v>
      </c>
    </row>
    <row r="8" spans="1:12" x14ac:dyDescent="0.25">
      <c r="B8">
        <v>2018</v>
      </c>
      <c r="C8">
        <v>2018</v>
      </c>
      <c r="D8" t="s">
        <v>14</v>
      </c>
      <c r="E8" t="s">
        <v>15</v>
      </c>
      <c r="F8" t="s">
        <v>10</v>
      </c>
      <c r="G8" t="s">
        <v>11</v>
      </c>
      <c r="H8">
        <v>2688</v>
      </c>
      <c r="I8">
        <v>1790820</v>
      </c>
      <c r="J8">
        <v>150.1</v>
      </c>
      <c r="K8">
        <v>155</v>
      </c>
      <c r="L8">
        <f t="shared" si="0"/>
        <v>0.96838709677419355</v>
      </c>
    </row>
    <row r="9" spans="1:12" x14ac:dyDescent="0.25">
      <c r="B9">
        <v>2018</v>
      </c>
      <c r="C9">
        <v>2018</v>
      </c>
      <c r="D9" t="s">
        <v>14</v>
      </c>
      <c r="E9" t="s">
        <v>15</v>
      </c>
      <c r="F9" t="s">
        <v>16</v>
      </c>
      <c r="G9" t="s">
        <v>17</v>
      </c>
      <c r="H9">
        <v>3178</v>
      </c>
      <c r="I9">
        <v>1600227</v>
      </c>
      <c r="J9">
        <v>198.6</v>
      </c>
      <c r="K9">
        <v>217.1</v>
      </c>
      <c r="L9">
        <f t="shared" si="0"/>
        <v>0.91478581298940576</v>
      </c>
    </row>
    <row r="10" spans="1:12" x14ac:dyDescent="0.25">
      <c r="B10">
        <v>2018</v>
      </c>
      <c r="C10">
        <v>2018</v>
      </c>
      <c r="D10" t="s">
        <v>14</v>
      </c>
      <c r="E10" t="s">
        <v>15</v>
      </c>
      <c r="F10" t="s">
        <v>18</v>
      </c>
      <c r="G10" t="s">
        <v>19</v>
      </c>
      <c r="H10">
        <v>5990</v>
      </c>
      <c r="I10">
        <v>1473429</v>
      </c>
      <c r="J10">
        <v>406.5</v>
      </c>
      <c r="K10">
        <v>409.4</v>
      </c>
      <c r="L10">
        <f t="shared" si="0"/>
        <v>0.9929164631167563</v>
      </c>
    </row>
    <row r="11" spans="1:12" x14ac:dyDescent="0.25">
      <c r="B11">
        <v>2018</v>
      </c>
      <c r="C11">
        <v>2018</v>
      </c>
      <c r="D11" t="s">
        <v>14</v>
      </c>
      <c r="E11" t="s">
        <v>15</v>
      </c>
      <c r="F11" t="s">
        <v>20</v>
      </c>
      <c r="G11" t="s">
        <v>21</v>
      </c>
      <c r="H11">
        <v>13584</v>
      </c>
      <c r="I11">
        <v>1468417</v>
      </c>
      <c r="J11">
        <v>925.1</v>
      </c>
      <c r="K11">
        <v>914.3</v>
      </c>
      <c r="L11">
        <f t="shared" si="0"/>
        <v>1.0118123154325716</v>
      </c>
    </row>
    <row r="12" spans="1:12" x14ac:dyDescent="0.25">
      <c r="B12">
        <v>2018</v>
      </c>
      <c r="C12">
        <v>2018</v>
      </c>
      <c r="D12" t="s">
        <v>14</v>
      </c>
      <c r="E12" t="s">
        <v>15</v>
      </c>
      <c r="F12" t="s">
        <v>40</v>
      </c>
      <c r="G12" t="s">
        <v>41</v>
      </c>
      <c r="H12">
        <v>18979</v>
      </c>
      <c r="I12">
        <v>1013907</v>
      </c>
      <c r="J12">
        <v>1871.9</v>
      </c>
      <c r="K12">
        <v>1851.7</v>
      </c>
      <c r="L12">
        <f t="shared" si="0"/>
        <v>1.0109088945293514</v>
      </c>
    </row>
    <row r="13" spans="1:12" x14ac:dyDescent="0.25">
      <c r="B13">
        <v>2018</v>
      </c>
      <c r="C13">
        <v>2018</v>
      </c>
      <c r="D13" t="s">
        <v>14</v>
      </c>
      <c r="E13" t="s">
        <v>15</v>
      </c>
      <c r="F13" t="s">
        <v>42</v>
      </c>
      <c r="G13" t="s">
        <v>43</v>
      </c>
      <c r="H13">
        <v>21938</v>
      </c>
      <c r="I13">
        <v>456388</v>
      </c>
      <c r="J13">
        <v>4806.8999999999996</v>
      </c>
      <c r="K13">
        <v>4833.1000000000004</v>
      </c>
      <c r="L13">
        <f t="shared" si="0"/>
        <v>0.99457904864372748</v>
      </c>
    </row>
    <row r="14" spans="1:12" x14ac:dyDescent="0.25">
      <c r="B14">
        <v>2019</v>
      </c>
      <c r="C14">
        <v>2019</v>
      </c>
      <c r="D14" t="s">
        <v>12</v>
      </c>
      <c r="E14" t="s">
        <v>13</v>
      </c>
      <c r="F14" t="s">
        <v>10</v>
      </c>
      <c r="G14" t="s">
        <v>11</v>
      </c>
      <c r="H14">
        <v>1132</v>
      </c>
      <c r="I14">
        <v>1718573</v>
      </c>
      <c r="J14">
        <v>65.900000000000006</v>
      </c>
      <c r="K14">
        <v>65.900000000000006</v>
      </c>
      <c r="L14">
        <f t="shared" si="0"/>
        <v>1</v>
      </c>
    </row>
    <row r="15" spans="1:12" x14ac:dyDescent="0.25">
      <c r="B15">
        <v>2019</v>
      </c>
      <c r="C15">
        <v>2019</v>
      </c>
      <c r="D15" t="s">
        <v>12</v>
      </c>
      <c r="E15" t="s">
        <v>13</v>
      </c>
      <c r="F15" t="s">
        <v>16</v>
      </c>
      <c r="G15" t="s">
        <v>17</v>
      </c>
      <c r="H15">
        <v>1928</v>
      </c>
      <c r="I15">
        <v>1591580</v>
      </c>
      <c r="J15">
        <v>121.1</v>
      </c>
      <c r="K15">
        <v>121.1</v>
      </c>
      <c r="L15">
        <f t="shared" si="0"/>
        <v>1</v>
      </c>
    </row>
    <row r="16" spans="1:12" x14ac:dyDescent="0.25">
      <c r="B16">
        <v>2019</v>
      </c>
      <c r="C16">
        <v>2019</v>
      </c>
      <c r="D16" t="s">
        <v>12</v>
      </c>
      <c r="E16" t="s">
        <v>13</v>
      </c>
      <c r="F16" t="s">
        <v>18</v>
      </c>
      <c r="G16" t="s">
        <v>19</v>
      </c>
      <c r="H16">
        <v>3740</v>
      </c>
      <c r="I16">
        <v>1454870</v>
      </c>
      <c r="J16">
        <v>257.10000000000002</v>
      </c>
      <c r="K16">
        <v>257.10000000000002</v>
      </c>
      <c r="L16">
        <f t="shared" si="0"/>
        <v>1</v>
      </c>
    </row>
    <row r="17" spans="2:12" x14ac:dyDescent="0.25">
      <c r="B17">
        <v>2019</v>
      </c>
      <c r="C17">
        <v>2019</v>
      </c>
      <c r="D17" t="s">
        <v>12</v>
      </c>
      <c r="E17" t="s">
        <v>13</v>
      </c>
      <c r="F17" t="s">
        <v>20</v>
      </c>
      <c r="G17" t="s">
        <v>21</v>
      </c>
      <c r="H17">
        <v>8744</v>
      </c>
      <c r="I17">
        <v>1554199</v>
      </c>
      <c r="J17">
        <v>562.6</v>
      </c>
      <c r="K17">
        <v>562.6</v>
      </c>
      <c r="L17">
        <f t="shared" si="0"/>
        <v>1</v>
      </c>
    </row>
    <row r="18" spans="2:12" x14ac:dyDescent="0.25">
      <c r="B18">
        <v>2019</v>
      </c>
      <c r="C18">
        <v>2019</v>
      </c>
      <c r="D18" t="s">
        <v>12</v>
      </c>
      <c r="E18" t="s">
        <v>13</v>
      </c>
      <c r="F18" t="s">
        <v>40</v>
      </c>
      <c r="G18" t="s">
        <v>41</v>
      </c>
      <c r="H18">
        <v>14158</v>
      </c>
      <c r="I18">
        <v>1170016</v>
      </c>
      <c r="J18">
        <v>1210.0999999999999</v>
      </c>
      <c r="K18">
        <v>1210.0999999999999</v>
      </c>
      <c r="L18">
        <f t="shared" si="0"/>
        <v>1</v>
      </c>
    </row>
    <row r="19" spans="2:12" x14ac:dyDescent="0.25">
      <c r="B19">
        <v>2019</v>
      </c>
      <c r="C19">
        <v>2019</v>
      </c>
      <c r="D19" t="s">
        <v>12</v>
      </c>
      <c r="E19" t="s">
        <v>13</v>
      </c>
      <c r="F19" t="s">
        <v>42</v>
      </c>
      <c r="G19" t="s">
        <v>43</v>
      </c>
      <c r="H19">
        <v>21504</v>
      </c>
      <c r="I19">
        <v>595247</v>
      </c>
      <c r="J19">
        <v>3612.6</v>
      </c>
      <c r="K19">
        <v>3612.6</v>
      </c>
      <c r="L19">
        <f t="shared" si="0"/>
        <v>1</v>
      </c>
    </row>
    <row r="20" spans="2:12" x14ac:dyDescent="0.25">
      <c r="B20">
        <v>2019</v>
      </c>
      <c r="C20">
        <v>2019</v>
      </c>
      <c r="D20" t="s">
        <v>14</v>
      </c>
      <c r="E20" t="s">
        <v>15</v>
      </c>
      <c r="F20" t="s">
        <v>10</v>
      </c>
      <c r="G20" t="s">
        <v>11</v>
      </c>
      <c r="H20">
        <v>2810</v>
      </c>
      <c r="I20">
        <v>1812667</v>
      </c>
      <c r="J20">
        <v>155</v>
      </c>
      <c r="K20">
        <v>155</v>
      </c>
      <c r="L20">
        <f t="shared" si="0"/>
        <v>1</v>
      </c>
    </row>
    <row r="21" spans="2:12" x14ac:dyDescent="0.25">
      <c r="B21">
        <v>2019</v>
      </c>
      <c r="C21">
        <v>2019</v>
      </c>
      <c r="D21" t="s">
        <v>14</v>
      </c>
      <c r="E21" t="s">
        <v>15</v>
      </c>
      <c r="F21" t="s">
        <v>16</v>
      </c>
      <c r="G21" t="s">
        <v>17</v>
      </c>
      <c r="H21">
        <v>3545</v>
      </c>
      <c r="I21">
        <v>1632672</v>
      </c>
      <c r="J21">
        <v>217.1</v>
      </c>
      <c r="K21">
        <v>217.1</v>
      </c>
      <c r="L21">
        <f t="shared" si="0"/>
        <v>1</v>
      </c>
    </row>
    <row r="22" spans="2:12" x14ac:dyDescent="0.25">
      <c r="B22">
        <v>2019</v>
      </c>
      <c r="C22">
        <v>2019</v>
      </c>
      <c r="D22" t="s">
        <v>14</v>
      </c>
      <c r="E22" t="s">
        <v>15</v>
      </c>
      <c r="F22" t="s">
        <v>18</v>
      </c>
      <c r="G22" t="s">
        <v>19</v>
      </c>
      <c r="H22">
        <v>5976</v>
      </c>
      <c r="I22">
        <v>1459615</v>
      </c>
      <c r="J22">
        <v>409.4</v>
      </c>
      <c r="K22">
        <v>409.4</v>
      </c>
      <c r="L22">
        <f t="shared" si="0"/>
        <v>1</v>
      </c>
    </row>
    <row r="23" spans="2:12" x14ac:dyDescent="0.25">
      <c r="B23">
        <v>2019</v>
      </c>
      <c r="C23">
        <v>2019</v>
      </c>
      <c r="D23" t="s">
        <v>14</v>
      </c>
      <c r="E23" t="s">
        <v>15</v>
      </c>
      <c r="F23" t="s">
        <v>20</v>
      </c>
      <c r="G23" t="s">
        <v>21</v>
      </c>
      <c r="H23">
        <v>13512</v>
      </c>
      <c r="I23">
        <v>1477856</v>
      </c>
      <c r="J23">
        <v>914.3</v>
      </c>
      <c r="K23">
        <v>914.3</v>
      </c>
      <c r="L23">
        <f t="shared" si="0"/>
        <v>1</v>
      </c>
    </row>
    <row r="24" spans="2:12" x14ac:dyDescent="0.25">
      <c r="B24">
        <v>2019</v>
      </c>
      <c r="C24">
        <v>2019</v>
      </c>
      <c r="D24" t="s">
        <v>14</v>
      </c>
      <c r="E24" t="s">
        <v>15</v>
      </c>
      <c r="F24" t="s">
        <v>40</v>
      </c>
      <c r="G24" t="s">
        <v>41</v>
      </c>
      <c r="H24">
        <v>19537</v>
      </c>
      <c r="I24">
        <v>1055060</v>
      </c>
      <c r="J24">
        <v>1851.7</v>
      </c>
      <c r="K24">
        <v>1851.7</v>
      </c>
      <c r="L24">
        <f t="shared" si="0"/>
        <v>1</v>
      </c>
    </row>
    <row r="25" spans="2:12" x14ac:dyDescent="0.25">
      <c r="B25">
        <v>2019</v>
      </c>
      <c r="C25">
        <v>2019</v>
      </c>
      <c r="D25" t="s">
        <v>14</v>
      </c>
      <c r="E25" t="s">
        <v>15</v>
      </c>
      <c r="F25" t="s">
        <v>42</v>
      </c>
      <c r="G25" t="s">
        <v>43</v>
      </c>
      <c r="H25">
        <v>23081</v>
      </c>
      <c r="I25">
        <v>477564</v>
      </c>
      <c r="J25">
        <v>4833.1000000000004</v>
      </c>
      <c r="K25">
        <v>4833.1000000000004</v>
      </c>
      <c r="L25">
        <f t="shared" si="0"/>
        <v>1</v>
      </c>
    </row>
    <row r="26" spans="2:12" x14ac:dyDescent="0.25">
      <c r="B26">
        <v>2020</v>
      </c>
      <c r="C26">
        <v>2020</v>
      </c>
      <c r="D26" t="s">
        <v>12</v>
      </c>
      <c r="E26" t="s">
        <v>13</v>
      </c>
      <c r="F26" t="s">
        <v>10</v>
      </c>
      <c r="G26" t="s">
        <v>11</v>
      </c>
      <c r="H26">
        <v>1435</v>
      </c>
      <c r="I26">
        <v>1731850</v>
      </c>
      <c r="J26">
        <v>82.9</v>
      </c>
      <c r="K26">
        <v>65.900000000000006</v>
      </c>
      <c r="L26">
        <f t="shared" si="0"/>
        <v>1.2579666160849772</v>
      </c>
    </row>
    <row r="27" spans="2:12" x14ac:dyDescent="0.25">
      <c r="B27">
        <v>2020</v>
      </c>
      <c r="C27">
        <v>2020</v>
      </c>
      <c r="D27" t="s">
        <v>12</v>
      </c>
      <c r="E27" t="s">
        <v>13</v>
      </c>
      <c r="F27" t="s">
        <v>16</v>
      </c>
      <c r="G27" t="s">
        <v>17</v>
      </c>
      <c r="H27">
        <v>2248</v>
      </c>
      <c r="I27">
        <v>1622755</v>
      </c>
      <c r="J27">
        <v>138.5</v>
      </c>
      <c r="K27">
        <v>121.1</v>
      </c>
      <c r="L27">
        <f t="shared" si="0"/>
        <v>1.1436829066886871</v>
      </c>
    </row>
    <row r="28" spans="2:12" x14ac:dyDescent="0.25">
      <c r="B28">
        <v>2020</v>
      </c>
      <c r="C28">
        <v>2020</v>
      </c>
      <c r="D28" t="s">
        <v>12</v>
      </c>
      <c r="E28" t="s">
        <v>13</v>
      </c>
      <c r="F28" t="s">
        <v>18</v>
      </c>
      <c r="G28" t="s">
        <v>19</v>
      </c>
      <c r="H28">
        <v>4195</v>
      </c>
      <c r="I28">
        <v>1447614</v>
      </c>
      <c r="J28">
        <v>289.8</v>
      </c>
      <c r="K28">
        <v>257.10000000000002</v>
      </c>
      <c r="L28">
        <f t="shared" si="0"/>
        <v>1.1271878646441074</v>
      </c>
    </row>
    <row r="29" spans="2:12" x14ac:dyDescent="0.25">
      <c r="B29">
        <v>2020</v>
      </c>
      <c r="C29">
        <v>2020</v>
      </c>
      <c r="D29" t="s">
        <v>12</v>
      </c>
      <c r="E29" t="s">
        <v>13</v>
      </c>
      <c r="F29" t="s">
        <v>20</v>
      </c>
      <c r="G29" t="s">
        <v>21</v>
      </c>
      <c r="H29">
        <v>9748</v>
      </c>
      <c r="I29">
        <v>1553522</v>
      </c>
      <c r="J29">
        <v>627.5</v>
      </c>
      <c r="K29">
        <v>562.6</v>
      </c>
      <c r="L29">
        <f t="shared" si="0"/>
        <v>1.1153572698186989</v>
      </c>
    </row>
    <row r="30" spans="2:12" x14ac:dyDescent="0.25">
      <c r="B30">
        <v>2020</v>
      </c>
      <c r="C30">
        <v>2020</v>
      </c>
      <c r="D30" t="s">
        <v>12</v>
      </c>
      <c r="E30" t="s">
        <v>13</v>
      </c>
      <c r="F30" t="s">
        <v>40</v>
      </c>
      <c r="G30" t="s">
        <v>41</v>
      </c>
      <c r="H30">
        <v>17046</v>
      </c>
      <c r="I30">
        <v>1220630</v>
      </c>
      <c r="J30">
        <v>1396.5</v>
      </c>
      <c r="K30">
        <v>1210.0999999999999</v>
      </c>
      <c r="L30">
        <f t="shared" si="0"/>
        <v>1.154036856458144</v>
      </c>
    </row>
    <row r="31" spans="2:12" x14ac:dyDescent="0.25">
      <c r="B31">
        <v>2020</v>
      </c>
      <c r="C31">
        <v>2020</v>
      </c>
      <c r="D31" t="s">
        <v>12</v>
      </c>
      <c r="E31" t="s">
        <v>13</v>
      </c>
      <c r="F31" t="s">
        <v>42</v>
      </c>
      <c r="G31" t="s">
        <v>43</v>
      </c>
      <c r="H31">
        <v>25157</v>
      </c>
      <c r="I31">
        <v>618233</v>
      </c>
      <c r="J31">
        <v>4069.2</v>
      </c>
      <c r="K31">
        <v>3612.6</v>
      </c>
      <c r="L31">
        <f t="shared" si="0"/>
        <v>1.1263909649559873</v>
      </c>
    </row>
    <row r="32" spans="2:12" x14ac:dyDescent="0.25">
      <c r="B32">
        <v>2020</v>
      </c>
      <c r="C32">
        <v>2020</v>
      </c>
      <c r="D32" t="s">
        <v>14</v>
      </c>
      <c r="E32" t="s">
        <v>15</v>
      </c>
      <c r="F32" t="s">
        <v>10</v>
      </c>
      <c r="G32" t="s">
        <v>11</v>
      </c>
      <c r="H32">
        <v>3581</v>
      </c>
      <c r="I32">
        <v>1830336</v>
      </c>
      <c r="J32">
        <v>195.6</v>
      </c>
      <c r="K32">
        <v>155</v>
      </c>
      <c r="L32">
        <f t="shared" si="0"/>
        <v>1.2619354838709678</v>
      </c>
    </row>
    <row r="33" spans="2:12" x14ac:dyDescent="0.25">
      <c r="B33">
        <v>2020</v>
      </c>
      <c r="C33">
        <v>2020</v>
      </c>
      <c r="D33" t="s">
        <v>14</v>
      </c>
      <c r="E33" t="s">
        <v>15</v>
      </c>
      <c r="F33" t="s">
        <v>16</v>
      </c>
      <c r="G33" t="s">
        <v>17</v>
      </c>
      <c r="H33">
        <v>4393</v>
      </c>
      <c r="I33">
        <v>1666806</v>
      </c>
      <c r="J33">
        <v>263.60000000000002</v>
      </c>
      <c r="K33">
        <v>217.1</v>
      </c>
      <c r="L33">
        <f t="shared" si="0"/>
        <v>1.2141870105941963</v>
      </c>
    </row>
    <row r="34" spans="2:12" x14ac:dyDescent="0.25">
      <c r="B34">
        <v>2020</v>
      </c>
      <c r="C34">
        <v>2020</v>
      </c>
      <c r="D34" t="s">
        <v>14</v>
      </c>
      <c r="E34" t="s">
        <v>15</v>
      </c>
      <c r="F34" t="s">
        <v>18</v>
      </c>
      <c r="G34" t="s">
        <v>19</v>
      </c>
      <c r="H34">
        <v>7104</v>
      </c>
      <c r="I34">
        <v>1458373</v>
      </c>
      <c r="J34">
        <v>487.1</v>
      </c>
      <c r="K34">
        <v>409.4</v>
      </c>
      <c r="L34">
        <f t="shared" si="0"/>
        <v>1.189789936492428</v>
      </c>
    </row>
    <row r="35" spans="2:12" x14ac:dyDescent="0.25">
      <c r="B35">
        <v>2020</v>
      </c>
      <c r="C35">
        <v>2020</v>
      </c>
      <c r="D35" t="s">
        <v>14</v>
      </c>
      <c r="E35" t="s">
        <v>15</v>
      </c>
      <c r="F35" t="s">
        <v>20</v>
      </c>
      <c r="G35" t="s">
        <v>21</v>
      </c>
      <c r="H35">
        <v>15979</v>
      </c>
      <c r="I35">
        <v>1478025</v>
      </c>
      <c r="J35">
        <v>1081.0999999999999</v>
      </c>
      <c r="K35">
        <v>914.3</v>
      </c>
      <c r="L35">
        <f t="shared" si="0"/>
        <v>1.1824346494586022</v>
      </c>
    </row>
    <row r="36" spans="2:12" x14ac:dyDescent="0.25">
      <c r="B36">
        <v>2020</v>
      </c>
      <c r="C36">
        <v>2020</v>
      </c>
      <c r="D36" t="s">
        <v>14</v>
      </c>
      <c r="E36" t="s">
        <v>15</v>
      </c>
      <c r="F36" t="s">
        <v>40</v>
      </c>
      <c r="G36" t="s">
        <v>41</v>
      </c>
      <c r="H36">
        <v>23767</v>
      </c>
      <c r="I36">
        <v>1098380</v>
      </c>
      <c r="J36">
        <v>2163.8000000000002</v>
      </c>
      <c r="K36">
        <v>1851.7</v>
      </c>
      <c r="L36">
        <f t="shared" si="0"/>
        <v>1.1685478209213156</v>
      </c>
    </row>
    <row r="37" spans="2:12" x14ac:dyDescent="0.25">
      <c r="B37">
        <v>2020</v>
      </c>
      <c r="C37">
        <v>2020</v>
      </c>
      <c r="D37" t="s">
        <v>14</v>
      </c>
      <c r="E37" t="s">
        <v>15</v>
      </c>
      <c r="F37" t="s">
        <v>42</v>
      </c>
      <c r="G37" t="s">
        <v>43</v>
      </c>
      <c r="H37">
        <v>27620</v>
      </c>
      <c r="I37">
        <v>498578</v>
      </c>
      <c r="J37">
        <v>5539.8</v>
      </c>
      <c r="K37">
        <v>4833.1000000000004</v>
      </c>
      <c r="L37">
        <f t="shared" si="0"/>
        <v>1.146220852041133</v>
      </c>
    </row>
    <row r="38" spans="2:12" x14ac:dyDescent="0.25">
      <c r="B38">
        <v>2021</v>
      </c>
      <c r="C38">
        <v>2021</v>
      </c>
      <c r="D38" t="s">
        <v>12</v>
      </c>
      <c r="E38" t="s">
        <v>13</v>
      </c>
      <c r="F38" t="s">
        <v>10</v>
      </c>
      <c r="G38" t="s">
        <v>11</v>
      </c>
      <c r="H38">
        <v>1572</v>
      </c>
      <c r="I38">
        <v>1714057</v>
      </c>
      <c r="J38">
        <v>91.7</v>
      </c>
      <c r="K38">
        <v>65.900000000000006</v>
      </c>
      <c r="L38">
        <f t="shared" si="0"/>
        <v>1.3915022761760243</v>
      </c>
    </row>
    <row r="39" spans="2:12" x14ac:dyDescent="0.25">
      <c r="B39">
        <v>2021</v>
      </c>
      <c r="C39">
        <v>2021</v>
      </c>
      <c r="D39" t="s">
        <v>12</v>
      </c>
      <c r="E39" t="s">
        <v>13</v>
      </c>
      <c r="F39" t="s">
        <v>16</v>
      </c>
      <c r="G39" t="s">
        <v>17</v>
      </c>
      <c r="H39">
        <v>2809</v>
      </c>
      <c r="I39">
        <v>1655847</v>
      </c>
      <c r="J39">
        <v>169.6</v>
      </c>
      <c r="K39">
        <v>121.1</v>
      </c>
      <c r="L39">
        <f t="shared" si="0"/>
        <v>1.4004954582989266</v>
      </c>
    </row>
    <row r="40" spans="2:12" x14ac:dyDescent="0.25">
      <c r="B40">
        <v>2021</v>
      </c>
      <c r="C40">
        <v>2021</v>
      </c>
      <c r="D40" t="s">
        <v>12</v>
      </c>
      <c r="E40" t="s">
        <v>13</v>
      </c>
      <c r="F40" t="s">
        <v>18</v>
      </c>
      <c r="G40" t="s">
        <v>19</v>
      </c>
      <c r="H40">
        <v>4842</v>
      </c>
      <c r="I40">
        <v>1443336</v>
      </c>
      <c r="J40">
        <v>335.5</v>
      </c>
      <c r="K40">
        <v>257.10000000000002</v>
      </c>
      <c r="L40">
        <f t="shared" si="0"/>
        <v>1.3049397121742512</v>
      </c>
    </row>
    <row r="41" spans="2:12" x14ac:dyDescent="0.25">
      <c r="B41">
        <v>2021</v>
      </c>
      <c r="C41">
        <v>2021</v>
      </c>
      <c r="D41" t="s">
        <v>12</v>
      </c>
      <c r="E41" t="s">
        <v>13</v>
      </c>
      <c r="F41" t="s">
        <v>20</v>
      </c>
      <c r="G41" t="s">
        <v>21</v>
      </c>
      <c r="H41">
        <v>10798</v>
      </c>
      <c r="I41">
        <v>1535779</v>
      </c>
      <c r="J41">
        <v>703.1</v>
      </c>
      <c r="K41">
        <v>562.6</v>
      </c>
      <c r="L41">
        <f t="shared" si="0"/>
        <v>1.2497333807323143</v>
      </c>
    </row>
    <row r="42" spans="2:12" x14ac:dyDescent="0.25">
      <c r="B42">
        <v>2021</v>
      </c>
      <c r="C42">
        <v>2021</v>
      </c>
      <c r="D42" t="s">
        <v>12</v>
      </c>
      <c r="E42" t="s">
        <v>13</v>
      </c>
      <c r="F42" t="s">
        <v>40</v>
      </c>
      <c r="G42" t="s">
        <v>41</v>
      </c>
      <c r="H42">
        <v>18247</v>
      </c>
      <c r="I42">
        <v>1250725</v>
      </c>
      <c r="J42">
        <v>1458.9</v>
      </c>
      <c r="K42">
        <v>1210.0999999999999</v>
      </c>
      <c r="L42">
        <f t="shared" si="0"/>
        <v>1.2056028427402696</v>
      </c>
    </row>
    <row r="43" spans="2:12" x14ac:dyDescent="0.25">
      <c r="B43">
        <v>2021</v>
      </c>
      <c r="C43">
        <v>2021</v>
      </c>
      <c r="D43" t="s">
        <v>12</v>
      </c>
      <c r="E43" t="s">
        <v>13</v>
      </c>
      <c r="F43" t="s">
        <v>42</v>
      </c>
      <c r="G43" t="s">
        <v>43</v>
      </c>
      <c r="H43">
        <v>25203</v>
      </c>
      <c r="I43">
        <v>604663</v>
      </c>
      <c r="J43">
        <v>4168.1000000000004</v>
      </c>
      <c r="K43">
        <v>3612.6</v>
      </c>
      <c r="L43">
        <f t="shared" si="0"/>
        <v>1.1537673697613908</v>
      </c>
    </row>
    <row r="44" spans="2:12" x14ac:dyDescent="0.25">
      <c r="B44">
        <v>2021</v>
      </c>
      <c r="C44">
        <v>2021</v>
      </c>
      <c r="D44" t="s">
        <v>14</v>
      </c>
      <c r="E44" t="s">
        <v>15</v>
      </c>
      <c r="F44" t="s">
        <v>10</v>
      </c>
      <c r="G44" t="s">
        <v>11</v>
      </c>
      <c r="H44">
        <v>3928</v>
      </c>
      <c r="I44">
        <v>1797849</v>
      </c>
      <c r="J44">
        <v>218.5</v>
      </c>
      <c r="K44">
        <v>155</v>
      </c>
      <c r="L44">
        <f t="shared" si="0"/>
        <v>1.4096774193548387</v>
      </c>
    </row>
    <row r="45" spans="2:12" x14ac:dyDescent="0.25">
      <c r="B45">
        <v>2021</v>
      </c>
      <c r="C45">
        <v>2021</v>
      </c>
      <c r="D45" t="s">
        <v>14</v>
      </c>
      <c r="E45" t="s">
        <v>15</v>
      </c>
      <c r="F45" t="s">
        <v>16</v>
      </c>
      <c r="G45" t="s">
        <v>17</v>
      </c>
      <c r="H45">
        <v>5275</v>
      </c>
      <c r="I45">
        <v>1727974</v>
      </c>
      <c r="J45">
        <v>305.3</v>
      </c>
      <c r="K45">
        <v>217.1</v>
      </c>
      <c r="L45">
        <f t="shared" si="0"/>
        <v>1.4062643942883464</v>
      </c>
    </row>
    <row r="46" spans="2:12" x14ac:dyDescent="0.25">
      <c r="B46">
        <v>2021</v>
      </c>
      <c r="C46">
        <v>2021</v>
      </c>
      <c r="D46" t="s">
        <v>14</v>
      </c>
      <c r="E46" t="s">
        <v>15</v>
      </c>
      <c r="F46" t="s">
        <v>18</v>
      </c>
      <c r="G46" t="s">
        <v>19</v>
      </c>
      <c r="H46">
        <v>8056</v>
      </c>
      <c r="I46">
        <v>1489526</v>
      </c>
      <c r="J46">
        <v>540.79999999999995</v>
      </c>
      <c r="K46">
        <v>409.4</v>
      </c>
      <c r="L46">
        <f t="shared" si="0"/>
        <v>1.3209574987787005</v>
      </c>
    </row>
    <row r="47" spans="2:12" x14ac:dyDescent="0.25">
      <c r="B47">
        <v>2021</v>
      </c>
      <c r="C47">
        <v>2021</v>
      </c>
      <c r="D47" t="s">
        <v>14</v>
      </c>
      <c r="E47" t="s">
        <v>15</v>
      </c>
      <c r="F47" t="s">
        <v>20</v>
      </c>
      <c r="G47" t="s">
        <v>21</v>
      </c>
      <c r="H47">
        <v>17163</v>
      </c>
      <c r="I47">
        <v>1499686</v>
      </c>
      <c r="J47">
        <v>1144.4000000000001</v>
      </c>
      <c r="K47">
        <v>914.3</v>
      </c>
      <c r="L47">
        <f t="shared" si="0"/>
        <v>1.2516679426883957</v>
      </c>
    </row>
    <row r="48" spans="2:12" x14ac:dyDescent="0.25">
      <c r="B48">
        <v>2021</v>
      </c>
      <c r="C48">
        <v>2021</v>
      </c>
      <c r="D48" t="s">
        <v>14</v>
      </c>
      <c r="E48" t="s">
        <v>15</v>
      </c>
      <c r="F48" t="s">
        <v>40</v>
      </c>
      <c r="G48" t="s">
        <v>41</v>
      </c>
      <c r="H48">
        <v>25402</v>
      </c>
      <c r="I48">
        <v>1148116</v>
      </c>
      <c r="J48">
        <v>2212.5</v>
      </c>
      <c r="K48">
        <v>1851.7</v>
      </c>
      <c r="L48">
        <f t="shared" si="0"/>
        <v>1.1948479775341578</v>
      </c>
    </row>
    <row r="49" spans="2:12" x14ac:dyDescent="0.25">
      <c r="B49">
        <v>2021</v>
      </c>
      <c r="C49">
        <v>2021</v>
      </c>
      <c r="D49" t="s">
        <v>14</v>
      </c>
      <c r="E49" t="s">
        <v>15</v>
      </c>
      <c r="F49" t="s">
        <v>42</v>
      </c>
      <c r="G49" t="s">
        <v>43</v>
      </c>
      <c r="H49">
        <v>27868</v>
      </c>
      <c r="I49">
        <v>495079</v>
      </c>
      <c r="J49">
        <v>5629</v>
      </c>
      <c r="K49">
        <v>4833.1000000000004</v>
      </c>
      <c r="L49">
        <f t="shared" si="0"/>
        <v>1.1646769154372969</v>
      </c>
    </row>
    <row r="50" spans="2:12" x14ac:dyDescent="0.25">
      <c r="B50">
        <v>2022</v>
      </c>
      <c r="C50">
        <v>2022</v>
      </c>
      <c r="D50" t="s">
        <v>12</v>
      </c>
      <c r="E50" t="s">
        <v>13</v>
      </c>
      <c r="F50" t="s">
        <v>10</v>
      </c>
      <c r="G50" t="s">
        <v>11</v>
      </c>
      <c r="H50">
        <v>1500</v>
      </c>
      <c r="I50">
        <v>1706590</v>
      </c>
      <c r="J50">
        <v>87.9</v>
      </c>
      <c r="K50">
        <v>65.900000000000006</v>
      </c>
      <c r="L50">
        <f t="shared" si="0"/>
        <v>1.3338391502276177</v>
      </c>
    </row>
    <row r="51" spans="2:12" x14ac:dyDescent="0.25">
      <c r="B51">
        <v>2022</v>
      </c>
      <c r="C51">
        <v>2022</v>
      </c>
      <c r="D51" t="s">
        <v>12</v>
      </c>
      <c r="E51" t="s">
        <v>13</v>
      </c>
      <c r="F51" t="s">
        <v>16</v>
      </c>
      <c r="G51" t="s">
        <v>17</v>
      </c>
      <c r="H51">
        <v>2463</v>
      </c>
      <c r="I51">
        <v>1655529</v>
      </c>
      <c r="J51">
        <v>148.80000000000001</v>
      </c>
      <c r="K51">
        <v>121.1</v>
      </c>
      <c r="L51">
        <f t="shared" si="0"/>
        <v>1.2287365813377376</v>
      </c>
    </row>
    <row r="52" spans="2:12" x14ac:dyDescent="0.25">
      <c r="B52">
        <v>2022</v>
      </c>
      <c r="C52">
        <v>2022</v>
      </c>
      <c r="D52" t="s">
        <v>12</v>
      </c>
      <c r="E52" t="s">
        <v>13</v>
      </c>
      <c r="F52" t="s">
        <v>18</v>
      </c>
      <c r="G52" t="s">
        <v>19</v>
      </c>
      <c r="H52">
        <v>4086</v>
      </c>
      <c r="I52">
        <v>1435824</v>
      </c>
      <c r="J52">
        <v>284.60000000000002</v>
      </c>
      <c r="K52">
        <v>257.10000000000002</v>
      </c>
      <c r="L52">
        <f t="shared" si="0"/>
        <v>1.1069622714896927</v>
      </c>
    </row>
    <row r="53" spans="2:12" x14ac:dyDescent="0.25">
      <c r="B53">
        <v>2022</v>
      </c>
      <c r="C53">
        <v>2022</v>
      </c>
      <c r="D53" t="s">
        <v>12</v>
      </c>
      <c r="E53" t="s">
        <v>13</v>
      </c>
      <c r="F53" t="s">
        <v>20</v>
      </c>
      <c r="G53" t="s">
        <v>21</v>
      </c>
      <c r="H53">
        <v>9620</v>
      </c>
      <c r="I53">
        <v>1500521</v>
      </c>
      <c r="J53">
        <v>641.1</v>
      </c>
      <c r="K53">
        <v>562.6</v>
      </c>
      <c r="L53">
        <f t="shared" si="0"/>
        <v>1.1395307500888732</v>
      </c>
    </row>
    <row r="54" spans="2:12" x14ac:dyDescent="0.25">
      <c r="B54">
        <v>2022</v>
      </c>
      <c r="C54">
        <v>2022</v>
      </c>
      <c r="D54" t="s">
        <v>12</v>
      </c>
      <c r="E54" t="s">
        <v>13</v>
      </c>
      <c r="F54" t="s">
        <v>40</v>
      </c>
      <c r="G54" t="s">
        <v>41</v>
      </c>
      <c r="H54">
        <v>17674</v>
      </c>
      <c r="I54">
        <v>1260041</v>
      </c>
      <c r="J54">
        <v>1402.7</v>
      </c>
      <c r="K54">
        <v>1210.0999999999999</v>
      </c>
      <c r="L54">
        <f t="shared" si="0"/>
        <v>1.1591603999669451</v>
      </c>
    </row>
    <row r="55" spans="2:12" x14ac:dyDescent="0.25">
      <c r="B55">
        <v>2022</v>
      </c>
      <c r="C55">
        <v>2022</v>
      </c>
      <c r="D55" t="s">
        <v>12</v>
      </c>
      <c r="E55" t="s">
        <v>13</v>
      </c>
      <c r="F55" t="s">
        <v>42</v>
      </c>
      <c r="G55" t="s">
        <v>43</v>
      </c>
      <c r="H55">
        <v>25873</v>
      </c>
      <c r="I55">
        <v>663429</v>
      </c>
      <c r="J55">
        <v>3899.9</v>
      </c>
      <c r="K55">
        <v>3612.6</v>
      </c>
      <c r="L55">
        <f t="shared" si="0"/>
        <v>1.0795272103194375</v>
      </c>
    </row>
    <row r="56" spans="2:12" x14ac:dyDescent="0.25">
      <c r="B56">
        <v>2022</v>
      </c>
      <c r="C56">
        <v>2022</v>
      </c>
      <c r="D56" t="s">
        <v>14</v>
      </c>
      <c r="E56" t="s">
        <v>15</v>
      </c>
      <c r="F56" t="s">
        <v>10</v>
      </c>
      <c r="G56" t="s">
        <v>11</v>
      </c>
      <c r="H56">
        <v>3676</v>
      </c>
      <c r="I56">
        <v>1816635</v>
      </c>
      <c r="J56">
        <v>202.4</v>
      </c>
      <c r="K56">
        <v>155</v>
      </c>
      <c r="L56">
        <f t="shared" si="0"/>
        <v>1.3058064516129033</v>
      </c>
    </row>
    <row r="57" spans="2:12" x14ac:dyDescent="0.25">
      <c r="B57">
        <v>2022</v>
      </c>
      <c r="C57">
        <v>2022</v>
      </c>
      <c r="D57" t="s">
        <v>14</v>
      </c>
      <c r="E57" t="s">
        <v>15</v>
      </c>
      <c r="F57" t="s">
        <v>16</v>
      </c>
      <c r="G57" t="s">
        <v>17</v>
      </c>
      <c r="H57">
        <v>5061</v>
      </c>
      <c r="I57">
        <v>1748788</v>
      </c>
      <c r="J57">
        <v>289.39999999999998</v>
      </c>
      <c r="K57">
        <v>217.1</v>
      </c>
      <c r="L57">
        <f t="shared" si="0"/>
        <v>1.3330262551819438</v>
      </c>
    </row>
    <row r="58" spans="2:12" x14ac:dyDescent="0.25">
      <c r="B58">
        <v>2022</v>
      </c>
      <c r="C58">
        <v>2022</v>
      </c>
      <c r="D58" t="s">
        <v>14</v>
      </c>
      <c r="E58" t="s">
        <v>15</v>
      </c>
      <c r="F58" t="s">
        <v>18</v>
      </c>
      <c r="G58" t="s">
        <v>19</v>
      </c>
      <c r="H58">
        <v>7260</v>
      </c>
      <c r="I58">
        <v>1498811</v>
      </c>
      <c r="J58">
        <v>484.4</v>
      </c>
      <c r="K58">
        <v>409.4</v>
      </c>
      <c r="L58">
        <f t="shared" si="0"/>
        <v>1.1831949193942355</v>
      </c>
    </row>
    <row r="59" spans="2:12" x14ac:dyDescent="0.25">
      <c r="B59">
        <v>2022</v>
      </c>
      <c r="C59">
        <v>2022</v>
      </c>
      <c r="D59" t="s">
        <v>14</v>
      </c>
      <c r="E59" t="s">
        <v>15</v>
      </c>
      <c r="F59" t="s">
        <v>20</v>
      </c>
      <c r="G59" t="s">
        <v>21</v>
      </c>
      <c r="H59">
        <v>15157</v>
      </c>
      <c r="I59">
        <v>1476214</v>
      </c>
      <c r="J59">
        <v>1026.7</v>
      </c>
      <c r="K59">
        <v>914.3</v>
      </c>
      <c r="L59">
        <f t="shared" si="0"/>
        <v>1.1229355791315763</v>
      </c>
    </row>
    <row r="60" spans="2:12" x14ac:dyDescent="0.25">
      <c r="B60">
        <v>2022</v>
      </c>
      <c r="C60">
        <v>2022</v>
      </c>
      <c r="D60" t="s">
        <v>14</v>
      </c>
      <c r="E60" t="s">
        <v>15</v>
      </c>
      <c r="F60" t="s">
        <v>40</v>
      </c>
      <c r="G60" t="s">
        <v>41</v>
      </c>
      <c r="H60">
        <v>23867</v>
      </c>
      <c r="I60">
        <v>1154852</v>
      </c>
      <c r="J60">
        <v>2066.6999999999998</v>
      </c>
      <c r="K60">
        <v>1851.7</v>
      </c>
      <c r="L60">
        <f t="shared" si="0"/>
        <v>1.1161095209807204</v>
      </c>
    </row>
    <row r="61" spans="2:12" x14ac:dyDescent="0.25">
      <c r="B61">
        <v>2022</v>
      </c>
      <c r="C61">
        <v>2022</v>
      </c>
      <c r="D61" t="s">
        <v>14</v>
      </c>
      <c r="E61" t="s">
        <v>15</v>
      </c>
      <c r="F61" t="s">
        <v>42</v>
      </c>
      <c r="G61" t="s">
        <v>43</v>
      </c>
      <c r="H61">
        <v>27842</v>
      </c>
      <c r="I61">
        <v>542379</v>
      </c>
      <c r="J61">
        <v>5133.3</v>
      </c>
      <c r="K61">
        <v>4833.1000000000004</v>
      </c>
      <c r="L61">
        <f t="shared" si="0"/>
        <v>1.062113343402785</v>
      </c>
    </row>
    <row r="62" spans="2:12" x14ac:dyDescent="0.25">
      <c r="B62">
        <v>2023</v>
      </c>
      <c r="C62">
        <v>2023</v>
      </c>
      <c r="D62" t="s">
        <v>12</v>
      </c>
      <c r="E62" t="s">
        <v>13</v>
      </c>
      <c r="F62" t="s">
        <v>10</v>
      </c>
      <c r="G62" t="s">
        <v>11</v>
      </c>
      <c r="H62">
        <v>1361</v>
      </c>
      <c r="I62">
        <v>1724901</v>
      </c>
      <c r="J62">
        <v>78.900000000000006</v>
      </c>
      <c r="K62">
        <v>65.900000000000006</v>
      </c>
      <c r="L62">
        <f t="shared" si="0"/>
        <v>1.1972685887708649</v>
      </c>
    </row>
    <row r="63" spans="2:12" x14ac:dyDescent="0.25">
      <c r="B63">
        <v>2023</v>
      </c>
      <c r="C63">
        <v>2023</v>
      </c>
      <c r="D63" t="s">
        <v>12</v>
      </c>
      <c r="E63" t="s">
        <v>13</v>
      </c>
      <c r="F63" t="s">
        <v>16</v>
      </c>
      <c r="G63" t="s">
        <v>17</v>
      </c>
      <c r="H63">
        <v>2328</v>
      </c>
      <c r="I63">
        <v>1685288</v>
      </c>
      <c r="J63">
        <v>138.1</v>
      </c>
      <c r="K63">
        <v>121.1</v>
      </c>
      <c r="L63">
        <f t="shared" si="0"/>
        <v>1.1403798513625103</v>
      </c>
    </row>
    <row r="64" spans="2:12" x14ac:dyDescent="0.25">
      <c r="B64">
        <v>2023</v>
      </c>
      <c r="C64">
        <v>2023</v>
      </c>
      <c r="D64" t="s">
        <v>12</v>
      </c>
      <c r="E64" t="s">
        <v>13</v>
      </c>
      <c r="F64" t="s">
        <v>18</v>
      </c>
      <c r="G64" t="s">
        <v>19</v>
      </c>
      <c r="H64">
        <v>3765</v>
      </c>
      <c r="I64">
        <v>1456175</v>
      </c>
      <c r="J64">
        <v>258.60000000000002</v>
      </c>
      <c r="K64">
        <v>257.10000000000002</v>
      </c>
      <c r="L64">
        <f t="shared" si="0"/>
        <v>1.0058343057176196</v>
      </c>
    </row>
    <row r="65" spans="2:12" x14ac:dyDescent="0.25">
      <c r="B65">
        <v>2023</v>
      </c>
      <c r="C65">
        <v>2023</v>
      </c>
      <c r="D65" t="s">
        <v>12</v>
      </c>
      <c r="E65" t="s">
        <v>13</v>
      </c>
      <c r="F65" t="s">
        <v>20</v>
      </c>
      <c r="G65" t="s">
        <v>21</v>
      </c>
      <c r="H65">
        <v>8621</v>
      </c>
      <c r="I65">
        <v>1490364</v>
      </c>
      <c r="J65">
        <v>578.4</v>
      </c>
      <c r="K65">
        <v>562.6</v>
      </c>
      <c r="L65">
        <f t="shared" si="0"/>
        <v>1.0280838961962318</v>
      </c>
    </row>
    <row r="66" spans="2:12" x14ac:dyDescent="0.25">
      <c r="B66">
        <v>2023</v>
      </c>
      <c r="C66">
        <v>2023</v>
      </c>
      <c r="D66" t="s">
        <v>12</v>
      </c>
      <c r="E66" t="s">
        <v>13</v>
      </c>
      <c r="F66" t="s">
        <v>40</v>
      </c>
      <c r="G66" t="s">
        <v>41</v>
      </c>
      <c r="H66">
        <v>16738</v>
      </c>
      <c r="I66">
        <v>1296634</v>
      </c>
      <c r="J66">
        <v>1290.9000000000001</v>
      </c>
      <c r="K66">
        <v>1210.0999999999999</v>
      </c>
      <c r="L66">
        <f t="shared" si="0"/>
        <v>1.0667713412114703</v>
      </c>
    </row>
    <row r="67" spans="2:12" x14ac:dyDescent="0.25">
      <c r="B67">
        <v>2023</v>
      </c>
      <c r="C67">
        <v>2023</v>
      </c>
      <c r="D67" t="s">
        <v>12</v>
      </c>
      <c r="E67" t="s">
        <v>13</v>
      </c>
      <c r="F67" t="s">
        <v>42</v>
      </c>
      <c r="G67" t="s">
        <v>43</v>
      </c>
      <c r="H67">
        <v>25426</v>
      </c>
      <c r="I67">
        <v>697441</v>
      </c>
      <c r="J67">
        <v>3645.6</v>
      </c>
      <c r="K67">
        <v>3612.6</v>
      </c>
      <c r="L67">
        <f t="shared" ref="L67:L130" si="1">J67/K67</f>
        <v>1.00913469523335</v>
      </c>
    </row>
    <row r="68" spans="2:12" x14ac:dyDescent="0.25">
      <c r="B68">
        <v>2023</v>
      </c>
      <c r="C68">
        <v>2023</v>
      </c>
      <c r="D68" t="s">
        <v>14</v>
      </c>
      <c r="E68" t="s">
        <v>15</v>
      </c>
      <c r="F68" t="s">
        <v>10</v>
      </c>
      <c r="G68" t="s">
        <v>11</v>
      </c>
      <c r="H68">
        <v>3451</v>
      </c>
      <c r="I68">
        <v>1814111</v>
      </c>
      <c r="J68">
        <v>190.2</v>
      </c>
      <c r="K68">
        <v>155</v>
      </c>
      <c r="L68">
        <f t="shared" si="1"/>
        <v>1.2270967741935483</v>
      </c>
    </row>
    <row r="69" spans="2:12" x14ac:dyDescent="0.25">
      <c r="B69">
        <v>2023</v>
      </c>
      <c r="C69">
        <v>2023</v>
      </c>
      <c r="D69" t="s">
        <v>14</v>
      </c>
      <c r="E69" t="s">
        <v>15</v>
      </c>
      <c r="F69" t="s">
        <v>16</v>
      </c>
      <c r="G69" t="s">
        <v>17</v>
      </c>
      <c r="H69">
        <v>4728</v>
      </c>
      <c r="I69">
        <v>1762054</v>
      </c>
      <c r="J69">
        <v>268.3</v>
      </c>
      <c r="K69">
        <v>217.1</v>
      </c>
      <c r="L69">
        <f t="shared" si="1"/>
        <v>1.2358360202671581</v>
      </c>
    </row>
    <row r="70" spans="2:12" x14ac:dyDescent="0.25">
      <c r="B70">
        <v>2023</v>
      </c>
      <c r="C70">
        <v>2023</v>
      </c>
      <c r="D70" t="s">
        <v>14</v>
      </c>
      <c r="E70" t="s">
        <v>15</v>
      </c>
      <c r="F70" t="s">
        <v>18</v>
      </c>
      <c r="G70" t="s">
        <v>19</v>
      </c>
      <c r="H70">
        <v>6646</v>
      </c>
      <c r="I70">
        <v>1501648</v>
      </c>
      <c r="J70">
        <v>442.6</v>
      </c>
      <c r="K70">
        <v>409.4</v>
      </c>
      <c r="L70">
        <f t="shared" si="1"/>
        <v>1.081094284318515</v>
      </c>
    </row>
    <row r="71" spans="2:12" x14ac:dyDescent="0.25">
      <c r="B71">
        <v>2023</v>
      </c>
      <c r="C71">
        <v>2023</v>
      </c>
      <c r="D71" t="s">
        <v>14</v>
      </c>
      <c r="E71" t="s">
        <v>15</v>
      </c>
      <c r="F71" t="s">
        <v>20</v>
      </c>
      <c r="G71" t="s">
        <v>21</v>
      </c>
      <c r="H71">
        <v>13799</v>
      </c>
      <c r="I71">
        <v>1462173</v>
      </c>
      <c r="J71">
        <v>943.7</v>
      </c>
      <c r="K71">
        <v>914.3</v>
      </c>
      <c r="L71">
        <f t="shared" si="1"/>
        <v>1.0321557475664445</v>
      </c>
    </row>
    <row r="72" spans="2:12" x14ac:dyDescent="0.25">
      <c r="B72">
        <v>2023</v>
      </c>
      <c r="C72">
        <v>2023</v>
      </c>
      <c r="D72" t="s">
        <v>14</v>
      </c>
      <c r="E72" t="s">
        <v>15</v>
      </c>
      <c r="F72" t="s">
        <v>40</v>
      </c>
      <c r="G72" t="s">
        <v>41</v>
      </c>
      <c r="H72">
        <v>22838</v>
      </c>
      <c r="I72">
        <v>1186770</v>
      </c>
      <c r="J72">
        <v>1924.4</v>
      </c>
      <c r="K72">
        <v>1851.7</v>
      </c>
      <c r="L72">
        <f t="shared" si="1"/>
        <v>1.0392612194199924</v>
      </c>
    </row>
    <row r="73" spans="2:12" x14ac:dyDescent="0.25">
      <c r="B73">
        <v>2023</v>
      </c>
      <c r="C73">
        <v>2023</v>
      </c>
      <c r="D73" t="s">
        <v>14</v>
      </c>
      <c r="E73" t="s">
        <v>15</v>
      </c>
      <c r="F73" t="s">
        <v>42</v>
      </c>
      <c r="G73" t="s">
        <v>43</v>
      </c>
      <c r="H73">
        <v>27452</v>
      </c>
      <c r="I73">
        <v>576268</v>
      </c>
      <c r="J73">
        <v>4763.8</v>
      </c>
      <c r="K73">
        <v>4833.1000000000004</v>
      </c>
      <c r="L73">
        <f t="shared" si="1"/>
        <v>0.9856613767561192</v>
      </c>
    </row>
    <row r="74" spans="2:12" x14ac:dyDescent="0.25">
      <c r="B74" t="s">
        <v>2495</v>
      </c>
      <c r="C74">
        <v>2024</v>
      </c>
      <c r="D74" t="s">
        <v>12</v>
      </c>
      <c r="E74" t="s">
        <v>13</v>
      </c>
      <c r="F74" t="s">
        <v>10</v>
      </c>
      <c r="G74" t="s">
        <v>11</v>
      </c>
      <c r="H74">
        <v>1324</v>
      </c>
      <c r="I74">
        <v>1724901</v>
      </c>
      <c r="J74">
        <v>76.8</v>
      </c>
      <c r="K74">
        <v>65.900000000000006</v>
      </c>
      <c r="L74">
        <f t="shared" si="1"/>
        <v>1.1654021244309558</v>
      </c>
    </row>
    <row r="75" spans="2:12" x14ac:dyDescent="0.25">
      <c r="B75" t="s">
        <v>2495</v>
      </c>
      <c r="C75">
        <v>2024</v>
      </c>
      <c r="D75" t="s">
        <v>12</v>
      </c>
      <c r="E75" t="s">
        <v>13</v>
      </c>
      <c r="F75" t="s">
        <v>16</v>
      </c>
      <c r="G75" t="s">
        <v>17</v>
      </c>
      <c r="H75">
        <v>2278</v>
      </c>
      <c r="I75">
        <v>1685288</v>
      </c>
      <c r="J75">
        <v>135.19999999999999</v>
      </c>
      <c r="K75">
        <v>121.1</v>
      </c>
      <c r="L75">
        <f t="shared" si="1"/>
        <v>1.116432700247729</v>
      </c>
    </row>
    <row r="76" spans="2:12" x14ac:dyDescent="0.25">
      <c r="B76" t="s">
        <v>2495</v>
      </c>
      <c r="C76">
        <v>2024</v>
      </c>
      <c r="D76" t="s">
        <v>12</v>
      </c>
      <c r="E76" t="s">
        <v>13</v>
      </c>
      <c r="F76" t="s">
        <v>18</v>
      </c>
      <c r="G76" t="s">
        <v>19</v>
      </c>
      <c r="H76">
        <v>3744</v>
      </c>
      <c r="I76">
        <v>1456175</v>
      </c>
      <c r="J76">
        <v>257.10000000000002</v>
      </c>
      <c r="K76">
        <v>257.10000000000002</v>
      </c>
      <c r="L76">
        <f t="shared" si="1"/>
        <v>1</v>
      </c>
    </row>
    <row r="77" spans="2:12" x14ac:dyDescent="0.25">
      <c r="B77" t="s">
        <v>2495</v>
      </c>
      <c r="C77">
        <v>2024</v>
      </c>
      <c r="D77" t="s">
        <v>12</v>
      </c>
      <c r="E77" t="s">
        <v>13</v>
      </c>
      <c r="F77" t="s">
        <v>20</v>
      </c>
      <c r="G77" t="s">
        <v>21</v>
      </c>
      <c r="H77">
        <v>8486</v>
      </c>
      <c r="I77">
        <v>1490364</v>
      </c>
      <c r="J77">
        <v>569.4</v>
      </c>
      <c r="K77">
        <v>562.6</v>
      </c>
      <c r="L77">
        <f t="shared" si="1"/>
        <v>1.012086740135087</v>
      </c>
    </row>
    <row r="78" spans="2:12" x14ac:dyDescent="0.25">
      <c r="B78" t="s">
        <v>2495</v>
      </c>
      <c r="C78">
        <v>2024</v>
      </c>
      <c r="D78" t="s">
        <v>12</v>
      </c>
      <c r="E78" t="s">
        <v>13</v>
      </c>
      <c r="F78" t="s">
        <v>40</v>
      </c>
      <c r="G78" t="s">
        <v>41</v>
      </c>
      <c r="H78">
        <v>16601</v>
      </c>
      <c r="I78">
        <v>1296634</v>
      </c>
      <c r="J78">
        <v>1280.3</v>
      </c>
      <c r="K78">
        <v>1210.0999999999999</v>
      </c>
      <c r="L78">
        <f t="shared" si="1"/>
        <v>1.0580117345673912</v>
      </c>
    </row>
    <row r="79" spans="2:12" x14ac:dyDescent="0.25">
      <c r="B79" t="s">
        <v>2495</v>
      </c>
      <c r="C79">
        <v>2024</v>
      </c>
      <c r="D79" t="s">
        <v>12</v>
      </c>
      <c r="E79" t="s">
        <v>13</v>
      </c>
      <c r="F79" t="s">
        <v>42</v>
      </c>
      <c r="G79" t="s">
        <v>43</v>
      </c>
      <c r="H79">
        <v>26786</v>
      </c>
      <c r="I79">
        <v>697441</v>
      </c>
      <c r="J79">
        <v>3840.6</v>
      </c>
      <c r="K79">
        <v>3612.6</v>
      </c>
      <c r="L79">
        <f t="shared" si="1"/>
        <v>1.0631124397940541</v>
      </c>
    </row>
    <row r="80" spans="2:12" x14ac:dyDescent="0.25">
      <c r="B80" t="s">
        <v>2495</v>
      </c>
      <c r="C80">
        <v>2024</v>
      </c>
      <c r="D80" t="s">
        <v>14</v>
      </c>
      <c r="E80" t="s">
        <v>15</v>
      </c>
      <c r="F80" t="s">
        <v>10</v>
      </c>
      <c r="G80" t="s">
        <v>11</v>
      </c>
      <c r="H80">
        <v>2974</v>
      </c>
      <c r="I80">
        <v>1814111</v>
      </c>
      <c r="J80">
        <v>163.9</v>
      </c>
      <c r="K80">
        <v>155</v>
      </c>
      <c r="L80">
        <f t="shared" si="1"/>
        <v>1.0574193548387096</v>
      </c>
    </row>
    <row r="81" spans="2:12" x14ac:dyDescent="0.25">
      <c r="B81" t="s">
        <v>2495</v>
      </c>
      <c r="C81">
        <v>2024</v>
      </c>
      <c r="D81" t="s">
        <v>14</v>
      </c>
      <c r="E81" t="s">
        <v>15</v>
      </c>
      <c r="F81" t="s">
        <v>16</v>
      </c>
      <c r="G81" t="s">
        <v>17</v>
      </c>
      <c r="H81">
        <v>4604</v>
      </c>
      <c r="I81">
        <v>1762054</v>
      </c>
      <c r="J81">
        <v>261.3</v>
      </c>
      <c r="K81">
        <v>217.1</v>
      </c>
      <c r="L81">
        <f t="shared" si="1"/>
        <v>1.2035928143712575</v>
      </c>
    </row>
    <row r="82" spans="2:12" x14ac:dyDescent="0.25">
      <c r="B82" t="s">
        <v>2495</v>
      </c>
      <c r="C82">
        <v>2024</v>
      </c>
      <c r="D82" t="s">
        <v>14</v>
      </c>
      <c r="E82" t="s">
        <v>15</v>
      </c>
      <c r="F82" t="s">
        <v>18</v>
      </c>
      <c r="G82" t="s">
        <v>19</v>
      </c>
      <c r="H82">
        <v>6565</v>
      </c>
      <c r="I82">
        <v>1501648</v>
      </c>
      <c r="J82">
        <v>437.2</v>
      </c>
      <c r="K82">
        <v>409.4</v>
      </c>
      <c r="L82">
        <f t="shared" si="1"/>
        <v>1.0679042501221301</v>
      </c>
    </row>
    <row r="83" spans="2:12" x14ac:dyDescent="0.25">
      <c r="B83" t="s">
        <v>2495</v>
      </c>
      <c r="C83">
        <v>2024</v>
      </c>
      <c r="D83" t="s">
        <v>14</v>
      </c>
      <c r="E83" t="s">
        <v>15</v>
      </c>
      <c r="F83" t="s">
        <v>20</v>
      </c>
      <c r="G83" t="s">
        <v>21</v>
      </c>
      <c r="H83">
        <v>13302</v>
      </c>
      <c r="I83">
        <v>1462173</v>
      </c>
      <c r="J83">
        <v>909.7</v>
      </c>
      <c r="K83">
        <v>914.3</v>
      </c>
      <c r="L83">
        <f t="shared" si="1"/>
        <v>0.99496882861205305</v>
      </c>
    </row>
    <row r="84" spans="2:12" x14ac:dyDescent="0.25">
      <c r="B84" t="s">
        <v>2495</v>
      </c>
      <c r="C84">
        <v>2024</v>
      </c>
      <c r="D84" t="s">
        <v>14</v>
      </c>
      <c r="E84" t="s">
        <v>15</v>
      </c>
      <c r="F84" t="s">
        <v>40</v>
      </c>
      <c r="G84" t="s">
        <v>41</v>
      </c>
      <c r="H84">
        <v>22586</v>
      </c>
      <c r="I84">
        <v>1186770</v>
      </c>
      <c r="J84">
        <v>1903.1</v>
      </c>
      <c r="K84">
        <v>1851.7</v>
      </c>
      <c r="L84">
        <f t="shared" si="1"/>
        <v>1.0277582761786466</v>
      </c>
    </row>
    <row r="85" spans="2:12" x14ac:dyDescent="0.25">
      <c r="B85" t="s">
        <v>2495</v>
      </c>
      <c r="C85">
        <v>2024</v>
      </c>
      <c r="D85" t="s">
        <v>14</v>
      </c>
      <c r="E85" t="s">
        <v>15</v>
      </c>
      <c r="F85" t="s">
        <v>42</v>
      </c>
      <c r="G85" t="s">
        <v>43</v>
      </c>
      <c r="H85">
        <v>28331</v>
      </c>
      <c r="I85">
        <v>576268</v>
      </c>
      <c r="J85">
        <v>4916.3</v>
      </c>
      <c r="K85">
        <v>4833.1000000000004</v>
      </c>
      <c r="L85">
        <f t="shared" si="1"/>
        <v>1.0172146241542694</v>
      </c>
    </row>
    <row r="86" spans="2:12" x14ac:dyDescent="0.25">
      <c r="B86" t="s">
        <v>2496</v>
      </c>
      <c r="C86">
        <v>2025</v>
      </c>
      <c r="D86" t="s">
        <v>12</v>
      </c>
      <c r="E86" t="s">
        <v>13</v>
      </c>
      <c r="F86" t="s">
        <v>10</v>
      </c>
      <c r="G86" t="s">
        <v>11</v>
      </c>
      <c r="H86">
        <v>469</v>
      </c>
      <c r="I86">
        <v>1724901</v>
      </c>
      <c r="J86">
        <v>27.2</v>
      </c>
      <c r="K86">
        <v>65.900000000000006</v>
      </c>
      <c r="L86">
        <f t="shared" si="1"/>
        <v>0.41274658573596351</v>
      </c>
    </row>
    <row r="87" spans="2:12" x14ac:dyDescent="0.25">
      <c r="B87" t="s">
        <v>2496</v>
      </c>
      <c r="C87">
        <v>2025</v>
      </c>
      <c r="D87" t="s">
        <v>12</v>
      </c>
      <c r="E87" t="s">
        <v>13</v>
      </c>
      <c r="F87" t="s">
        <v>16</v>
      </c>
      <c r="G87" t="s">
        <v>17</v>
      </c>
      <c r="H87">
        <v>846</v>
      </c>
      <c r="I87">
        <v>1685288</v>
      </c>
      <c r="J87">
        <v>50.2</v>
      </c>
      <c r="K87">
        <v>121.1</v>
      </c>
      <c r="L87">
        <f t="shared" si="1"/>
        <v>0.41453344343517756</v>
      </c>
    </row>
    <row r="88" spans="2:12" x14ac:dyDescent="0.25">
      <c r="B88" t="s">
        <v>2496</v>
      </c>
      <c r="C88">
        <v>2025</v>
      </c>
      <c r="D88" t="s">
        <v>12</v>
      </c>
      <c r="E88" t="s">
        <v>13</v>
      </c>
      <c r="F88" t="s">
        <v>18</v>
      </c>
      <c r="G88" t="s">
        <v>19</v>
      </c>
      <c r="H88">
        <v>1314</v>
      </c>
      <c r="I88">
        <v>1456175</v>
      </c>
      <c r="J88">
        <v>90.2</v>
      </c>
      <c r="K88">
        <v>257.10000000000002</v>
      </c>
      <c r="L88">
        <f t="shared" si="1"/>
        <v>0.3508362504861921</v>
      </c>
    </row>
    <row r="89" spans="2:12" x14ac:dyDescent="0.25">
      <c r="B89" t="s">
        <v>2496</v>
      </c>
      <c r="C89">
        <v>2025</v>
      </c>
      <c r="D89" t="s">
        <v>12</v>
      </c>
      <c r="E89" t="s">
        <v>13</v>
      </c>
      <c r="F89" t="s">
        <v>20</v>
      </c>
      <c r="G89" t="s">
        <v>21</v>
      </c>
      <c r="H89">
        <v>2968</v>
      </c>
      <c r="I89">
        <v>1490364</v>
      </c>
      <c r="J89">
        <v>199.1</v>
      </c>
      <c r="K89">
        <v>562.6</v>
      </c>
      <c r="L89">
        <f t="shared" si="1"/>
        <v>0.35389264130821185</v>
      </c>
    </row>
    <row r="90" spans="2:12" x14ac:dyDescent="0.25">
      <c r="B90" t="s">
        <v>2496</v>
      </c>
      <c r="C90">
        <v>2025</v>
      </c>
      <c r="D90" t="s">
        <v>12</v>
      </c>
      <c r="E90" t="s">
        <v>13</v>
      </c>
      <c r="F90" t="s">
        <v>40</v>
      </c>
      <c r="G90" t="s">
        <v>41</v>
      </c>
      <c r="H90">
        <v>6384</v>
      </c>
      <c r="I90">
        <v>1296634</v>
      </c>
      <c r="J90">
        <v>492.4</v>
      </c>
      <c r="K90">
        <v>1210.0999999999999</v>
      </c>
      <c r="L90">
        <f t="shared" si="1"/>
        <v>0.40690851995702837</v>
      </c>
    </row>
    <row r="91" spans="2:12" x14ac:dyDescent="0.25">
      <c r="B91" t="s">
        <v>2496</v>
      </c>
      <c r="C91">
        <v>2025</v>
      </c>
      <c r="D91" t="s">
        <v>12</v>
      </c>
      <c r="E91" t="s">
        <v>13</v>
      </c>
      <c r="F91" t="s">
        <v>42</v>
      </c>
      <c r="G91" t="s">
        <v>43</v>
      </c>
      <c r="H91">
        <v>10721</v>
      </c>
      <c r="I91">
        <v>697441</v>
      </c>
      <c r="J91">
        <v>1537.2</v>
      </c>
      <c r="K91">
        <v>3612.6</v>
      </c>
      <c r="L91">
        <f t="shared" si="1"/>
        <v>0.42551071250622824</v>
      </c>
    </row>
    <row r="92" spans="2:12" x14ac:dyDescent="0.25">
      <c r="B92" t="s">
        <v>2496</v>
      </c>
      <c r="C92">
        <v>2025</v>
      </c>
      <c r="D92" t="s">
        <v>14</v>
      </c>
      <c r="E92" t="s">
        <v>15</v>
      </c>
      <c r="F92" t="s">
        <v>10</v>
      </c>
      <c r="G92" t="s">
        <v>11</v>
      </c>
      <c r="H92">
        <v>1011</v>
      </c>
      <c r="I92">
        <v>1814111</v>
      </c>
      <c r="J92">
        <v>55.7</v>
      </c>
      <c r="K92">
        <v>155</v>
      </c>
      <c r="L92">
        <f t="shared" si="1"/>
        <v>0.35935483870967744</v>
      </c>
    </row>
    <row r="93" spans="2:12" x14ac:dyDescent="0.25">
      <c r="B93" t="s">
        <v>2496</v>
      </c>
      <c r="C93">
        <v>2025</v>
      </c>
      <c r="D93" t="s">
        <v>14</v>
      </c>
      <c r="E93" t="s">
        <v>15</v>
      </c>
      <c r="F93" t="s">
        <v>16</v>
      </c>
      <c r="G93" t="s">
        <v>17</v>
      </c>
      <c r="H93">
        <v>1639</v>
      </c>
      <c r="I93">
        <v>1762054</v>
      </c>
      <c r="J93">
        <v>93</v>
      </c>
      <c r="K93">
        <v>217.1</v>
      </c>
      <c r="L93">
        <f t="shared" si="1"/>
        <v>0.42837402118839246</v>
      </c>
    </row>
    <row r="94" spans="2:12" x14ac:dyDescent="0.25">
      <c r="B94" t="s">
        <v>2496</v>
      </c>
      <c r="C94">
        <v>2025</v>
      </c>
      <c r="D94" t="s">
        <v>14</v>
      </c>
      <c r="E94" t="s">
        <v>15</v>
      </c>
      <c r="F94" t="s">
        <v>18</v>
      </c>
      <c r="G94" t="s">
        <v>19</v>
      </c>
      <c r="H94">
        <v>2303</v>
      </c>
      <c r="I94">
        <v>1501648</v>
      </c>
      <c r="J94">
        <v>153.4</v>
      </c>
      <c r="K94">
        <v>409.4</v>
      </c>
      <c r="L94">
        <f t="shared" si="1"/>
        <v>0.37469467513434296</v>
      </c>
    </row>
    <row r="95" spans="2:12" x14ac:dyDescent="0.25">
      <c r="B95" t="s">
        <v>2496</v>
      </c>
      <c r="C95">
        <v>2025</v>
      </c>
      <c r="D95" t="s">
        <v>14</v>
      </c>
      <c r="E95" t="s">
        <v>15</v>
      </c>
      <c r="F95" t="s">
        <v>20</v>
      </c>
      <c r="G95" t="s">
        <v>21</v>
      </c>
      <c r="H95">
        <v>4815</v>
      </c>
      <c r="I95">
        <v>1462173</v>
      </c>
      <c r="J95">
        <v>329.3</v>
      </c>
      <c r="K95">
        <v>914.3</v>
      </c>
      <c r="L95">
        <f t="shared" si="1"/>
        <v>0.36016624740238434</v>
      </c>
    </row>
    <row r="96" spans="2:12" x14ac:dyDescent="0.25">
      <c r="B96" t="s">
        <v>2496</v>
      </c>
      <c r="C96">
        <v>2025</v>
      </c>
      <c r="D96" t="s">
        <v>14</v>
      </c>
      <c r="E96" t="s">
        <v>15</v>
      </c>
      <c r="F96" t="s">
        <v>40</v>
      </c>
      <c r="G96" t="s">
        <v>41</v>
      </c>
      <c r="H96">
        <v>8505</v>
      </c>
      <c r="I96">
        <v>1186770</v>
      </c>
      <c r="J96">
        <v>716.7</v>
      </c>
      <c r="K96">
        <v>1851.7</v>
      </c>
      <c r="L96">
        <f t="shared" si="1"/>
        <v>0.38704973807852244</v>
      </c>
    </row>
    <row r="97" spans="1:12" x14ac:dyDescent="0.25">
      <c r="B97" t="s">
        <v>2496</v>
      </c>
      <c r="C97">
        <v>2025</v>
      </c>
      <c r="D97" t="s">
        <v>14</v>
      </c>
      <c r="E97" t="s">
        <v>15</v>
      </c>
      <c r="F97" t="s">
        <v>42</v>
      </c>
      <c r="G97" t="s">
        <v>43</v>
      </c>
      <c r="H97">
        <v>11078</v>
      </c>
      <c r="I97">
        <v>576268</v>
      </c>
      <c r="J97">
        <v>1922.4</v>
      </c>
      <c r="K97">
        <v>4833.1000000000004</v>
      </c>
      <c r="L97">
        <f t="shared" si="1"/>
        <v>0.39775713310297739</v>
      </c>
    </row>
    <row r="98" spans="1:12" x14ac:dyDescent="0.25">
      <c r="A98" t="s">
        <v>22</v>
      </c>
      <c r="L98" t="e">
        <f t="shared" si="1"/>
        <v>#DIV/0!</v>
      </c>
    </row>
    <row r="99" spans="1:12" x14ac:dyDescent="0.25">
      <c r="A99" t="s">
        <v>2497</v>
      </c>
      <c r="L99" t="e">
        <f t="shared" si="1"/>
        <v>#DIV/0!</v>
      </c>
    </row>
    <row r="100" spans="1:12" x14ac:dyDescent="0.25">
      <c r="A100" t="s">
        <v>23</v>
      </c>
      <c r="L100" t="e">
        <f t="shared" si="1"/>
        <v>#DIV/0!</v>
      </c>
    </row>
    <row r="101" spans="1:12" x14ac:dyDescent="0.25">
      <c r="A101" t="s">
        <v>2522</v>
      </c>
      <c r="L101" t="e">
        <f t="shared" si="1"/>
        <v>#DIV/0!</v>
      </c>
    </row>
    <row r="102" spans="1:12" x14ac:dyDescent="0.25">
      <c r="A102" t="s">
        <v>2523</v>
      </c>
      <c r="L102" t="e">
        <f t="shared" si="1"/>
        <v>#DIV/0!</v>
      </c>
    </row>
    <row r="103" spans="1:12" x14ac:dyDescent="0.25">
      <c r="A103" t="s">
        <v>2524</v>
      </c>
      <c r="L103" t="e">
        <f t="shared" si="1"/>
        <v>#DIV/0!</v>
      </c>
    </row>
    <row r="104" spans="1:12" x14ac:dyDescent="0.25">
      <c r="A104" t="s">
        <v>2418</v>
      </c>
      <c r="L104" t="e">
        <f t="shared" si="1"/>
        <v>#DIV/0!</v>
      </c>
    </row>
    <row r="105" spans="1:12" x14ac:dyDescent="0.25">
      <c r="A105" t="s">
        <v>2419</v>
      </c>
      <c r="L105" t="e">
        <f t="shared" si="1"/>
        <v>#DIV/0!</v>
      </c>
    </row>
    <row r="106" spans="1:12" x14ac:dyDescent="0.25">
      <c r="A106" t="s">
        <v>2420</v>
      </c>
      <c r="L106" t="e">
        <f t="shared" si="1"/>
        <v>#DIV/0!</v>
      </c>
    </row>
    <row r="107" spans="1:12" x14ac:dyDescent="0.25">
      <c r="A107" t="s">
        <v>2421</v>
      </c>
      <c r="L107" t="e">
        <f t="shared" si="1"/>
        <v>#DIV/0!</v>
      </c>
    </row>
    <row r="108" spans="1:12" x14ac:dyDescent="0.25">
      <c r="A108" t="s">
        <v>2422</v>
      </c>
      <c r="L108" t="e">
        <f t="shared" si="1"/>
        <v>#DIV/0!</v>
      </c>
    </row>
    <row r="109" spans="1:12" x14ac:dyDescent="0.25">
      <c r="A109" t="s">
        <v>2423</v>
      </c>
      <c r="L109" t="e">
        <f t="shared" si="1"/>
        <v>#DIV/0!</v>
      </c>
    </row>
    <row r="110" spans="1:12" x14ac:dyDescent="0.25">
      <c r="A110" t="s">
        <v>2424</v>
      </c>
      <c r="L110" t="e">
        <f t="shared" si="1"/>
        <v>#DIV/0!</v>
      </c>
    </row>
    <row r="111" spans="1:12" x14ac:dyDescent="0.25">
      <c r="A111" t="s">
        <v>2425</v>
      </c>
      <c r="L111" t="e">
        <f t="shared" si="1"/>
        <v>#DIV/0!</v>
      </c>
    </row>
    <row r="112" spans="1:12" x14ac:dyDescent="0.25">
      <c r="A112" t="s">
        <v>2426</v>
      </c>
      <c r="L112" t="e">
        <f t="shared" si="1"/>
        <v>#DIV/0!</v>
      </c>
    </row>
    <row r="113" spans="1:12" x14ac:dyDescent="0.25">
      <c r="A113" t="s">
        <v>2427</v>
      </c>
      <c r="L113" t="e">
        <f t="shared" si="1"/>
        <v>#DIV/0!</v>
      </c>
    </row>
    <row r="114" spans="1:12" x14ac:dyDescent="0.25">
      <c r="A114" t="s">
        <v>2428</v>
      </c>
      <c r="L114" t="e">
        <f t="shared" si="1"/>
        <v>#DIV/0!</v>
      </c>
    </row>
    <row r="115" spans="1:12" x14ac:dyDescent="0.25">
      <c r="A115" t="s">
        <v>2429</v>
      </c>
      <c r="L115" t="e">
        <f t="shared" si="1"/>
        <v>#DIV/0!</v>
      </c>
    </row>
    <row r="116" spans="1:12" x14ac:dyDescent="0.25">
      <c r="A116" t="s">
        <v>2430</v>
      </c>
      <c r="L116" t="e">
        <f t="shared" si="1"/>
        <v>#DIV/0!</v>
      </c>
    </row>
    <row r="117" spans="1:12" x14ac:dyDescent="0.25">
      <c r="A117" t="s">
        <v>2431</v>
      </c>
      <c r="L117" t="e">
        <f t="shared" si="1"/>
        <v>#DIV/0!</v>
      </c>
    </row>
    <row r="118" spans="1:12" x14ac:dyDescent="0.25">
      <c r="A118" t="s">
        <v>2432</v>
      </c>
      <c r="L118" t="e">
        <f t="shared" si="1"/>
        <v>#DIV/0!</v>
      </c>
    </row>
    <row r="119" spans="1:12" x14ac:dyDescent="0.25">
      <c r="A119" t="s">
        <v>2433</v>
      </c>
      <c r="L119" t="e">
        <f t="shared" si="1"/>
        <v>#DIV/0!</v>
      </c>
    </row>
    <row r="120" spans="1:12" x14ac:dyDescent="0.25">
      <c r="A120" t="s">
        <v>2434</v>
      </c>
      <c r="L120" t="e">
        <f t="shared" si="1"/>
        <v>#DIV/0!</v>
      </c>
    </row>
    <row r="121" spans="1:12" x14ac:dyDescent="0.25">
      <c r="A121" t="s">
        <v>2435</v>
      </c>
      <c r="L121" t="e">
        <f t="shared" si="1"/>
        <v>#DIV/0!</v>
      </c>
    </row>
    <row r="122" spans="1:12" x14ac:dyDescent="0.25">
      <c r="A122" t="s">
        <v>2436</v>
      </c>
      <c r="L122" t="e">
        <f t="shared" si="1"/>
        <v>#DIV/0!</v>
      </c>
    </row>
    <row r="123" spans="1:12" x14ac:dyDescent="0.25">
      <c r="A123" t="s">
        <v>2437</v>
      </c>
      <c r="L123" t="e">
        <f t="shared" si="1"/>
        <v>#DIV/0!</v>
      </c>
    </row>
    <row r="124" spans="1:12" x14ac:dyDescent="0.25">
      <c r="A124" t="s">
        <v>2438</v>
      </c>
      <c r="L124" t="e">
        <f t="shared" si="1"/>
        <v>#DIV/0!</v>
      </c>
    </row>
    <row r="125" spans="1:12" x14ac:dyDescent="0.25">
      <c r="A125" t="s">
        <v>2439</v>
      </c>
      <c r="L125" t="e">
        <f t="shared" si="1"/>
        <v>#DIV/0!</v>
      </c>
    </row>
    <row r="126" spans="1:12" x14ac:dyDescent="0.25">
      <c r="A126" t="s">
        <v>2440</v>
      </c>
      <c r="L126" t="e">
        <f t="shared" si="1"/>
        <v>#DIV/0!</v>
      </c>
    </row>
    <row r="127" spans="1:12" x14ac:dyDescent="0.25">
      <c r="A127" t="s">
        <v>2441</v>
      </c>
      <c r="L127" t="e">
        <f t="shared" si="1"/>
        <v>#DIV/0!</v>
      </c>
    </row>
    <row r="128" spans="1:12" x14ac:dyDescent="0.25">
      <c r="A128" t="s">
        <v>2442</v>
      </c>
      <c r="L128" t="e">
        <f t="shared" si="1"/>
        <v>#DIV/0!</v>
      </c>
    </row>
    <row r="129" spans="1:12" x14ac:dyDescent="0.25">
      <c r="A129" t="s">
        <v>2443</v>
      </c>
      <c r="L129" t="e">
        <f t="shared" si="1"/>
        <v>#DIV/0!</v>
      </c>
    </row>
    <row r="130" spans="1:12" x14ac:dyDescent="0.25">
      <c r="A130" t="s">
        <v>2444</v>
      </c>
      <c r="L130" t="e">
        <f t="shared" si="1"/>
        <v>#DIV/0!</v>
      </c>
    </row>
    <row r="131" spans="1:12" x14ac:dyDescent="0.25">
      <c r="A131" t="s">
        <v>2445</v>
      </c>
      <c r="L131" t="e">
        <f t="shared" ref="L131:L194" si="2">J131/K131</f>
        <v>#DIV/0!</v>
      </c>
    </row>
    <row r="132" spans="1:12" x14ac:dyDescent="0.25">
      <c r="A132" t="s">
        <v>2446</v>
      </c>
      <c r="L132" t="e">
        <f t="shared" si="2"/>
        <v>#DIV/0!</v>
      </c>
    </row>
    <row r="133" spans="1:12" x14ac:dyDescent="0.25">
      <c r="A133" t="s">
        <v>2447</v>
      </c>
      <c r="L133" t="e">
        <f t="shared" si="2"/>
        <v>#DIV/0!</v>
      </c>
    </row>
    <row r="134" spans="1:12" x14ac:dyDescent="0.25">
      <c r="A134" t="s">
        <v>2448</v>
      </c>
      <c r="L134" t="e">
        <f t="shared" si="2"/>
        <v>#DIV/0!</v>
      </c>
    </row>
    <row r="135" spans="1:12" x14ac:dyDescent="0.25">
      <c r="A135" t="s">
        <v>2449</v>
      </c>
      <c r="L135" t="e">
        <f t="shared" si="2"/>
        <v>#DIV/0!</v>
      </c>
    </row>
    <row r="136" spans="1:12" x14ac:dyDescent="0.25">
      <c r="A136" t="s">
        <v>2450</v>
      </c>
      <c r="L136" t="e">
        <f t="shared" si="2"/>
        <v>#DIV/0!</v>
      </c>
    </row>
    <row r="137" spans="1:12" x14ac:dyDescent="0.25">
      <c r="A137" t="s">
        <v>2451</v>
      </c>
      <c r="L137" t="e">
        <f t="shared" si="2"/>
        <v>#DIV/0!</v>
      </c>
    </row>
    <row r="138" spans="1:12" x14ac:dyDescent="0.25">
      <c r="A138" t="s">
        <v>2452</v>
      </c>
      <c r="L138" t="e">
        <f t="shared" si="2"/>
        <v>#DIV/0!</v>
      </c>
    </row>
    <row r="139" spans="1:12" x14ac:dyDescent="0.25">
      <c r="A139" t="s">
        <v>2453</v>
      </c>
      <c r="L139" t="e">
        <f t="shared" si="2"/>
        <v>#DIV/0!</v>
      </c>
    </row>
    <row r="140" spans="1:12" x14ac:dyDescent="0.25">
      <c r="A140" t="s">
        <v>2454</v>
      </c>
      <c r="L140" t="e">
        <f t="shared" si="2"/>
        <v>#DIV/0!</v>
      </c>
    </row>
    <row r="141" spans="1:12" x14ac:dyDescent="0.25">
      <c r="A141" t="s">
        <v>2455</v>
      </c>
      <c r="L141" t="e">
        <f t="shared" si="2"/>
        <v>#DIV/0!</v>
      </c>
    </row>
    <row r="142" spans="1:12" x14ac:dyDescent="0.25">
      <c r="A142" t="s">
        <v>2456</v>
      </c>
      <c r="L142" t="e">
        <f t="shared" si="2"/>
        <v>#DIV/0!</v>
      </c>
    </row>
    <row r="143" spans="1:12" x14ac:dyDescent="0.25">
      <c r="A143" t="s">
        <v>2457</v>
      </c>
      <c r="L143" t="e">
        <f t="shared" si="2"/>
        <v>#DIV/0!</v>
      </c>
    </row>
    <row r="144" spans="1:12" x14ac:dyDescent="0.25">
      <c r="A144" t="s">
        <v>2458</v>
      </c>
      <c r="L144" t="e">
        <f t="shared" si="2"/>
        <v>#DIV/0!</v>
      </c>
    </row>
    <row r="145" spans="1:12" x14ac:dyDescent="0.25">
      <c r="A145" t="s">
        <v>2459</v>
      </c>
      <c r="L145" t="e">
        <f t="shared" si="2"/>
        <v>#DIV/0!</v>
      </c>
    </row>
    <row r="146" spans="1:12" x14ac:dyDescent="0.25">
      <c r="A146" t="s">
        <v>2460</v>
      </c>
      <c r="L146" t="e">
        <f t="shared" si="2"/>
        <v>#DIV/0!</v>
      </c>
    </row>
    <row r="147" spans="1:12" x14ac:dyDescent="0.25">
      <c r="A147" t="s">
        <v>2461</v>
      </c>
      <c r="L147" t="e">
        <f t="shared" si="2"/>
        <v>#DIV/0!</v>
      </c>
    </row>
    <row r="148" spans="1:12" x14ac:dyDescent="0.25">
      <c r="A148" t="s">
        <v>2462</v>
      </c>
      <c r="L148" t="e">
        <f t="shared" si="2"/>
        <v>#DIV/0!</v>
      </c>
    </row>
    <row r="149" spans="1:12" x14ac:dyDescent="0.25">
      <c r="A149" t="s">
        <v>2463</v>
      </c>
      <c r="L149" t="e">
        <f t="shared" si="2"/>
        <v>#DIV/0!</v>
      </c>
    </row>
    <row r="150" spans="1:12" x14ac:dyDescent="0.25">
      <c r="A150" t="s">
        <v>2464</v>
      </c>
      <c r="L150" t="e">
        <f t="shared" si="2"/>
        <v>#DIV/0!</v>
      </c>
    </row>
    <row r="151" spans="1:12" x14ac:dyDescent="0.25">
      <c r="A151" t="s">
        <v>2465</v>
      </c>
      <c r="L151" t="e">
        <f t="shared" si="2"/>
        <v>#DIV/0!</v>
      </c>
    </row>
    <row r="152" spans="1:12" x14ac:dyDescent="0.25">
      <c r="A152" t="s">
        <v>2466</v>
      </c>
      <c r="L152" t="e">
        <f t="shared" si="2"/>
        <v>#DIV/0!</v>
      </c>
    </row>
    <row r="153" spans="1:12" x14ac:dyDescent="0.25">
      <c r="A153" t="s">
        <v>2467</v>
      </c>
      <c r="L153" t="e">
        <f t="shared" si="2"/>
        <v>#DIV/0!</v>
      </c>
    </row>
    <row r="154" spans="1:12" x14ac:dyDescent="0.25">
      <c r="A154" t="s">
        <v>2468</v>
      </c>
      <c r="L154" t="e">
        <f t="shared" si="2"/>
        <v>#DIV/0!</v>
      </c>
    </row>
    <row r="155" spans="1:12" x14ac:dyDescent="0.25">
      <c r="A155" t="s">
        <v>2469</v>
      </c>
      <c r="L155" t="e">
        <f t="shared" si="2"/>
        <v>#DIV/0!</v>
      </c>
    </row>
    <row r="156" spans="1:12" x14ac:dyDescent="0.25">
      <c r="A156" t="s">
        <v>2470</v>
      </c>
      <c r="L156" t="e">
        <f t="shared" si="2"/>
        <v>#DIV/0!</v>
      </c>
    </row>
    <row r="157" spans="1:12" x14ac:dyDescent="0.25">
      <c r="A157" t="s">
        <v>2471</v>
      </c>
      <c r="L157" t="e">
        <f t="shared" si="2"/>
        <v>#DIV/0!</v>
      </c>
    </row>
    <row r="158" spans="1:12" x14ac:dyDescent="0.25">
      <c r="A158" t="s">
        <v>2472</v>
      </c>
      <c r="L158" t="e">
        <f t="shared" si="2"/>
        <v>#DIV/0!</v>
      </c>
    </row>
    <row r="159" spans="1:12" x14ac:dyDescent="0.25">
      <c r="A159" t="s">
        <v>2473</v>
      </c>
      <c r="L159" t="e">
        <f t="shared" si="2"/>
        <v>#DIV/0!</v>
      </c>
    </row>
    <row r="160" spans="1:12" x14ac:dyDescent="0.25">
      <c r="A160" t="s">
        <v>2474</v>
      </c>
      <c r="L160" t="e">
        <f t="shared" si="2"/>
        <v>#DIV/0!</v>
      </c>
    </row>
    <row r="161" spans="1:12" x14ac:dyDescent="0.25">
      <c r="A161" t="s">
        <v>2475</v>
      </c>
      <c r="L161" t="e">
        <f t="shared" si="2"/>
        <v>#DIV/0!</v>
      </c>
    </row>
    <row r="162" spans="1:12" x14ac:dyDescent="0.25">
      <c r="A162" t="s">
        <v>2476</v>
      </c>
      <c r="L162" t="e">
        <f t="shared" si="2"/>
        <v>#DIV/0!</v>
      </c>
    </row>
    <row r="163" spans="1:12" x14ac:dyDescent="0.25">
      <c r="A163" t="s">
        <v>2477</v>
      </c>
      <c r="L163" t="e">
        <f t="shared" si="2"/>
        <v>#DIV/0!</v>
      </c>
    </row>
    <row r="164" spans="1:12" x14ac:dyDescent="0.25">
      <c r="A164" t="s">
        <v>2478</v>
      </c>
      <c r="L164" t="e">
        <f t="shared" si="2"/>
        <v>#DIV/0!</v>
      </c>
    </row>
    <row r="165" spans="1:12" x14ac:dyDescent="0.25">
      <c r="A165" t="s">
        <v>2479</v>
      </c>
      <c r="L165" t="e">
        <f t="shared" si="2"/>
        <v>#DIV/0!</v>
      </c>
    </row>
    <row r="166" spans="1:12" x14ac:dyDescent="0.25">
      <c r="A166" t="s">
        <v>2480</v>
      </c>
      <c r="L166" t="e">
        <f t="shared" si="2"/>
        <v>#DIV/0!</v>
      </c>
    </row>
    <row r="167" spans="1:12" x14ac:dyDescent="0.25">
      <c r="A167" t="s">
        <v>2481</v>
      </c>
      <c r="L167" t="e">
        <f t="shared" si="2"/>
        <v>#DIV/0!</v>
      </c>
    </row>
    <row r="168" spans="1:12" x14ac:dyDescent="0.25">
      <c r="A168" t="s">
        <v>2482</v>
      </c>
      <c r="L168" t="e">
        <f t="shared" si="2"/>
        <v>#DIV/0!</v>
      </c>
    </row>
    <row r="169" spans="1:12" x14ac:dyDescent="0.25">
      <c r="A169" t="s">
        <v>2483</v>
      </c>
      <c r="L169" t="e">
        <f t="shared" si="2"/>
        <v>#DIV/0!</v>
      </c>
    </row>
    <row r="170" spans="1:12" x14ac:dyDescent="0.25">
      <c r="A170" t="s">
        <v>2484</v>
      </c>
      <c r="L170" t="e">
        <f t="shared" si="2"/>
        <v>#DIV/0!</v>
      </c>
    </row>
    <row r="171" spans="1:12" x14ac:dyDescent="0.25">
      <c r="A171" t="s">
        <v>2485</v>
      </c>
      <c r="L171" t="e">
        <f t="shared" si="2"/>
        <v>#DIV/0!</v>
      </c>
    </row>
    <row r="172" spans="1:12" x14ac:dyDescent="0.25">
      <c r="A172" t="s">
        <v>2486</v>
      </c>
      <c r="L172" t="e">
        <f t="shared" si="2"/>
        <v>#DIV/0!</v>
      </c>
    </row>
    <row r="173" spans="1:12" x14ac:dyDescent="0.25">
      <c r="A173" t="s">
        <v>2487</v>
      </c>
      <c r="L173" t="e">
        <f t="shared" si="2"/>
        <v>#DIV/0!</v>
      </c>
    </row>
    <row r="174" spans="1:12" x14ac:dyDescent="0.25">
      <c r="A174" t="s">
        <v>2488</v>
      </c>
      <c r="L174" t="e">
        <f t="shared" si="2"/>
        <v>#DIV/0!</v>
      </c>
    </row>
    <row r="175" spans="1:12" x14ac:dyDescent="0.25">
      <c r="A175" t="s">
        <v>2489</v>
      </c>
      <c r="L175" t="e">
        <f t="shared" si="2"/>
        <v>#DIV/0!</v>
      </c>
    </row>
    <row r="176" spans="1:12" x14ac:dyDescent="0.25">
      <c r="A176" t="s">
        <v>2490</v>
      </c>
      <c r="L176" t="e">
        <f t="shared" si="2"/>
        <v>#DIV/0!</v>
      </c>
    </row>
    <row r="177" spans="1:12" x14ac:dyDescent="0.25">
      <c r="A177" t="s">
        <v>44</v>
      </c>
      <c r="L177" t="e">
        <f t="shared" si="2"/>
        <v>#DIV/0!</v>
      </c>
    </row>
    <row r="178" spans="1:12" x14ac:dyDescent="0.25">
      <c r="A178" t="s">
        <v>2491</v>
      </c>
      <c r="L178" t="e">
        <f t="shared" si="2"/>
        <v>#DIV/0!</v>
      </c>
    </row>
    <row r="179" spans="1:12" x14ac:dyDescent="0.25">
      <c r="A179" t="s">
        <v>24</v>
      </c>
      <c r="L179" t="e">
        <f t="shared" si="2"/>
        <v>#DIV/0!</v>
      </c>
    </row>
    <row r="180" spans="1:12" x14ac:dyDescent="0.25">
      <c r="A180" t="s">
        <v>2492</v>
      </c>
      <c r="L180" t="e">
        <f t="shared" si="2"/>
        <v>#DIV/0!</v>
      </c>
    </row>
    <row r="181" spans="1:12" x14ac:dyDescent="0.25">
      <c r="A181" t="s">
        <v>2493</v>
      </c>
      <c r="L181" t="e">
        <f t="shared" si="2"/>
        <v>#DIV/0!</v>
      </c>
    </row>
    <row r="182" spans="1:12" x14ac:dyDescent="0.25">
      <c r="A182" t="s">
        <v>26</v>
      </c>
      <c r="L182" t="e">
        <f t="shared" si="2"/>
        <v>#DIV/0!</v>
      </c>
    </row>
    <row r="183" spans="1:12" x14ac:dyDescent="0.25">
      <c r="A183" t="s">
        <v>27</v>
      </c>
      <c r="L183" t="e">
        <f t="shared" si="2"/>
        <v>#DIV/0!</v>
      </c>
    </row>
    <row r="184" spans="1:12" x14ac:dyDescent="0.25">
      <c r="A184" t="s">
        <v>22</v>
      </c>
      <c r="L184" t="e">
        <f t="shared" si="2"/>
        <v>#DIV/0!</v>
      </c>
    </row>
    <row r="185" spans="1:12" x14ac:dyDescent="0.25">
      <c r="A185" t="s">
        <v>2500</v>
      </c>
      <c r="L185" t="e">
        <f t="shared" si="2"/>
        <v>#DIV/0!</v>
      </c>
    </row>
    <row r="186" spans="1:12" x14ac:dyDescent="0.25">
      <c r="A186" t="s">
        <v>22</v>
      </c>
      <c r="L186" t="e">
        <f t="shared" si="2"/>
        <v>#DIV/0!</v>
      </c>
    </row>
    <row r="187" spans="1:12" x14ac:dyDescent="0.25">
      <c r="A187" t="s">
        <v>2525</v>
      </c>
      <c r="L187" t="e">
        <f t="shared" si="2"/>
        <v>#DIV/0!</v>
      </c>
    </row>
    <row r="188" spans="1:12" x14ac:dyDescent="0.25">
      <c r="A188" t="s">
        <v>22</v>
      </c>
      <c r="L188" t="e">
        <f t="shared" si="2"/>
        <v>#DIV/0!</v>
      </c>
    </row>
    <row r="189" spans="1:12" x14ac:dyDescent="0.25">
      <c r="A189" t="s">
        <v>28</v>
      </c>
      <c r="L189" t="e">
        <f t="shared" si="2"/>
        <v>#DIV/0!</v>
      </c>
    </row>
    <row r="190" spans="1:12" x14ac:dyDescent="0.25">
      <c r="A190" t="s">
        <v>2502</v>
      </c>
      <c r="L190" t="e">
        <f t="shared" si="2"/>
        <v>#DIV/0!</v>
      </c>
    </row>
    <row r="191" spans="1:12" x14ac:dyDescent="0.25">
      <c r="A191" t="s">
        <v>2503</v>
      </c>
      <c r="L191" t="e">
        <f t="shared" si="2"/>
        <v>#DIV/0!</v>
      </c>
    </row>
    <row r="192" spans="1:12" x14ac:dyDescent="0.25">
      <c r="A192" t="s">
        <v>2504</v>
      </c>
      <c r="L192" t="e">
        <f t="shared" si="2"/>
        <v>#DIV/0!</v>
      </c>
    </row>
    <row r="193" spans="1:12" x14ac:dyDescent="0.25">
      <c r="A193" s="12">
        <v>0.72666666666666668</v>
      </c>
      <c r="L193" t="e">
        <f t="shared" si="2"/>
        <v>#DIV/0!</v>
      </c>
    </row>
    <row r="194" spans="1:12" x14ac:dyDescent="0.25">
      <c r="A194" t="s">
        <v>22</v>
      </c>
      <c r="L194" t="e">
        <f t="shared" si="2"/>
        <v>#DIV/0!</v>
      </c>
    </row>
    <row r="195" spans="1:12" x14ac:dyDescent="0.25">
      <c r="A195" t="s">
        <v>29</v>
      </c>
      <c r="L195" t="e">
        <f t="shared" ref="L195:L220" si="3">J195/K195</f>
        <v>#DIV/0!</v>
      </c>
    </row>
    <row r="196" spans="1:12" x14ac:dyDescent="0.25">
      <c r="A196" t="s">
        <v>30</v>
      </c>
      <c r="L196" t="e">
        <f t="shared" si="3"/>
        <v>#DIV/0!</v>
      </c>
    </row>
    <row r="197" spans="1:12" x14ac:dyDescent="0.25">
      <c r="A197" t="s">
        <v>31</v>
      </c>
      <c r="L197" t="e">
        <f t="shared" si="3"/>
        <v>#DIV/0!</v>
      </c>
    </row>
    <row r="198" spans="1:12" x14ac:dyDescent="0.25">
      <c r="A198" t="s">
        <v>2505</v>
      </c>
      <c r="L198" t="e">
        <f t="shared" si="3"/>
        <v>#DIV/0!</v>
      </c>
    </row>
    <row r="199" spans="1:12" x14ac:dyDescent="0.25">
      <c r="A199" t="s">
        <v>2506</v>
      </c>
      <c r="L199" t="e">
        <f t="shared" si="3"/>
        <v>#DIV/0!</v>
      </c>
    </row>
    <row r="200" spans="1:12" x14ac:dyDescent="0.25">
      <c r="A200" t="s">
        <v>2507</v>
      </c>
      <c r="L200" t="e">
        <f t="shared" si="3"/>
        <v>#DIV/0!</v>
      </c>
    </row>
    <row r="201" spans="1:12" x14ac:dyDescent="0.25">
      <c r="A201" t="s">
        <v>2508</v>
      </c>
      <c r="L201" t="e">
        <f t="shared" si="3"/>
        <v>#DIV/0!</v>
      </c>
    </row>
    <row r="202" spans="1:12" x14ac:dyDescent="0.25">
      <c r="A202" t="s">
        <v>2509</v>
      </c>
      <c r="L202" t="e">
        <f t="shared" si="3"/>
        <v>#DIV/0!</v>
      </c>
    </row>
    <row r="203" spans="1:12" x14ac:dyDescent="0.25">
      <c r="A203" t="s">
        <v>2510</v>
      </c>
      <c r="L203" t="e">
        <f t="shared" si="3"/>
        <v>#DIV/0!</v>
      </c>
    </row>
    <row r="204" spans="1:12" x14ac:dyDescent="0.25">
      <c r="A204" t="s">
        <v>2511</v>
      </c>
      <c r="L204" t="e">
        <f t="shared" si="3"/>
        <v>#DIV/0!</v>
      </c>
    </row>
    <row r="205" spans="1:12" x14ac:dyDescent="0.25">
      <c r="A205" t="s">
        <v>2512</v>
      </c>
      <c r="L205" t="e">
        <f t="shared" si="3"/>
        <v>#DIV/0!</v>
      </c>
    </row>
    <row r="206" spans="1:12" x14ac:dyDescent="0.25">
      <c r="A206" t="s">
        <v>2513</v>
      </c>
      <c r="L206" t="e">
        <f t="shared" si="3"/>
        <v>#DIV/0!</v>
      </c>
    </row>
    <row r="207" spans="1:12" x14ac:dyDescent="0.25">
      <c r="A207" t="s">
        <v>2514</v>
      </c>
      <c r="L207" t="e">
        <f t="shared" si="3"/>
        <v>#DIV/0!</v>
      </c>
    </row>
    <row r="208" spans="1:12" x14ac:dyDescent="0.25">
      <c r="A208" t="s">
        <v>2515</v>
      </c>
      <c r="L208" t="e">
        <f t="shared" si="3"/>
        <v>#DIV/0!</v>
      </c>
    </row>
    <row r="209" spans="1:12" x14ac:dyDescent="0.25">
      <c r="A209" t="s">
        <v>2516</v>
      </c>
      <c r="L209" t="e">
        <f t="shared" si="3"/>
        <v>#DIV/0!</v>
      </c>
    </row>
    <row r="210" spans="1:12" x14ac:dyDescent="0.25">
      <c r="A210" t="s">
        <v>2517</v>
      </c>
      <c r="L210" t="e">
        <f t="shared" si="3"/>
        <v>#DIV/0!</v>
      </c>
    </row>
    <row r="211" spans="1:12" x14ac:dyDescent="0.25">
      <c r="A211" t="s">
        <v>2518</v>
      </c>
      <c r="L211" t="e">
        <f t="shared" si="3"/>
        <v>#DIV/0!</v>
      </c>
    </row>
    <row r="212" spans="1:12" x14ac:dyDescent="0.25">
      <c r="A212" t="s">
        <v>2519</v>
      </c>
      <c r="L212" t="e">
        <f t="shared" si="3"/>
        <v>#DIV/0!</v>
      </c>
    </row>
    <row r="213" spans="1:12" x14ac:dyDescent="0.25">
      <c r="A213" t="s">
        <v>2520</v>
      </c>
      <c r="L213" t="e">
        <f t="shared" si="3"/>
        <v>#DIV/0!</v>
      </c>
    </row>
    <row r="214" spans="1:12" x14ac:dyDescent="0.25">
      <c r="A214" t="s">
        <v>2494</v>
      </c>
      <c r="L214" t="e">
        <f t="shared" si="3"/>
        <v>#DIV/0!</v>
      </c>
    </row>
    <row r="215" spans="1:12" x14ac:dyDescent="0.25">
      <c r="A215" t="s">
        <v>32</v>
      </c>
      <c r="L215" t="e">
        <f t="shared" si="3"/>
        <v>#DIV/0!</v>
      </c>
    </row>
    <row r="216" spans="1:12" x14ac:dyDescent="0.25">
      <c r="A216" t="s">
        <v>33</v>
      </c>
      <c r="L216" t="e">
        <f t="shared" si="3"/>
        <v>#DIV/0!</v>
      </c>
    </row>
    <row r="217" spans="1:12" x14ac:dyDescent="0.25">
      <c r="A217" t="s">
        <v>34</v>
      </c>
      <c r="L217" t="e">
        <f t="shared" si="3"/>
        <v>#DIV/0!</v>
      </c>
    </row>
    <row r="218" spans="1:12" x14ac:dyDescent="0.25">
      <c r="A218" t="s">
        <v>35</v>
      </c>
      <c r="L218" t="e">
        <f t="shared" si="3"/>
        <v>#DIV/0!</v>
      </c>
    </row>
    <row r="219" spans="1:12" x14ac:dyDescent="0.25">
      <c r="A219" t="s">
        <v>36</v>
      </c>
      <c r="L219" t="e">
        <f t="shared" si="3"/>
        <v>#DIV/0!</v>
      </c>
    </row>
    <row r="220" spans="1:12" x14ac:dyDescent="0.25">
      <c r="A220" t="s">
        <v>2521</v>
      </c>
      <c r="L220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CE43-E8B3-4237-8423-B1DA9F7D4A9B}">
  <dimension ref="A1:K1080"/>
  <sheetViews>
    <sheetView topLeftCell="A132" workbookViewId="0">
      <selection activeCell="S174" sqref="S174"/>
    </sheetView>
  </sheetViews>
  <sheetFormatPr defaultRowHeight="15" x14ac:dyDescent="0.25"/>
  <cols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2530</v>
      </c>
      <c r="G1" t="s">
        <v>2531</v>
      </c>
      <c r="H1" t="s">
        <v>7</v>
      </c>
      <c r="I1" t="s">
        <v>8</v>
      </c>
      <c r="J1" t="s">
        <v>9</v>
      </c>
      <c r="K1" t="s">
        <v>2731</v>
      </c>
    </row>
    <row r="2" spans="1:11" x14ac:dyDescent="0.25">
      <c r="B2">
        <v>2018</v>
      </c>
      <c r="C2">
        <v>2018</v>
      </c>
      <c r="D2" t="s">
        <v>12</v>
      </c>
      <c r="E2" t="s">
        <v>13</v>
      </c>
      <c r="F2" t="s">
        <v>2532</v>
      </c>
      <c r="G2" t="s">
        <v>2533</v>
      </c>
      <c r="H2">
        <v>15</v>
      </c>
      <c r="I2">
        <v>1560612</v>
      </c>
      <c r="J2" t="s">
        <v>2534</v>
      </c>
      <c r="K2">
        <f>H2/I2*100000</f>
        <v>0.96116139053140692</v>
      </c>
    </row>
    <row r="3" spans="1:11" x14ac:dyDescent="0.25">
      <c r="B3">
        <v>2018</v>
      </c>
      <c r="C3">
        <v>2018</v>
      </c>
      <c r="D3" t="s">
        <v>12</v>
      </c>
      <c r="E3" t="s">
        <v>13</v>
      </c>
      <c r="F3" t="s">
        <v>2535</v>
      </c>
      <c r="G3" t="s">
        <v>2536</v>
      </c>
      <c r="H3">
        <v>389</v>
      </c>
      <c r="I3">
        <v>1560612</v>
      </c>
      <c r="J3">
        <v>24.9</v>
      </c>
      <c r="K3">
        <f>H3/I3*100000</f>
        <v>24.926118727781152</v>
      </c>
    </row>
    <row r="4" spans="1:11" x14ac:dyDescent="0.25">
      <c r="B4">
        <v>2018</v>
      </c>
      <c r="C4">
        <v>2018</v>
      </c>
      <c r="D4" t="s">
        <v>12</v>
      </c>
      <c r="E4" t="s">
        <v>13</v>
      </c>
      <c r="F4" t="s">
        <v>2537</v>
      </c>
      <c r="G4" t="s">
        <v>2538</v>
      </c>
      <c r="H4">
        <v>14</v>
      </c>
      <c r="I4">
        <v>1560612</v>
      </c>
      <c r="J4" t="s">
        <v>2534</v>
      </c>
      <c r="K4">
        <f t="shared" ref="K4:K67" si="0">H4/I4*100000</f>
        <v>0.89708396449597971</v>
      </c>
    </row>
    <row r="5" spans="1:11" x14ac:dyDescent="0.25">
      <c r="B5">
        <v>2018</v>
      </c>
      <c r="C5">
        <v>2018</v>
      </c>
      <c r="D5" t="s">
        <v>12</v>
      </c>
      <c r="E5" t="s">
        <v>13</v>
      </c>
      <c r="F5" t="s">
        <v>2539</v>
      </c>
      <c r="G5" t="s">
        <v>2540</v>
      </c>
      <c r="H5">
        <v>43</v>
      </c>
      <c r="I5">
        <v>1560612</v>
      </c>
      <c r="J5">
        <v>2.8</v>
      </c>
      <c r="K5">
        <f t="shared" si="0"/>
        <v>2.7553293195233666</v>
      </c>
    </row>
    <row r="6" spans="1:11" x14ac:dyDescent="0.25">
      <c r="B6">
        <v>2018</v>
      </c>
      <c r="C6">
        <v>2018</v>
      </c>
      <c r="D6" t="s">
        <v>12</v>
      </c>
      <c r="E6" t="s">
        <v>13</v>
      </c>
      <c r="F6" t="s">
        <v>2541</v>
      </c>
      <c r="G6" t="s">
        <v>2542</v>
      </c>
      <c r="H6">
        <v>26</v>
      </c>
      <c r="I6">
        <v>1560612</v>
      </c>
      <c r="J6">
        <v>1.7</v>
      </c>
      <c r="K6">
        <f t="shared" si="0"/>
        <v>1.6660130769211052</v>
      </c>
    </row>
    <row r="7" spans="1:11" x14ac:dyDescent="0.25">
      <c r="B7">
        <v>2018</v>
      </c>
      <c r="C7">
        <v>2018</v>
      </c>
      <c r="D7" t="s">
        <v>12</v>
      </c>
      <c r="E7" t="s">
        <v>13</v>
      </c>
      <c r="F7" t="s">
        <v>2543</v>
      </c>
      <c r="G7" t="s">
        <v>2544</v>
      </c>
      <c r="H7">
        <v>12</v>
      </c>
      <c r="I7">
        <v>1560612</v>
      </c>
      <c r="J7" t="s">
        <v>2534</v>
      </c>
      <c r="K7">
        <f t="shared" si="0"/>
        <v>0.76892911242512563</v>
      </c>
    </row>
    <row r="8" spans="1:11" x14ac:dyDescent="0.25">
      <c r="B8">
        <v>2018</v>
      </c>
      <c r="C8">
        <v>2018</v>
      </c>
      <c r="D8" t="s">
        <v>12</v>
      </c>
      <c r="E8" t="s">
        <v>13</v>
      </c>
      <c r="F8" t="s">
        <v>2545</v>
      </c>
      <c r="G8" t="s">
        <v>2546</v>
      </c>
      <c r="H8">
        <v>130</v>
      </c>
      <c r="I8">
        <v>1560612</v>
      </c>
      <c r="J8">
        <v>8.3000000000000007</v>
      </c>
      <c r="K8">
        <f t="shared" si="0"/>
        <v>8.3300653846055273</v>
      </c>
    </row>
    <row r="9" spans="1:11" x14ac:dyDescent="0.25">
      <c r="B9">
        <v>2018</v>
      </c>
      <c r="C9">
        <v>2018</v>
      </c>
      <c r="D9" t="s">
        <v>12</v>
      </c>
      <c r="E9" t="s">
        <v>13</v>
      </c>
      <c r="F9" t="s">
        <v>2547</v>
      </c>
      <c r="G9" t="s">
        <v>2548</v>
      </c>
      <c r="H9">
        <v>40</v>
      </c>
      <c r="I9">
        <v>1560612</v>
      </c>
      <c r="J9">
        <v>2.6</v>
      </c>
      <c r="K9">
        <f t="shared" si="0"/>
        <v>2.5630970414170853</v>
      </c>
    </row>
    <row r="10" spans="1:11" x14ac:dyDescent="0.25">
      <c r="B10">
        <v>2018</v>
      </c>
      <c r="C10">
        <v>2018</v>
      </c>
      <c r="D10" t="s">
        <v>12</v>
      </c>
      <c r="E10" t="s">
        <v>13</v>
      </c>
      <c r="F10" t="s">
        <v>2549</v>
      </c>
      <c r="G10" t="s">
        <v>2550</v>
      </c>
      <c r="H10">
        <v>20</v>
      </c>
      <c r="I10">
        <v>1560612</v>
      </c>
      <c r="J10">
        <v>1.3</v>
      </c>
      <c r="K10">
        <f t="shared" si="0"/>
        <v>1.2815485207085426</v>
      </c>
    </row>
    <row r="11" spans="1:11" x14ac:dyDescent="0.25">
      <c r="B11">
        <v>2018</v>
      </c>
      <c r="C11">
        <v>2018</v>
      </c>
      <c r="D11" t="s">
        <v>12</v>
      </c>
      <c r="E11" t="s">
        <v>13</v>
      </c>
      <c r="F11" t="s">
        <v>2551</v>
      </c>
      <c r="G11" t="s">
        <v>2552</v>
      </c>
      <c r="H11">
        <v>18</v>
      </c>
      <c r="I11">
        <v>1560612</v>
      </c>
      <c r="J11" t="s">
        <v>2534</v>
      </c>
      <c r="K11">
        <f t="shared" si="0"/>
        <v>1.1533936686376882</v>
      </c>
    </row>
    <row r="12" spans="1:11" x14ac:dyDescent="0.25">
      <c r="B12">
        <v>2018</v>
      </c>
      <c r="C12">
        <v>2018</v>
      </c>
      <c r="D12" t="s">
        <v>12</v>
      </c>
      <c r="E12" t="s">
        <v>13</v>
      </c>
      <c r="F12" t="s">
        <v>2553</v>
      </c>
      <c r="G12" t="s">
        <v>2554</v>
      </c>
      <c r="H12">
        <v>14</v>
      </c>
      <c r="I12">
        <v>1560612</v>
      </c>
      <c r="J12" t="s">
        <v>2534</v>
      </c>
      <c r="K12">
        <f t="shared" si="0"/>
        <v>0.89708396449597971</v>
      </c>
    </row>
    <row r="13" spans="1:11" x14ac:dyDescent="0.25">
      <c r="B13">
        <v>2018</v>
      </c>
      <c r="C13">
        <v>2018</v>
      </c>
      <c r="D13" t="s">
        <v>12</v>
      </c>
      <c r="E13" t="s">
        <v>13</v>
      </c>
      <c r="F13" t="s">
        <v>2555</v>
      </c>
      <c r="G13" t="s">
        <v>2556</v>
      </c>
      <c r="H13">
        <v>13</v>
      </c>
      <c r="I13">
        <v>1560612</v>
      </c>
      <c r="J13" t="s">
        <v>2534</v>
      </c>
      <c r="K13">
        <f t="shared" si="0"/>
        <v>0.83300653846055261</v>
      </c>
    </row>
    <row r="14" spans="1:11" x14ac:dyDescent="0.25">
      <c r="B14">
        <v>2018</v>
      </c>
      <c r="C14">
        <v>2018</v>
      </c>
      <c r="D14" t="s">
        <v>12</v>
      </c>
      <c r="E14" t="s">
        <v>13</v>
      </c>
      <c r="F14" t="s">
        <v>2557</v>
      </c>
      <c r="G14" t="s">
        <v>2558</v>
      </c>
      <c r="H14">
        <v>45</v>
      </c>
      <c r="I14">
        <v>1560612</v>
      </c>
      <c r="J14">
        <v>2.9</v>
      </c>
      <c r="K14">
        <f t="shared" si="0"/>
        <v>2.8834841715942208</v>
      </c>
    </row>
    <row r="15" spans="1:11" x14ac:dyDescent="0.25">
      <c r="B15">
        <v>2018</v>
      </c>
      <c r="C15">
        <v>2018</v>
      </c>
      <c r="D15" t="s">
        <v>12</v>
      </c>
      <c r="E15" t="s">
        <v>13</v>
      </c>
      <c r="F15" t="s">
        <v>2559</v>
      </c>
      <c r="G15" t="s">
        <v>2560</v>
      </c>
      <c r="H15">
        <v>46</v>
      </c>
      <c r="I15">
        <v>1560612</v>
      </c>
      <c r="J15">
        <v>2.9</v>
      </c>
      <c r="K15">
        <f t="shared" si="0"/>
        <v>2.9475615976296479</v>
      </c>
    </row>
    <row r="16" spans="1:11" x14ac:dyDescent="0.25">
      <c r="B16">
        <v>2018</v>
      </c>
      <c r="C16">
        <v>2018</v>
      </c>
      <c r="D16" t="s">
        <v>12</v>
      </c>
      <c r="E16" t="s">
        <v>13</v>
      </c>
      <c r="F16" t="s">
        <v>2561</v>
      </c>
      <c r="G16" t="s">
        <v>2562</v>
      </c>
      <c r="H16">
        <v>245</v>
      </c>
      <c r="I16">
        <v>1560612</v>
      </c>
      <c r="J16">
        <v>15.7</v>
      </c>
      <c r="K16">
        <f t="shared" si="0"/>
        <v>15.698969378679648</v>
      </c>
    </row>
    <row r="17" spans="2:11" x14ac:dyDescent="0.25">
      <c r="B17">
        <v>2018</v>
      </c>
      <c r="C17">
        <v>2018</v>
      </c>
      <c r="D17" t="s">
        <v>12</v>
      </c>
      <c r="E17" t="s">
        <v>13</v>
      </c>
      <c r="F17" t="s">
        <v>2563</v>
      </c>
      <c r="G17" t="s">
        <v>2564</v>
      </c>
      <c r="H17">
        <v>193</v>
      </c>
      <c r="I17">
        <v>1560612</v>
      </c>
      <c r="J17">
        <v>12.4</v>
      </c>
      <c r="K17">
        <f t="shared" si="0"/>
        <v>12.366943224837435</v>
      </c>
    </row>
    <row r="18" spans="2:11" x14ac:dyDescent="0.25">
      <c r="B18">
        <v>2018</v>
      </c>
      <c r="C18">
        <v>2018</v>
      </c>
      <c r="D18" t="s">
        <v>12</v>
      </c>
      <c r="E18" t="s">
        <v>13</v>
      </c>
      <c r="F18" t="s">
        <v>2565</v>
      </c>
      <c r="G18" t="s">
        <v>2566</v>
      </c>
      <c r="H18">
        <v>39</v>
      </c>
      <c r="I18">
        <v>1560612</v>
      </c>
      <c r="J18">
        <v>2.5</v>
      </c>
      <c r="K18">
        <f t="shared" si="0"/>
        <v>2.4990196153816582</v>
      </c>
    </row>
    <row r="19" spans="2:11" x14ac:dyDescent="0.25">
      <c r="B19">
        <v>2018</v>
      </c>
      <c r="C19">
        <v>2018</v>
      </c>
      <c r="D19" t="s">
        <v>12</v>
      </c>
      <c r="E19" t="s">
        <v>13</v>
      </c>
      <c r="F19" t="s">
        <v>2567</v>
      </c>
      <c r="G19" t="s">
        <v>2568</v>
      </c>
      <c r="H19">
        <v>67</v>
      </c>
      <c r="I19">
        <v>1560612</v>
      </c>
      <c r="J19">
        <v>4.3</v>
      </c>
      <c r="K19">
        <f t="shared" si="0"/>
        <v>4.2931875443736169</v>
      </c>
    </row>
    <row r="20" spans="2:11" x14ac:dyDescent="0.25">
      <c r="B20">
        <v>2018</v>
      </c>
      <c r="C20">
        <v>2018</v>
      </c>
      <c r="D20" t="s">
        <v>12</v>
      </c>
      <c r="E20" t="s">
        <v>13</v>
      </c>
      <c r="F20" t="s">
        <v>2569</v>
      </c>
      <c r="G20" t="s">
        <v>2570</v>
      </c>
      <c r="H20">
        <v>23</v>
      </c>
      <c r="I20">
        <v>1560612</v>
      </c>
      <c r="J20">
        <v>1.5</v>
      </c>
      <c r="K20">
        <f t="shared" si="0"/>
        <v>1.4737807988148239</v>
      </c>
    </row>
    <row r="21" spans="2:11" x14ac:dyDescent="0.25">
      <c r="B21">
        <v>2018</v>
      </c>
      <c r="C21">
        <v>2018</v>
      </c>
      <c r="D21" t="s">
        <v>12</v>
      </c>
      <c r="E21" t="s">
        <v>13</v>
      </c>
      <c r="F21" t="s">
        <v>2571</v>
      </c>
      <c r="G21" t="s">
        <v>2572</v>
      </c>
      <c r="H21">
        <v>44</v>
      </c>
      <c r="I21">
        <v>1560612</v>
      </c>
      <c r="J21">
        <v>2.8</v>
      </c>
      <c r="K21">
        <f t="shared" si="0"/>
        <v>2.8194067455587937</v>
      </c>
    </row>
    <row r="22" spans="2:11" x14ac:dyDescent="0.25">
      <c r="B22">
        <v>2018</v>
      </c>
      <c r="C22">
        <v>2018</v>
      </c>
      <c r="D22" t="s">
        <v>12</v>
      </c>
      <c r="E22" t="s">
        <v>13</v>
      </c>
      <c r="F22" t="s">
        <v>2573</v>
      </c>
      <c r="G22" t="s">
        <v>2574</v>
      </c>
      <c r="H22">
        <v>18</v>
      </c>
      <c r="I22">
        <v>1560612</v>
      </c>
      <c r="J22" t="s">
        <v>2534</v>
      </c>
      <c r="K22">
        <f t="shared" si="0"/>
        <v>1.1533936686376882</v>
      </c>
    </row>
    <row r="23" spans="2:11" x14ac:dyDescent="0.25">
      <c r="B23">
        <v>2018</v>
      </c>
      <c r="C23">
        <v>2018</v>
      </c>
      <c r="D23" t="s">
        <v>12</v>
      </c>
      <c r="E23" t="s">
        <v>13</v>
      </c>
      <c r="F23" t="s">
        <v>2575</v>
      </c>
      <c r="G23" t="s">
        <v>2576</v>
      </c>
      <c r="H23">
        <v>26</v>
      </c>
      <c r="I23">
        <v>1560612</v>
      </c>
      <c r="J23">
        <v>1.7</v>
      </c>
      <c r="K23">
        <f t="shared" si="0"/>
        <v>1.6660130769211052</v>
      </c>
    </row>
    <row r="24" spans="2:11" x14ac:dyDescent="0.25">
      <c r="B24">
        <v>2018</v>
      </c>
      <c r="C24">
        <v>2018</v>
      </c>
      <c r="D24" t="s">
        <v>12</v>
      </c>
      <c r="E24" t="s">
        <v>13</v>
      </c>
      <c r="F24" t="s">
        <v>2577</v>
      </c>
      <c r="G24" t="s">
        <v>2578</v>
      </c>
      <c r="H24">
        <v>81</v>
      </c>
      <c r="I24">
        <v>1560612</v>
      </c>
      <c r="J24">
        <v>5.2</v>
      </c>
      <c r="K24">
        <f t="shared" si="0"/>
        <v>5.1902715088695972</v>
      </c>
    </row>
    <row r="25" spans="2:11" x14ac:dyDescent="0.25">
      <c r="B25">
        <v>2018</v>
      </c>
      <c r="C25">
        <v>2018</v>
      </c>
      <c r="D25" t="s">
        <v>12</v>
      </c>
      <c r="E25" t="s">
        <v>13</v>
      </c>
      <c r="F25" t="s">
        <v>2579</v>
      </c>
      <c r="G25" t="s">
        <v>2580</v>
      </c>
      <c r="H25">
        <v>71</v>
      </c>
      <c r="I25">
        <v>1560612</v>
      </c>
      <c r="J25">
        <v>4.5</v>
      </c>
      <c r="K25">
        <f t="shared" si="0"/>
        <v>4.5494972485153262</v>
      </c>
    </row>
    <row r="26" spans="2:11" x14ac:dyDescent="0.25">
      <c r="B26">
        <v>2018</v>
      </c>
      <c r="C26">
        <v>2018</v>
      </c>
      <c r="D26" t="s">
        <v>12</v>
      </c>
      <c r="E26" t="s">
        <v>13</v>
      </c>
      <c r="F26" t="s">
        <v>2581</v>
      </c>
      <c r="G26" t="s">
        <v>2582</v>
      </c>
      <c r="H26">
        <v>41</v>
      </c>
      <c r="I26">
        <v>1560612</v>
      </c>
      <c r="J26">
        <v>2.6</v>
      </c>
      <c r="K26">
        <f t="shared" si="0"/>
        <v>2.6271744674525119</v>
      </c>
    </row>
    <row r="27" spans="2:11" x14ac:dyDescent="0.25">
      <c r="B27">
        <v>2018</v>
      </c>
      <c r="C27">
        <v>2018</v>
      </c>
      <c r="D27" t="s">
        <v>12</v>
      </c>
      <c r="E27" t="s">
        <v>13</v>
      </c>
      <c r="F27" t="s">
        <v>2583</v>
      </c>
      <c r="G27" t="s">
        <v>2584</v>
      </c>
      <c r="H27">
        <v>18</v>
      </c>
      <c r="I27">
        <v>1560612</v>
      </c>
      <c r="J27" t="s">
        <v>2534</v>
      </c>
      <c r="K27">
        <f t="shared" si="0"/>
        <v>1.1533936686376882</v>
      </c>
    </row>
    <row r="28" spans="2:11" x14ac:dyDescent="0.25">
      <c r="B28">
        <v>2018</v>
      </c>
      <c r="C28">
        <v>2018</v>
      </c>
      <c r="D28" t="s">
        <v>12</v>
      </c>
      <c r="E28" t="s">
        <v>13</v>
      </c>
      <c r="F28" t="s">
        <v>2585</v>
      </c>
      <c r="G28" t="s">
        <v>2586</v>
      </c>
      <c r="H28">
        <v>31</v>
      </c>
      <c r="I28">
        <v>1560612</v>
      </c>
      <c r="J28">
        <v>2</v>
      </c>
      <c r="K28">
        <f t="shared" si="0"/>
        <v>1.9864002070982407</v>
      </c>
    </row>
    <row r="29" spans="2:11" x14ac:dyDescent="0.25">
      <c r="B29">
        <v>2018</v>
      </c>
      <c r="C29">
        <v>2018</v>
      </c>
      <c r="D29" t="s">
        <v>12</v>
      </c>
      <c r="E29" t="s">
        <v>13</v>
      </c>
      <c r="F29" t="s">
        <v>2587</v>
      </c>
      <c r="G29" t="s">
        <v>2588</v>
      </c>
      <c r="H29">
        <v>14</v>
      </c>
      <c r="I29">
        <v>1560612</v>
      </c>
      <c r="J29" t="s">
        <v>2534</v>
      </c>
      <c r="K29">
        <f t="shared" si="0"/>
        <v>0.89708396449597971</v>
      </c>
    </row>
    <row r="30" spans="2:11" x14ac:dyDescent="0.25">
      <c r="B30">
        <v>2018</v>
      </c>
      <c r="C30">
        <v>2018</v>
      </c>
      <c r="D30" t="s">
        <v>12</v>
      </c>
      <c r="E30" t="s">
        <v>13</v>
      </c>
      <c r="F30" t="s">
        <v>2589</v>
      </c>
      <c r="G30" t="s">
        <v>2590</v>
      </c>
      <c r="H30">
        <v>17</v>
      </c>
      <c r="I30">
        <v>1560612</v>
      </c>
      <c r="J30" t="s">
        <v>2534</v>
      </c>
      <c r="K30">
        <f t="shared" si="0"/>
        <v>1.0893162426022613</v>
      </c>
    </row>
    <row r="31" spans="2:11" x14ac:dyDescent="0.25">
      <c r="B31">
        <v>2018</v>
      </c>
      <c r="C31">
        <v>2018</v>
      </c>
      <c r="D31" t="s">
        <v>12</v>
      </c>
      <c r="E31" t="s">
        <v>13</v>
      </c>
      <c r="F31" t="s">
        <v>2591</v>
      </c>
      <c r="G31" t="s">
        <v>2592</v>
      </c>
      <c r="H31">
        <v>19</v>
      </c>
      <c r="I31">
        <v>1560612</v>
      </c>
      <c r="J31" t="s">
        <v>2534</v>
      </c>
      <c r="K31">
        <f t="shared" si="0"/>
        <v>1.2174710946731153</v>
      </c>
    </row>
    <row r="32" spans="2:11" x14ac:dyDescent="0.25">
      <c r="B32">
        <v>2018</v>
      </c>
      <c r="C32">
        <v>2018</v>
      </c>
      <c r="D32" t="s">
        <v>12</v>
      </c>
      <c r="E32" t="s">
        <v>13</v>
      </c>
      <c r="F32" t="s">
        <v>2593</v>
      </c>
      <c r="G32" t="s">
        <v>2594</v>
      </c>
      <c r="H32">
        <v>10</v>
      </c>
      <c r="I32">
        <v>1560612</v>
      </c>
      <c r="J32" t="s">
        <v>2534</v>
      </c>
      <c r="K32">
        <f t="shared" si="0"/>
        <v>0.64077426035427132</v>
      </c>
    </row>
    <row r="33" spans="2:11" x14ac:dyDescent="0.25">
      <c r="B33">
        <v>2018</v>
      </c>
      <c r="C33">
        <v>2018</v>
      </c>
      <c r="D33" t="s">
        <v>12</v>
      </c>
      <c r="E33" t="s">
        <v>13</v>
      </c>
      <c r="F33" t="s">
        <v>2595</v>
      </c>
      <c r="G33" t="s">
        <v>2596</v>
      </c>
      <c r="H33">
        <v>14</v>
      </c>
      <c r="I33">
        <v>1560612</v>
      </c>
      <c r="J33" t="s">
        <v>2534</v>
      </c>
      <c r="K33">
        <f t="shared" si="0"/>
        <v>0.89708396449597971</v>
      </c>
    </row>
    <row r="34" spans="2:11" x14ac:dyDescent="0.25">
      <c r="B34">
        <v>2018</v>
      </c>
      <c r="C34">
        <v>2018</v>
      </c>
      <c r="D34" t="s">
        <v>12</v>
      </c>
      <c r="E34" t="s">
        <v>13</v>
      </c>
      <c r="F34" t="s">
        <v>2597</v>
      </c>
      <c r="G34" t="s">
        <v>2598</v>
      </c>
      <c r="H34">
        <v>92</v>
      </c>
      <c r="I34">
        <v>1560612</v>
      </c>
      <c r="J34">
        <v>5.9</v>
      </c>
      <c r="K34">
        <f t="shared" si="0"/>
        <v>5.8951231952592957</v>
      </c>
    </row>
    <row r="35" spans="2:11" x14ac:dyDescent="0.25">
      <c r="B35">
        <v>2018</v>
      </c>
      <c r="C35">
        <v>2018</v>
      </c>
      <c r="D35" t="s">
        <v>12</v>
      </c>
      <c r="E35" t="s">
        <v>13</v>
      </c>
      <c r="F35" t="s">
        <v>2599</v>
      </c>
      <c r="G35" t="s">
        <v>2600</v>
      </c>
      <c r="H35">
        <v>81</v>
      </c>
      <c r="I35">
        <v>1560612</v>
      </c>
      <c r="J35">
        <v>5.2</v>
      </c>
      <c r="K35">
        <f t="shared" si="0"/>
        <v>5.1902715088695972</v>
      </c>
    </row>
    <row r="36" spans="2:11" x14ac:dyDescent="0.25">
      <c r="B36">
        <v>2018</v>
      </c>
      <c r="C36">
        <v>2018</v>
      </c>
      <c r="D36" t="s">
        <v>12</v>
      </c>
      <c r="E36" t="s">
        <v>13</v>
      </c>
      <c r="F36" t="s">
        <v>2601</v>
      </c>
      <c r="G36" t="s">
        <v>2602</v>
      </c>
      <c r="H36">
        <v>11</v>
      </c>
      <c r="I36">
        <v>1560612</v>
      </c>
      <c r="J36" t="s">
        <v>2534</v>
      </c>
      <c r="K36">
        <f t="shared" si="0"/>
        <v>0.70485168638969842</v>
      </c>
    </row>
    <row r="37" spans="2:11" x14ac:dyDescent="0.25">
      <c r="B37">
        <v>2018</v>
      </c>
      <c r="C37">
        <v>2018</v>
      </c>
      <c r="D37" t="s">
        <v>12</v>
      </c>
      <c r="E37" t="s">
        <v>13</v>
      </c>
      <c r="F37" t="s">
        <v>2603</v>
      </c>
      <c r="G37" t="s">
        <v>2604</v>
      </c>
      <c r="H37">
        <v>12</v>
      </c>
      <c r="I37">
        <v>1560612</v>
      </c>
      <c r="J37" t="s">
        <v>2534</v>
      </c>
      <c r="K37">
        <f t="shared" si="0"/>
        <v>0.76892911242512563</v>
      </c>
    </row>
    <row r="38" spans="2:11" x14ac:dyDescent="0.25">
      <c r="B38">
        <v>2018</v>
      </c>
      <c r="C38">
        <v>2018</v>
      </c>
      <c r="D38" t="s">
        <v>12</v>
      </c>
      <c r="E38" t="s">
        <v>13</v>
      </c>
      <c r="F38" t="s">
        <v>2605</v>
      </c>
      <c r="G38" t="s">
        <v>2606</v>
      </c>
      <c r="H38">
        <v>12</v>
      </c>
      <c r="I38">
        <v>1560612</v>
      </c>
      <c r="J38" t="s">
        <v>2534</v>
      </c>
      <c r="K38">
        <f t="shared" si="0"/>
        <v>0.76892911242512563</v>
      </c>
    </row>
    <row r="39" spans="2:11" x14ac:dyDescent="0.25">
      <c r="B39">
        <v>2018</v>
      </c>
      <c r="C39">
        <v>2018</v>
      </c>
      <c r="D39" t="s">
        <v>12</v>
      </c>
      <c r="E39" t="s">
        <v>13</v>
      </c>
      <c r="F39" t="s">
        <v>2607</v>
      </c>
      <c r="G39" t="s">
        <v>2608</v>
      </c>
      <c r="H39">
        <v>26</v>
      </c>
      <c r="I39">
        <v>1560612</v>
      </c>
      <c r="J39">
        <v>1.7</v>
      </c>
      <c r="K39">
        <f t="shared" si="0"/>
        <v>1.6660130769211052</v>
      </c>
    </row>
    <row r="40" spans="2:11" x14ac:dyDescent="0.25">
      <c r="B40">
        <v>2018</v>
      </c>
      <c r="C40">
        <v>2018</v>
      </c>
      <c r="D40" t="s">
        <v>12</v>
      </c>
      <c r="E40" t="s">
        <v>13</v>
      </c>
      <c r="F40" t="s">
        <v>2609</v>
      </c>
      <c r="G40" t="s">
        <v>2610</v>
      </c>
      <c r="H40">
        <v>24</v>
      </c>
      <c r="I40">
        <v>1560612</v>
      </c>
      <c r="J40">
        <v>1.5</v>
      </c>
      <c r="K40">
        <f t="shared" si="0"/>
        <v>1.5378582248502513</v>
      </c>
    </row>
    <row r="41" spans="2:11" x14ac:dyDescent="0.25">
      <c r="B41">
        <v>2018</v>
      </c>
      <c r="C41">
        <v>2018</v>
      </c>
      <c r="D41" t="s">
        <v>12</v>
      </c>
      <c r="E41" t="s">
        <v>13</v>
      </c>
      <c r="F41" t="s">
        <v>2611</v>
      </c>
      <c r="G41" t="s">
        <v>2612</v>
      </c>
      <c r="H41">
        <v>19</v>
      </c>
      <c r="I41">
        <v>1560612</v>
      </c>
      <c r="J41" t="s">
        <v>2534</v>
      </c>
      <c r="K41">
        <f t="shared" si="0"/>
        <v>1.2174710946731153</v>
      </c>
    </row>
    <row r="42" spans="2:11" x14ac:dyDescent="0.25">
      <c r="B42">
        <v>2018</v>
      </c>
      <c r="C42">
        <v>2018</v>
      </c>
      <c r="D42" t="s">
        <v>12</v>
      </c>
      <c r="E42" t="s">
        <v>13</v>
      </c>
      <c r="F42" t="s">
        <v>2613</v>
      </c>
      <c r="G42" t="s">
        <v>2614</v>
      </c>
      <c r="H42">
        <v>19</v>
      </c>
      <c r="I42">
        <v>1560612</v>
      </c>
      <c r="J42" t="s">
        <v>2534</v>
      </c>
      <c r="K42">
        <f t="shared" si="0"/>
        <v>1.2174710946731153</v>
      </c>
    </row>
    <row r="43" spans="2:11" x14ac:dyDescent="0.25">
      <c r="B43">
        <v>2018</v>
      </c>
      <c r="C43">
        <v>2018</v>
      </c>
      <c r="D43" t="s">
        <v>12</v>
      </c>
      <c r="E43" t="s">
        <v>13</v>
      </c>
      <c r="F43" t="s">
        <v>2615</v>
      </c>
      <c r="G43" t="s">
        <v>2616</v>
      </c>
      <c r="H43">
        <v>207</v>
      </c>
      <c r="I43">
        <v>1560612</v>
      </c>
      <c r="J43">
        <v>13.3</v>
      </c>
      <c r="K43">
        <f t="shared" si="0"/>
        <v>13.264027189333415</v>
      </c>
    </row>
    <row r="44" spans="2:11" x14ac:dyDescent="0.25">
      <c r="B44">
        <v>2018</v>
      </c>
      <c r="C44">
        <v>2018</v>
      </c>
      <c r="D44" t="s">
        <v>12</v>
      </c>
      <c r="E44" t="s">
        <v>13</v>
      </c>
      <c r="F44" t="s">
        <v>2617</v>
      </c>
      <c r="G44" t="s">
        <v>2618</v>
      </c>
      <c r="H44">
        <v>387</v>
      </c>
      <c r="I44">
        <v>1560612</v>
      </c>
      <c r="J44">
        <v>24.8</v>
      </c>
      <c r="K44">
        <f t="shared" si="0"/>
        <v>24.797963875710298</v>
      </c>
    </row>
    <row r="45" spans="2:11" x14ac:dyDescent="0.25">
      <c r="B45">
        <v>2018</v>
      </c>
      <c r="C45">
        <v>2018</v>
      </c>
      <c r="D45" t="s">
        <v>12</v>
      </c>
      <c r="E45" t="s">
        <v>13</v>
      </c>
      <c r="F45" t="s">
        <v>2619</v>
      </c>
      <c r="G45" t="s">
        <v>2620</v>
      </c>
      <c r="H45">
        <v>115</v>
      </c>
      <c r="I45">
        <v>1560612</v>
      </c>
      <c r="J45">
        <v>7.4</v>
      </c>
      <c r="K45">
        <f t="shared" si="0"/>
        <v>7.3689039940741194</v>
      </c>
    </row>
    <row r="46" spans="2:11" x14ac:dyDescent="0.25">
      <c r="B46">
        <v>2018</v>
      </c>
      <c r="C46">
        <v>2018</v>
      </c>
      <c r="D46" t="s">
        <v>12</v>
      </c>
      <c r="E46" t="s">
        <v>13</v>
      </c>
      <c r="F46" t="s">
        <v>2621</v>
      </c>
      <c r="G46" t="s">
        <v>2622</v>
      </c>
      <c r="H46">
        <v>110</v>
      </c>
      <c r="I46">
        <v>1560612</v>
      </c>
      <c r="J46">
        <v>7</v>
      </c>
      <c r="K46">
        <f t="shared" si="0"/>
        <v>7.0485168638969844</v>
      </c>
    </row>
    <row r="47" spans="2:11" x14ac:dyDescent="0.25">
      <c r="B47">
        <v>2018</v>
      </c>
      <c r="C47">
        <v>2018</v>
      </c>
      <c r="D47" t="s">
        <v>12</v>
      </c>
      <c r="E47" t="s">
        <v>13</v>
      </c>
      <c r="F47" t="s">
        <v>2623</v>
      </c>
      <c r="G47" t="s">
        <v>2624</v>
      </c>
      <c r="H47">
        <v>272</v>
      </c>
      <c r="I47">
        <v>1560612</v>
      </c>
      <c r="J47">
        <v>17.399999999999999</v>
      </c>
      <c r="K47">
        <f t="shared" si="0"/>
        <v>17.429059881636181</v>
      </c>
    </row>
    <row r="48" spans="2:11" x14ac:dyDescent="0.25">
      <c r="B48">
        <v>2018</v>
      </c>
      <c r="C48">
        <v>2018</v>
      </c>
      <c r="D48" t="s">
        <v>12</v>
      </c>
      <c r="E48" t="s">
        <v>13</v>
      </c>
      <c r="F48" t="s">
        <v>2625</v>
      </c>
      <c r="G48" t="s">
        <v>2626</v>
      </c>
      <c r="H48">
        <v>11</v>
      </c>
      <c r="I48">
        <v>1560612</v>
      </c>
      <c r="J48" t="s">
        <v>2534</v>
      </c>
      <c r="K48">
        <f t="shared" si="0"/>
        <v>0.70485168638969842</v>
      </c>
    </row>
    <row r="49" spans="2:11" x14ac:dyDescent="0.25">
      <c r="B49">
        <v>2018</v>
      </c>
      <c r="C49">
        <v>2018</v>
      </c>
      <c r="D49" t="s">
        <v>12</v>
      </c>
      <c r="E49" t="s">
        <v>13</v>
      </c>
      <c r="F49" t="s">
        <v>2627</v>
      </c>
      <c r="G49" t="s">
        <v>2628</v>
      </c>
      <c r="H49">
        <v>231</v>
      </c>
      <c r="I49">
        <v>1560612</v>
      </c>
      <c r="J49">
        <v>14.8</v>
      </c>
      <c r="K49">
        <f t="shared" si="0"/>
        <v>14.801885414183666</v>
      </c>
    </row>
    <row r="50" spans="2:11" x14ac:dyDescent="0.25">
      <c r="B50">
        <v>2018</v>
      </c>
      <c r="C50">
        <v>2018</v>
      </c>
      <c r="D50" t="s">
        <v>12</v>
      </c>
      <c r="E50" t="s">
        <v>13</v>
      </c>
      <c r="F50" t="s">
        <v>2629</v>
      </c>
      <c r="G50" t="s">
        <v>2630</v>
      </c>
      <c r="H50">
        <v>19</v>
      </c>
      <c r="I50">
        <v>1560612</v>
      </c>
      <c r="J50" t="s">
        <v>2534</v>
      </c>
      <c r="K50">
        <f t="shared" si="0"/>
        <v>1.2174710946731153</v>
      </c>
    </row>
    <row r="51" spans="2:11" x14ac:dyDescent="0.25">
      <c r="B51">
        <v>2018</v>
      </c>
      <c r="C51">
        <v>2018</v>
      </c>
      <c r="D51" t="s">
        <v>12</v>
      </c>
      <c r="E51" t="s">
        <v>13</v>
      </c>
      <c r="F51" t="s">
        <v>2631</v>
      </c>
      <c r="G51" t="s">
        <v>2632</v>
      </c>
      <c r="H51">
        <v>153</v>
      </c>
      <c r="I51">
        <v>1560612</v>
      </c>
      <c r="J51">
        <v>9.8000000000000007</v>
      </c>
      <c r="K51">
        <f t="shared" si="0"/>
        <v>9.803846183420351</v>
      </c>
    </row>
    <row r="52" spans="2:11" x14ac:dyDescent="0.25">
      <c r="B52">
        <v>2018</v>
      </c>
      <c r="C52">
        <v>2018</v>
      </c>
      <c r="D52" t="s">
        <v>12</v>
      </c>
      <c r="E52" t="s">
        <v>13</v>
      </c>
      <c r="F52" t="s">
        <v>2633</v>
      </c>
      <c r="G52" t="s">
        <v>2634</v>
      </c>
      <c r="H52">
        <v>41</v>
      </c>
      <c r="I52">
        <v>1560612</v>
      </c>
      <c r="J52">
        <v>2.6</v>
      </c>
      <c r="K52">
        <f t="shared" si="0"/>
        <v>2.6271744674525119</v>
      </c>
    </row>
    <row r="53" spans="2:11" x14ac:dyDescent="0.25">
      <c r="B53">
        <v>2018</v>
      </c>
      <c r="C53">
        <v>2018</v>
      </c>
      <c r="D53" t="s">
        <v>12</v>
      </c>
      <c r="E53" t="s">
        <v>13</v>
      </c>
      <c r="F53" t="s">
        <v>2635</v>
      </c>
      <c r="G53" t="s">
        <v>2636</v>
      </c>
      <c r="H53">
        <v>112</v>
      </c>
      <c r="I53">
        <v>1560612</v>
      </c>
      <c r="J53">
        <v>7.2</v>
      </c>
      <c r="K53">
        <f t="shared" si="0"/>
        <v>7.1766717159678377</v>
      </c>
    </row>
    <row r="54" spans="2:11" x14ac:dyDescent="0.25">
      <c r="B54">
        <v>2018</v>
      </c>
      <c r="C54">
        <v>2018</v>
      </c>
      <c r="D54" t="s">
        <v>12</v>
      </c>
      <c r="E54" t="s">
        <v>13</v>
      </c>
      <c r="F54" t="s">
        <v>2637</v>
      </c>
      <c r="G54" t="s">
        <v>2638</v>
      </c>
      <c r="H54">
        <v>44</v>
      </c>
      <c r="I54">
        <v>1560612</v>
      </c>
      <c r="J54">
        <v>2.8</v>
      </c>
      <c r="K54">
        <f t="shared" si="0"/>
        <v>2.8194067455587937</v>
      </c>
    </row>
    <row r="55" spans="2:11" x14ac:dyDescent="0.25">
      <c r="B55">
        <v>2018</v>
      </c>
      <c r="C55">
        <v>2018</v>
      </c>
      <c r="D55" t="s">
        <v>12</v>
      </c>
      <c r="E55" t="s">
        <v>13</v>
      </c>
      <c r="F55" t="s">
        <v>2639</v>
      </c>
      <c r="G55" t="s">
        <v>2640</v>
      </c>
      <c r="H55">
        <v>31</v>
      </c>
      <c r="I55">
        <v>1560612</v>
      </c>
      <c r="J55">
        <v>2</v>
      </c>
      <c r="K55">
        <f t="shared" si="0"/>
        <v>1.9864002070982407</v>
      </c>
    </row>
    <row r="56" spans="2:11" x14ac:dyDescent="0.25">
      <c r="B56">
        <v>2018</v>
      </c>
      <c r="C56">
        <v>2018</v>
      </c>
      <c r="D56" t="s">
        <v>12</v>
      </c>
      <c r="E56" t="s">
        <v>13</v>
      </c>
      <c r="F56" t="s">
        <v>2641</v>
      </c>
      <c r="G56" t="s">
        <v>2642</v>
      </c>
      <c r="H56">
        <v>13</v>
      </c>
      <c r="I56">
        <v>1560612</v>
      </c>
      <c r="J56" t="s">
        <v>2534</v>
      </c>
      <c r="K56">
        <f t="shared" si="0"/>
        <v>0.83300653846055261</v>
      </c>
    </row>
    <row r="57" spans="2:11" x14ac:dyDescent="0.25">
      <c r="B57">
        <v>2018</v>
      </c>
      <c r="C57">
        <v>2018</v>
      </c>
      <c r="D57" t="s">
        <v>12</v>
      </c>
      <c r="E57" t="s">
        <v>13</v>
      </c>
      <c r="F57" t="s">
        <v>2643</v>
      </c>
      <c r="G57" t="s">
        <v>2644</v>
      </c>
      <c r="H57">
        <v>18</v>
      </c>
      <c r="I57">
        <v>1560612</v>
      </c>
      <c r="J57" t="s">
        <v>2534</v>
      </c>
      <c r="K57">
        <f t="shared" si="0"/>
        <v>1.1533936686376882</v>
      </c>
    </row>
    <row r="58" spans="2:11" x14ac:dyDescent="0.25">
      <c r="B58">
        <v>2018</v>
      </c>
      <c r="C58">
        <v>2018</v>
      </c>
      <c r="D58" t="s">
        <v>12</v>
      </c>
      <c r="E58" t="s">
        <v>13</v>
      </c>
      <c r="F58" t="s">
        <v>2645</v>
      </c>
      <c r="G58" t="s">
        <v>2646</v>
      </c>
      <c r="H58">
        <v>17</v>
      </c>
      <c r="I58">
        <v>1560612</v>
      </c>
      <c r="J58" t="s">
        <v>2534</v>
      </c>
      <c r="K58">
        <f t="shared" si="0"/>
        <v>1.0893162426022613</v>
      </c>
    </row>
    <row r="59" spans="2:11" x14ac:dyDescent="0.25">
      <c r="B59">
        <v>2018</v>
      </c>
      <c r="C59">
        <v>2018</v>
      </c>
      <c r="D59" t="s">
        <v>14</v>
      </c>
      <c r="E59" t="s">
        <v>15</v>
      </c>
      <c r="F59" t="s">
        <v>2532</v>
      </c>
      <c r="G59" t="s">
        <v>2533</v>
      </c>
      <c r="H59">
        <v>11</v>
      </c>
      <c r="I59">
        <v>1600227</v>
      </c>
      <c r="J59" t="s">
        <v>2534</v>
      </c>
      <c r="K59">
        <f t="shared" si="0"/>
        <v>0.68740247477389149</v>
      </c>
    </row>
    <row r="60" spans="2:11" x14ac:dyDescent="0.25">
      <c r="B60">
        <v>2018</v>
      </c>
      <c r="C60">
        <v>2018</v>
      </c>
      <c r="D60" t="s">
        <v>14</v>
      </c>
      <c r="E60" t="s">
        <v>15</v>
      </c>
      <c r="F60" t="s">
        <v>2647</v>
      </c>
      <c r="G60" t="s">
        <v>2648</v>
      </c>
      <c r="H60">
        <v>26</v>
      </c>
      <c r="I60">
        <v>1600227</v>
      </c>
      <c r="J60">
        <v>1.6</v>
      </c>
      <c r="K60">
        <f t="shared" si="0"/>
        <v>1.6247694858291981</v>
      </c>
    </row>
    <row r="61" spans="2:11" x14ac:dyDescent="0.25">
      <c r="B61">
        <v>2018</v>
      </c>
      <c r="C61">
        <v>2018</v>
      </c>
      <c r="D61" t="s">
        <v>14</v>
      </c>
      <c r="E61" t="s">
        <v>15</v>
      </c>
      <c r="F61" t="s">
        <v>2649</v>
      </c>
      <c r="G61" t="s">
        <v>2650</v>
      </c>
      <c r="H61">
        <v>17</v>
      </c>
      <c r="I61">
        <v>1600227</v>
      </c>
      <c r="J61" t="s">
        <v>2534</v>
      </c>
      <c r="K61">
        <f t="shared" si="0"/>
        <v>1.0623492791960141</v>
      </c>
    </row>
    <row r="62" spans="2:11" x14ac:dyDescent="0.25">
      <c r="B62">
        <v>2018</v>
      </c>
      <c r="C62">
        <v>2018</v>
      </c>
      <c r="D62" t="s">
        <v>14</v>
      </c>
      <c r="E62" t="s">
        <v>15</v>
      </c>
      <c r="F62" t="s">
        <v>2535</v>
      </c>
      <c r="G62" t="s">
        <v>2536</v>
      </c>
      <c r="H62">
        <v>275</v>
      </c>
      <c r="I62">
        <v>1600227</v>
      </c>
      <c r="J62">
        <v>17.2</v>
      </c>
      <c r="K62">
        <f t="shared" si="0"/>
        <v>17.185061869347287</v>
      </c>
    </row>
    <row r="63" spans="2:11" x14ac:dyDescent="0.25">
      <c r="B63">
        <v>2018</v>
      </c>
      <c r="C63">
        <v>2018</v>
      </c>
      <c r="D63" t="s">
        <v>14</v>
      </c>
      <c r="E63" t="s">
        <v>15</v>
      </c>
      <c r="F63" t="s">
        <v>2651</v>
      </c>
      <c r="G63" t="s">
        <v>2652</v>
      </c>
      <c r="H63">
        <v>13</v>
      </c>
      <c r="I63">
        <v>1600227</v>
      </c>
      <c r="J63" t="s">
        <v>2534</v>
      </c>
      <c r="K63">
        <f t="shared" si="0"/>
        <v>0.81238474291459906</v>
      </c>
    </row>
    <row r="64" spans="2:11" x14ac:dyDescent="0.25">
      <c r="B64">
        <v>2018</v>
      </c>
      <c r="C64">
        <v>2018</v>
      </c>
      <c r="D64" t="s">
        <v>14</v>
      </c>
      <c r="E64" t="s">
        <v>15</v>
      </c>
      <c r="F64" t="s">
        <v>2537</v>
      </c>
      <c r="G64" t="s">
        <v>2538</v>
      </c>
      <c r="H64">
        <v>16</v>
      </c>
      <c r="I64">
        <v>1600227</v>
      </c>
      <c r="J64" t="s">
        <v>2534</v>
      </c>
      <c r="K64">
        <f t="shared" si="0"/>
        <v>0.9998581451256604</v>
      </c>
    </row>
    <row r="65" spans="2:11" x14ac:dyDescent="0.25">
      <c r="B65">
        <v>2018</v>
      </c>
      <c r="C65">
        <v>2018</v>
      </c>
      <c r="D65" t="s">
        <v>14</v>
      </c>
      <c r="E65" t="s">
        <v>15</v>
      </c>
      <c r="F65" t="s">
        <v>2539</v>
      </c>
      <c r="G65" t="s">
        <v>2540</v>
      </c>
      <c r="H65">
        <v>53</v>
      </c>
      <c r="I65">
        <v>1600227</v>
      </c>
      <c r="J65">
        <v>3.3</v>
      </c>
      <c r="K65">
        <f t="shared" si="0"/>
        <v>3.3120301057287498</v>
      </c>
    </row>
    <row r="66" spans="2:11" x14ac:dyDescent="0.25">
      <c r="B66">
        <v>2018</v>
      </c>
      <c r="C66">
        <v>2018</v>
      </c>
      <c r="D66" t="s">
        <v>14</v>
      </c>
      <c r="E66" t="s">
        <v>15</v>
      </c>
      <c r="F66" t="s">
        <v>2653</v>
      </c>
      <c r="G66" t="s">
        <v>2654</v>
      </c>
      <c r="H66">
        <v>24</v>
      </c>
      <c r="I66">
        <v>1600227</v>
      </c>
      <c r="J66">
        <v>1.5</v>
      </c>
      <c r="K66">
        <f t="shared" si="0"/>
        <v>1.4997872176884903</v>
      </c>
    </row>
    <row r="67" spans="2:11" x14ac:dyDescent="0.25">
      <c r="B67">
        <v>2018</v>
      </c>
      <c r="C67">
        <v>2018</v>
      </c>
      <c r="D67" t="s">
        <v>14</v>
      </c>
      <c r="E67" t="s">
        <v>15</v>
      </c>
      <c r="F67" t="s">
        <v>2655</v>
      </c>
      <c r="G67" t="s">
        <v>2656</v>
      </c>
      <c r="H67">
        <v>13</v>
      </c>
      <c r="I67">
        <v>1600227</v>
      </c>
      <c r="J67" t="s">
        <v>2534</v>
      </c>
      <c r="K67">
        <f t="shared" si="0"/>
        <v>0.81238474291459906</v>
      </c>
    </row>
    <row r="68" spans="2:11" x14ac:dyDescent="0.25">
      <c r="B68">
        <v>2018</v>
      </c>
      <c r="C68">
        <v>2018</v>
      </c>
      <c r="D68" t="s">
        <v>14</v>
      </c>
      <c r="E68" t="s">
        <v>15</v>
      </c>
      <c r="F68" t="s">
        <v>2543</v>
      </c>
      <c r="G68" t="s">
        <v>2544</v>
      </c>
      <c r="H68">
        <v>11</v>
      </c>
      <c r="I68">
        <v>1600227</v>
      </c>
      <c r="J68" t="s">
        <v>2534</v>
      </c>
      <c r="K68">
        <f t="shared" ref="K68:K131" si="1">H68/I68*100000</f>
        <v>0.68740247477389149</v>
      </c>
    </row>
    <row r="69" spans="2:11" x14ac:dyDescent="0.25">
      <c r="B69">
        <v>2018</v>
      </c>
      <c r="C69">
        <v>2018</v>
      </c>
      <c r="D69" t="s">
        <v>14</v>
      </c>
      <c r="E69" t="s">
        <v>15</v>
      </c>
      <c r="F69" t="s">
        <v>2551</v>
      </c>
      <c r="G69" t="s">
        <v>2552</v>
      </c>
      <c r="H69">
        <v>41</v>
      </c>
      <c r="I69">
        <v>1600227</v>
      </c>
      <c r="J69">
        <v>2.6</v>
      </c>
      <c r="K69">
        <f t="shared" si="1"/>
        <v>2.5621364968845048</v>
      </c>
    </row>
    <row r="70" spans="2:11" x14ac:dyDescent="0.25">
      <c r="B70">
        <v>2018</v>
      </c>
      <c r="C70">
        <v>2018</v>
      </c>
      <c r="D70" t="s">
        <v>14</v>
      </c>
      <c r="E70" t="s">
        <v>15</v>
      </c>
      <c r="F70" t="s">
        <v>2553</v>
      </c>
      <c r="G70" t="s">
        <v>2554</v>
      </c>
      <c r="H70">
        <v>31</v>
      </c>
      <c r="I70">
        <v>1600227</v>
      </c>
      <c r="J70">
        <v>1.9</v>
      </c>
      <c r="K70">
        <f t="shared" si="1"/>
        <v>1.937225156180967</v>
      </c>
    </row>
    <row r="71" spans="2:11" x14ac:dyDescent="0.25">
      <c r="B71">
        <v>2018</v>
      </c>
      <c r="C71">
        <v>2018</v>
      </c>
      <c r="D71" t="s">
        <v>14</v>
      </c>
      <c r="E71" t="s">
        <v>15</v>
      </c>
      <c r="F71" t="s">
        <v>2555</v>
      </c>
      <c r="G71" t="s">
        <v>2556</v>
      </c>
      <c r="H71">
        <v>19</v>
      </c>
      <c r="I71">
        <v>1600227</v>
      </c>
      <c r="J71" t="s">
        <v>2534</v>
      </c>
      <c r="K71">
        <f t="shared" si="1"/>
        <v>1.1873315473367216</v>
      </c>
    </row>
    <row r="72" spans="2:11" x14ac:dyDescent="0.25">
      <c r="B72">
        <v>2018</v>
      </c>
      <c r="C72">
        <v>2018</v>
      </c>
      <c r="D72" t="s">
        <v>14</v>
      </c>
      <c r="E72" t="s">
        <v>15</v>
      </c>
      <c r="F72" t="s">
        <v>2557</v>
      </c>
      <c r="G72" t="s">
        <v>2558</v>
      </c>
      <c r="H72">
        <v>41</v>
      </c>
      <c r="I72">
        <v>1600227</v>
      </c>
      <c r="J72">
        <v>2.6</v>
      </c>
      <c r="K72">
        <f t="shared" si="1"/>
        <v>2.5621364968845048</v>
      </c>
    </row>
    <row r="73" spans="2:11" x14ac:dyDescent="0.25">
      <c r="B73">
        <v>2018</v>
      </c>
      <c r="C73">
        <v>2018</v>
      </c>
      <c r="D73" t="s">
        <v>14</v>
      </c>
      <c r="E73" t="s">
        <v>15</v>
      </c>
      <c r="F73" t="s">
        <v>2559</v>
      </c>
      <c r="G73" t="s">
        <v>2560</v>
      </c>
      <c r="H73">
        <v>73</v>
      </c>
      <c r="I73">
        <v>1600227</v>
      </c>
      <c r="J73">
        <v>4.5999999999999996</v>
      </c>
      <c r="K73">
        <f t="shared" si="1"/>
        <v>4.561852787135825</v>
      </c>
    </row>
    <row r="74" spans="2:11" x14ac:dyDescent="0.25">
      <c r="B74">
        <v>2018</v>
      </c>
      <c r="C74">
        <v>2018</v>
      </c>
      <c r="D74" t="s">
        <v>14</v>
      </c>
      <c r="E74" t="s">
        <v>15</v>
      </c>
      <c r="F74" t="s">
        <v>2561</v>
      </c>
      <c r="G74" t="s">
        <v>2562</v>
      </c>
      <c r="H74">
        <v>495</v>
      </c>
      <c r="I74">
        <v>1600227</v>
      </c>
      <c r="J74">
        <v>30.9</v>
      </c>
      <c r="K74">
        <f t="shared" si="1"/>
        <v>30.933111364825116</v>
      </c>
    </row>
    <row r="75" spans="2:11" x14ac:dyDescent="0.25">
      <c r="B75">
        <v>2018</v>
      </c>
      <c r="C75">
        <v>2018</v>
      </c>
      <c r="D75" t="s">
        <v>14</v>
      </c>
      <c r="E75" t="s">
        <v>15</v>
      </c>
      <c r="F75" t="s">
        <v>2563</v>
      </c>
      <c r="G75" t="s">
        <v>2564</v>
      </c>
      <c r="H75">
        <v>406</v>
      </c>
      <c r="I75">
        <v>1600227</v>
      </c>
      <c r="J75">
        <v>25.4</v>
      </c>
      <c r="K75">
        <f t="shared" si="1"/>
        <v>25.371400432563629</v>
      </c>
    </row>
    <row r="76" spans="2:11" x14ac:dyDescent="0.25">
      <c r="B76">
        <v>2018</v>
      </c>
      <c r="C76">
        <v>2018</v>
      </c>
      <c r="D76" t="s">
        <v>14</v>
      </c>
      <c r="E76" t="s">
        <v>15</v>
      </c>
      <c r="F76" t="s">
        <v>2565</v>
      </c>
      <c r="G76" t="s">
        <v>2566</v>
      </c>
      <c r="H76">
        <v>67</v>
      </c>
      <c r="I76">
        <v>1600227</v>
      </c>
      <c r="J76">
        <v>4.2</v>
      </c>
      <c r="K76">
        <f t="shared" si="1"/>
        <v>4.1869059827137027</v>
      </c>
    </row>
    <row r="77" spans="2:11" x14ac:dyDescent="0.25">
      <c r="B77">
        <v>2018</v>
      </c>
      <c r="C77">
        <v>2018</v>
      </c>
      <c r="D77" t="s">
        <v>14</v>
      </c>
      <c r="E77" t="s">
        <v>15</v>
      </c>
      <c r="F77" t="s">
        <v>2567</v>
      </c>
      <c r="G77" t="s">
        <v>2568</v>
      </c>
      <c r="H77">
        <v>200</v>
      </c>
      <c r="I77">
        <v>1600227</v>
      </c>
      <c r="J77">
        <v>12.5</v>
      </c>
      <c r="K77">
        <f t="shared" si="1"/>
        <v>12.498226814070755</v>
      </c>
    </row>
    <row r="78" spans="2:11" x14ac:dyDescent="0.25">
      <c r="B78">
        <v>2018</v>
      </c>
      <c r="C78">
        <v>2018</v>
      </c>
      <c r="D78" t="s">
        <v>14</v>
      </c>
      <c r="E78" t="s">
        <v>15</v>
      </c>
      <c r="F78" t="s">
        <v>2569</v>
      </c>
      <c r="G78" t="s">
        <v>2570</v>
      </c>
      <c r="H78">
        <v>66</v>
      </c>
      <c r="I78">
        <v>1600227</v>
      </c>
      <c r="J78">
        <v>4.0999999999999996</v>
      </c>
      <c r="K78">
        <f t="shared" si="1"/>
        <v>4.1244148486433492</v>
      </c>
    </row>
    <row r="79" spans="2:11" x14ac:dyDescent="0.25">
      <c r="B79">
        <v>2018</v>
      </c>
      <c r="C79">
        <v>2018</v>
      </c>
      <c r="D79" t="s">
        <v>14</v>
      </c>
      <c r="E79" t="s">
        <v>15</v>
      </c>
      <c r="F79" t="s">
        <v>2571</v>
      </c>
      <c r="G79" t="s">
        <v>2572</v>
      </c>
      <c r="H79">
        <v>133</v>
      </c>
      <c r="I79">
        <v>1600227</v>
      </c>
      <c r="J79">
        <v>8.3000000000000007</v>
      </c>
      <c r="K79">
        <f t="shared" si="1"/>
        <v>8.311320831357051</v>
      </c>
    </row>
    <row r="80" spans="2:11" x14ac:dyDescent="0.25">
      <c r="B80">
        <v>2018</v>
      </c>
      <c r="C80">
        <v>2018</v>
      </c>
      <c r="D80" t="s">
        <v>14</v>
      </c>
      <c r="E80" t="s">
        <v>15</v>
      </c>
      <c r="F80" t="s">
        <v>2573</v>
      </c>
      <c r="G80" t="s">
        <v>2574</v>
      </c>
      <c r="H80">
        <v>74</v>
      </c>
      <c r="I80">
        <v>1600227</v>
      </c>
      <c r="J80">
        <v>4.5999999999999996</v>
      </c>
      <c r="K80">
        <f t="shared" si="1"/>
        <v>4.6243439212061794</v>
      </c>
    </row>
    <row r="81" spans="2:11" x14ac:dyDescent="0.25">
      <c r="B81">
        <v>2018</v>
      </c>
      <c r="C81">
        <v>2018</v>
      </c>
      <c r="D81" t="s">
        <v>14</v>
      </c>
      <c r="E81" t="s">
        <v>15</v>
      </c>
      <c r="F81" t="s">
        <v>2575</v>
      </c>
      <c r="G81" t="s">
        <v>2576</v>
      </c>
      <c r="H81">
        <v>59</v>
      </c>
      <c r="I81">
        <v>1600227</v>
      </c>
      <c r="J81">
        <v>3.7</v>
      </c>
      <c r="K81">
        <f t="shared" si="1"/>
        <v>3.6869769101508725</v>
      </c>
    </row>
    <row r="82" spans="2:11" x14ac:dyDescent="0.25">
      <c r="B82">
        <v>2018</v>
      </c>
      <c r="C82">
        <v>2018</v>
      </c>
      <c r="D82" t="s">
        <v>14</v>
      </c>
      <c r="E82" t="s">
        <v>15</v>
      </c>
      <c r="F82" t="s">
        <v>2577</v>
      </c>
      <c r="G82" t="s">
        <v>2578</v>
      </c>
      <c r="H82">
        <v>127</v>
      </c>
      <c r="I82">
        <v>1600227</v>
      </c>
      <c r="J82">
        <v>7.9</v>
      </c>
      <c r="K82">
        <f t="shared" si="1"/>
        <v>7.9363740269349288</v>
      </c>
    </row>
    <row r="83" spans="2:11" x14ac:dyDescent="0.25">
      <c r="B83">
        <v>2018</v>
      </c>
      <c r="C83">
        <v>2018</v>
      </c>
      <c r="D83" t="s">
        <v>14</v>
      </c>
      <c r="E83" t="s">
        <v>15</v>
      </c>
      <c r="F83" t="s">
        <v>2657</v>
      </c>
      <c r="G83" t="s">
        <v>2658</v>
      </c>
      <c r="H83">
        <v>10</v>
      </c>
      <c r="I83">
        <v>1600227</v>
      </c>
      <c r="J83" t="s">
        <v>2534</v>
      </c>
      <c r="K83">
        <f t="shared" si="1"/>
        <v>0.62491134070353771</v>
      </c>
    </row>
    <row r="84" spans="2:11" x14ac:dyDescent="0.25">
      <c r="B84">
        <v>2018</v>
      </c>
      <c r="C84">
        <v>2018</v>
      </c>
      <c r="D84" t="s">
        <v>14</v>
      </c>
      <c r="E84" t="s">
        <v>15</v>
      </c>
      <c r="F84" t="s">
        <v>2579</v>
      </c>
      <c r="G84" t="s">
        <v>2580</v>
      </c>
      <c r="H84">
        <v>111</v>
      </c>
      <c r="I84">
        <v>1600227</v>
      </c>
      <c r="J84">
        <v>6.9</v>
      </c>
      <c r="K84">
        <f t="shared" si="1"/>
        <v>6.9365158818092683</v>
      </c>
    </row>
    <row r="85" spans="2:11" x14ac:dyDescent="0.25">
      <c r="B85">
        <v>2018</v>
      </c>
      <c r="C85">
        <v>2018</v>
      </c>
      <c r="D85" t="s">
        <v>14</v>
      </c>
      <c r="E85" t="s">
        <v>15</v>
      </c>
      <c r="F85" t="s">
        <v>2659</v>
      </c>
      <c r="G85" t="s">
        <v>2660</v>
      </c>
      <c r="H85">
        <v>13</v>
      </c>
      <c r="I85">
        <v>1600227</v>
      </c>
      <c r="J85" t="s">
        <v>2534</v>
      </c>
      <c r="K85">
        <f t="shared" si="1"/>
        <v>0.81238474291459906</v>
      </c>
    </row>
    <row r="86" spans="2:11" x14ac:dyDescent="0.25">
      <c r="B86">
        <v>2018</v>
      </c>
      <c r="C86">
        <v>2018</v>
      </c>
      <c r="D86" t="s">
        <v>14</v>
      </c>
      <c r="E86" t="s">
        <v>15</v>
      </c>
      <c r="F86" t="s">
        <v>2581</v>
      </c>
      <c r="G86" t="s">
        <v>2582</v>
      </c>
      <c r="H86">
        <v>52</v>
      </c>
      <c r="I86">
        <v>1600227</v>
      </c>
      <c r="J86">
        <v>3.2</v>
      </c>
      <c r="K86">
        <f t="shared" si="1"/>
        <v>3.2495389716583962</v>
      </c>
    </row>
    <row r="87" spans="2:11" x14ac:dyDescent="0.25">
      <c r="B87">
        <v>2018</v>
      </c>
      <c r="C87">
        <v>2018</v>
      </c>
      <c r="D87" t="s">
        <v>14</v>
      </c>
      <c r="E87" t="s">
        <v>15</v>
      </c>
      <c r="F87" t="s">
        <v>2661</v>
      </c>
      <c r="G87" t="s">
        <v>2662</v>
      </c>
      <c r="H87">
        <v>24</v>
      </c>
      <c r="I87">
        <v>1600227</v>
      </c>
      <c r="J87">
        <v>1.5</v>
      </c>
      <c r="K87">
        <f t="shared" si="1"/>
        <v>1.4997872176884903</v>
      </c>
    </row>
    <row r="88" spans="2:11" x14ac:dyDescent="0.25">
      <c r="B88">
        <v>2018</v>
      </c>
      <c r="C88">
        <v>2018</v>
      </c>
      <c r="D88" t="s">
        <v>14</v>
      </c>
      <c r="E88" t="s">
        <v>15</v>
      </c>
      <c r="F88" t="s">
        <v>2663</v>
      </c>
      <c r="G88" t="s">
        <v>2664</v>
      </c>
      <c r="H88">
        <v>15</v>
      </c>
      <c r="I88">
        <v>1600227</v>
      </c>
      <c r="J88" t="s">
        <v>2534</v>
      </c>
      <c r="K88">
        <f t="shared" si="1"/>
        <v>0.93736701105530662</v>
      </c>
    </row>
    <row r="89" spans="2:11" x14ac:dyDescent="0.25">
      <c r="B89">
        <v>2018</v>
      </c>
      <c r="C89">
        <v>2018</v>
      </c>
      <c r="D89" t="s">
        <v>14</v>
      </c>
      <c r="E89" t="s">
        <v>15</v>
      </c>
      <c r="F89" t="s">
        <v>2585</v>
      </c>
      <c r="G89" t="s">
        <v>2586</v>
      </c>
      <c r="H89">
        <v>33</v>
      </c>
      <c r="I89">
        <v>1600227</v>
      </c>
      <c r="J89">
        <v>2.1</v>
      </c>
      <c r="K89">
        <f t="shared" si="1"/>
        <v>2.0622074243216746</v>
      </c>
    </row>
    <row r="90" spans="2:11" x14ac:dyDescent="0.25">
      <c r="B90">
        <v>2018</v>
      </c>
      <c r="C90">
        <v>2018</v>
      </c>
      <c r="D90" t="s">
        <v>14</v>
      </c>
      <c r="E90" t="s">
        <v>15</v>
      </c>
      <c r="F90" t="s">
        <v>2587</v>
      </c>
      <c r="G90" t="s">
        <v>2588</v>
      </c>
      <c r="H90">
        <v>12</v>
      </c>
      <c r="I90">
        <v>1600227</v>
      </c>
      <c r="J90" t="s">
        <v>2534</v>
      </c>
      <c r="K90">
        <f t="shared" si="1"/>
        <v>0.74989360884424516</v>
      </c>
    </row>
    <row r="91" spans="2:11" x14ac:dyDescent="0.25">
      <c r="B91">
        <v>2018</v>
      </c>
      <c r="C91">
        <v>2018</v>
      </c>
      <c r="D91" t="s">
        <v>14</v>
      </c>
      <c r="E91" t="s">
        <v>15</v>
      </c>
      <c r="F91" t="s">
        <v>2589</v>
      </c>
      <c r="G91" t="s">
        <v>2590</v>
      </c>
      <c r="H91">
        <v>21</v>
      </c>
      <c r="I91">
        <v>1600227</v>
      </c>
      <c r="J91">
        <v>1.3</v>
      </c>
      <c r="K91">
        <f t="shared" si="1"/>
        <v>1.3123138154774292</v>
      </c>
    </row>
    <row r="92" spans="2:11" x14ac:dyDescent="0.25">
      <c r="B92">
        <v>2018</v>
      </c>
      <c r="C92">
        <v>2018</v>
      </c>
      <c r="D92" t="s">
        <v>14</v>
      </c>
      <c r="E92" t="s">
        <v>15</v>
      </c>
      <c r="F92" t="s">
        <v>2591</v>
      </c>
      <c r="G92" t="s">
        <v>2592</v>
      </c>
      <c r="H92">
        <v>25</v>
      </c>
      <c r="I92">
        <v>1600227</v>
      </c>
      <c r="J92">
        <v>1.6</v>
      </c>
      <c r="K92">
        <f t="shared" si="1"/>
        <v>1.5622783517588443</v>
      </c>
    </row>
    <row r="93" spans="2:11" x14ac:dyDescent="0.25">
      <c r="B93">
        <v>2018</v>
      </c>
      <c r="C93">
        <v>2018</v>
      </c>
      <c r="D93" t="s">
        <v>14</v>
      </c>
      <c r="E93" t="s">
        <v>15</v>
      </c>
      <c r="F93" t="s">
        <v>2665</v>
      </c>
      <c r="G93" t="s">
        <v>2666</v>
      </c>
      <c r="H93">
        <v>14</v>
      </c>
      <c r="I93">
        <v>1600227</v>
      </c>
      <c r="J93" t="s">
        <v>2534</v>
      </c>
      <c r="K93">
        <f t="shared" si="1"/>
        <v>0.87487587698495284</v>
      </c>
    </row>
    <row r="94" spans="2:11" x14ac:dyDescent="0.25">
      <c r="B94">
        <v>2018</v>
      </c>
      <c r="C94">
        <v>2018</v>
      </c>
      <c r="D94" t="s">
        <v>14</v>
      </c>
      <c r="E94" t="s">
        <v>15</v>
      </c>
      <c r="F94" t="s">
        <v>2595</v>
      </c>
      <c r="G94" t="s">
        <v>2596</v>
      </c>
      <c r="H94">
        <v>10</v>
      </c>
      <c r="I94">
        <v>1600227</v>
      </c>
      <c r="J94" t="s">
        <v>2534</v>
      </c>
      <c r="K94">
        <f t="shared" si="1"/>
        <v>0.62491134070353771</v>
      </c>
    </row>
    <row r="95" spans="2:11" x14ac:dyDescent="0.25">
      <c r="B95">
        <v>2018</v>
      </c>
      <c r="C95">
        <v>2018</v>
      </c>
      <c r="D95" t="s">
        <v>14</v>
      </c>
      <c r="E95" t="s">
        <v>15</v>
      </c>
      <c r="F95" t="s">
        <v>2597</v>
      </c>
      <c r="G95" t="s">
        <v>2598</v>
      </c>
      <c r="H95">
        <v>153</v>
      </c>
      <c r="I95">
        <v>1600227</v>
      </c>
      <c r="J95">
        <v>9.6</v>
      </c>
      <c r="K95">
        <f t="shared" si="1"/>
        <v>9.5611435127641258</v>
      </c>
    </row>
    <row r="96" spans="2:11" x14ac:dyDescent="0.25">
      <c r="B96">
        <v>2018</v>
      </c>
      <c r="C96">
        <v>2018</v>
      </c>
      <c r="D96" t="s">
        <v>14</v>
      </c>
      <c r="E96" t="s">
        <v>15</v>
      </c>
      <c r="F96" t="s">
        <v>2599</v>
      </c>
      <c r="G96" t="s">
        <v>2600</v>
      </c>
      <c r="H96">
        <v>143</v>
      </c>
      <c r="I96">
        <v>1600227</v>
      </c>
      <c r="J96">
        <v>8.9</v>
      </c>
      <c r="K96">
        <f t="shared" si="1"/>
        <v>8.9362321720605884</v>
      </c>
    </row>
    <row r="97" spans="2:11" x14ac:dyDescent="0.25">
      <c r="B97">
        <v>2018</v>
      </c>
      <c r="C97">
        <v>2018</v>
      </c>
      <c r="D97" t="s">
        <v>14</v>
      </c>
      <c r="E97" t="s">
        <v>15</v>
      </c>
      <c r="F97" t="s">
        <v>2601</v>
      </c>
      <c r="G97" t="s">
        <v>2602</v>
      </c>
      <c r="H97">
        <v>10</v>
      </c>
      <c r="I97">
        <v>1600227</v>
      </c>
      <c r="J97" t="s">
        <v>2534</v>
      </c>
      <c r="K97">
        <f t="shared" si="1"/>
        <v>0.62491134070353771</v>
      </c>
    </row>
    <row r="98" spans="2:11" x14ac:dyDescent="0.25">
      <c r="B98">
        <v>2018</v>
      </c>
      <c r="C98">
        <v>2018</v>
      </c>
      <c r="D98" t="s">
        <v>14</v>
      </c>
      <c r="E98" t="s">
        <v>15</v>
      </c>
      <c r="F98" t="s">
        <v>2603</v>
      </c>
      <c r="G98" t="s">
        <v>2604</v>
      </c>
      <c r="H98">
        <v>17</v>
      </c>
      <c r="I98">
        <v>1600227</v>
      </c>
      <c r="J98" t="s">
        <v>2534</v>
      </c>
      <c r="K98">
        <f t="shared" si="1"/>
        <v>1.0623492791960141</v>
      </c>
    </row>
    <row r="99" spans="2:11" x14ac:dyDescent="0.25">
      <c r="B99">
        <v>2018</v>
      </c>
      <c r="C99">
        <v>2018</v>
      </c>
      <c r="D99" t="s">
        <v>14</v>
      </c>
      <c r="E99" t="s">
        <v>15</v>
      </c>
      <c r="F99" t="s">
        <v>2605</v>
      </c>
      <c r="G99" t="s">
        <v>2606</v>
      </c>
      <c r="H99">
        <v>17</v>
      </c>
      <c r="I99">
        <v>1600227</v>
      </c>
      <c r="J99" t="s">
        <v>2534</v>
      </c>
      <c r="K99">
        <f t="shared" si="1"/>
        <v>1.0623492791960141</v>
      </c>
    </row>
    <row r="100" spans="2:11" x14ac:dyDescent="0.25">
      <c r="B100">
        <v>2018</v>
      </c>
      <c r="C100">
        <v>2018</v>
      </c>
      <c r="D100" t="s">
        <v>14</v>
      </c>
      <c r="E100" t="s">
        <v>15</v>
      </c>
      <c r="F100" t="s">
        <v>2611</v>
      </c>
      <c r="G100" t="s">
        <v>2612</v>
      </c>
      <c r="H100">
        <v>16</v>
      </c>
      <c r="I100">
        <v>1600227</v>
      </c>
      <c r="J100" t="s">
        <v>2534</v>
      </c>
      <c r="K100">
        <f t="shared" si="1"/>
        <v>0.9998581451256604</v>
      </c>
    </row>
    <row r="101" spans="2:11" x14ac:dyDescent="0.25">
      <c r="B101">
        <v>2018</v>
      </c>
      <c r="C101">
        <v>2018</v>
      </c>
      <c r="D101" t="s">
        <v>14</v>
      </c>
      <c r="E101" t="s">
        <v>15</v>
      </c>
      <c r="F101" t="s">
        <v>2613</v>
      </c>
      <c r="G101" t="s">
        <v>2614</v>
      </c>
      <c r="H101">
        <v>38</v>
      </c>
      <c r="I101">
        <v>1600227</v>
      </c>
      <c r="J101">
        <v>2.4</v>
      </c>
      <c r="K101">
        <f t="shared" si="1"/>
        <v>2.3746630946734433</v>
      </c>
    </row>
    <row r="102" spans="2:11" x14ac:dyDescent="0.25">
      <c r="B102">
        <v>2018</v>
      </c>
      <c r="C102">
        <v>2018</v>
      </c>
      <c r="D102" t="s">
        <v>14</v>
      </c>
      <c r="E102" t="s">
        <v>15</v>
      </c>
      <c r="F102" t="s">
        <v>2615</v>
      </c>
      <c r="G102" t="s">
        <v>2616</v>
      </c>
      <c r="H102">
        <v>350</v>
      </c>
      <c r="I102">
        <v>1600227</v>
      </c>
      <c r="J102">
        <v>21.9</v>
      </c>
      <c r="K102">
        <f t="shared" si="1"/>
        <v>21.871896924623819</v>
      </c>
    </row>
    <row r="103" spans="2:11" x14ac:dyDescent="0.25">
      <c r="B103">
        <v>2018</v>
      </c>
      <c r="C103">
        <v>2018</v>
      </c>
      <c r="D103" t="s">
        <v>14</v>
      </c>
      <c r="E103" t="s">
        <v>15</v>
      </c>
      <c r="F103" t="s">
        <v>2617</v>
      </c>
      <c r="G103" t="s">
        <v>2618</v>
      </c>
      <c r="H103">
        <v>926</v>
      </c>
      <c r="I103">
        <v>1600227</v>
      </c>
      <c r="J103">
        <v>57.9</v>
      </c>
      <c r="K103">
        <f t="shared" si="1"/>
        <v>57.86679014914759</v>
      </c>
    </row>
    <row r="104" spans="2:11" x14ac:dyDescent="0.25">
      <c r="B104">
        <v>2018</v>
      </c>
      <c r="C104">
        <v>2018</v>
      </c>
      <c r="D104" t="s">
        <v>14</v>
      </c>
      <c r="E104" t="s">
        <v>15</v>
      </c>
      <c r="F104" t="s">
        <v>2619</v>
      </c>
      <c r="G104" t="s">
        <v>2620</v>
      </c>
      <c r="H104">
        <v>247</v>
      </c>
      <c r="I104">
        <v>1600227</v>
      </c>
      <c r="J104">
        <v>15.4</v>
      </c>
      <c r="K104">
        <f t="shared" si="1"/>
        <v>15.435310115377382</v>
      </c>
    </row>
    <row r="105" spans="2:11" x14ac:dyDescent="0.25">
      <c r="B105">
        <v>2018</v>
      </c>
      <c r="C105">
        <v>2018</v>
      </c>
      <c r="D105" t="s">
        <v>14</v>
      </c>
      <c r="E105" t="s">
        <v>15</v>
      </c>
      <c r="F105" t="s">
        <v>2621</v>
      </c>
      <c r="G105" t="s">
        <v>2622</v>
      </c>
      <c r="H105">
        <v>226</v>
      </c>
      <c r="I105">
        <v>1600227</v>
      </c>
      <c r="J105">
        <v>14.1</v>
      </c>
      <c r="K105">
        <f t="shared" si="1"/>
        <v>14.122996299899951</v>
      </c>
    </row>
    <row r="106" spans="2:11" x14ac:dyDescent="0.25">
      <c r="B106">
        <v>2018</v>
      </c>
      <c r="C106">
        <v>2018</v>
      </c>
      <c r="D106" t="s">
        <v>14</v>
      </c>
      <c r="E106" t="s">
        <v>15</v>
      </c>
      <c r="F106" t="s">
        <v>2667</v>
      </c>
      <c r="G106" t="s">
        <v>2668</v>
      </c>
      <c r="H106">
        <v>13</v>
      </c>
      <c r="I106">
        <v>1600227</v>
      </c>
      <c r="J106" t="s">
        <v>2534</v>
      </c>
      <c r="K106">
        <f t="shared" si="1"/>
        <v>0.81238474291459906</v>
      </c>
    </row>
    <row r="107" spans="2:11" x14ac:dyDescent="0.25">
      <c r="B107">
        <v>2018</v>
      </c>
      <c r="C107">
        <v>2018</v>
      </c>
      <c r="D107" t="s">
        <v>14</v>
      </c>
      <c r="E107" t="s">
        <v>15</v>
      </c>
      <c r="F107" t="s">
        <v>2623</v>
      </c>
      <c r="G107" t="s">
        <v>2624</v>
      </c>
      <c r="H107">
        <v>679</v>
      </c>
      <c r="I107">
        <v>1600227</v>
      </c>
      <c r="J107">
        <v>42.4</v>
      </c>
      <c r="K107">
        <f t="shared" si="1"/>
        <v>42.431480033770214</v>
      </c>
    </row>
    <row r="108" spans="2:11" x14ac:dyDescent="0.25">
      <c r="B108">
        <v>2018</v>
      </c>
      <c r="C108">
        <v>2018</v>
      </c>
      <c r="D108" t="s">
        <v>14</v>
      </c>
      <c r="E108" t="s">
        <v>15</v>
      </c>
      <c r="F108" t="s">
        <v>2625</v>
      </c>
      <c r="G108" t="s">
        <v>2626</v>
      </c>
      <c r="H108">
        <v>47</v>
      </c>
      <c r="I108">
        <v>1600227</v>
      </c>
      <c r="J108">
        <v>2.9</v>
      </c>
      <c r="K108">
        <f t="shared" si="1"/>
        <v>2.9370833013066271</v>
      </c>
    </row>
    <row r="109" spans="2:11" x14ac:dyDescent="0.25">
      <c r="B109">
        <v>2018</v>
      </c>
      <c r="C109">
        <v>2018</v>
      </c>
      <c r="D109" t="s">
        <v>14</v>
      </c>
      <c r="E109" t="s">
        <v>15</v>
      </c>
      <c r="F109" t="s">
        <v>2669</v>
      </c>
      <c r="G109" t="s">
        <v>2670</v>
      </c>
      <c r="H109">
        <v>32</v>
      </c>
      <c r="I109">
        <v>1600227</v>
      </c>
      <c r="J109">
        <v>2</v>
      </c>
      <c r="K109">
        <f t="shared" si="1"/>
        <v>1.9997162902513208</v>
      </c>
    </row>
    <row r="110" spans="2:11" x14ac:dyDescent="0.25">
      <c r="B110">
        <v>2018</v>
      </c>
      <c r="C110">
        <v>2018</v>
      </c>
      <c r="D110" t="s">
        <v>14</v>
      </c>
      <c r="E110" t="s">
        <v>15</v>
      </c>
      <c r="F110" t="s">
        <v>2627</v>
      </c>
      <c r="G110" t="s">
        <v>2628</v>
      </c>
      <c r="H110">
        <v>531</v>
      </c>
      <c r="I110">
        <v>1600227</v>
      </c>
      <c r="J110">
        <v>33.200000000000003</v>
      </c>
      <c r="K110">
        <f t="shared" si="1"/>
        <v>33.182792191357848</v>
      </c>
    </row>
    <row r="111" spans="2:11" x14ac:dyDescent="0.25">
      <c r="B111">
        <v>2018</v>
      </c>
      <c r="C111">
        <v>2018</v>
      </c>
      <c r="D111" t="s">
        <v>14</v>
      </c>
      <c r="E111" t="s">
        <v>15</v>
      </c>
      <c r="F111" t="s">
        <v>2629</v>
      </c>
      <c r="G111" t="s">
        <v>2630</v>
      </c>
      <c r="H111">
        <v>57</v>
      </c>
      <c r="I111">
        <v>1600227</v>
      </c>
      <c r="J111">
        <v>3.6</v>
      </c>
      <c r="K111">
        <f t="shared" si="1"/>
        <v>3.5619946420101649</v>
      </c>
    </row>
    <row r="112" spans="2:11" x14ac:dyDescent="0.25">
      <c r="B112">
        <v>2018</v>
      </c>
      <c r="C112">
        <v>2018</v>
      </c>
      <c r="D112" t="s">
        <v>14</v>
      </c>
      <c r="E112" t="s">
        <v>15</v>
      </c>
      <c r="F112" t="s">
        <v>2631</v>
      </c>
      <c r="G112" t="s">
        <v>2632</v>
      </c>
      <c r="H112">
        <v>491</v>
      </c>
      <c r="I112">
        <v>1600227</v>
      </c>
      <c r="J112">
        <v>30.7</v>
      </c>
      <c r="K112">
        <f t="shared" si="1"/>
        <v>30.683146828543698</v>
      </c>
    </row>
    <row r="113" spans="2:11" x14ac:dyDescent="0.25">
      <c r="B113">
        <v>2018</v>
      </c>
      <c r="C113">
        <v>2018</v>
      </c>
      <c r="D113" t="s">
        <v>14</v>
      </c>
      <c r="E113" t="s">
        <v>15</v>
      </c>
      <c r="F113" t="s">
        <v>2633</v>
      </c>
      <c r="G113" t="s">
        <v>2634</v>
      </c>
      <c r="H113">
        <v>259</v>
      </c>
      <c r="I113">
        <v>1600227</v>
      </c>
      <c r="J113">
        <v>16.2</v>
      </c>
      <c r="K113">
        <f t="shared" si="1"/>
        <v>16.185203724221626</v>
      </c>
    </row>
    <row r="114" spans="2:11" x14ac:dyDescent="0.25">
      <c r="B114">
        <v>2018</v>
      </c>
      <c r="C114">
        <v>2018</v>
      </c>
      <c r="D114" t="s">
        <v>14</v>
      </c>
      <c r="E114" t="s">
        <v>15</v>
      </c>
      <c r="F114" t="s">
        <v>2635</v>
      </c>
      <c r="G114" t="s">
        <v>2636</v>
      </c>
      <c r="H114">
        <v>232</v>
      </c>
      <c r="I114">
        <v>1600227</v>
      </c>
      <c r="J114">
        <v>14.5</v>
      </c>
      <c r="K114">
        <f t="shared" si="1"/>
        <v>14.497943104322076</v>
      </c>
    </row>
    <row r="115" spans="2:11" x14ac:dyDescent="0.25">
      <c r="B115">
        <v>2018</v>
      </c>
      <c r="C115">
        <v>2018</v>
      </c>
      <c r="D115" t="s">
        <v>14</v>
      </c>
      <c r="E115" t="s">
        <v>15</v>
      </c>
      <c r="F115" t="s">
        <v>2637</v>
      </c>
      <c r="G115" t="s">
        <v>2638</v>
      </c>
      <c r="H115">
        <v>118</v>
      </c>
      <c r="I115">
        <v>1600227</v>
      </c>
      <c r="J115">
        <v>7.4</v>
      </c>
      <c r="K115">
        <f t="shared" si="1"/>
        <v>7.373953820301745</v>
      </c>
    </row>
    <row r="116" spans="2:11" x14ac:dyDescent="0.25">
      <c r="B116">
        <v>2018</v>
      </c>
      <c r="C116">
        <v>2018</v>
      </c>
      <c r="D116" t="s">
        <v>14</v>
      </c>
      <c r="E116" t="s">
        <v>15</v>
      </c>
      <c r="F116" t="s">
        <v>2639</v>
      </c>
      <c r="G116" t="s">
        <v>2640</v>
      </c>
      <c r="H116">
        <v>93</v>
      </c>
      <c r="I116">
        <v>1600227</v>
      </c>
      <c r="J116">
        <v>5.8</v>
      </c>
      <c r="K116">
        <f t="shared" si="1"/>
        <v>5.8116754685428997</v>
      </c>
    </row>
    <row r="117" spans="2:11" x14ac:dyDescent="0.25">
      <c r="B117">
        <v>2018</v>
      </c>
      <c r="C117">
        <v>2018</v>
      </c>
      <c r="D117" t="s">
        <v>14</v>
      </c>
      <c r="E117" t="s">
        <v>15</v>
      </c>
      <c r="F117" t="s">
        <v>2641</v>
      </c>
      <c r="G117" t="s">
        <v>2642</v>
      </c>
      <c r="H117">
        <v>25</v>
      </c>
      <c r="I117">
        <v>1600227</v>
      </c>
      <c r="J117">
        <v>1.6</v>
      </c>
      <c r="K117">
        <f t="shared" si="1"/>
        <v>1.5622783517588443</v>
      </c>
    </row>
    <row r="118" spans="2:11" x14ac:dyDescent="0.25">
      <c r="B118">
        <v>2018</v>
      </c>
      <c r="C118">
        <v>2018</v>
      </c>
      <c r="D118" t="s">
        <v>14</v>
      </c>
      <c r="E118" t="s">
        <v>15</v>
      </c>
      <c r="F118" t="s">
        <v>2671</v>
      </c>
      <c r="G118" t="s">
        <v>2672</v>
      </c>
      <c r="H118">
        <v>16</v>
      </c>
      <c r="I118">
        <v>1600227</v>
      </c>
      <c r="J118" t="s">
        <v>2534</v>
      </c>
      <c r="K118">
        <f t="shared" si="1"/>
        <v>0.9998581451256604</v>
      </c>
    </row>
    <row r="119" spans="2:11" x14ac:dyDescent="0.25">
      <c r="B119">
        <v>2018</v>
      </c>
      <c r="C119">
        <v>2018</v>
      </c>
      <c r="D119" t="s">
        <v>14</v>
      </c>
      <c r="E119" t="s">
        <v>15</v>
      </c>
      <c r="F119" t="s">
        <v>2643</v>
      </c>
      <c r="G119" t="s">
        <v>2644</v>
      </c>
      <c r="H119">
        <v>31</v>
      </c>
      <c r="I119">
        <v>1600227</v>
      </c>
      <c r="J119">
        <v>1.9</v>
      </c>
      <c r="K119">
        <f t="shared" si="1"/>
        <v>1.937225156180967</v>
      </c>
    </row>
    <row r="120" spans="2:11" x14ac:dyDescent="0.25">
      <c r="B120">
        <v>2018</v>
      </c>
      <c r="C120">
        <v>2018</v>
      </c>
      <c r="D120" t="s">
        <v>14</v>
      </c>
      <c r="E120" t="s">
        <v>15</v>
      </c>
      <c r="F120" t="s">
        <v>2645</v>
      </c>
      <c r="G120" t="s">
        <v>2646</v>
      </c>
      <c r="H120">
        <v>28</v>
      </c>
      <c r="I120">
        <v>1600227</v>
      </c>
      <c r="J120">
        <v>1.7</v>
      </c>
      <c r="K120">
        <f t="shared" si="1"/>
        <v>1.7497517539699057</v>
      </c>
    </row>
    <row r="121" spans="2:11" x14ac:dyDescent="0.25">
      <c r="B121">
        <v>2019</v>
      </c>
      <c r="C121">
        <v>2019</v>
      </c>
      <c r="D121" t="s">
        <v>12</v>
      </c>
      <c r="E121" t="s">
        <v>13</v>
      </c>
      <c r="F121" t="s">
        <v>2532</v>
      </c>
      <c r="G121" t="s">
        <v>2533</v>
      </c>
      <c r="H121">
        <v>20</v>
      </c>
      <c r="I121">
        <v>1591580</v>
      </c>
      <c r="J121">
        <v>1.3</v>
      </c>
      <c r="K121">
        <f t="shared" si="1"/>
        <v>1.2566129255205518</v>
      </c>
    </row>
    <row r="122" spans="2:11" x14ac:dyDescent="0.25">
      <c r="B122">
        <v>2019</v>
      </c>
      <c r="C122">
        <v>2019</v>
      </c>
      <c r="D122" t="s">
        <v>12</v>
      </c>
      <c r="E122" t="s">
        <v>13</v>
      </c>
      <c r="F122" t="s">
        <v>2535</v>
      </c>
      <c r="G122" t="s">
        <v>2536</v>
      </c>
      <c r="H122">
        <v>431</v>
      </c>
      <c r="I122">
        <v>1591580</v>
      </c>
      <c r="J122">
        <v>27.1</v>
      </c>
      <c r="K122">
        <f t="shared" si="1"/>
        <v>27.080008544967892</v>
      </c>
    </row>
    <row r="123" spans="2:11" x14ac:dyDescent="0.25">
      <c r="B123">
        <v>2019</v>
      </c>
      <c r="C123">
        <v>2019</v>
      </c>
      <c r="D123" t="s">
        <v>12</v>
      </c>
      <c r="E123" t="s">
        <v>13</v>
      </c>
      <c r="F123" t="s">
        <v>2537</v>
      </c>
      <c r="G123" t="s">
        <v>2538</v>
      </c>
      <c r="H123">
        <v>15</v>
      </c>
      <c r="I123">
        <v>1591580</v>
      </c>
      <c r="J123" t="s">
        <v>2534</v>
      </c>
      <c r="K123">
        <f t="shared" si="1"/>
        <v>0.94245969414041386</v>
      </c>
    </row>
    <row r="124" spans="2:11" x14ac:dyDescent="0.25">
      <c r="B124">
        <v>2019</v>
      </c>
      <c r="C124">
        <v>2019</v>
      </c>
      <c r="D124" t="s">
        <v>12</v>
      </c>
      <c r="E124" t="s">
        <v>13</v>
      </c>
      <c r="F124" t="s">
        <v>2539</v>
      </c>
      <c r="G124" t="s">
        <v>2540</v>
      </c>
      <c r="H124">
        <v>51</v>
      </c>
      <c r="I124">
        <v>1591580</v>
      </c>
      <c r="J124">
        <v>3.2</v>
      </c>
      <c r="K124">
        <f t="shared" si="1"/>
        <v>3.2043629600774075</v>
      </c>
    </row>
    <row r="125" spans="2:11" x14ac:dyDescent="0.25">
      <c r="B125">
        <v>2019</v>
      </c>
      <c r="C125">
        <v>2019</v>
      </c>
      <c r="D125" t="s">
        <v>12</v>
      </c>
      <c r="E125" t="s">
        <v>13</v>
      </c>
      <c r="F125" t="s">
        <v>2653</v>
      </c>
      <c r="G125" t="s">
        <v>2654</v>
      </c>
      <c r="H125">
        <v>11</v>
      </c>
      <c r="I125">
        <v>1591580</v>
      </c>
      <c r="J125" t="s">
        <v>2534</v>
      </c>
      <c r="K125">
        <f t="shared" si="1"/>
        <v>0.69113710903630354</v>
      </c>
    </row>
    <row r="126" spans="2:11" x14ac:dyDescent="0.25">
      <c r="B126">
        <v>2019</v>
      </c>
      <c r="C126">
        <v>2019</v>
      </c>
      <c r="D126" t="s">
        <v>12</v>
      </c>
      <c r="E126" t="s">
        <v>13</v>
      </c>
      <c r="F126" t="s">
        <v>2655</v>
      </c>
      <c r="G126" t="s">
        <v>2656</v>
      </c>
      <c r="H126">
        <v>22</v>
      </c>
      <c r="I126">
        <v>1591580</v>
      </c>
      <c r="J126">
        <v>1.4</v>
      </c>
      <c r="K126">
        <f t="shared" si="1"/>
        <v>1.3822742180726071</v>
      </c>
    </row>
    <row r="127" spans="2:11" x14ac:dyDescent="0.25">
      <c r="B127">
        <v>2019</v>
      </c>
      <c r="C127">
        <v>2019</v>
      </c>
      <c r="D127" t="s">
        <v>12</v>
      </c>
      <c r="E127" t="s">
        <v>13</v>
      </c>
      <c r="F127" t="s">
        <v>2541</v>
      </c>
      <c r="G127" t="s">
        <v>2542</v>
      </c>
      <c r="H127">
        <v>16</v>
      </c>
      <c r="I127">
        <v>1591580</v>
      </c>
      <c r="J127" t="s">
        <v>2534</v>
      </c>
      <c r="K127">
        <f t="shared" si="1"/>
        <v>1.0052903404164415</v>
      </c>
    </row>
    <row r="128" spans="2:11" x14ac:dyDescent="0.25">
      <c r="B128">
        <v>2019</v>
      </c>
      <c r="C128">
        <v>2019</v>
      </c>
      <c r="D128" t="s">
        <v>12</v>
      </c>
      <c r="E128" t="s">
        <v>13</v>
      </c>
      <c r="F128" t="s">
        <v>2543</v>
      </c>
      <c r="G128" t="s">
        <v>2544</v>
      </c>
      <c r="H128">
        <v>11</v>
      </c>
      <c r="I128">
        <v>1591580</v>
      </c>
      <c r="J128" t="s">
        <v>2534</v>
      </c>
      <c r="K128">
        <f t="shared" si="1"/>
        <v>0.69113710903630354</v>
      </c>
    </row>
    <row r="129" spans="2:11" x14ac:dyDescent="0.25">
      <c r="B129">
        <v>2019</v>
      </c>
      <c r="C129">
        <v>2019</v>
      </c>
      <c r="D129" t="s">
        <v>12</v>
      </c>
      <c r="E129" t="s">
        <v>13</v>
      </c>
      <c r="F129" t="s">
        <v>2545</v>
      </c>
      <c r="G129" t="s">
        <v>2546</v>
      </c>
      <c r="H129">
        <v>120</v>
      </c>
      <c r="I129">
        <v>1591580</v>
      </c>
      <c r="J129">
        <v>7.5</v>
      </c>
      <c r="K129">
        <f t="shared" si="1"/>
        <v>7.5396775531233109</v>
      </c>
    </row>
    <row r="130" spans="2:11" x14ac:dyDescent="0.25">
      <c r="B130">
        <v>2019</v>
      </c>
      <c r="C130">
        <v>2019</v>
      </c>
      <c r="D130" t="s">
        <v>12</v>
      </c>
      <c r="E130" t="s">
        <v>13</v>
      </c>
      <c r="F130" t="s">
        <v>2547</v>
      </c>
      <c r="G130" t="s">
        <v>2548</v>
      </c>
      <c r="H130">
        <v>34</v>
      </c>
      <c r="I130">
        <v>1591580</v>
      </c>
      <c r="J130">
        <v>2.1</v>
      </c>
      <c r="K130">
        <f t="shared" si="1"/>
        <v>2.136241973384938</v>
      </c>
    </row>
    <row r="131" spans="2:11" x14ac:dyDescent="0.25">
      <c r="B131">
        <v>2019</v>
      </c>
      <c r="C131">
        <v>2019</v>
      </c>
      <c r="D131" t="s">
        <v>12</v>
      </c>
      <c r="E131" t="s">
        <v>13</v>
      </c>
      <c r="F131" t="s">
        <v>2673</v>
      </c>
      <c r="G131" t="s">
        <v>2674</v>
      </c>
      <c r="H131">
        <v>12</v>
      </c>
      <c r="I131">
        <v>1591580</v>
      </c>
      <c r="J131" t="s">
        <v>2534</v>
      </c>
      <c r="K131">
        <f t="shared" si="1"/>
        <v>0.75396775531233118</v>
      </c>
    </row>
    <row r="132" spans="2:11" x14ac:dyDescent="0.25">
      <c r="B132">
        <v>2019</v>
      </c>
      <c r="C132">
        <v>2019</v>
      </c>
      <c r="D132" t="s">
        <v>12</v>
      </c>
      <c r="E132" t="s">
        <v>13</v>
      </c>
      <c r="F132" t="s">
        <v>2549</v>
      </c>
      <c r="G132" t="s">
        <v>2550</v>
      </c>
      <c r="H132">
        <v>26</v>
      </c>
      <c r="I132">
        <v>1591580</v>
      </c>
      <c r="J132">
        <v>1.6</v>
      </c>
      <c r="K132">
        <f t="shared" ref="K132:K195" si="2">H132/I132*100000</f>
        <v>1.6335968031767174</v>
      </c>
    </row>
    <row r="133" spans="2:11" x14ac:dyDescent="0.25">
      <c r="B133">
        <v>2019</v>
      </c>
      <c r="C133">
        <v>2019</v>
      </c>
      <c r="D133" t="s">
        <v>12</v>
      </c>
      <c r="E133" t="s">
        <v>13</v>
      </c>
      <c r="F133" t="s">
        <v>2551</v>
      </c>
      <c r="G133" t="s">
        <v>2552</v>
      </c>
      <c r="H133">
        <v>26</v>
      </c>
      <c r="I133">
        <v>1591580</v>
      </c>
      <c r="J133">
        <v>1.6</v>
      </c>
      <c r="K133">
        <f t="shared" si="2"/>
        <v>1.6335968031767174</v>
      </c>
    </row>
    <row r="134" spans="2:11" x14ac:dyDescent="0.25">
      <c r="B134">
        <v>2019</v>
      </c>
      <c r="C134">
        <v>2019</v>
      </c>
      <c r="D134" t="s">
        <v>12</v>
      </c>
      <c r="E134" t="s">
        <v>13</v>
      </c>
      <c r="F134" t="s">
        <v>2553</v>
      </c>
      <c r="G134" t="s">
        <v>2554</v>
      </c>
      <c r="H134">
        <v>26</v>
      </c>
      <c r="I134">
        <v>1591580</v>
      </c>
      <c r="J134">
        <v>1.6</v>
      </c>
      <c r="K134">
        <f t="shared" si="2"/>
        <v>1.6335968031767174</v>
      </c>
    </row>
    <row r="135" spans="2:11" x14ac:dyDescent="0.25">
      <c r="B135">
        <v>2019</v>
      </c>
      <c r="C135">
        <v>2019</v>
      </c>
      <c r="D135" t="s">
        <v>12</v>
      </c>
      <c r="E135" t="s">
        <v>13</v>
      </c>
      <c r="F135" t="s">
        <v>2555</v>
      </c>
      <c r="G135" t="s">
        <v>2556</v>
      </c>
      <c r="H135">
        <v>14</v>
      </c>
      <c r="I135">
        <v>1591580</v>
      </c>
      <c r="J135" t="s">
        <v>2534</v>
      </c>
      <c r="K135">
        <f t="shared" si="2"/>
        <v>0.87962904786438634</v>
      </c>
    </row>
    <row r="136" spans="2:11" x14ac:dyDescent="0.25">
      <c r="B136">
        <v>2019</v>
      </c>
      <c r="C136">
        <v>2019</v>
      </c>
      <c r="D136" t="s">
        <v>12</v>
      </c>
      <c r="E136" t="s">
        <v>13</v>
      </c>
      <c r="F136" t="s">
        <v>2557</v>
      </c>
      <c r="G136" t="s">
        <v>2558</v>
      </c>
      <c r="H136">
        <v>47</v>
      </c>
      <c r="I136">
        <v>1591580</v>
      </c>
      <c r="J136">
        <v>3</v>
      </c>
      <c r="K136">
        <f t="shared" si="2"/>
        <v>2.953040374973297</v>
      </c>
    </row>
    <row r="137" spans="2:11" x14ac:dyDescent="0.25">
      <c r="B137">
        <v>2019</v>
      </c>
      <c r="C137">
        <v>2019</v>
      </c>
      <c r="D137" t="s">
        <v>12</v>
      </c>
      <c r="E137" t="s">
        <v>13</v>
      </c>
      <c r="F137" t="s">
        <v>2559</v>
      </c>
      <c r="G137" t="s">
        <v>2560</v>
      </c>
      <c r="H137">
        <v>57</v>
      </c>
      <c r="I137">
        <v>1591580</v>
      </c>
      <c r="J137">
        <v>3.6</v>
      </c>
      <c r="K137">
        <f t="shared" si="2"/>
        <v>3.5813468377335727</v>
      </c>
    </row>
    <row r="138" spans="2:11" x14ac:dyDescent="0.25">
      <c r="B138">
        <v>2019</v>
      </c>
      <c r="C138">
        <v>2019</v>
      </c>
      <c r="D138" t="s">
        <v>12</v>
      </c>
      <c r="E138" t="s">
        <v>13</v>
      </c>
      <c r="F138" t="s">
        <v>2561</v>
      </c>
      <c r="G138" t="s">
        <v>2562</v>
      </c>
      <c r="H138">
        <v>237</v>
      </c>
      <c r="I138">
        <v>1591580</v>
      </c>
      <c r="J138">
        <v>14.9</v>
      </c>
      <c r="K138">
        <f t="shared" si="2"/>
        <v>14.890863167418541</v>
      </c>
    </row>
    <row r="139" spans="2:11" x14ac:dyDescent="0.25">
      <c r="B139">
        <v>2019</v>
      </c>
      <c r="C139">
        <v>2019</v>
      </c>
      <c r="D139" t="s">
        <v>12</v>
      </c>
      <c r="E139" t="s">
        <v>13</v>
      </c>
      <c r="F139" t="s">
        <v>2563</v>
      </c>
      <c r="G139" t="s">
        <v>2564</v>
      </c>
      <c r="H139">
        <v>172</v>
      </c>
      <c r="I139">
        <v>1591580</v>
      </c>
      <c r="J139">
        <v>10.8</v>
      </c>
      <c r="K139">
        <f t="shared" si="2"/>
        <v>10.806871159476747</v>
      </c>
    </row>
    <row r="140" spans="2:11" x14ac:dyDescent="0.25">
      <c r="B140">
        <v>2019</v>
      </c>
      <c r="C140">
        <v>2019</v>
      </c>
      <c r="D140" t="s">
        <v>12</v>
      </c>
      <c r="E140" t="s">
        <v>13</v>
      </c>
      <c r="F140" t="s">
        <v>2565</v>
      </c>
      <c r="G140" t="s">
        <v>2566</v>
      </c>
      <c r="H140">
        <v>31</v>
      </c>
      <c r="I140">
        <v>1591580</v>
      </c>
      <c r="J140">
        <v>1.9</v>
      </c>
      <c r="K140">
        <f t="shared" si="2"/>
        <v>1.9477500345568555</v>
      </c>
    </row>
    <row r="141" spans="2:11" x14ac:dyDescent="0.25">
      <c r="B141">
        <v>2019</v>
      </c>
      <c r="C141">
        <v>2019</v>
      </c>
      <c r="D141" t="s">
        <v>12</v>
      </c>
      <c r="E141" t="s">
        <v>13</v>
      </c>
      <c r="F141" t="s">
        <v>2567</v>
      </c>
      <c r="G141" t="s">
        <v>2568</v>
      </c>
      <c r="H141">
        <v>57</v>
      </c>
      <c r="I141">
        <v>1591580</v>
      </c>
      <c r="J141">
        <v>3.6</v>
      </c>
      <c r="K141">
        <f t="shared" si="2"/>
        <v>3.5813468377335727</v>
      </c>
    </row>
    <row r="142" spans="2:11" x14ac:dyDescent="0.25">
      <c r="B142">
        <v>2019</v>
      </c>
      <c r="C142">
        <v>2019</v>
      </c>
      <c r="D142" t="s">
        <v>12</v>
      </c>
      <c r="E142" t="s">
        <v>13</v>
      </c>
      <c r="F142" t="s">
        <v>2569</v>
      </c>
      <c r="G142" t="s">
        <v>2570</v>
      </c>
      <c r="H142">
        <v>18</v>
      </c>
      <c r="I142">
        <v>1591580</v>
      </c>
      <c r="J142" t="s">
        <v>2534</v>
      </c>
      <c r="K142">
        <f t="shared" si="2"/>
        <v>1.1309516329684968</v>
      </c>
    </row>
    <row r="143" spans="2:11" x14ac:dyDescent="0.25">
      <c r="B143">
        <v>2019</v>
      </c>
      <c r="C143">
        <v>2019</v>
      </c>
      <c r="D143" t="s">
        <v>12</v>
      </c>
      <c r="E143" t="s">
        <v>13</v>
      </c>
      <c r="F143" t="s">
        <v>2571</v>
      </c>
      <c r="G143" t="s">
        <v>2572</v>
      </c>
      <c r="H143">
        <v>39</v>
      </c>
      <c r="I143">
        <v>1591580</v>
      </c>
      <c r="J143">
        <v>2.5</v>
      </c>
      <c r="K143">
        <f t="shared" si="2"/>
        <v>2.4503952047650763</v>
      </c>
    </row>
    <row r="144" spans="2:11" x14ac:dyDescent="0.25">
      <c r="B144">
        <v>2019</v>
      </c>
      <c r="C144">
        <v>2019</v>
      </c>
      <c r="D144" t="s">
        <v>12</v>
      </c>
      <c r="E144" t="s">
        <v>13</v>
      </c>
      <c r="F144" t="s">
        <v>2573</v>
      </c>
      <c r="G144" t="s">
        <v>2574</v>
      </c>
      <c r="H144">
        <v>20</v>
      </c>
      <c r="I144">
        <v>1591580</v>
      </c>
      <c r="J144">
        <v>1.3</v>
      </c>
      <c r="K144">
        <f t="shared" si="2"/>
        <v>1.2566129255205518</v>
      </c>
    </row>
    <row r="145" spans="2:11" x14ac:dyDescent="0.25">
      <c r="B145">
        <v>2019</v>
      </c>
      <c r="C145">
        <v>2019</v>
      </c>
      <c r="D145" t="s">
        <v>12</v>
      </c>
      <c r="E145" t="s">
        <v>13</v>
      </c>
      <c r="F145" t="s">
        <v>2575</v>
      </c>
      <c r="G145" t="s">
        <v>2576</v>
      </c>
      <c r="H145">
        <v>19</v>
      </c>
      <c r="I145">
        <v>1591580</v>
      </c>
      <c r="J145" t="s">
        <v>2534</v>
      </c>
      <c r="K145">
        <f t="shared" si="2"/>
        <v>1.1937822792445243</v>
      </c>
    </row>
    <row r="146" spans="2:11" x14ac:dyDescent="0.25">
      <c r="B146">
        <v>2019</v>
      </c>
      <c r="C146">
        <v>2019</v>
      </c>
      <c r="D146" t="s">
        <v>12</v>
      </c>
      <c r="E146" t="s">
        <v>13</v>
      </c>
      <c r="F146" t="s">
        <v>2577</v>
      </c>
      <c r="G146" t="s">
        <v>2578</v>
      </c>
      <c r="H146">
        <v>77</v>
      </c>
      <c r="I146">
        <v>1591580</v>
      </c>
      <c r="J146">
        <v>4.8</v>
      </c>
      <c r="K146">
        <f t="shared" si="2"/>
        <v>4.8379597632541245</v>
      </c>
    </row>
    <row r="147" spans="2:11" x14ac:dyDescent="0.25">
      <c r="B147">
        <v>2019</v>
      </c>
      <c r="C147">
        <v>2019</v>
      </c>
      <c r="D147" t="s">
        <v>12</v>
      </c>
      <c r="E147" t="s">
        <v>13</v>
      </c>
      <c r="F147" t="s">
        <v>2579</v>
      </c>
      <c r="G147" t="s">
        <v>2580</v>
      </c>
      <c r="H147">
        <v>70</v>
      </c>
      <c r="I147">
        <v>1591580</v>
      </c>
      <c r="J147">
        <v>4.4000000000000004</v>
      </c>
      <c r="K147">
        <f t="shared" si="2"/>
        <v>4.3981452393219316</v>
      </c>
    </row>
    <row r="148" spans="2:11" x14ac:dyDescent="0.25">
      <c r="B148">
        <v>2019</v>
      </c>
      <c r="C148">
        <v>2019</v>
      </c>
      <c r="D148" t="s">
        <v>12</v>
      </c>
      <c r="E148" t="s">
        <v>13</v>
      </c>
      <c r="F148" t="s">
        <v>2581</v>
      </c>
      <c r="G148" t="s">
        <v>2582</v>
      </c>
      <c r="H148">
        <v>45</v>
      </c>
      <c r="I148">
        <v>1591580</v>
      </c>
      <c r="J148">
        <v>2.8</v>
      </c>
      <c r="K148">
        <f t="shared" si="2"/>
        <v>2.8273790824212419</v>
      </c>
    </row>
    <row r="149" spans="2:11" x14ac:dyDescent="0.25">
      <c r="B149">
        <v>2019</v>
      </c>
      <c r="C149">
        <v>2019</v>
      </c>
      <c r="D149" t="s">
        <v>12</v>
      </c>
      <c r="E149" t="s">
        <v>13</v>
      </c>
      <c r="F149" t="s">
        <v>2661</v>
      </c>
      <c r="G149" t="s">
        <v>2662</v>
      </c>
      <c r="H149">
        <v>11</v>
      </c>
      <c r="I149">
        <v>1591580</v>
      </c>
      <c r="J149" t="s">
        <v>2534</v>
      </c>
      <c r="K149">
        <f t="shared" si="2"/>
        <v>0.69113710903630354</v>
      </c>
    </row>
    <row r="150" spans="2:11" x14ac:dyDescent="0.25">
      <c r="B150">
        <v>2019</v>
      </c>
      <c r="C150">
        <v>2019</v>
      </c>
      <c r="D150" t="s">
        <v>12</v>
      </c>
      <c r="E150" t="s">
        <v>13</v>
      </c>
      <c r="F150" t="s">
        <v>2583</v>
      </c>
      <c r="G150" t="s">
        <v>2584</v>
      </c>
      <c r="H150">
        <v>15</v>
      </c>
      <c r="I150">
        <v>1591580</v>
      </c>
      <c r="J150" t="s">
        <v>2534</v>
      </c>
      <c r="K150">
        <f t="shared" si="2"/>
        <v>0.94245969414041386</v>
      </c>
    </row>
    <row r="151" spans="2:11" x14ac:dyDescent="0.25">
      <c r="B151">
        <v>2019</v>
      </c>
      <c r="C151">
        <v>2019</v>
      </c>
      <c r="D151" t="s">
        <v>12</v>
      </c>
      <c r="E151" t="s">
        <v>13</v>
      </c>
      <c r="F151" t="s">
        <v>2585</v>
      </c>
      <c r="G151" t="s">
        <v>2586</v>
      </c>
      <c r="H151">
        <v>27</v>
      </c>
      <c r="I151">
        <v>1591580</v>
      </c>
      <c r="J151">
        <v>1.7</v>
      </c>
      <c r="K151">
        <f t="shared" si="2"/>
        <v>1.6964274494527452</v>
      </c>
    </row>
    <row r="152" spans="2:11" x14ac:dyDescent="0.25">
      <c r="B152">
        <v>2019</v>
      </c>
      <c r="C152">
        <v>2019</v>
      </c>
      <c r="D152" t="s">
        <v>12</v>
      </c>
      <c r="E152" t="s">
        <v>13</v>
      </c>
      <c r="F152" t="s">
        <v>2589</v>
      </c>
      <c r="G152" t="s">
        <v>2590</v>
      </c>
      <c r="H152">
        <v>21</v>
      </c>
      <c r="I152">
        <v>1591580</v>
      </c>
      <c r="J152">
        <v>1.3</v>
      </c>
      <c r="K152">
        <f t="shared" si="2"/>
        <v>1.3194435717965796</v>
      </c>
    </row>
    <row r="153" spans="2:11" x14ac:dyDescent="0.25">
      <c r="B153">
        <v>2019</v>
      </c>
      <c r="C153">
        <v>2019</v>
      </c>
      <c r="D153" t="s">
        <v>12</v>
      </c>
      <c r="E153" t="s">
        <v>13</v>
      </c>
      <c r="F153" t="s">
        <v>2591</v>
      </c>
      <c r="G153" t="s">
        <v>2592</v>
      </c>
      <c r="H153">
        <v>20</v>
      </c>
      <c r="I153">
        <v>1591580</v>
      </c>
      <c r="J153">
        <v>1.3</v>
      </c>
      <c r="K153">
        <f t="shared" si="2"/>
        <v>1.2566129255205518</v>
      </c>
    </row>
    <row r="154" spans="2:11" x14ac:dyDescent="0.25">
      <c r="B154">
        <v>2019</v>
      </c>
      <c r="C154">
        <v>2019</v>
      </c>
      <c r="D154" t="s">
        <v>12</v>
      </c>
      <c r="E154" t="s">
        <v>13</v>
      </c>
      <c r="F154" t="s">
        <v>2665</v>
      </c>
      <c r="G154" t="s">
        <v>2666</v>
      </c>
      <c r="H154">
        <v>18</v>
      </c>
      <c r="I154">
        <v>1591580</v>
      </c>
      <c r="J154" t="s">
        <v>2534</v>
      </c>
      <c r="K154">
        <f t="shared" si="2"/>
        <v>1.1309516329684968</v>
      </c>
    </row>
    <row r="155" spans="2:11" x14ac:dyDescent="0.25">
      <c r="B155">
        <v>2019</v>
      </c>
      <c r="C155">
        <v>2019</v>
      </c>
      <c r="D155" t="s">
        <v>12</v>
      </c>
      <c r="E155" t="s">
        <v>13</v>
      </c>
      <c r="F155" t="s">
        <v>2595</v>
      </c>
      <c r="G155" t="s">
        <v>2596</v>
      </c>
      <c r="H155">
        <v>14</v>
      </c>
      <c r="I155">
        <v>1591580</v>
      </c>
      <c r="J155" t="s">
        <v>2534</v>
      </c>
      <c r="K155">
        <f t="shared" si="2"/>
        <v>0.87962904786438634</v>
      </c>
    </row>
    <row r="156" spans="2:11" x14ac:dyDescent="0.25">
      <c r="B156">
        <v>2019</v>
      </c>
      <c r="C156">
        <v>2019</v>
      </c>
      <c r="D156" t="s">
        <v>12</v>
      </c>
      <c r="E156" t="s">
        <v>13</v>
      </c>
      <c r="F156" t="s">
        <v>2597</v>
      </c>
      <c r="G156" t="s">
        <v>2598</v>
      </c>
      <c r="H156">
        <v>112</v>
      </c>
      <c r="I156">
        <v>1591580</v>
      </c>
      <c r="J156">
        <v>7</v>
      </c>
      <c r="K156">
        <f t="shared" si="2"/>
        <v>7.0370323829150907</v>
      </c>
    </row>
    <row r="157" spans="2:11" x14ac:dyDescent="0.25">
      <c r="B157">
        <v>2019</v>
      </c>
      <c r="C157">
        <v>2019</v>
      </c>
      <c r="D157" t="s">
        <v>12</v>
      </c>
      <c r="E157" t="s">
        <v>13</v>
      </c>
      <c r="F157" t="s">
        <v>2599</v>
      </c>
      <c r="G157" t="s">
        <v>2600</v>
      </c>
      <c r="H157">
        <v>103</v>
      </c>
      <c r="I157">
        <v>1591580</v>
      </c>
      <c r="J157">
        <v>6.5</v>
      </c>
      <c r="K157">
        <f t="shared" si="2"/>
        <v>6.4715565664308423</v>
      </c>
    </row>
    <row r="158" spans="2:11" x14ac:dyDescent="0.25">
      <c r="B158">
        <v>2019</v>
      </c>
      <c r="C158">
        <v>2019</v>
      </c>
      <c r="D158" t="s">
        <v>12</v>
      </c>
      <c r="E158" t="s">
        <v>13</v>
      </c>
      <c r="F158" t="s">
        <v>2607</v>
      </c>
      <c r="G158" t="s">
        <v>2608</v>
      </c>
      <c r="H158">
        <v>32</v>
      </c>
      <c r="I158">
        <v>1591580</v>
      </c>
      <c r="J158">
        <v>2</v>
      </c>
      <c r="K158">
        <f t="shared" si="2"/>
        <v>2.010580680832883</v>
      </c>
    </row>
    <row r="159" spans="2:11" x14ac:dyDescent="0.25">
      <c r="B159">
        <v>2019</v>
      </c>
      <c r="C159">
        <v>2019</v>
      </c>
      <c r="D159" t="s">
        <v>12</v>
      </c>
      <c r="E159" t="s">
        <v>13</v>
      </c>
      <c r="F159" t="s">
        <v>2609</v>
      </c>
      <c r="G159" t="s">
        <v>2610</v>
      </c>
      <c r="H159">
        <v>32</v>
      </c>
      <c r="I159">
        <v>1591580</v>
      </c>
      <c r="J159">
        <v>2</v>
      </c>
      <c r="K159">
        <f t="shared" si="2"/>
        <v>2.010580680832883</v>
      </c>
    </row>
    <row r="160" spans="2:11" x14ac:dyDescent="0.25">
      <c r="B160">
        <v>2019</v>
      </c>
      <c r="C160">
        <v>2019</v>
      </c>
      <c r="D160" t="s">
        <v>12</v>
      </c>
      <c r="E160" t="s">
        <v>13</v>
      </c>
      <c r="F160" t="s">
        <v>2611</v>
      </c>
      <c r="G160" t="s">
        <v>2612</v>
      </c>
      <c r="H160">
        <v>15</v>
      </c>
      <c r="I160">
        <v>1591580</v>
      </c>
      <c r="J160" t="s">
        <v>2534</v>
      </c>
      <c r="K160">
        <f t="shared" si="2"/>
        <v>0.94245969414041386</v>
      </c>
    </row>
    <row r="161" spans="2:11" x14ac:dyDescent="0.25">
      <c r="B161">
        <v>2019</v>
      </c>
      <c r="C161">
        <v>2019</v>
      </c>
      <c r="D161" t="s">
        <v>12</v>
      </c>
      <c r="E161" t="s">
        <v>13</v>
      </c>
      <c r="F161" t="s">
        <v>2613</v>
      </c>
      <c r="G161" t="s">
        <v>2614</v>
      </c>
      <c r="H161">
        <v>21</v>
      </c>
      <c r="I161">
        <v>1591580</v>
      </c>
      <c r="J161">
        <v>1.3</v>
      </c>
      <c r="K161">
        <f t="shared" si="2"/>
        <v>1.3194435717965796</v>
      </c>
    </row>
    <row r="162" spans="2:11" x14ac:dyDescent="0.25">
      <c r="B162">
        <v>2019</v>
      </c>
      <c r="C162">
        <v>2019</v>
      </c>
      <c r="D162" t="s">
        <v>12</v>
      </c>
      <c r="E162" t="s">
        <v>13</v>
      </c>
      <c r="F162" t="s">
        <v>2615</v>
      </c>
      <c r="G162" t="s">
        <v>2616</v>
      </c>
      <c r="H162">
        <v>230</v>
      </c>
      <c r="I162">
        <v>1591580</v>
      </c>
      <c r="J162">
        <v>14.5</v>
      </c>
      <c r="K162">
        <f t="shared" si="2"/>
        <v>14.451048643486345</v>
      </c>
    </row>
    <row r="163" spans="2:11" x14ac:dyDescent="0.25">
      <c r="B163">
        <v>2019</v>
      </c>
      <c r="C163">
        <v>2019</v>
      </c>
      <c r="D163" t="s">
        <v>12</v>
      </c>
      <c r="E163" t="s">
        <v>13</v>
      </c>
      <c r="F163" t="s">
        <v>2617</v>
      </c>
      <c r="G163" t="s">
        <v>2618</v>
      </c>
      <c r="H163">
        <v>414</v>
      </c>
      <c r="I163">
        <v>1591580</v>
      </c>
      <c r="J163">
        <v>26</v>
      </c>
      <c r="K163">
        <f t="shared" si="2"/>
        <v>26.011887558275426</v>
      </c>
    </row>
    <row r="164" spans="2:11" x14ac:dyDescent="0.25">
      <c r="B164">
        <v>2019</v>
      </c>
      <c r="C164">
        <v>2019</v>
      </c>
      <c r="D164" t="s">
        <v>12</v>
      </c>
      <c r="E164" t="s">
        <v>13</v>
      </c>
      <c r="F164" t="s">
        <v>2619</v>
      </c>
      <c r="G164" t="s">
        <v>2620</v>
      </c>
      <c r="H164">
        <v>103</v>
      </c>
      <c r="I164">
        <v>1591580</v>
      </c>
      <c r="J164">
        <v>6.5</v>
      </c>
      <c r="K164">
        <f t="shared" si="2"/>
        <v>6.4715565664308423</v>
      </c>
    </row>
    <row r="165" spans="2:11" x14ac:dyDescent="0.25">
      <c r="B165">
        <v>2019</v>
      </c>
      <c r="C165">
        <v>2019</v>
      </c>
      <c r="D165" t="s">
        <v>12</v>
      </c>
      <c r="E165" t="s">
        <v>13</v>
      </c>
      <c r="F165" t="s">
        <v>2621</v>
      </c>
      <c r="G165" t="s">
        <v>2622</v>
      </c>
      <c r="H165">
        <v>95</v>
      </c>
      <c r="I165">
        <v>1591580</v>
      </c>
      <c r="J165">
        <v>6</v>
      </c>
      <c r="K165">
        <f t="shared" si="2"/>
        <v>5.9689113962226212</v>
      </c>
    </row>
    <row r="166" spans="2:11" x14ac:dyDescent="0.25">
      <c r="B166">
        <v>2019</v>
      </c>
      <c r="C166">
        <v>2019</v>
      </c>
      <c r="D166" t="s">
        <v>12</v>
      </c>
      <c r="E166" t="s">
        <v>13</v>
      </c>
      <c r="F166" t="s">
        <v>2623</v>
      </c>
      <c r="G166" t="s">
        <v>2624</v>
      </c>
      <c r="H166">
        <v>311</v>
      </c>
      <c r="I166">
        <v>1591580</v>
      </c>
      <c r="J166">
        <v>19.5</v>
      </c>
      <c r="K166">
        <f t="shared" si="2"/>
        <v>19.540330991844584</v>
      </c>
    </row>
    <row r="167" spans="2:11" x14ac:dyDescent="0.25">
      <c r="B167">
        <v>2019</v>
      </c>
      <c r="C167">
        <v>2019</v>
      </c>
      <c r="D167" t="s">
        <v>12</v>
      </c>
      <c r="E167" t="s">
        <v>13</v>
      </c>
      <c r="F167" t="s">
        <v>2625</v>
      </c>
      <c r="G167" t="s">
        <v>2626</v>
      </c>
      <c r="H167">
        <v>10</v>
      </c>
      <c r="I167">
        <v>1591580</v>
      </c>
      <c r="J167" t="s">
        <v>2534</v>
      </c>
      <c r="K167">
        <f t="shared" si="2"/>
        <v>0.62830646276027591</v>
      </c>
    </row>
    <row r="168" spans="2:11" x14ac:dyDescent="0.25">
      <c r="B168">
        <v>2019</v>
      </c>
      <c r="C168">
        <v>2019</v>
      </c>
      <c r="D168" t="s">
        <v>12</v>
      </c>
      <c r="E168" t="s">
        <v>13</v>
      </c>
      <c r="F168" t="s">
        <v>2627</v>
      </c>
      <c r="G168" t="s">
        <v>2628</v>
      </c>
      <c r="H168">
        <v>273</v>
      </c>
      <c r="I168">
        <v>1591580</v>
      </c>
      <c r="J168">
        <v>17.2</v>
      </c>
      <c r="K168">
        <f t="shared" si="2"/>
        <v>17.152766433355534</v>
      </c>
    </row>
    <row r="169" spans="2:11" x14ac:dyDescent="0.25">
      <c r="B169">
        <v>2019</v>
      </c>
      <c r="C169">
        <v>2019</v>
      </c>
      <c r="D169" t="s">
        <v>12</v>
      </c>
      <c r="E169" t="s">
        <v>13</v>
      </c>
      <c r="F169" t="s">
        <v>2629</v>
      </c>
      <c r="G169" t="s">
        <v>2630</v>
      </c>
      <c r="H169">
        <v>23</v>
      </c>
      <c r="I169">
        <v>1591580</v>
      </c>
      <c r="J169">
        <v>1.4</v>
      </c>
      <c r="K169">
        <f t="shared" si="2"/>
        <v>1.4451048643486346</v>
      </c>
    </row>
    <row r="170" spans="2:11" x14ac:dyDescent="0.25">
      <c r="B170">
        <v>2019</v>
      </c>
      <c r="C170">
        <v>2019</v>
      </c>
      <c r="D170" t="s">
        <v>12</v>
      </c>
      <c r="E170" t="s">
        <v>13</v>
      </c>
      <c r="F170" t="s">
        <v>2631</v>
      </c>
      <c r="G170" t="s">
        <v>2632</v>
      </c>
      <c r="H170">
        <v>161</v>
      </c>
      <c r="I170">
        <v>1591580</v>
      </c>
      <c r="J170">
        <v>10.1</v>
      </c>
      <c r="K170">
        <f t="shared" si="2"/>
        <v>10.115734050440443</v>
      </c>
    </row>
    <row r="171" spans="2:11" x14ac:dyDescent="0.25">
      <c r="B171">
        <v>2019</v>
      </c>
      <c r="C171">
        <v>2019</v>
      </c>
      <c r="D171" t="s">
        <v>12</v>
      </c>
      <c r="E171" t="s">
        <v>13</v>
      </c>
      <c r="F171" t="s">
        <v>2633</v>
      </c>
      <c r="G171" t="s">
        <v>2634</v>
      </c>
      <c r="H171">
        <v>46</v>
      </c>
      <c r="I171">
        <v>1591580</v>
      </c>
      <c r="J171">
        <v>2.9</v>
      </c>
      <c r="K171">
        <f t="shared" si="2"/>
        <v>2.8902097286972692</v>
      </c>
    </row>
    <row r="172" spans="2:11" x14ac:dyDescent="0.25">
      <c r="B172">
        <v>2019</v>
      </c>
      <c r="C172">
        <v>2019</v>
      </c>
      <c r="D172" t="s">
        <v>12</v>
      </c>
      <c r="E172" t="s">
        <v>13</v>
      </c>
      <c r="F172" t="s">
        <v>2635</v>
      </c>
      <c r="G172" t="s">
        <v>2636</v>
      </c>
      <c r="H172">
        <v>115</v>
      </c>
      <c r="I172">
        <v>1591580</v>
      </c>
      <c r="J172">
        <v>7.2</v>
      </c>
      <c r="K172">
        <f t="shared" si="2"/>
        <v>7.2255243217431726</v>
      </c>
    </row>
    <row r="173" spans="2:11" x14ac:dyDescent="0.25">
      <c r="B173">
        <v>2019</v>
      </c>
      <c r="C173">
        <v>2019</v>
      </c>
      <c r="D173" t="s">
        <v>12</v>
      </c>
      <c r="E173" t="s">
        <v>13</v>
      </c>
      <c r="F173" t="s">
        <v>2637</v>
      </c>
      <c r="G173" t="s">
        <v>2638</v>
      </c>
      <c r="H173">
        <v>41</v>
      </c>
      <c r="I173">
        <v>1591580</v>
      </c>
      <c r="J173">
        <v>2.6</v>
      </c>
      <c r="K173">
        <f t="shared" si="2"/>
        <v>2.5760564973171314</v>
      </c>
    </row>
    <row r="174" spans="2:11" x14ac:dyDescent="0.25">
      <c r="B174">
        <v>2019</v>
      </c>
      <c r="C174">
        <v>2019</v>
      </c>
      <c r="D174" t="s">
        <v>12</v>
      </c>
      <c r="E174" t="s">
        <v>13</v>
      </c>
      <c r="F174" t="s">
        <v>2639</v>
      </c>
      <c r="G174" t="s">
        <v>2640</v>
      </c>
      <c r="H174">
        <v>28</v>
      </c>
      <c r="I174">
        <v>1591580</v>
      </c>
      <c r="J174">
        <v>1.8</v>
      </c>
      <c r="K174">
        <f t="shared" si="2"/>
        <v>1.7592580957287727</v>
      </c>
    </row>
    <row r="175" spans="2:11" x14ac:dyDescent="0.25">
      <c r="B175">
        <v>2019</v>
      </c>
      <c r="C175">
        <v>2019</v>
      </c>
      <c r="D175" t="s">
        <v>12</v>
      </c>
      <c r="E175" t="s">
        <v>13</v>
      </c>
      <c r="F175" t="s">
        <v>2641</v>
      </c>
      <c r="G175" t="s">
        <v>2642</v>
      </c>
      <c r="H175">
        <v>13</v>
      </c>
      <c r="I175">
        <v>1591580</v>
      </c>
      <c r="J175" t="s">
        <v>2534</v>
      </c>
      <c r="K175">
        <f t="shared" si="2"/>
        <v>0.8167984015883587</v>
      </c>
    </row>
    <row r="176" spans="2:11" x14ac:dyDescent="0.25">
      <c r="B176">
        <v>2019</v>
      </c>
      <c r="C176">
        <v>2019</v>
      </c>
      <c r="D176" t="s">
        <v>12</v>
      </c>
      <c r="E176" t="s">
        <v>13</v>
      </c>
      <c r="F176" t="s">
        <v>2643</v>
      </c>
      <c r="G176" t="s">
        <v>2644</v>
      </c>
      <c r="H176">
        <v>19</v>
      </c>
      <c r="I176">
        <v>1591580</v>
      </c>
      <c r="J176" t="s">
        <v>2534</v>
      </c>
      <c r="K176">
        <f t="shared" si="2"/>
        <v>1.1937822792445243</v>
      </c>
    </row>
    <row r="177" spans="2:11" x14ac:dyDescent="0.25">
      <c r="B177">
        <v>2019</v>
      </c>
      <c r="C177">
        <v>2019</v>
      </c>
      <c r="D177" t="s">
        <v>12</v>
      </c>
      <c r="E177" t="s">
        <v>13</v>
      </c>
      <c r="F177" t="s">
        <v>2645</v>
      </c>
      <c r="G177" t="s">
        <v>2646</v>
      </c>
      <c r="H177">
        <v>18</v>
      </c>
      <c r="I177">
        <v>1591580</v>
      </c>
      <c r="J177" t="s">
        <v>2534</v>
      </c>
      <c r="K177">
        <f t="shared" si="2"/>
        <v>1.1309516329684968</v>
      </c>
    </row>
    <row r="178" spans="2:11" x14ac:dyDescent="0.25">
      <c r="B178">
        <v>2019</v>
      </c>
      <c r="C178">
        <v>2019</v>
      </c>
      <c r="D178" t="s">
        <v>14</v>
      </c>
      <c r="E178" t="s">
        <v>15</v>
      </c>
      <c r="F178" t="s">
        <v>2532</v>
      </c>
      <c r="G178" t="s">
        <v>2533</v>
      </c>
      <c r="H178">
        <v>17</v>
      </c>
      <c r="I178">
        <v>1632672</v>
      </c>
      <c r="J178" t="s">
        <v>2534</v>
      </c>
      <c r="K178">
        <f t="shared" si="2"/>
        <v>1.0412379216401091</v>
      </c>
    </row>
    <row r="179" spans="2:11" x14ac:dyDescent="0.25">
      <c r="B179">
        <v>2019</v>
      </c>
      <c r="C179">
        <v>2019</v>
      </c>
      <c r="D179" t="s">
        <v>14</v>
      </c>
      <c r="E179" t="s">
        <v>15</v>
      </c>
      <c r="F179" t="s">
        <v>2647</v>
      </c>
      <c r="G179" t="s">
        <v>2648</v>
      </c>
      <c r="H179">
        <v>17</v>
      </c>
      <c r="I179">
        <v>1632672</v>
      </c>
      <c r="J179" t="s">
        <v>2534</v>
      </c>
      <c r="K179">
        <f t="shared" si="2"/>
        <v>1.0412379216401091</v>
      </c>
    </row>
    <row r="180" spans="2:11" x14ac:dyDescent="0.25">
      <c r="B180">
        <v>2019</v>
      </c>
      <c r="C180">
        <v>2019</v>
      </c>
      <c r="D180" t="s">
        <v>14</v>
      </c>
      <c r="E180" t="s">
        <v>15</v>
      </c>
      <c r="F180" t="s">
        <v>2535</v>
      </c>
      <c r="G180" t="s">
        <v>2536</v>
      </c>
      <c r="H180">
        <v>331</v>
      </c>
      <c r="I180">
        <v>1632672</v>
      </c>
      <c r="J180">
        <v>20.3</v>
      </c>
      <c r="K180">
        <f t="shared" si="2"/>
        <v>20.273514827228002</v>
      </c>
    </row>
    <row r="181" spans="2:11" x14ac:dyDescent="0.25">
      <c r="B181">
        <v>2019</v>
      </c>
      <c r="C181">
        <v>2019</v>
      </c>
      <c r="D181" t="s">
        <v>14</v>
      </c>
      <c r="E181" t="s">
        <v>15</v>
      </c>
      <c r="F181" t="s">
        <v>2651</v>
      </c>
      <c r="G181" t="s">
        <v>2652</v>
      </c>
      <c r="H181">
        <v>11</v>
      </c>
      <c r="I181">
        <v>1632672</v>
      </c>
      <c r="J181" t="s">
        <v>2534</v>
      </c>
      <c r="K181">
        <f t="shared" si="2"/>
        <v>0.67374218459065871</v>
      </c>
    </row>
    <row r="182" spans="2:11" x14ac:dyDescent="0.25">
      <c r="B182">
        <v>2019</v>
      </c>
      <c r="C182">
        <v>2019</v>
      </c>
      <c r="D182" t="s">
        <v>14</v>
      </c>
      <c r="E182" t="s">
        <v>15</v>
      </c>
      <c r="F182" t="s">
        <v>2537</v>
      </c>
      <c r="G182" t="s">
        <v>2538</v>
      </c>
      <c r="H182">
        <v>19</v>
      </c>
      <c r="I182">
        <v>1632672</v>
      </c>
      <c r="J182" t="s">
        <v>2534</v>
      </c>
      <c r="K182">
        <f t="shared" si="2"/>
        <v>1.1637365006565923</v>
      </c>
    </row>
    <row r="183" spans="2:11" x14ac:dyDescent="0.25">
      <c r="B183">
        <v>2019</v>
      </c>
      <c r="C183">
        <v>2019</v>
      </c>
      <c r="D183" t="s">
        <v>14</v>
      </c>
      <c r="E183" t="s">
        <v>15</v>
      </c>
      <c r="F183" t="s">
        <v>2539</v>
      </c>
      <c r="G183" t="s">
        <v>2540</v>
      </c>
      <c r="H183">
        <v>68</v>
      </c>
      <c r="I183">
        <v>1632672</v>
      </c>
      <c r="J183">
        <v>4.2</v>
      </c>
      <c r="K183">
        <f t="shared" si="2"/>
        <v>4.1649516865604364</v>
      </c>
    </row>
    <row r="184" spans="2:11" x14ac:dyDescent="0.25">
      <c r="B184">
        <v>2019</v>
      </c>
      <c r="C184">
        <v>2019</v>
      </c>
      <c r="D184" t="s">
        <v>14</v>
      </c>
      <c r="E184" t="s">
        <v>15</v>
      </c>
      <c r="F184" t="s">
        <v>2653</v>
      </c>
      <c r="G184" t="s">
        <v>2654</v>
      </c>
      <c r="H184">
        <v>21</v>
      </c>
      <c r="I184">
        <v>1632672</v>
      </c>
      <c r="J184">
        <v>1.3</v>
      </c>
      <c r="K184">
        <f t="shared" si="2"/>
        <v>1.2862350796730757</v>
      </c>
    </row>
    <row r="185" spans="2:11" x14ac:dyDescent="0.25">
      <c r="B185">
        <v>2019</v>
      </c>
      <c r="C185">
        <v>2019</v>
      </c>
      <c r="D185" t="s">
        <v>14</v>
      </c>
      <c r="E185" t="s">
        <v>15</v>
      </c>
      <c r="F185" t="s">
        <v>2655</v>
      </c>
      <c r="G185" t="s">
        <v>2656</v>
      </c>
      <c r="H185">
        <v>27</v>
      </c>
      <c r="I185">
        <v>1632672</v>
      </c>
      <c r="J185">
        <v>1.7</v>
      </c>
      <c r="K185">
        <f t="shared" si="2"/>
        <v>1.653730816722526</v>
      </c>
    </row>
    <row r="186" spans="2:11" x14ac:dyDescent="0.25">
      <c r="B186">
        <v>2019</v>
      </c>
      <c r="C186">
        <v>2019</v>
      </c>
      <c r="D186" t="s">
        <v>14</v>
      </c>
      <c r="E186" t="s">
        <v>15</v>
      </c>
      <c r="F186" t="s">
        <v>2541</v>
      </c>
      <c r="G186" t="s">
        <v>2542</v>
      </c>
      <c r="H186">
        <v>25</v>
      </c>
      <c r="I186">
        <v>1632672</v>
      </c>
      <c r="J186">
        <v>1.5</v>
      </c>
      <c r="K186">
        <f t="shared" si="2"/>
        <v>1.5312322377060426</v>
      </c>
    </row>
    <row r="187" spans="2:11" x14ac:dyDescent="0.25">
      <c r="B187">
        <v>2019</v>
      </c>
      <c r="C187">
        <v>2019</v>
      </c>
      <c r="D187" t="s">
        <v>14</v>
      </c>
      <c r="E187" t="s">
        <v>15</v>
      </c>
      <c r="F187" t="s">
        <v>2543</v>
      </c>
      <c r="G187" t="s">
        <v>2544</v>
      </c>
      <c r="H187">
        <v>13</v>
      </c>
      <c r="I187">
        <v>1632672</v>
      </c>
      <c r="J187" t="s">
        <v>2534</v>
      </c>
      <c r="K187">
        <f t="shared" si="2"/>
        <v>0.79624076360714224</v>
      </c>
    </row>
    <row r="188" spans="2:11" x14ac:dyDescent="0.25">
      <c r="B188">
        <v>2019</v>
      </c>
      <c r="C188">
        <v>2019</v>
      </c>
      <c r="D188" t="s">
        <v>14</v>
      </c>
      <c r="E188" t="s">
        <v>15</v>
      </c>
      <c r="F188" t="s">
        <v>2551</v>
      </c>
      <c r="G188" t="s">
        <v>2552</v>
      </c>
      <c r="H188">
        <v>32</v>
      </c>
      <c r="I188">
        <v>1632672</v>
      </c>
      <c r="J188">
        <v>2</v>
      </c>
      <c r="K188">
        <f t="shared" si="2"/>
        <v>1.9599772642637345</v>
      </c>
    </row>
    <row r="189" spans="2:11" x14ac:dyDescent="0.25">
      <c r="B189">
        <v>2019</v>
      </c>
      <c r="C189">
        <v>2019</v>
      </c>
      <c r="D189" t="s">
        <v>14</v>
      </c>
      <c r="E189" t="s">
        <v>15</v>
      </c>
      <c r="F189" t="s">
        <v>2553</v>
      </c>
      <c r="G189" t="s">
        <v>2554</v>
      </c>
      <c r="H189">
        <v>33</v>
      </c>
      <c r="I189">
        <v>1632672</v>
      </c>
      <c r="J189">
        <v>2</v>
      </c>
      <c r="K189">
        <f t="shared" si="2"/>
        <v>2.0212265537719762</v>
      </c>
    </row>
    <row r="190" spans="2:11" x14ac:dyDescent="0.25">
      <c r="B190">
        <v>2019</v>
      </c>
      <c r="C190">
        <v>2019</v>
      </c>
      <c r="D190" t="s">
        <v>14</v>
      </c>
      <c r="E190" t="s">
        <v>15</v>
      </c>
      <c r="F190" t="s">
        <v>2555</v>
      </c>
      <c r="G190" t="s">
        <v>2556</v>
      </c>
      <c r="H190">
        <v>19</v>
      </c>
      <c r="I190">
        <v>1632672</v>
      </c>
      <c r="J190" t="s">
        <v>2534</v>
      </c>
      <c r="K190">
        <f t="shared" si="2"/>
        <v>1.1637365006565923</v>
      </c>
    </row>
    <row r="191" spans="2:11" x14ac:dyDescent="0.25">
      <c r="B191">
        <v>2019</v>
      </c>
      <c r="C191">
        <v>2019</v>
      </c>
      <c r="D191" t="s">
        <v>14</v>
      </c>
      <c r="E191" t="s">
        <v>15</v>
      </c>
      <c r="F191" t="s">
        <v>2557</v>
      </c>
      <c r="G191" t="s">
        <v>2558</v>
      </c>
      <c r="H191">
        <v>61</v>
      </c>
      <c r="I191">
        <v>1632672</v>
      </c>
      <c r="J191">
        <v>3.7</v>
      </c>
      <c r="K191">
        <f t="shared" si="2"/>
        <v>3.7362066600027442</v>
      </c>
    </row>
    <row r="192" spans="2:11" x14ac:dyDescent="0.25">
      <c r="B192">
        <v>2019</v>
      </c>
      <c r="C192">
        <v>2019</v>
      </c>
      <c r="D192" t="s">
        <v>14</v>
      </c>
      <c r="E192" t="s">
        <v>15</v>
      </c>
      <c r="F192" t="s">
        <v>2559</v>
      </c>
      <c r="G192" t="s">
        <v>2560</v>
      </c>
      <c r="H192">
        <v>85</v>
      </c>
      <c r="I192">
        <v>1632672</v>
      </c>
      <c r="J192">
        <v>5.2</v>
      </c>
      <c r="K192">
        <f t="shared" si="2"/>
        <v>5.2061896082005443</v>
      </c>
    </row>
    <row r="193" spans="2:11" x14ac:dyDescent="0.25">
      <c r="B193">
        <v>2019</v>
      </c>
      <c r="C193">
        <v>2019</v>
      </c>
      <c r="D193" t="s">
        <v>14</v>
      </c>
      <c r="E193" t="s">
        <v>15</v>
      </c>
      <c r="F193" t="s">
        <v>2561</v>
      </c>
      <c r="G193" t="s">
        <v>2562</v>
      </c>
      <c r="H193">
        <v>518</v>
      </c>
      <c r="I193">
        <v>1632672</v>
      </c>
      <c r="J193">
        <v>31.7</v>
      </c>
      <c r="K193">
        <f t="shared" si="2"/>
        <v>31.727131965269201</v>
      </c>
    </row>
    <row r="194" spans="2:11" x14ac:dyDescent="0.25">
      <c r="B194">
        <v>2019</v>
      </c>
      <c r="C194">
        <v>2019</v>
      </c>
      <c r="D194" t="s">
        <v>14</v>
      </c>
      <c r="E194" t="s">
        <v>15</v>
      </c>
      <c r="F194" t="s">
        <v>2563</v>
      </c>
      <c r="G194" t="s">
        <v>2564</v>
      </c>
      <c r="H194">
        <v>432</v>
      </c>
      <c r="I194">
        <v>1632672</v>
      </c>
      <c r="J194">
        <v>26.5</v>
      </c>
      <c r="K194">
        <f t="shared" si="2"/>
        <v>26.459693067560416</v>
      </c>
    </row>
    <row r="195" spans="2:11" x14ac:dyDescent="0.25">
      <c r="B195">
        <v>2019</v>
      </c>
      <c r="C195">
        <v>2019</v>
      </c>
      <c r="D195" t="s">
        <v>14</v>
      </c>
      <c r="E195" t="s">
        <v>15</v>
      </c>
      <c r="F195" t="s">
        <v>2565</v>
      </c>
      <c r="G195" t="s">
        <v>2566</v>
      </c>
      <c r="H195">
        <v>70</v>
      </c>
      <c r="I195">
        <v>1632672</v>
      </c>
      <c r="J195">
        <v>4.3</v>
      </c>
      <c r="K195">
        <f t="shared" si="2"/>
        <v>4.2874502655769193</v>
      </c>
    </row>
    <row r="196" spans="2:11" x14ac:dyDescent="0.25">
      <c r="B196">
        <v>2019</v>
      </c>
      <c r="C196">
        <v>2019</v>
      </c>
      <c r="D196" t="s">
        <v>14</v>
      </c>
      <c r="E196" t="s">
        <v>15</v>
      </c>
      <c r="F196" t="s">
        <v>2567</v>
      </c>
      <c r="G196" t="s">
        <v>2568</v>
      </c>
      <c r="H196">
        <v>215</v>
      </c>
      <c r="I196">
        <v>1632672</v>
      </c>
      <c r="J196">
        <v>13.2</v>
      </c>
      <c r="K196">
        <f t="shared" ref="K196:K259" si="3">H196/I196*100000</f>
        <v>13.168597244271968</v>
      </c>
    </row>
    <row r="197" spans="2:11" x14ac:dyDescent="0.25">
      <c r="B197">
        <v>2019</v>
      </c>
      <c r="C197">
        <v>2019</v>
      </c>
      <c r="D197" t="s">
        <v>14</v>
      </c>
      <c r="E197" t="s">
        <v>15</v>
      </c>
      <c r="F197" t="s">
        <v>2569</v>
      </c>
      <c r="G197" t="s">
        <v>2570</v>
      </c>
      <c r="H197">
        <v>83</v>
      </c>
      <c r="I197">
        <v>1632672</v>
      </c>
      <c r="J197">
        <v>5.0999999999999996</v>
      </c>
      <c r="K197">
        <f t="shared" si="3"/>
        <v>5.0836910291840613</v>
      </c>
    </row>
    <row r="198" spans="2:11" x14ac:dyDescent="0.25">
      <c r="B198">
        <v>2019</v>
      </c>
      <c r="C198">
        <v>2019</v>
      </c>
      <c r="D198" t="s">
        <v>14</v>
      </c>
      <c r="E198" t="s">
        <v>15</v>
      </c>
      <c r="F198" t="s">
        <v>2571</v>
      </c>
      <c r="G198" t="s">
        <v>2572</v>
      </c>
      <c r="H198">
        <v>129</v>
      </c>
      <c r="I198">
        <v>1632672</v>
      </c>
      <c r="J198">
        <v>7.9</v>
      </c>
      <c r="K198">
        <f t="shared" si="3"/>
        <v>7.9011583465631796</v>
      </c>
    </row>
    <row r="199" spans="2:11" x14ac:dyDescent="0.25">
      <c r="B199">
        <v>2019</v>
      </c>
      <c r="C199">
        <v>2019</v>
      </c>
      <c r="D199" t="s">
        <v>14</v>
      </c>
      <c r="E199" t="s">
        <v>15</v>
      </c>
      <c r="F199" t="s">
        <v>2573</v>
      </c>
      <c r="G199" t="s">
        <v>2574</v>
      </c>
      <c r="H199">
        <v>74</v>
      </c>
      <c r="I199">
        <v>1632672</v>
      </c>
      <c r="J199">
        <v>4.5</v>
      </c>
      <c r="K199">
        <f t="shared" si="3"/>
        <v>4.5324474236098862</v>
      </c>
    </row>
    <row r="200" spans="2:11" x14ac:dyDescent="0.25">
      <c r="B200">
        <v>2019</v>
      </c>
      <c r="C200">
        <v>2019</v>
      </c>
      <c r="D200" t="s">
        <v>14</v>
      </c>
      <c r="E200" t="s">
        <v>15</v>
      </c>
      <c r="F200" t="s">
        <v>2575</v>
      </c>
      <c r="G200" t="s">
        <v>2576</v>
      </c>
      <c r="H200">
        <v>55</v>
      </c>
      <c r="I200">
        <v>1632672</v>
      </c>
      <c r="J200">
        <v>3.4</v>
      </c>
      <c r="K200">
        <f t="shared" si="3"/>
        <v>3.3687109229532934</v>
      </c>
    </row>
    <row r="201" spans="2:11" x14ac:dyDescent="0.25">
      <c r="B201">
        <v>2019</v>
      </c>
      <c r="C201">
        <v>2019</v>
      </c>
      <c r="D201" t="s">
        <v>14</v>
      </c>
      <c r="E201" t="s">
        <v>15</v>
      </c>
      <c r="F201" t="s">
        <v>2577</v>
      </c>
      <c r="G201" t="s">
        <v>2578</v>
      </c>
      <c r="H201">
        <v>134</v>
      </c>
      <c r="I201">
        <v>1632672</v>
      </c>
      <c r="J201">
        <v>8.1999999999999993</v>
      </c>
      <c r="K201">
        <f t="shared" si="3"/>
        <v>8.2074047941043897</v>
      </c>
    </row>
    <row r="202" spans="2:11" x14ac:dyDescent="0.25">
      <c r="B202">
        <v>2019</v>
      </c>
      <c r="C202">
        <v>2019</v>
      </c>
      <c r="D202" t="s">
        <v>14</v>
      </c>
      <c r="E202" t="s">
        <v>15</v>
      </c>
      <c r="F202" t="s">
        <v>2657</v>
      </c>
      <c r="G202" t="s">
        <v>2658</v>
      </c>
      <c r="H202">
        <v>10</v>
      </c>
      <c r="I202">
        <v>1632672</v>
      </c>
      <c r="J202" t="s">
        <v>2534</v>
      </c>
      <c r="K202">
        <f t="shared" si="3"/>
        <v>0.612492895082417</v>
      </c>
    </row>
    <row r="203" spans="2:11" x14ac:dyDescent="0.25">
      <c r="B203">
        <v>2019</v>
      </c>
      <c r="C203">
        <v>2019</v>
      </c>
      <c r="D203" t="s">
        <v>14</v>
      </c>
      <c r="E203" t="s">
        <v>15</v>
      </c>
      <c r="F203" t="s">
        <v>2579</v>
      </c>
      <c r="G203" t="s">
        <v>2580</v>
      </c>
      <c r="H203">
        <v>117</v>
      </c>
      <c r="I203">
        <v>1632672</v>
      </c>
      <c r="J203">
        <v>7.2</v>
      </c>
      <c r="K203">
        <f t="shared" si="3"/>
        <v>7.1661668724642791</v>
      </c>
    </row>
    <row r="204" spans="2:11" x14ac:dyDescent="0.25">
      <c r="B204">
        <v>2019</v>
      </c>
      <c r="C204">
        <v>2019</v>
      </c>
      <c r="D204" t="s">
        <v>14</v>
      </c>
      <c r="E204" t="s">
        <v>15</v>
      </c>
      <c r="F204" t="s">
        <v>2659</v>
      </c>
      <c r="G204" t="s">
        <v>2660</v>
      </c>
      <c r="H204">
        <v>22</v>
      </c>
      <c r="I204">
        <v>1632672</v>
      </c>
      <c r="J204">
        <v>1.3</v>
      </c>
      <c r="K204">
        <f t="shared" si="3"/>
        <v>1.3474843691813174</v>
      </c>
    </row>
    <row r="205" spans="2:11" x14ac:dyDescent="0.25">
      <c r="B205">
        <v>2019</v>
      </c>
      <c r="C205">
        <v>2019</v>
      </c>
      <c r="D205" t="s">
        <v>14</v>
      </c>
      <c r="E205" t="s">
        <v>15</v>
      </c>
      <c r="F205" t="s">
        <v>2581</v>
      </c>
      <c r="G205" t="s">
        <v>2582</v>
      </c>
      <c r="H205">
        <v>42</v>
      </c>
      <c r="I205">
        <v>1632672</v>
      </c>
      <c r="J205">
        <v>2.6</v>
      </c>
      <c r="K205">
        <f t="shared" si="3"/>
        <v>2.5724701593461514</v>
      </c>
    </row>
    <row r="206" spans="2:11" x14ac:dyDescent="0.25">
      <c r="B206">
        <v>2019</v>
      </c>
      <c r="C206">
        <v>2019</v>
      </c>
      <c r="D206" t="s">
        <v>14</v>
      </c>
      <c r="E206" t="s">
        <v>15</v>
      </c>
      <c r="F206" t="s">
        <v>2661</v>
      </c>
      <c r="G206" t="s">
        <v>2662</v>
      </c>
      <c r="H206">
        <v>22</v>
      </c>
      <c r="I206">
        <v>1632672</v>
      </c>
      <c r="J206">
        <v>1.3</v>
      </c>
      <c r="K206">
        <f t="shared" si="3"/>
        <v>1.3474843691813174</v>
      </c>
    </row>
    <row r="207" spans="2:11" x14ac:dyDescent="0.25">
      <c r="B207">
        <v>2019</v>
      </c>
      <c r="C207">
        <v>2019</v>
      </c>
      <c r="D207" t="s">
        <v>14</v>
      </c>
      <c r="E207" t="s">
        <v>15</v>
      </c>
      <c r="F207" t="s">
        <v>2663</v>
      </c>
      <c r="G207" t="s">
        <v>2664</v>
      </c>
      <c r="H207">
        <v>19</v>
      </c>
      <c r="I207">
        <v>1632672</v>
      </c>
      <c r="J207" t="s">
        <v>2534</v>
      </c>
      <c r="K207">
        <f t="shared" si="3"/>
        <v>1.1637365006565923</v>
      </c>
    </row>
    <row r="208" spans="2:11" x14ac:dyDescent="0.25">
      <c r="B208">
        <v>2019</v>
      </c>
      <c r="C208">
        <v>2019</v>
      </c>
      <c r="D208" t="s">
        <v>14</v>
      </c>
      <c r="E208" t="s">
        <v>15</v>
      </c>
      <c r="F208" t="s">
        <v>2583</v>
      </c>
      <c r="G208" t="s">
        <v>2584</v>
      </c>
      <c r="H208">
        <v>15</v>
      </c>
      <c r="I208">
        <v>1632672</v>
      </c>
      <c r="J208" t="s">
        <v>2534</v>
      </c>
      <c r="K208">
        <f t="shared" si="3"/>
        <v>0.91873934262362567</v>
      </c>
    </row>
    <row r="209" spans="2:11" x14ac:dyDescent="0.25">
      <c r="B209">
        <v>2019</v>
      </c>
      <c r="C209">
        <v>2019</v>
      </c>
      <c r="D209" t="s">
        <v>14</v>
      </c>
      <c r="E209" t="s">
        <v>15</v>
      </c>
      <c r="F209" t="s">
        <v>2585</v>
      </c>
      <c r="G209" t="s">
        <v>2586</v>
      </c>
      <c r="H209">
        <v>28</v>
      </c>
      <c r="I209">
        <v>1632672</v>
      </c>
      <c r="J209">
        <v>1.7</v>
      </c>
      <c r="K209">
        <f t="shared" si="3"/>
        <v>1.7149801062307679</v>
      </c>
    </row>
    <row r="210" spans="2:11" x14ac:dyDescent="0.25">
      <c r="B210">
        <v>2019</v>
      </c>
      <c r="C210">
        <v>2019</v>
      </c>
      <c r="D210" t="s">
        <v>14</v>
      </c>
      <c r="E210" t="s">
        <v>15</v>
      </c>
      <c r="F210" t="s">
        <v>2589</v>
      </c>
      <c r="G210" t="s">
        <v>2590</v>
      </c>
      <c r="H210">
        <v>24</v>
      </c>
      <c r="I210">
        <v>1632672</v>
      </c>
      <c r="J210">
        <v>1.5</v>
      </c>
      <c r="K210">
        <f t="shared" si="3"/>
        <v>1.4699829481978008</v>
      </c>
    </row>
    <row r="211" spans="2:11" x14ac:dyDescent="0.25">
      <c r="B211">
        <v>2019</v>
      </c>
      <c r="C211">
        <v>2019</v>
      </c>
      <c r="D211" t="s">
        <v>14</v>
      </c>
      <c r="E211" t="s">
        <v>15</v>
      </c>
      <c r="F211" t="s">
        <v>2591</v>
      </c>
      <c r="G211" t="s">
        <v>2592</v>
      </c>
      <c r="H211">
        <v>20</v>
      </c>
      <c r="I211">
        <v>1632672</v>
      </c>
      <c r="J211">
        <v>1.2</v>
      </c>
      <c r="K211">
        <f t="shared" si="3"/>
        <v>1.224985790164834</v>
      </c>
    </row>
    <row r="212" spans="2:11" x14ac:dyDescent="0.25">
      <c r="B212">
        <v>2019</v>
      </c>
      <c r="C212">
        <v>2019</v>
      </c>
      <c r="D212" t="s">
        <v>14</v>
      </c>
      <c r="E212" t="s">
        <v>15</v>
      </c>
      <c r="F212" t="s">
        <v>2665</v>
      </c>
      <c r="G212" t="s">
        <v>2666</v>
      </c>
      <c r="H212">
        <v>12</v>
      </c>
      <c r="I212">
        <v>1632672</v>
      </c>
      <c r="J212" t="s">
        <v>2534</v>
      </c>
      <c r="K212">
        <f t="shared" si="3"/>
        <v>0.73499147409890042</v>
      </c>
    </row>
    <row r="213" spans="2:11" x14ac:dyDescent="0.25">
      <c r="B213">
        <v>2019</v>
      </c>
      <c r="C213">
        <v>2019</v>
      </c>
      <c r="D213" t="s">
        <v>14</v>
      </c>
      <c r="E213" t="s">
        <v>15</v>
      </c>
      <c r="F213" t="s">
        <v>2595</v>
      </c>
      <c r="G213" t="s">
        <v>2596</v>
      </c>
      <c r="H213">
        <v>17</v>
      </c>
      <c r="I213">
        <v>1632672</v>
      </c>
      <c r="J213" t="s">
        <v>2534</v>
      </c>
      <c r="K213">
        <f t="shared" si="3"/>
        <v>1.0412379216401091</v>
      </c>
    </row>
    <row r="214" spans="2:11" x14ac:dyDescent="0.25">
      <c r="B214">
        <v>2019</v>
      </c>
      <c r="C214">
        <v>2019</v>
      </c>
      <c r="D214" t="s">
        <v>14</v>
      </c>
      <c r="E214" t="s">
        <v>15</v>
      </c>
      <c r="F214" t="s">
        <v>2597</v>
      </c>
      <c r="G214" t="s">
        <v>2598</v>
      </c>
      <c r="H214">
        <v>198</v>
      </c>
      <c r="I214">
        <v>1632672</v>
      </c>
      <c r="J214">
        <v>12.1</v>
      </c>
      <c r="K214">
        <f t="shared" si="3"/>
        <v>12.127359322631857</v>
      </c>
    </row>
    <row r="215" spans="2:11" x14ac:dyDescent="0.25">
      <c r="B215">
        <v>2019</v>
      </c>
      <c r="C215">
        <v>2019</v>
      </c>
      <c r="D215" t="s">
        <v>14</v>
      </c>
      <c r="E215" t="s">
        <v>15</v>
      </c>
      <c r="F215" t="s">
        <v>2599</v>
      </c>
      <c r="G215" t="s">
        <v>2600</v>
      </c>
      <c r="H215">
        <v>179</v>
      </c>
      <c r="I215">
        <v>1632672</v>
      </c>
      <c r="J215">
        <v>11</v>
      </c>
      <c r="K215">
        <f t="shared" si="3"/>
        <v>10.963622821975264</v>
      </c>
    </row>
    <row r="216" spans="2:11" x14ac:dyDescent="0.25">
      <c r="B216">
        <v>2019</v>
      </c>
      <c r="C216">
        <v>2019</v>
      </c>
      <c r="D216" t="s">
        <v>14</v>
      </c>
      <c r="E216" t="s">
        <v>15</v>
      </c>
      <c r="F216" t="s">
        <v>2601</v>
      </c>
      <c r="G216" t="s">
        <v>2602</v>
      </c>
      <c r="H216">
        <v>19</v>
      </c>
      <c r="I216">
        <v>1632672</v>
      </c>
      <c r="J216" t="s">
        <v>2534</v>
      </c>
      <c r="K216">
        <f t="shared" si="3"/>
        <v>1.1637365006565923</v>
      </c>
    </row>
    <row r="217" spans="2:11" x14ac:dyDescent="0.25">
      <c r="B217">
        <v>2019</v>
      </c>
      <c r="C217">
        <v>2019</v>
      </c>
      <c r="D217" t="s">
        <v>14</v>
      </c>
      <c r="E217" t="s">
        <v>15</v>
      </c>
      <c r="F217" t="s">
        <v>2603</v>
      </c>
      <c r="G217" t="s">
        <v>2604</v>
      </c>
      <c r="H217">
        <v>10</v>
      </c>
      <c r="I217">
        <v>1632672</v>
      </c>
      <c r="J217" t="s">
        <v>2534</v>
      </c>
      <c r="K217">
        <f t="shared" si="3"/>
        <v>0.612492895082417</v>
      </c>
    </row>
    <row r="218" spans="2:11" x14ac:dyDescent="0.25">
      <c r="B218">
        <v>2019</v>
      </c>
      <c r="C218">
        <v>2019</v>
      </c>
      <c r="D218" t="s">
        <v>14</v>
      </c>
      <c r="E218" t="s">
        <v>15</v>
      </c>
      <c r="F218" t="s">
        <v>2611</v>
      </c>
      <c r="G218" t="s">
        <v>2612</v>
      </c>
      <c r="H218">
        <v>18</v>
      </c>
      <c r="I218">
        <v>1632672</v>
      </c>
      <c r="J218" t="s">
        <v>2534</v>
      </c>
      <c r="K218">
        <f t="shared" si="3"/>
        <v>1.1024872111483508</v>
      </c>
    </row>
    <row r="219" spans="2:11" x14ac:dyDescent="0.25">
      <c r="B219">
        <v>2019</v>
      </c>
      <c r="C219">
        <v>2019</v>
      </c>
      <c r="D219" t="s">
        <v>14</v>
      </c>
      <c r="E219" t="s">
        <v>15</v>
      </c>
      <c r="F219" t="s">
        <v>2613</v>
      </c>
      <c r="G219" t="s">
        <v>2614</v>
      </c>
      <c r="H219">
        <v>32</v>
      </c>
      <c r="I219">
        <v>1632672</v>
      </c>
      <c r="J219">
        <v>2</v>
      </c>
      <c r="K219">
        <f t="shared" si="3"/>
        <v>1.9599772642637345</v>
      </c>
    </row>
    <row r="220" spans="2:11" x14ac:dyDescent="0.25">
      <c r="B220">
        <v>2019</v>
      </c>
      <c r="C220">
        <v>2019</v>
      </c>
      <c r="D220" t="s">
        <v>14</v>
      </c>
      <c r="E220" t="s">
        <v>15</v>
      </c>
      <c r="F220" t="s">
        <v>2615</v>
      </c>
      <c r="G220" t="s">
        <v>2616</v>
      </c>
      <c r="H220">
        <v>386</v>
      </c>
      <c r="I220">
        <v>1632672</v>
      </c>
      <c r="J220">
        <v>23.6</v>
      </c>
      <c r="K220">
        <f t="shared" si="3"/>
        <v>23.642225750181296</v>
      </c>
    </row>
    <row r="221" spans="2:11" x14ac:dyDescent="0.25">
      <c r="B221">
        <v>2019</v>
      </c>
      <c r="C221">
        <v>2019</v>
      </c>
      <c r="D221" t="s">
        <v>14</v>
      </c>
      <c r="E221" t="s">
        <v>15</v>
      </c>
      <c r="F221" t="s">
        <v>2617</v>
      </c>
      <c r="G221" t="s">
        <v>2618</v>
      </c>
      <c r="H221">
        <v>1044</v>
      </c>
      <c r="I221">
        <v>1632672</v>
      </c>
      <c r="J221">
        <v>63.9</v>
      </c>
      <c r="K221">
        <f t="shared" si="3"/>
        <v>63.944258246604342</v>
      </c>
    </row>
    <row r="222" spans="2:11" x14ac:dyDescent="0.25">
      <c r="B222">
        <v>2019</v>
      </c>
      <c r="C222">
        <v>2019</v>
      </c>
      <c r="D222" t="s">
        <v>14</v>
      </c>
      <c r="E222" t="s">
        <v>15</v>
      </c>
      <c r="F222" t="s">
        <v>2619</v>
      </c>
      <c r="G222" t="s">
        <v>2620</v>
      </c>
      <c r="H222">
        <v>265</v>
      </c>
      <c r="I222">
        <v>1632672</v>
      </c>
      <c r="J222">
        <v>16.2</v>
      </c>
      <c r="K222">
        <f t="shared" si="3"/>
        <v>16.231061719684053</v>
      </c>
    </row>
    <row r="223" spans="2:11" x14ac:dyDescent="0.25">
      <c r="B223">
        <v>2019</v>
      </c>
      <c r="C223">
        <v>2019</v>
      </c>
      <c r="D223" t="s">
        <v>14</v>
      </c>
      <c r="E223" t="s">
        <v>15</v>
      </c>
      <c r="F223" t="s">
        <v>2621</v>
      </c>
      <c r="G223" t="s">
        <v>2622</v>
      </c>
      <c r="H223">
        <v>247</v>
      </c>
      <c r="I223">
        <v>1632672</v>
      </c>
      <c r="J223">
        <v>15.1</v>
      </c>
      <c r="K223">
        <f t="shared" si="3"/>
        <v>15.128574508535701</v>
      </c>
    </row>
    <row r="224" spans="2:11" x14ac:dyDescent="0.25">
      <c r="B224">
        <v>2019</v>
      </c>
      <c r="C224">
        <v>2019</v>
      </c>
      <c r="D224" t="s">
        <v>14</v>
      </c>
      <c r="E224" t="s">
        <v>15</v>
      </c>
      <c r="F224" t="s">
        <v>2675</v>
      </c>
      <c r="G224" t="s">
        <v>2676</v>
      </c>
      <c r="H224">
        <v>11</v>
      </c>
      <c r="I224">
        <v>1632672</v>
      </c>
      <c r="J224" t="s">
        <v>2534</v>
      </c>
      <c r="K224">
        <f t="shared" si="3"/>
        <v>0.67374218459065871</v>
      </c>
    </row>
    <row r="225" spans="2:11" x14ac:dyDescent="0.25">
      <c r="B225">
        <v>2019</v>
      </c>
      <c r="C225">
        <v>2019</v>
      </c>
      <c r="D225" t="s">
        <v>14</v>
      </c>
      <c r="E225" t="s">
        <v>15</v>
      </c>
      <c r="F225" t="s">
        <v>2623</v>
      </c>
      <c r="G225" t="s">
        <v>2624</v>
      </c>
      <c r="H225">
        <v>779</v>
      </c>
      <c r="I225">
        <v>1632672</v>
      </c>
      <c r="J225">
        <v>47.7</v>
      </c>
      <c r="K225">
        <f t="shared" si="3"/>
        <v>47.713196526920292</v>
      </c>
    </row>
    <row r="226" spans="2:11" x14ac:dyDescent="0.25">
      <c r="B226">
        <v>2019</v>
      </c>
      <c r="C226">
        <v>2019</v>
      </c>
      <c r="D226" t="s">
        <v>14</v>
      </c>
      <c r="E226" t="s">
        <v>15</v>
      </c>
      <c r="F226" t="s">
        <v>2625</v>
      </c>
      <c r="G226" t="s">
        <v>2626</v>
      </c>
      <c r="H226">
        <v>47</v>
      </c>
      <c r="I226">
        <v>1632672</v>
      </c>
      <c r="J226">
        <v>2.9</v>
      </c>
      <c r="K226">
        <f t="shared" si="3"/>
        <v>2.8787166068873602</v>
      </c>
    </row>
    <row r="227" spans="2:11" x14ac:dyDescent="0.25">
      <c r="B227">
        <v>2019</v>
      </c>
      <c r="C227">
        <v>2019</v>
      </c>
      <c r="D227" t="s">
        <v>14</v>
      </c>
      <c r="E227" t="s">
        <v>15</v>
      </c>
      <c r="F227" t="s">
        <v>2669</v>
      </c>
      <c r="G227" t="s">
        <v>2670</v>
      </c>
      <c r="H227">
        <v>24</v>
      </c>
      <c r="I227">
        <v>1632672</v>
      </c>
      <c r="J227">
        <v>1.5</v>
      </c>
      <c r="K227">
        <f t="shared" si="3"/>
        <v>1.4699829481978008</v>
      </c>
    </row>
    <row r="228" spans="2:11" x14ac:dyDescent="0.25">
      <c r="B228">
        <v>2019</v>
      </c>
      <c r="C228">
        <v>2019</v>
      </c>
      <c r="D228" t="s">
        <v>14</v>
      </c>
      <c r="E228" t="s">
        <v>15</v>
      </c>
      <c r="F228" t="s">
        <v>2627</v>
      </c>
      <c r="G228" t="s">
        <v>2628</v>
      </c>
      <c r="H228">
        <v>639</v>
      </c>
      <c r="I228">
        <v>1632672</v>
      </c>
      <c r="J228">
        <v>39.1</v>
      </c>
      <c r="K228">
        <f t="shared" si="3"/>
        <v>39.138295995766448</v>
      </c>
    </row>
    <row r="229" spans="2:11" x14ac:dyDescent="0.25">
      <c r="B229">
        <v>2019</v>
      </c>
      <c r="C229">
        <v>2019</v>
      </c>
      <c r="D229" t="s">
        <v>14</v>
      </c>
      <c r="E229" t="s">
        <v>15</v>
      </c>
      <c r="F229" t="s">
        <v>2629</v>
      </c>
      <c r="G229" t="s">
        <v>2630</v>
      </c>
      <c r="H229">
        <v>58</v>
      </c>
      <c r="I229">
        <v>1632672</v>
      </c>
      <c r="J229">
        <v>3.6</v>
      </c>
      <c r="K229">
        <f t="shared" si="3"/>
        <v>3.5524587914780188</v>
      </c>
    </row>
    <row r="230" spans="2:11" x14ac:dyDescent="0.25">
      <c r="B230">
        <v>2019</v>
      </c>
      <c r="C230">
        <v>2019</v>
      </c>
      <c r="D230" t="s">
        <v>14</v>
      </c>
      <c r="E230" t="s">
        <v>15</v>
      </c>
      <c r="F230" t="s">
        <v>2631</v>
      </c>
      <c r="G230" t="s">
        <v>2632</v>
      </c>
      <c r="H230">
        <v>558</v>
      </c>
      <c r="I230">
        <v>1632672</v>
      </c>
      <c r="J230">
        <v>34.200000000000003</v>
      </c>
      <c r="K230">
        <f t="shared" si="3"/>
        <v>34.177103545598875</v>
      </c>
    </row>
    <row r="231" spans="2:11" x14ac:dyDescent="0.25">
      <c r="B231">
        <v>2019</v>
      </c>
      <c r="C231">
        <v>2019</v>
      </c>
      <c r="D231" t="s">
        <v>14</v>
      </c>
      <c r="E231" t="s">
        <v>15</v>
      </c>
      <c r="F231" t="s">
        <v>2633</v>
      </c>
      <c r="G231" t="s">
        <v>2634</v>
      </c>
      <c r="H231">
        <v>284</v>
      </c>
      <c r="I231">
        <v>1632672</v>
      </c>
      <c r="J231">
        <v>17.399999999999999</v>
      </c>
      <c r="K231">
        <f t="shared" si="3"/>
        <v>17.394798220340647</v>
      </c>
    </row>
    <row r="232" spans="2:11" x14ac:dyDescent="0.25">
      <c r="B232">
        <v>2019</v>
      </c>
      <c r="C232">
        <v>2019</v>
      </c>
      <c r="D232" t="s">
        <v>14</v>
      </c>
      <c r="E232" t="s">
        <v>15</v>
      </c>
      <c r="F232" t="s">
        <v>2635</v>
      </c>
      <c r="G232" t="s">
        <v>2636</v>
      </c>
      <c r="H232">
        <v>274</v>
      </c>
      <c r="I232">
        <v>1632672</v>
      </c>
      <c r="J232">
        <v>16.8</v>
      </c>
      <c r="K232">
        <f t="shared" si="3"/>
        <v>16.782305325258228</v>
      </c>
    </row>
    <row r="233" spans="2:11" x14ac:dyDescent="0.25">
      <c r="B233">
        <v>2019</v>
      </c>
      <c r="C233">
        <v>2019</v>
      </c>
      <c r="D233" t="s">
        <v>14</v>
      </c>
      <c r="E233" t="s">
        <v>15</v>
      </c>
      <c r="F233" t="s">
        <v>2637</v>
      </c>
      <c r="G233" t="s">
        <v>2638</v>
      </c>
      <c r="H233">
        <v>143</v>
      </c>
      <c r="I233">
        <v>1632672</v>
      </c>
      <c r="J233">
        <v>8.8000000000000007</v>
      </c>
      <c r="K233">
        <f t="shared" si="3"/>
        <v>8.7586483996785649</v>
      </c>
    </row>
    <row r="234" spans="2:11" x14ac:dyDescent="0.25">
      <c r="B234">
        <v>2019</v>
      </c>
      <c r="C234">
        <v>2019</v>
      </c>
      <c r="D234" t="s">
        <v>14</v>
      </c>
      <c r="E234" t="s">
        <v>15</v>
      </c>
      <c r="F234" t="s">
        <v>2639</v>
      </c>
      <c r="G234" t="s">
        <v>2640</v>
      </c>
      <c r="H234">
        <v>106</v>
      </c>
      <c r="I234">
        <v>1632672</v>
      </c>
      <c r="J234">
        <v>6.5</v>
      </c>
      <c r="K234">
        <f t="shared" si="3"/>
        <v>6.4924246878736209</v>
      </c>
    </row>
    <row r="235" spans="2:11" x14ac:dyDescent="0.25">
      <c r="B235">
        <v>2019</v>
      </c>
      <c r="C235">
        <v>2019</v>
      </c>
      <c r="D235" t="s">
        <v>14</v>
      </c>
      <c r="E235" t="s">
        <v>15</v>
      </c>
      <c r="F235" t="s">
        <v>2641</v>
      </c>
      <c r="G235" t="s">
        <v>2642</v>
      </c>
      <c r="H235">
        <v>37</v>
      </c>
      <c r="I235">
        <v>1632672</v>
      </c>
      <c r="J235">
        <v>2.2999999999999998</v>
      </c>
      <c r="K235">
        <f t="shared" si="3"/>
        <v>2.2662237118049431</v>
      </c>
    </row>
    <row r="236" spans="2:11" x14ac:dyDescent="0.25">
      <c r="B236">
        <v>2019</v>
      </c>
      <c r="C236">
        <v>2019</v>
      </c>
      <c r="D236" t="s">
        <v>14</v>
      </c>
      <c r="E236" t="s">
        <v>15</v>
      </c>
      <c r="F236" t="s">
        <v>2671</v>
      </c>
      <c r="G236" t="s">
        <v>2672</v>
      </c>
      <c r="H236">
        <v>13</v>
      </c>
      <c r="I236">
        <v>1632672</v>
      </c>
      <c r="J236" t="s">
        <v>2534</v>
      </c>
      <c r="K236">
        <f t="shared" si="3"/>
        <v>0.79624076360714224</v>
      </c>
    </row>
    <row r="237" spans="2:11" x14ac:dyDescent="0.25">
      <c r="B237">
        <v>2019</v>
      </c>
      <c r="C237">
        <v>2019</v>
      </c>
      <c r="D237" t="s">
        <v>14</v>
      </c>
      <c r="E237" t="s">
        <v>15</v>
      </c>
      <c r="F237" t="s">
        <v>2643</v>
      </c>
      <c r="G237" t="s">
        <v>2644</v>
      </c>
      <c r="H237">
        <v>45</v>
      </c>
      <c r="I237">
        <v>1632672</v>
      </c>
      <c r="J237">
        <v>2.8</v>
      </c>
      <c r="K237">
        <f t="shared" si="3"/>
        <v>2.7562180278708768</v>
      </c>
    </row>
    <row r="238" spans="2:11" x14ac:dyDescent="0.25">
      <c r="B238">
        <v>2019</v>
      </c>
      <c r="C238">
        <v>2019</v>
      </c>
      <c r="D238" t="s">
        <v>14</v>
      </c>
      <c r="E238" t="s">
        <v>15</v>
      </c>
      <c r="F238" t="s">
        <v>2645</v>
      </c>
      <c r="G238" t="s">
        <v>2646</v>
      </c>
      <c r="H238">
        <v>43</v>
      </c>
      <c r="I238">
        <v>1632672</v>
      </c>
      <c r="J238">
        <v>2.6</v>
      </c>
      <c r="K238">
        <f t="shared" si="3"/>
        <v>2.6337194488543934</v>
      </c>
    </row>
    <row r="239" spans="2:11" x14ac:dyDescent="0.25">
      <c r="B239">
        <v>2020</v>
      </c>
      <c r="C239">
        <v>2020</v>
      </c>
      <c r="D239" t="s">
        <v>12</v>
      </c>
      <c r="E239" t="s">
        <v>13</v>
      </c>
      <c r="F239" t="s">
        <v>2532</v>
      </c>
      <c r="G239" t="s">
        <v>2533</v>
      </c>
      <c r="H239">
        <v>18</v>
      </c>
      <c r="I239">
        <v>1622755</v>
      </c>
      <c r="J239" t="s">
        <v>2534</v>
      </c>
      <c r="K239">
        <f t="shared" si="3"/>
        <v>1.1092247443391023</v>
      </c>
    </row>
    <row r="240" spans="2:11" x14ac:dyDescent="0.25">
      <c r="B240">
        <v>2020</v>
      </c>
      <c r="C240">
        <v>2020</v>
      </c>
      <c r="D240" t="s">
        <v>12</v>
      </c>
      <c r="E240" t="s">
        <v>13</v>
      </c>
      <c r="F240" t="s">
        <v>2649</v>
      </c>
      <c r="G240" t="s">
        <v>2650</v>
      </c>
      <c r="H240">
        <v>108</v>
      </c>
      <c r="I240">
        <v>1622755</v>
      </c>
      <c r="J240">
        <v>6.7</v>
      </c>
      <c r="K240">
        <f t="shared" si="3"/>
        <v>6.6553484660346145</v>
      </c>
    </row>
    <row r="241" spans="2:11" x14ac:dyDescent="0.25">
      <c r="B241">
        <v>2020</v>
      </c>
      <c r="C241">
        <v>2020</v>
      </c>
      <c r="D241" t="s">
        <v>12</v>
      </c>
      <c r="E241" t="s">
        <v>13</v>
      </c>
      <c r="F241" t="s">
        <v>2535</v>
      </c>
      <c r="G241" t="s">
        <v>2536</v>
      </c>
      <c r="H241">
        <v>416</v>
      </c>
      <c r="I241">
        <v>1622755</v>
      </c>
      <c r="J241">
        <v>25.6</v>
      </c>
      <c r="K241">
        <f t="shared" si="3"/>
        <v>25.635416313614808</v>
      </c>
    </row>
    <row r="242" spans="2:11" x14ac:dyDescent="0.25">
      <c r="B242">
        <v>2020</v>
      </c>
      <c r="C242">
        <v>2020</v>
      </c>
      <c r="D242" t="s">
        <v>12</v>
      </c>
      <c r="E242" t="s">
        <v>13</v>
      </c>
      <c r="F242" t="s">
        <v>2539</v>
      </c>
      <c r="G242" t="s">
        <v>2540</v>
      </c>
      <c r="H242">
        <v>41</v>
      </c>
      <c r="I242">
        <v>1622755</v>
      </c>
      <c r="J242">
        <v>2.5</v>
      </c>
      <c r="K242">
        <f t="shared" si="3"/>
        <v>2.5265674732168444</v>
      </c>
    </row>
    <row r="243" spans="2:11" x14ac:dyDescent="0.25">
      <c r="B243">
        <v>2020</v>
      </c>
      <c r="C243">
        <v>2020</v>
      </c>
      <c r="D243" t="s">
        <v>12</v>
      </c>
      <c r="E243" t="s">
        <v>13</v>
      </c>
      <c r="F243" t="s">
        <v>2655</v>
      </c>
      <c r="G243" t="s">
        <v>2656</v>
      </c>
      <c r="H243">
        <v>12</v>
      </c>
      <c r="I243">
        <v>1622755</v>
      </c>
      <c r="J243" t="s">
        <v>2534</v>
      </c>
      <c r="K243">
        <f t="shared" si="3"/>
        <v>0.73948316289273486</v>
      </c>
    </row>
    <row r="244" spans="2:11" x14ac:dyDescent="0.25">
      <c r="B244">
        <v>2020</v>
      </c>
      <c r="C244">
        <v>2020</v>
      </c>
      <c r="D244" t="s">
        <v>12</v>
      </c>
      <c r="E244" t="s">
        <v>13</v>
      </c>
      <c r="F244" t="s">
        <v>2541</v>
      </c>
      <c r="G244" t="s">
        <v>2542</v>
      </c>
      <c r="H244">
        <v>26</v>
      </c>
      <c r="I244">
        <v>1622755</v>
      </c>
      <c r="J244">
        <v>1.6</v>
      </c>
      <c r="K244">
        <f t="shared" si="3"/>
        <v>1.6022135196009255</v>
      </c>
    </row>
    <row r="245" spans="2:11" x14ac:dyDescent="0.25">
      <c r="B245">
        <v>2020</v>
      </c>
      <c r="C245">
        <v>2020</v>
      </c>
      <c r="D245" t="s">
        <v>12</v>
      </c>
      <c r="E245" t="s">
        <v>13</v>
      </c>
      <c r="F245" t="s">
        <v>2543</v>
      </c>
      <c r="G245" t="s">
        <v>2544</v>
      </c>
      <c r="H245">
        <v>11</v>
      </c>
      <c r="I245">
        <v>1622755</v>
      </c>
      <c r="J245" t="s">
        <v>2534</v>
      </c>
      <c r="K245">
        <f t="shared" si="3"/>
        <v>0.67785956598500696</v>
      </c>
    </row>
    <row r="246" spans="2:11" x14ac:dyDescent="0.25">
      <c r="B246">
        <v>2020</v>
      </c>
      <c r="C246">
        <v>2020</v>
      </c>
      <c r="D246" t="s">
        <v>12</v>
      </c>
      <c r="E246" t="s">
        <v>13</v>
      </c>
      <c r="F246" t="s">
        <v>2545</v>
      </c>
      <c r="G246" t="s">
        <v>2546</v>
      </c>
      <c r="H246">
        <v>127</v>
      </c>
      <c r="I246">
        <v>1622755</v>
      </c>
      <c r="J246">
        <v>7.8</v>
      </c>
      <c r="K246">
        <f t="shared" si="3"/>
        <v>7.8261968072814447</v>
      </c>
    </row>
    <row r="247" spans="2:11" x14ac:dyDescent="0.25">
      <c r="B247">
        <v>2020</v>
      </c>
      <c r="C247">
        <v>2020</v>
      </c>
      <c r="D247" t="s">
        <v>12</v>
      </c>
      <c r="E247" t="s">
        <v>13</v>
      </c>
      <c r="F247" t="s">
        <v>2547</v>
      </c>
      <c r="G247" t="s">
        <v>2548</v>
      </c>
      <c r="H247">
        <v>38</v>
      </c>
      <c r="I247">
        <v>1622755</v>
      </c>
      <c r="J247">
        <v>2.2999999999999998</v>
      </c>
      <c r="K247">
        <f t="shared" si="3"/>
        <v>2.3416966824936605</v>
      </c>
    </row>
    <row r="248" spans="2:11" x14ac:dyDescent="0.25">
      <c r="B248">
        <v>2020</v>
      </c>
      <c r="C248">
        <v>2020</v>
      </c>
      <c r="D248" t="s">
        <v>12</v>
      </c>
      <c r="E248" t="s">
        <v>13</v>
      </c>
      <c r="F248" t="s">
        <v>2549</v>
      </c>
      <c r="G248" t="s">
        <v>2550</v>
      </c>
      <c r="H248">
        <v>22</v>
      </c>
      <c r="I248">
        <v>1622755</v>
      </c>
      <c r="J248">
        <v>1.4</v>
      </c>
      <c r="K248">
        <f t="shared" si="3"/>
        <v>1.3557191319700139</v>
      </c>
    </row>
    <row r="249" spans="2:11" x14ac:dyDescent="0.25">
      <c r="B249">
        <v>2020</v>
      </c>
      <c r="C249">
        <v>2020</v>
      </c>
      <c r="D249" t="s">
        <v>12</v>
      </c>
      <c r="E249" t="s">
        <v>13</v>
      </c>
      <c r="F249" t="s">
        <v>2551</v>
      </c>
      <c r="G249" t="s">
        <v>2552</v>
      </c>
      <c r="H249">
        <v>33</v>
      </c>
      <c r="I249">
        <v>1622755</v>
      </c>
      <c r="J249">
        <v>2</v>
      </c>
      <c r="K249">
        <f t="shared" si="3"/>
        <v>2.0335786979550208</v>
      </c>
    </row>
    <row r="250" spans="2:11" x14ac:dyDescent="0.25">
      <c r="B250">
        <v>2020</v>
      </c>
      <c r="C250">
        <v>2020</v>
      </c>
      <c r="D250" t="s">
        <v>12</v>
      </c>
      <c r="E250" t="s">
        <v>13</v>
      </c>
      <c r="F250" t="s">
        <v>2553</v>
      </c>
      <c r="G250" t="s">
        <v>2554</v>
      </c>
      <c r="H250">
        <v>22</v>
      </c>
      <c r="I250">
        <v>1622755</v>
      </c>
      <c r="J250">
        <v>1.4</v>
      </c>
      <c r="K250">
        <f t="shared" si="3"/>
        <v>1.3557191319700139</v>
      </c>
    </row>
    <row r="251" spans="2:11" x14ac:dyDescent="0.25">
      <c r="B251">
        <v>2020</v>
      </c>
      <c r="C251">
        <v>2020</v>
      </c>
      <c r="D251" t="s">
        <v>12</v>
      </c>
      <c r="E251" t="s">
        <v>13</v>
      </c>
      <c r="F251" t="s">
        <v>2555</v>
      </c>
      <c r="G251" t="s">
        <v>2556</v>
      </c>
      <c r="H251">
        <v>10</v>
      </c>
      <c r="I251">
        <v>1622755</v>
      </c>
      <c r="J251" t="s">
        <v>2534</v>
      </c>
      <c r="K251">
        <f t="shared" si="3"/>
        <v>0.61623596907727907</v>
      </c>
    </row>
    <row r="252" spans="2:11" x14ac:dyDescent="0.25">
      <c r="B252">
        <v>2020</v>
      </c>
      <c r="C252">
        <v>2020</v>
      </c>
      <c r="D252" t="s">
        <v>12</v>
      </c>
      <c r="E252" t="s">
        <v>13</v>
      </c>
      <c r="F252" t="s">
        <v>2557</v>
      </c>
      <c r="G252" t="s">
        <v>2558</v>
      </c>
      <c r="H252">
        <v>47</v>
      </c>
      <c r="I252">
        <v>1622755</v>
      </c>
      <c r="J252">
        <v>2.9</v>
      </c>
      <c r="K252">
        <f t="shared" si="3"/>
        <v>2.8963090546632118</v>
      </c>
    </row>
    <row r="253" spans="2:11" x14ac:dyDescent="0.25">
      <c r="B253">
        <v>2020</v>
      </c>
      <c r="C253">
        <v>2020</v>
      </c>
      <c r="D253" t="s">
        <v>12</v>
      </c>
      <c r="E253" t="s">
        <v>13</v>
      </c>
      <c r="F253" t="s">
        <v>2559</v>
      </c>
      <c r="G253" t="s">
        <v>2560</v>
      </c>
      <c r="H253">
        <v>57</v>
      </c>
      <c r="I253">
        <v>1622755</v>
      </c>
      <c r="J253">
        <v>3.5</v>
      </c>
      <c r="K253">
        <f t="shared" si="3"/>
        <v>3.5125450237404907</v>
      </c>
    </row>
    <row r="254" spans="2:11" x14ac:dyDescent="0.25">
      <c r="B254">
        <v>2020</v>
      </c>
      <c r="C254">
        <v>2020</v>
      </c>
      <c r="D254" t="s">
        <v>12</v>
      </c>
      <c r="E254" t="s">
        <v>13</v>
      </c>
      <c r="F254" t="s">
        <v>2561</v>
      </c>
      <c r="G254" t="s">
        <v>2562</v>
      </c>
      <c r="H254">
        <v>243</v>
      </c>
      <c r="I254">
        <v>1622755</v>
      </c>
      <c r="J254">
        <v>15</v>
      </c>
      <c r="K254">
        <f t="shared" si="3"/>
        <v>14.974534048577882</v>
      </c>
    </row>
    <row r="255" spans="2:11" x14ac:dyDescent="0.25">
      <c r="B255">
        <v>2020</v>
      </c>
      <c r="C255">
        <v>2020</v>
      </c>
      <c r="D255" t="s">
        <v>12</v>
      </c>
      <c r="E255" t="s">
        <v>13</v>
      </c>
      <c r="F255" t="s">
        <v>2563</v>
      </c>
      <c r="G255" t="s">
        <v>2564</v>
      </c>
      <c r="H255">
        <v>187</v>
      </c>
      <c r="I255">
        <v>1622755</v>
      </c>
      <c r="J255">
        <v>11.5</v>
      </c>
      <c r="K255">
        <f t="shared" si="3"/>
        <v>11.523612621745118</v>
      </c>
    </row>
    <row r="256" spans="2:11" x14ac:dyDescent="0.25">
      <c r="B256">
        <v>2020</v>
      </c>
      <c r="C256">
        <v>2020</v>
      </c>
      <c r="D256" t="s">
        <v>12</v>
      </c>
      <c r="E256" t="s">
        <v>13</v>
      </c>
      <c r="F256" t="s">
        <v>2565</v>
      </c>
      <c r="G256" t="s">
        <v>2566</v>
      </c>
      <c r="H256">
        <v>31</v>
      </c>
      <c r="I256">
        <v>1622755</v>
      </c>
      <c r="J256">
        <v>1.9</v>
      </c>
      <c r="K256">
        <f t="shared" si="3"/>
        <v>1.910331504139565</v>
      </c>
    </row>
    <row r="257" spans="2:11" x14ac:dyDescent="0.25">
      <c r="B257">
        <v>2020</v>
      </c>
      <c r="C257">
        <v>2020</v>
      </c>
      <c r="D257" t="s">
        <v>12</v>
      </c>
      <c r="E257" t="s">
        <v>13</v>
      </c>
      <c r="F257" t="s">
        <v>2567</v>
      </c>
      <c r="G257" t="s">
        <v>2568</v>
      </c>
      <c r="H257">
        <v>51</v>
      </c>
      <c r="I257">
        <v>1622755</v>
      </c>
      <c r="J257">
        <v>3.1</v>
      </c>
      <c r="K257">
        <f t="shared" si="3"/>
        <v>3.1428034422941233</v>
      </c>
    </row>
    <row r="258" spans="2:11" x14ac:dyDescent="0.25">
      <c r="B258">
        <v>2020</v>
      </c>
      <c r="C258">
        <v>2020</v>
      </c>
      <c r="D258" t="s">
        <v>12</v>
      </c>
      <c r="E258" t="s">
        <v>13</v>
      </c>
      <c r="F258" t="s">
        <v>2569</v>
      </c>
      <c r="G258" t="s">
        <v>2570</v>
      </c>
      <c r="H258">
        <v>13</v>
      </c>
      <c r="I258">
        <v>1622755</v>
      </c>
      <c r="J258" t="s">
        <v>2534</v>
      </c>
      <c r="K258">
        <f t="shared" si="3"/>
        <v>0.80110675980046275</v>
      </c>
    </row>
    <row r="259" spans="2:11" x14ac:dyDescent="0.25">
      <c r="B259">
        <v>2020</v>
      </c>
      <c r="C259">
        <v>2020</v>
      </c>
      <c r="D259" t="s">
        <v>12</v>
      </c>
      <c r="E259" t="s">
        <v>13</v>
      </c>
      <c r="F259" t="s">
        <v>2571</v>
      </c>
      <c r="G259" t="s">
        <v>2572</v>
      </c>
      <c r="H259">
        <v>37</v>
      </c>
      <c r="I259">
        <v>1622755</v>
      </c>
      <c r="J259">
        <v>2.2999999999999998</v>
      </c>
      <c r="K259">
        <f t="shared" si="3"/>
        <v>2.2800730855859324</v>
      </c>
    </row>
    <row r="260" spans="2:11" x14ac:dyDescent="0.25">
      <c r="B260">
        <v>2020</v>
      </c>
      <c r="C260">
        <v>2020</v>
      </c>
      <c r="D260" t="s">
        <v>12</v>
      </c>
      <c r="E260" t="s">
        <v>13</v>
      </c>
      <c r="F260" t="s">
        <v>2573</v>
      </c>
      <c r="G260" t="s">
        <v>2574</v>
      </c>
      <c r="H260">
        <v>19</v>
      </c>
      <c r="I260">
        <v>1622755</v>
      </c>
      <c r="J260" t="s">
        <v>2534</v>
      </c>
      <c r="K260">
        <f t="shared" ref="K260:K323" si="4">H260/I260*100000</f>
        <v>1.1708483412468302</v>
      </c>
    </row>
    <row r="261" spans="2:11" x14ac:dyDescent="0.25">
      <c r="B261">
        <v>2020</v>
      </c>
      <c r="C261">
        <v>2020</v>
      </c>
      <c r="D261" t="s">
        <v>12</v>
      </c>
      <c r="E261" t="s">
        <v>13</v>
      </c>
      <c r="F261" t="s">
        <v>2575</v>
      </c>
      <c r="G261" t="s">
        <v>2576</v>
      </c>
      <c r="H261">
        <v>18</v>
      </c>
      <c r="I261">
        <v>1622755</v>
      </c>
      <c r="J261" t="s">
        <v>2534</v>
      </c>
      <c r="K261">
        <f t="shared" si="4"/>
        <v>1.1092247443391023</v>
      </c>
    </row>
    <row r="262" spans="2:11" x14ac:dyDescent="0.25">
      <c r="B262">
        <v>2020</v>
      </c>
      <c r="C262">
        <v>2020</v>
      </c>
      <c r="D262" t="s">
        <v>12</v>
      </c>
      <c r="E262" t="s">
        <v>13</v>
      </c>
      <c r="F262" t="s">
        <v>2577</v>
      </c>
      <c r="G262" t="s">
        <v>2578</v>
      </c>
      <c r="H262">
        <v>103</v>
      </c>
      <c r="I262">
        <v>1622755</v>
      </c>
      <c r="J262">
        <v>6.3</v>
      </c>
      <c r="K262">
        <f t="shared" si="4"/>
        <v>6.3472304814959752</v>
      </c>
    </row>
    <row r="263" spans="2:11" x14ac:dyDescent="0.25">
      <c r="B263">
        <v>2020</v>
      </c>
      <c r="C263">
        <v>2020</v>
      </c>
      <c r="D263" t="s">
        <v>12</v>
      </c>
      <c r="E263" t="s">
        <v>13</v>
      </c>
      <c r="F263" t="s">
        <v>2657</v>
      </c>
      <c r="G263" t="s">
        <v>2658</v>
      </c>
      <c r="H263">
        <v>13</v>
      </c>
      <c r="I263">
        <v>1622755</v>
      </c>
      <c r="J263" t="s">
        <v>2534</v>
      </c>
      <c r="K263">
        <f t="shared" si="4"/>
        <v>0.80110675980046275</v>
      </c>
    </row>
    <row r="264" spans="2:11" x14ac:dyDescent="0.25">
      <c r="B264">
        <v>2020</v>
      </c>
      <c r="C264">
        <v>2020</v>
      </c>
      <c r="D264" t="s">
        <v>12</v>
      </c>
      <c r="E264" t="s">
        <v>13</v>
      </c>
      <c r="F264" t="s">
        <v>2579</v>
      </c>
      <c r="G264" t="s">
        <v>2580</v>
      </c>
      <c r="H264">
        <v>87</v>
      </c>
      <c r="I264">
        <v>1622755</v>
      </c>
      <c r="J264">
        <v>5.4</v>
      </c>
      <c r="K264">
        <f t="shared" si="4"/>
        <v>5.361252930972328</v>
      </c>
    </row>
    <row r="265" spans="2:11" x14ac:dyDescent="0.25">
      <c r="B265">
        <v>2020</v>
      </c>
      <c r="C265">
        <v>2020</v>
      </c>
      <c r="D265" t="s">
        <v>12</v>
      </c>
      <c r="E265" t="s">
        <v>13</v>
      </c>
      <c r="F265" t="s">
        <v>2581</v>
      </c>
      <c r="G265" t="s">
        <v>2582</v>
      </c>
      <c r="H265">
        <v>39</v>
      </c>
      <c r="I265">
        <v>1622755</v>
      </c>
      <c r="J265">
        <v>2.4</v>
      </c>
      <c r="K265">
        <f t="shared" si="4"/>
        <v>2.4033202794013881</v>
      </c>
    </row>
    <row r="266" spans="2:11" x14ac:dyDescent="0.25">
      <c r="B266">
        <v>2020</v>
      </c>
      <c r="C266">
        <v>2020</v>
      </c>
      <c r="D266" t="s">
        <v>12</v>
      </c>
      <c r="E266" t="s">
        <v>13</v>
      </c>
      <c r="F266" t="s">
        <v>2583</v>
      </c>
      <c r="G266" t="s">
        <v>2584</v>
      </c>
      <c r="H266">
        <v>16</v>
      </c>
      <c r="I266">
        <v>1622755</v>
      </c>
      <c r="J266" t="s">
        <v>2534</v>
      </c>
      <c r="K266">
        <f t="shared" si="4"/>
        <v>0.98597755052364655</v>
      </c>
    </row>
    <row r="267" spans="2:11" x14ac:dyDescent="0.25">
      <c r="B267">
        <v>2020</v>
      </c>
      <c r="C267">
        <v>2020</v>
      </c>
      <c r="D267" t="s">
        <v>12</v>
      </c>
      <c r="E267" t="s">
        <v>13</v>
      </c>
      <c r="F267" t="s">
        <v>2585</v>
      </c>
      <c r="G267" t="s">
        <v>2586</v>
      </c>
      <c r="H267">
        <v>20</v>
      </c>
      <c r="I267">
        <v>1622755</v>
      </c>
      <c r="J267">
        <v>1.2</v>
      </c>
      <c r="K267">
        <f t="shared" si="4"/>
        <v>1.2324719381545581</v>
      </c>
    </row>
    <row r="268" spans="2:11" x14ac:dyDescent="0.25">
      <c r="B268">
        <v>2020</v>
      </c>
      <c r="C268">
        <v>2020</v>
      </c>
      <c r="D268" t="s">
        <v>12</v>
      </c>
      <c r="E268" t="s">
        <v>13</v>
      </c>
      <c r="F268" t="s">
        <v>2589</v>
      </c>
      <c r="G268" t="s">
        <v>2590</v>
      </c>
      <c r="H268">
        <v>15</v>
      </c>
      <c r="I268">
        <v>1622755</v>
      </c>
      <c r="J268" t="s">
        <v>2534</v>
      </c>
      <c r="K268">
        <f t="shared" si="4"/>
        <v>0.92435395361591866</v>
      </c>
    </row>
    <row r="269" spans="2:11" x14ac:dyDescent="0.25">
      <c r="B269">
        <v>2020</v>
      </c>
      <c r="C269">
        <v>2020</v>
      </c>
      <c r="D269" t="s">
        <v>12</v>
      </c>
      <c r="E269" t="s">
        <v>13</v>
      </c>
      <c r="F269" t="s">
        <v>2591</v>
      </c>
      <c r="G269" t="s">
        <v>2592</v>
      </c>
      <c r="H269">
        <v>27</v>
      </c>
      <c r="I269">
        <v>1622755</v>
      </c>
      <c r="J269">
        <v>1.7</v>
      </c>
      <c r="K269">
        <f t="shared" si="4"/>
        <v>1.6638371165086536</v>
      </c>
    </row>
    <row r="270" spans="2:11" x14ac:dyDescent="0.25">
      <c r="B270">
        <v>2020</v>
      </c>
      <c r="C270">
        <v>2020</v>
      </c>
      <c r="D270" t="s">
        <v>12</v>
      </c>
      <c r="E270" t="s">
        <v>13</v>
      </c>
      <c r="F270" t="s">
        <v>2665</v>
      </c>
      <c r="G270" t="s">
        <v>2666</v>
      </c>
      <c r="H270">
        <v>19</v>
      </c>
      <c r="I270">
        <v>1622755</v>
      </c>
      <c r="J270" t="s">
        <v>2534</v>
      </c>
      <c r="K270">
        <f t="shared" si="4"/>
        <v>1.1708483412468302</v>
      </c>
    </row>
    <row r="271" spans="2:11" x14ac:dyDescent="0.25">
      <c r="B271">
        <v>2020</v>
      </c>
      <c r="C271">
        <v>2020</v>
      </c>
      <c r="D271" t="s">
        <v>12</v>
      </c>
      <c r="E271" t="s">
        <v>13</v>
      </c>
      <c r="F271" t="s">
        <v>2595</v>
      </c>
      <c r="G271" t="s">
        <v>2596</v>
      </c>
      <c r="H271">
        <v>15</v>
      </c>
      <c r="I271">
        <v>1622755</v>
      </c>
      <c r="J271" t="s">
        <v>2534</v>
      </c>
      <c r="K271">
        <f t="shared" si="4"/>
        <v>0.92435395361591866</v>
      </c>
    </row>
    <row r="272" spans="2:11" x14ac:dyDescent="0.25">
      <c r="B272">
        <v>2020</v>
      </c>
      <c r="C272">
        <v>2020</v>
      </c>
      <c r="D272" t="s">
        <v>12</v>
      </c>
      <c r="E272" t="s">
        <v>13</v>
      </c>
      <c r="F272" t="s">
        <v>2597</v>
      </c>
      <c r="G272" t="s">
        <v>2598</v>
      </c>
      <c r="H272">
        <v>182</v>
      </c>
      <c r="I272">
        <v>1622755</v>
      </c>
      <c r="J272">
        <v>11.2</v>
      </c>
      <c r="K272">
        <f t="shared" si="4"/>
        <v>11.215494637206479</v>
      </c>
    </row>
    <row r="273" spans="2:11" x14ac:dyDescent="0.25">
      <c r="B273">
        <v>2020</v>
      </c>
      <c r="C273">
        <v>2020</v>
      </c>
      <c r="D273" t="s">
        <v>12</v>
      </c>
      <c r="E273" t="s">
        <v>13</v>
      </c>
      <c r="F273" t="s">
        <v>2599</v>
      </c>
      <c r="G273" t="s">
        <v>2600</v>
      </c>
      <c r="H273">
        <v>163</v>
      </c>
      <c r="I273">
        <v>1622755</v>
      </c>
      <c r="J273">
        <v>10</v>
      </c>
      <c r="K273">
        <f t="shared" si="4"/>
        <v>10.044646295959648</v>
      </c>
    </row>
    <row r="274" spans="2:11" x14ac:dyDescent="0.25">
      <c r="B274">
        <v>2020</v>
      </c>
      <c r="C274">
        <v>2020</v>
      </c>
      <c r="D274" t="s">
        <v>12</v>
      </c>
      <c r="E274" t="s">
        <v>13</v>
      </c>
      <c r="F274" t="s">
        <v>2601</v>
      </c>
      <c r="G274" t="s">
        <v>2602</v>
      </c>
      <c r="H274">
        <v>19</v>
      </c>
      <c r="I274">
        <v>1622755</v>
      </c>
      <c r="J274" t="s">
        <v>2534</v>
      </c>
      <c r="K274">
        <f t="shared" si="4"/>
        <v>1.1708483412468302</v>
      </c>
    </row>
    <row r="275" spans="2:11" x14ac:dyDescent="0.25">
      <c r="B275">
        <v>2020</v>
      </c>
      <c r="C275">
        <v>2020</v>
      </c>
      <c r="D275" t="s">
        <v>12</v>
      </c>
      <c r="E275" t="s">
        <v>13</v>
      </c>
      <c r="F275" t="s">
        <v>2603</v>
      </c>
      <c r="G275" t="s">
        <v>2604</v>
      </c>
      <c r="H275">
        <v>19</v>
      </c>
      <c r="I275">
        <v>1622755</v>
      </c>
      <c r="J275" t="s">
        <v>2534</v>
      </c>
      <c r="K275">
        <f t="shared" si="4"/>
        <v>1.1708483412468302</v>
      </c>
    </row>
    <row r="276" spans="2:11" x14ac:dyDescent="0.25">
      <c r="B276">
        <v>2020</v>
      </c>
      <c r="C276">
        <v>2020</v>
      </c>
      <c r="D276" t="s">
        <v>12</v>
      </c>
      <c r="E276" t="s">
        <v>13</v>
      </c>
      <c r="F276" t="s">
        <v>2605</v>
      </c>
      <c r="G276" t="s">
        <v>2606</v>
      </c>
      <c r="H276">
        <v>15</v>
      </c>
      <c r="I276">
        <v>1622755</v>
      </c>
      <c r="J276" t="s">
        <v>2534</v>
      </c>
      <c r="K276">
        <f t="shared" si="4"/>
        <v>0.92435395361591866</v>
      </c>
    </row>
    <row r="277" spans="2:11" x14ac:dyDescent="0.25">
      <c r="B277">
        <v>2020</v>
      </c>
      <c r="C277">
        <v>2020</v>
      </c>
      <c r="D277" t="s">
        <v>12</v>
      </c>
      <c r="E277" t="s">
        <v>13</v>
      </c>
      <c r="F277" t="s">
        <v>2607</v>
      </c>
      <c r="G277" t="s">
        <v>2608</v>
      </c>
      <c r="H277">
        <v>19</v>
      </c>
      <c r="I277">
        <v>1622755</v>
      </c>
      <c r="J277" t="s">
        <v>2534</v>
      </c>
      <c r="K277">
        <f t="shared" si="4"/>
        <v>1.1708483412468302</v>
      </c>
    </row>
    <row r="278" spans="2:11" x14ac:dyDescent="0.25">
      <c r="B278">
        <v>2020</v>
      </c>
      <c r="C278">
        <v>2020</v>
      </c>
      <c r="D278" t="s">
        <v>12</v>
      </c>
      <c r="E278" t="s">
        <v>13</v>
      </c>
      <c r="F278" t="s">
        <v>2609</v>
      </c>
      <c r="G278" t="s">
        <v>2610</v>
      </c>
      <c r="H278">
        <v>18</v>
      </c>
      <c r="I278">
        <v>1622755</v>
      </c>
      <c r="J278" t="s">
        <v>2534</v>
      </c>
      <c r="K278">
        <f t="shared" si="4"/>
        <v>1.1092247443391023</v>
      </c>
    </row>
    <row r="279" spans="2:11" x14ac:dyDescent="0.25">
      <c r="B279">
        <v>2020</v>
      </c>
      <c r="C279">
        <v>2020</v>
      </c>
      <c r="D279" t="s">
        <v>12</v>
      </c>
      <c r="E279" t="s">
        <v>13</v>
      </c>
      <c r="F279" t="s">
        <v>2611</v>
      </c>
      <c r="G279" t="s">
        <v>2612</v>
      </c>
      <c r="H279">
        <v>21</v>
      </c>
      <c r="I279">
        <v>1622755</v>
      </c>
      <c r="J279">
        <v>1.3</v>
      </c>
      <c r="K279">
        <f t="shared" si="4"/>
        <v>1.294095535062286</v>
      </c>
    </row>
    <row r="280" spans="2:11" x14ac:dyDescent="0.25">
      <c r="B280">
        <v>2020</v>
      </c>
      <c r="C280">
        <v>2020</v>
      </c>
      <c r="D280" t="s">
        <v>12</v>
      </c>
      <c r="E280" t="s">
        <v>13</v>
      </c>
      <c r="F280" t="s">
        <v>2613</v>
      </c>
      <c r="G280" t="s">
        <v>2614</v>
      </c>
      <c r="H280">
        <v>26</v>
      </c>
      <c r="I280">
        <v>1622755</v>
      </c>
      <c r="J280">
        <v>1.6</v>
      </c>
      <c r="K280">
        <f t="shared" si="4"/>
        <v>1.6022135196009255</v>
      </c>
    </row>
    <row r="281" spans="2:11" x14ac:dyDescent="0.25">
      <c r="B281">
        <v>2020</v>
      </c>
      <c r="C281">
        <v>2020</v>
      </c>
      <c r="D281" t="s">
        <v>12</v>
      </c>
      <c r="E281" t="s">
        <v>13</v>
      </c>
      <c r="F281" t="s">
        <v>2615</v>
      </c>
      <c r="G281" t="s">
        <v>2616</v>
      </c>
      <c r="H281">
        <v>268</v>
      </c>
      <c r="I281">
        <v>1622755</v>
      </c>
      <c r="J281">
        <v>16.5</v>
      </c>
      <c r="K281">
        <f t="shared" si="4"/>
        <v>16.51512397127108</v>
      </c>
    </row>
    <row r="282" spans="2:11" x14ac:dyDescent="0.25">
      <c r="B282">
        <v>2020</v>
      </c>
      <c r="C282">
        <v>2020</v>
      </c>
      <c r="D282" t="s">
        <v>12</v>
      </c>
      <c r="E282" t="s">
        <v>13</v>
      </c>
      <c r="F282" t="s">
        <v>2617</v>
      </c>
      <c r="G282" t="s">
        <v>2618</v>
      </c>
      <c r="H282">
        <v>504</v>
      </c>
      <c r="I282">
        <v>1622755</v>
      </c>
      <c r="J282">
        <v>31.1</v>
      </c>
      <c r="K282">
        <f t="shared" si="4"/>
        <v>31.058292841494865</v>
      </c>
    </row>
    <row r="283" spans="2:11" x14ac:dyDescent="0.25">
      <c r="B283">
        <v>2020</v>
      </c>
      <c r="C283">
        <v>2020</v>
      </c>
      <c r="D283" t="s">
        <v>12</v>
      </c>
      <c r="E283" t="s">
        <v>13</v>
      </c>
      <c r="F283" t="s">
        <v>2619</v>
      </c>
      <c r="G283" t="s">
        <v>2620</v>
      </c>
      <c r="H283">
        <v>100</v>
      </c>
      <c r="I283">
        <v>1622755</v>
      </c>
      <c r="J283">
        <v>6.2</v>
      </c>
      <c r="K283">
        <f t="shared" si="4"/>
        <v>6.1623596907727904</v>
      </c>
    </row>
    <row r="284" spans="2:11" x14ac:dyDescent="0.25">
      <c r="B284">
        <v>2020</v>
      </c>
      <c r="C284">
        <v>2020</v>
      </c>
      <c r="D284" t="s">
        <v>12</v>
      </c>
      <c r="E284" t="s">
        <v>13</v>
      </c>
      <c r="F284" t="s">
        <v>2621</v>
      </c>
      <c r="G284" t="s">
        <v>2622</v>
      </c>
      <c r="H284">
        <v>94</v>
      </c>
      <c r="I284">
        <v>1622755</v>
      </c>
      <c r="J284">
        <v>5.8</v>
      </c>
      <c r="K284">
        <f t="shared" si="4"/>
        <v>5.7926181093264235</v>
      </c>
    </row>
    <row r="285" spans="2:11" x14ac:dyDescent="0.25">
      <c r="B285">
        <v>2020</v>
      </c>
      <c r="C285">
        <v>2020</v>
      </c>
      <c r="D285" t="s">
        <v>12</v>
      </c>
      <c r="E285" t="s">
        <v>13</v>
      </c>
      <c r="F285" t="s">
        <v>2623</v>
      </c>
      <c r="G285" t="s">
        <v>2624</v>
      </c>
      <c r="H285">
        <v>404</v>
      </c>
      <c r="I285">
        <v>1622755</v>
      </c>
      <c r="J285">
        <v>24.9</v>
      </c>
      <c r="K285">
        <f t="shared" si="4"/>
        <v>24.895933150722076</v>
      </c>
    </row>
    <row r="286" spans="2:11" x14ac:dyDescent="0.25">
      <c r="B286">
        <v>2020</v>
      </c>
      <c r="C286">
        <v>2020</v>
      </c>
      <c r="D286" t="s">
        <v>12</v>
      </c>
      <c r="E286" t="s">
        <v>13</v>
      </c>
      <c r="F286" t="s">
        <v>2625</v>
      </c>
      <c r="G286" t="s">
        <v>2626</v>
      </c>
      <c r="H286">
        <v>20</v>
      </c>
      <c r="I286">
        <v>1622755</v>
      </c>
      <c r="J286">
        <v>1.2</v>
      </c>
      <c r="K286">
        <f t="shared" si="4"/>
        <v>1.2324719381545581</v>
      </c>
    </row>
    <row r="287" spans="2:11" x14ac:dyDescent="0.25">
      <c r="B287">
        <v>2020</v>
      </c>
      <c r="C287">
        <v>2020</v>
      </c>
      <c r="D287" t="s">
        <v>12</v>
      </c>
      <c r="E287" t="s">
        <v>13</v>
      </c>
      <c r="F287" t="s">
        <v>2627</v>
      </c>
      <c r="G287" t="s">
        <v>2628</v>
      </c>
      <c r="H287">
        <v>353</v>
      </c>
      <c r="I287">
        <v>1622755</v>
      </c>
      <c r="J287">
        <v>21.8</v>
      </c>
      <c r="K287">
        <f t="shared" si="4"/>
        <v>21.753129708427952</v>
      </c>
    </row>
    <row r="288" spans="2:11" x14ac:dyDescent="0.25">
      <c r="B288">
        <v>2020</v>
      </c>
      <c r="C288">
        <v>2020</v>
      </c>
      <c r="D288" t="s">
        <v>12</v>
      </c>
      <c r="E288" t="s">
        <v>13</v>
      </c>
      <c r="F288" t="s">
        <v>2629</v>
      </c>
      <c r="G288" t="s">
        <v>2630</v>
      </c>
      <c r="H288">
        <v>21</v>
      </c>
      <c r="I288">
        <v>1622755</v>
      </c>
      <c r="J288">
        <v>1.3</v>
      </c>
      <c r="K288">
        <f t="shared" si="4"/>
        <v>1.294095535062286</v>
      </c>
    </row>
    <row r="289" spans="2:11" x14ac:dyDescent="0.25">
      <c r="B289">
        <v>2020</v>
      </c>
      <c r="C289">
        <v>2020</v>
      </c>
      <c r="D289" t="s">
        <v>12</v>
      </c>
      <c r="E289" t="s">
        <v>13</v>
      </c>
      <c r="F289" t="s">
        <v>2631</v>
      </c>
      <c r="G289" t="s">
        <v>2632</v>
      </c>
      <c r="H289">
        <v>167</v>
      </c>
      <c r="I289">
        <v>1622755</v>
      </c>
      <c r="J289">
        <v>10.3</v>
      </c>
      <c r="K289">
        <f t="shared" si="4"/>
        <v>10.291140683590561</v>
      </c>
    </row>
    <row r="290" spans="2:11" x14ac:dyDescent="0.25">
      <c r="B290">
        <v>2020</v>
      </c>
      <c r="C290">
        <v>2020</v>
      </c>
      <c r="D290" t="s">
        <v>12</v>
      </c>
      <c r="E290" t="s">
        <v>13</v>
      </c>
      <c r="F290" t="s">
        <v>2633</v>
      </c>
      <c r="G290" t="s">
        <v>2634</v>
      </c>
      <c r="H290">
        <v>52</v>
      </c>
      <c r="I290">
        <v>1622755</v>
      </c>
      <c r="J290">
        <v>3.2</v>
      </c>
      <c r="K290">
        <f t="shared" si="4"/>
        <v>3.204427039201851</v>
      </c>
    </row>
    <row r="291" spans="2:11" x14ac:dyDescent="0.25">
      <c r="B291">
        <v>2020</v>
      </c>
      <c r="C291">
        <v>2020</v>
      </c>
      <c r="D291" t="s">
        <v>12</v>
      </c>
      <c r="E291" t="s">
        <v>13</v>
      </c>
      <c r="F291" t="s">
        <v>2635</v>
      </c>
      <c r="G291" t="s">
        <v>2636</v>
      </c>
      <c r="H291">
        <v>115</v>
      </c>
      <c r="I291">
        <v>1622755</v>
      </c>
      <c r="J291">
        <v>7.1</v>
      </c>
      <c r="K291">
        <f t="shared" si="4"/>
        <v>7.08671364438871</v>
      </c>
    </row>
    <row r="292" spans="2:11" x14ac:dyDescent="0.25">
      <c r="B292">
        <v>2020</v>
      </c>
      <c r="C292">
        <v>2020</v>
      </c>
      <c r="D292" t="s">
        <v>12</v>
      </c>
      <c r="E292" t="s">
        <v>13</v>
      </c>
      <c r="F292" t="s">
        <v>2637</v>
      </c>
      <c r="G292" t="s">
        <v>2638</v>
      </c>
      <c r="H292">
        <v>49</v>
      </c>
      <c r="I292">
        <v>1622755</v>
      </c>
      <c r="J292">
        <v>3</v>
      </c>
      <c r="K292">
        <f t="shared" si="4"/>
        <v>3.0195562484786675</v>
      </c>
    </row>
    <row r="293" spans="2:11" x14ac:dyDescent="0.25">
      <c r="B293">
        <v>2020</v>
      </c>
      <c r="C293">
        <v>2020</v>
      </c>
      <c r="D293" t="s">
        <v>12</v>
      </c>
      <c r="E293" t="s">
        <v>13</v>
      </c>
      <c r="F293" t="s">
        <v>2639</v>
      </c>
      <c r="G293" t="s">
        <v>2640</v>
      </c>
      <c r="H293">
        <v>27</v>
      </c>
      <c r="I293">
        <v>1622755</v>
      </c>
      <c r="J293">
        <v>1.7</v>
      </c>
      <c r="K293">
        <f t="shared" si="4"/>
        <v>1.6638371165086536</v>
      </c>
    </row>
    <row r="294" spans="2:11" x14ac:dyDescent="0.25">
      <c r="B294">
        <v>2020</v>
      </c>
      <c r="C294">
        <v>2020</v>
      </c>
      <c r="D294" t="s">
        <v>12</v>
      </c>
      <c r="E294" t="s">
        <v>13</v>
      </c>
      <c r="F294" t="s">
        <v>2641</v>
      </c>
      <c r="G294" t="s">
        <v>2642</v>
      </c>
      <c r="H294">
        <v>22</v>
      </c>
      <c r="I294">
        <v>1622755</v>
      </c>
      <c r="J294">
        <v>1.4</v>
      </c>
      <c r="K294">
        <f t="shared" si="4"/>
        <v>1.3557191319700139</v>
      </c>
    </row>
    <row r="295" spans="2:11" x14ac:dyDescent="0.25">
      <c r="B295">
        <v>2020</v>
      </c>
      <c r="C295">
        <v>2020</v>
      </c>
      <c r="D295" t="s">
        <v>12</v>
      </c>
      <c r="E295" t="s">
        <v>13</v>
      </c>
      <c r="F295" t="s">
        <v>2643</v>
      </c>
      <c r="G295" t="s">
        <v>2644</v>
      </c>
      <c r="H295">
        <v>21</v>
      </c>
      <c r="I295">
        <v>1622755</v>
      </c>
      <c r="J295">
        <v>1.3</v>
      </c>
      <c r="K295">
        <f t="shared" si="4"/>
        <v>1.294095535062286</v>
      </c>
    </row>
    <row r="296" spans="2:11" x14ac:dyDescent="0.25">
      <c r="B296">
        <v>2020</v>
      </c>
      <c r="C296">
        <v>2020</v>
      </c>
      <c r="D296" t="s">
        <v>12</v>
      </c>
      <c r="E296" t="s">
        <v>13</v>
      </c>
      <c r="F296" t="s">
        <v>2645</v>
      </c>
      <c r="G296" t="s">
        <v>2646</v>
      </c>
      <c r="H296">
        <v>20</v>
      </c>
      <c r="I296">
        <v>1622755</v>
      </c>
      <c r="J296">
        <v>1.2</v>
      </c>
      <c r="K296">
        <f t="shared" si="4"/>
        <v>1.2324719381545581</v>
      </c>
    </row>
    <row r="297" spans="2:11" x14ac:dyDescent="0.25">
      <c r="B297">
        <v>2020</v>
      </c>
      <c r="C297">
        <v>2020</v>
      </c>
      <c r="D297" t="s">
        <v>12</v>
      </c>
      <c r="E297" t="s">
        <v>13</v>
      </c>
      <c r="F297" t="s">
        <v>2677</v>
      </c>
      <c r="G297" t="s">
        <v>2678</v>
      </c>
      <c r="H297">
        <v>10</v>
      </c>
      <c r="I297">
        <v>1622755</v>
      </c>
      <c r="J297" t="s">
        <v>2534</v>
      </c>
      <c r="K297">
        <f t="shared" si="4"/>
        <v>0.61623596907727907</v>
      </c>
    </row>
    <row r="298" spans="2:11" x14ac:dyDescent="0.25">
      <c r="B298">
        <v>2020</v>
      </c>
      <c r="C298">
        <v>2020</v>
      </c>
      <c r="D298" t="s">
        <v>12</v>
      </c>
      <c r="E298" t="s">
        <v>13</v>
      </c>
      <c r="F298" t="s">
        <v>2679</v>
      </c>
      <c r="G298" t="s">
        <v>2680</v>
      </c>
      <c r="H298">
        <v>96</v>
      </c>
      <c r="I298">
        <v>1622755</v>
      </c>
      <c r="J298">
        <v>5.9</v>
      </c>
      <c r="K298">
        <f t="shared" si="4"/>
        <v>5.9158653031418789</v>
      </c>
    </row>
    <row r="299" spans="2:11" x14ac:dyDescent="0.25">
      <c r="B299">
        <v>2020</v>
      </c>
      <c r="C299">
        <v>2020</v>
      </c>
      <c r="D299" t="s">
        <v>14</v>
      </c>
      <c r="E299" t="s">
        <v>15</v>
      </c>
      <c r="F299" t="s">
        <v>2532</v>
      </c>
      <c r="G299" t="s">
        <v>2533</v>
      </c>
      <c r="H299">
        <v>27</v>
      </c>
      <c r="I299">
        <v>1666806</v>
      </c>
      <c r="J299">
        <v>1.6</v>
      </c>
      <c r="K299">
        <f t="shared" si="4"/>
        <v>1.6198645793211688</v>
      </c>
    </row>
    <row r="300" spans="2:11" x14ac:dyDescent="0.25">
      <c r="B300">
        <v>2020</v>
      </c>
      <c r="C300">
        <v>2020</v>
      </c>
      <c r="D300" t="s">
        <v>14</v>
      </c>
      <c r="E300" t="s">
        <v>15</v>
      </c>
      <c r="F300" t="s">
        <v>2647</v>
      </c>
      <c r="G300" t="s">
        <v>2648</v>
      </c>
      <c r="H300">
        <v>22</v>
      </c>
      <c r="I300">
        <v>1666806</v>
      </c>
      <c r="J300">
        <v>1.3</v>
      </c>
      <c r="K300">
        <f t="shared" si="4"/>
        <v>1.3198896572246561</v>
      </c>
    </row>
    <row r="301" spans="2:11" x14ac:dyDescent="0.25">
      <c r="B301">
        <v>2020</v>
      </c>
      <c r="C301">
        <v>2020</v>
      </c>
      <c r="D301" t="s">
        <v>14</v>
      </c>
      <c r="E301" t="s">
        <v>15</v>
      </c>
      <c r="F301" t="s">
        <v>2649</v>
      </c>
      <c r="G301" t="s">
        <v>2650</v>
      </c>
      <c r="H301">
        <v>210</v>
      </c>
      <c r="I301">
        <v>1666806</v>
      </c>
      <c r="J301">
        <v>12.6</v>
      </c>
      <c r="K301">
        <f t="shared" si="4"/>
        <v>12.598946728053535</v>
      </c>
    </row>
    <row r="302" spans="2:11" x14ac:dyDescent="0.25">
      <c r="B302">
        <v>2020</v>
      </c>
      <c r="C302">
        <v>2020</v>
      </c>
      <c r="D302" t="s">
        <v>14</v>
      </c>
      <c r="E302" t="s">
        <v>15</v>
      </c>
      <c r="F302" t="s">
        <v>2535</v>
      </c>
      <c r="G302" t="s">
        <v>2536</v>
      </c>
      <c r="H302">
        <v>329</v>
      </c>
      <c r="I302">
        <v>1666806</v>
      </c>
      <c r="J302">
        <v>19.7</v>
      </c>
      <c r="K302">
        <f t="shared" si="4"/>
        <v>19.738349873950536</v>
      </c>
    </row>
    <row r="303" spans="2:11" x14ac:dyDescent="0.25">
      <c r="B303">
        <v>2020</v>
      </c>
      <c r="C303">
        <v>2020</v>
      </c>
      <c r="D303" t="s">
        <v>14</v>
      </c>
      <c r="E303" t="s">
        <v>15</v>
      </c>
      <c r="F303" t="s">
        <v>2681</v>
      </c>
      <c r="G303" t="s">
        <v>2682</v>
      </c>
      <c r="H303">
        <v>10</v>
      </c>
      <c r="I303">
        <v>1666806</v>
      </c>
      <c r="J303" t="s">
        <v>2534</v>
      </c>
      <c r="K303">
        <f t="shared" si="4"/>
        <v>0.59994984419302544</v>
      </c>
    </row>
    <row r="304" spans="2:11" x14ac:dyDescent="0.25">
      <c r="B304">
        <v>2020</v>
      </c>
      <c r="C304">
        <v>2020</v>
      </c>
      <c r="D304" t="s">
        <v>14</v>
      </c>
      <c r="E304" t="s">
        <v>15</v>
      </c>
      <c r="F304" t="s">
        <v>2651</v>
      </c>
      <c r="G304" t="s">
        <v>2652</v>
      </c>
      <c r="H304">
        <v>13</v>
      </c>
      <c r="I304">
        <v>1666806</v>
      </c>
      <c r="J304" t="s">
        <v>2534</v>
      </c>
      <c r="K304">
        <f t="shared" si="4"/>
        <v>0.77993479745093308</v>
      </c>
    </row>
    <row r="305" spans="2:11" x14ac:dyDescent="0.25">
      <c r="B305">
        <v>2020</v>
      </c>
      <c r="C305">
        <v>2020</v>
      </c>
      <c r="D305" t="s">
        <v>14</v>
      </c>
      <c r="E305" t="s">
        <v>15</v>
      </c>
      <c r="F305" t="s">
        <v>2537</v>
      </c>
      <c r="G305" t="s">
        <v>2538</v>
      </c>
      <c r="H305">
        <v>15</v>
      </c>
      <c r="I305">
        <v>1666806</v>
      </c>
      <c r="J305" t="s">
        <v>2534</v>
      </c>
      <c r="K305">
        <f t="shared" si="4"/>
        <v>0.8999247662895381</v>
      </c>
    </row>
    <row r="306" spans="2:11" x14ac:dyDescent="0.25">
      <c r="B306">
        <v>2020</v>
      </c>
      <c r="C306">
        <v>2020</v>
      </c>
      <c r="D306" t="s">
        <v>14</v>
      </c>
      <c r="E306" t="s">
        <v>15</v>
      </c>
      <c r="F306" t="s">
        <v>2539</v>
      </c>
      <c r="G306" t="s">
        <v>2540</v>
      </c>
      <c r="H306">
        <v>63</v>
      </c>
      <c r="I306">
        <v>1666806</v>
      </c>
      <c r="J306">
        <v>3.8</v>
      </c>
      <c r="K306">
        <f t="shared" si="4"/>
        <v>3.7796840184160603</v>
      </c>
    </row>
    <row r="307" spans="2:11" x14ac:dyDescent="0.25">
      <c r="B307">
        <v>2020</v>
      </c>
      <c r="C307">
        <v>2020</v>
      </c>
      <c r="D307" t="s">
        <v>14</v>
      </c>
      <c r="E307" t="s">
        <v>15</v>
      </c>
      <c r="F307" t="s">
        <v>2653</v>
      </c>
      <c r="G307" t="s">
        <v>2654</v>
      </c>
      <c r="H307">
        <v>10</v>
      </c>
      <c r="I307">
        <v>1666806</v>
      </c>
      <c r="J307" t="s">
        <v>2534</v>
      </c>
      <c r="K307">
        <f t="shared" si="4"/>
        <v>0.59994984419302544</v>
      </c>
    </row>
    <row r="308" spans="2:11" x14ac:dyDescent="0.25">
      <c r="B308">
        <v>2020</v>
      </c>
      <c r="C308">
        <v>2020</v>
      </c>
      <c r="D308" t="s">
        <v>14</v>
      </c>
      <c r="E308" t="s">
        <v>15</v>
      </c>
      <c r="F308" t="s">
        <v>2655</v>
      </c>
      <c r="G308" t="s">
        <v>2656</v>
      </c>
      <c r="H308">
        <v>18</v>
      </c>
      <c r="I308">
        <v>1666806</v>
      </c>
      <c r="J308" t="s">
        <v>2534</v>
      </c>
      <c r="K308">
        <f t="shared" si="4"/>
        <v>1.0799097195474459</v>
      </c>
    </row>
    <row r="309" spans="2:11" x14ac:dyDescent="0.25">
      <c r="B309">
        <v>2020</v>
      </c>
      <c r="C309">
        <v>2020</v>
      </c>
      <c r="D309" t="s">
        <v>14</v>
      </c>
      <c r="E309" t="s">
        <v>15</v>
      </c>
      <c r="F309" t="s">
        <v>2541</v>
      </c>
      <c r="G309" t="s">
        <v>2542</v>
      </c>
      <c r="H309">
        <v>28</v>
      </c>
      <c r="I309">
        <v>1666806</v>
      </c>
      <c r="J309">
        <v>1.7</v>
      </c>
      <c r="K309">
        <f t="shared" si="4"/>
        <v>1.6798595637404712</v>
      </c>
    </row>
    <row r="310" spans="2:11" x14ac:dyDescent="0.25">
      <c r="B310">
        <v>2020</v>
      </c>
      <c r="C310">
        <v>2020</v>
      </c>
      <c r="D310" t="s">
        <v>14</v>
      </c>
      <c r="E310" t="s">
        <v>15</v>
      </c>
      <c r="F310" t="s">
        <v>2543</v>
      </c>
      <c r="G310" t="s">
        <v>2544</v>
      </c>
      <c r="H310">
        <v>15</v>
      </c>
      <c r="I310">
        <v>1666806</v>
      </c>
      <c r="J310" t="s">
        <v>2534</v>
      </c>
      <c r="K310">
        <f t="shared" si="4"/>
        <v>0.8999247662895381</v>
      </c>
    </row>
    <row r="311" spans="2:11" x14ac:dyDescent="0.25">
      <c r="B311">
        <v>2020</v>
      </c>
      <c r="C311">
        <v>2020</v>
      </c>
      <c r="D311" t="s">
        <v>14</v>
      </c>
      <c r="E311" t="s">
        <v>15</v>
      </c>
      <c r="F311" t="s">
        <v>2551</v>
      </c>
      <c r="G311" t="s">
        <v>2552</v>
      </c>
      <c r="H311">
        <v>47</v>
      </c>
      <c r="I311">
        <v>1666806</v>
      </c>
      <c r="J311">
        <v>2.8</v>
      </c>
      <c r="K311">
        <f t="shared" si="4"/>
        <v>2.8197642677072197</v>
      </c>
    </row>
    <row r="312" spans="2:11" x14ac:dyDescent="0.25">
      <c r="B312">
        <v>2020</v>
      </c>
      <c r="C312">
        <v>2020</v>
      </c>
      <c r="D312" t="s">
        <v>14</v>
      </c>
      <c r="E312" t="s">
        <v>15</v>
      </c>
      <c r="F312" t="s">
        <v>2553</v>
      </c>
      <c r="G312" t="s">
        <v>2554</v>
      </c>
      <c r="H312">
        <v>41</v>
      </c>
      <c r="I312">
        <v>1666806</v>
      </c>
      <c r="J312">
        <v>2.5</v>
      </c>
      <c r="K312">
        <f t="shared" si="4"/>
        <v>2.4597943611914044</v>
      </c>
    </row>
    <row r="313" spans="2:11" x14ac:dyDescent="0.25">
      <c r="B313">
        <v>2020</v>
      </c>
      <c r="C313">
        <v>2020</v>
      </c>
      <c r="D313" t="s">
        <v>14</v>
      </c>
      <c r="E313" t="s">
        <v>15</v>
      </c>
      <c r="F313" t="s">
        <v>2683</v>
      </c>
      <c r="G313" t="s">
        <v>2684</v>
      </c>
      <c r="H313">
        <v>18</v>
      </c>
      <c r="I313">
        <v>1666806</v>
      </c>
      <c r="J313" t="s">
        <v>2534</v>
      </c>
      <c r="K313">
        <f t="shared" si="4"/>
        <v>1.0799097195474459</v>
      </c>
    </row>
    <row r="314" spans="2:11" x14ac:dyDescent="0.25">
      <c r="B314">
        <v>2020</v>
      </c>
      <c r="C314">
        <v>2020</v>
      </c>
      <c r="D314" t="s">
        <v>14</v>
      </c>
      <c r="E314" t="s">
        <v>15</v>
      </c>
      <c r="F314" t="s">
        <v>2555</v>
      </c>
      <c r="G314" t="s">
        <v>2556</v>
      </c>
      <c r="H314">
        <v>19</v>
      </c>
      <c r="I314">
        <v>1666806</v>
      </c>
      <c r="J314" t="s">
        <v>2534</v>
      </c>
      <c r="K314">
        <f t="shared" si="4"/>
        <v>1.1399047039667483</v>
      </c>
    </row>
    <row r="315" spans="2:11" x14ac:dyDescent="0.25">
      <c r="B315">
        <v>2020</v>
      </c>
      <c r="C315">
        <v>2020</v>
      </c>
      <c r="D315" t="s">
        <v>14</v>
      </c>
      <c r="E315" t="s">
        <v>15</v>
      </c>
      <c r="F315" t="s">
        <v>2557</v>
      </c>
      <c r="G315" t="s">
        <v>2558</v>
      </c>
      <c r="H315">
        <v>54</v>
      </c>
      <c r="I315">
        <v>1666806</v>
      </c>
      <c r="J315">
        <v>3.2</v>
      </c>
      <c r="K315">
        <f t="shared" si="4"/>
        <v>3.2397291586423376</v>
      </c>
    </row>
    <row r="316" spans="2:11" x14ac:dyDescent="0.25">
      <c r="B316">
        <v>2020</v>
      </c>
      <c r="C316">
        <v>2020</v>
      </c>
      <c r="D316" t="s">
        <v>14</v>
      </c>
      <c r="E316" t="s">
        <v>15</v>
      </c>
      <c r="F316" t="s">
        <v>2559</v>
      </c>
      <c r="G316" t="s">
        <v>2560</v>
      </c>
      <c r="H316">
        <v>102</v>
      </c>
      <c r="I316">
        <v>1666806</v>
      </c>
      <c r="J316">
        <v>6.1</v>
      </c>
      <c r="K316">
        <f t="shared" si="4"/>
        <v>6.1194884107688603</v>
      </c>
    </row>
    <row r="317" spans="2:11" x14ac:dyDescent="0.25">
      <c r="B317">
        <v>2020</v>
      </c>
      <c r="C317">
        <v>2020</v>
      </c>
      <c r="D317" t="s">
        <v>14</v>
      </c>
      <c r="E317" t="s">
        <v>15</v>
      </c>
      <c r="F317" t="s">
        <v>2561</v>
      </c>
      <c r="G317" t="s">
        <v>2562</v>
      </c>
      <c r="H317">
        <v>586</v>
      </c>
      <c r="I317">
        <v>1666806</v>
      </c>
      <c r="J317">
        <v>35.200000000000003</v>
      </c>
      <c r="K317">
        <f t="shared" si="4"/>
        <v>35.157060869711295</v>
      </c>
    </row>
    <row r="318" spans="2:11" x14ac:dyDescent="0.25">
      <c r="B318">
        <v>2020</v>
      </c>
      <c r="C318">
        <v>2020</v>
      </c>
      <c r="D318" t="s">
        <v>14</v>
      </c>
      <c r="E318" t="s">
        <v>15</v>
      </c>
      <c r="F318" t="s">
        <v>2563</v>
      </c>
      <c r="G318" t="s">
        <v>2564</v>
      </c>
      <c r="H318">
        <v>482</v>
      </c>
      <c r="I318">
        <v>1666806</v>
      </c>
      <c r="J318">
        <v>28.9</v>
      </c>
      <c r="K318">
        <f t="shared" si="4"/>
        <v>28.917582490103829</v>
      </c>
    </row>
    <row r="319" spans="2:11" x14ac:dyDescent="0.25">
      <c r="B319">
        <v>2020</v>
      </c>
      <c r="C319">
        <v>2020</v>
      </c>
      <c r="D319" t="s">
        <v>14</v>
      </c>
      <c r="E319" t="s">
        <v>15</v>
      </c>
      <c r="F319" t="s">
        <v>2565</v>
      </c>
      <c r="G319" t="s">
        <v>2566</v>
      </c>
      <c r="H319">
        <v>80</v>
      </c>
      <c r="I319">
        <v>1666806</v>
      </c>
      <c r="J319">
        <v>4.8</v>
      </c>
      <c r="K319">
        <f t="shared" si="4"/>
        <v>4.7995987535442035</v>
      </c>
    </row>
    <row r="320" spans="2:11" x14ac:dyDescent="0.25">
      <c r="B320">
        <v>2020</v>
      </c>
      <c r="C320">
        <v>2020</v>
      </c>
      <c r="D320" t="s">
        <v>14</v>
      </c>
      <c r="E320" t="s">
        <v>15</v>
      </c>
      <c r="F320" t="s">
        <v>2567</v>
      </c>
      <c r="G320" t="s">
        <v>2568</v>
      </c>
      <c r="H320">
        <v>234</v>
      </c>
      <c r="I320">
        <v>1666806</v>
      </c>
      <c r="J320">
        <v>14</v>
      </c>
      <c r="K320">
        <f t="shared" si="4"/>
        <v>14.038826354116795</v>
      </c>
    </row>
    <row r="321" spans="2:11" x14ac:dyDescent="0.25">
      <c r="B321">
        <v>2020</v>
      </c>
      <c r="C321">
        <v>2020</v>
      </c>
      <c r="D321" t="s">
        <v>14</v>
      </c>
      <c r="E321" t="s">
        <v>15</v>
      </c>
      <c r="F321" t="s">
        <v>2569</v>
      </c>
      <c r="G321" t="s">
        <v>2570</v>
      </c>
      <c r="H321">
        <v>80</v>
      </c>
      <c r="I321">
        <v>1666806</v>
      </c>
      <c r="J321">
        <v>4.8</v>
      </c>
      <c r="K321">
        <f t="shared" si="4"/>
        <v>4.7995987535442035</v>
      </c>
    </row>
    <row r="322" spans="2:11" x14ac:dyDescent="0.25">
      <c r="B322">
        <v>2020</v>
      </c>
      <c r="C322">
        <v>2020</v>
      </c>
      <c r="D322" t="s">
        <v>14</v>
      </c>
      <c r="E322" t="s">
        <v>15</v>
      </c>
      <c r="F322" t="s">
        <v>2571</v>
      </c>
      <c r="G322" t="s">
        <v>2572</v>
      </c>
      <c r="H322">
        <v>154</v>
      </c>
      <c r="I322">
        <v>1666806</v>
      </c>
      <c r="J322">
        <v>9.1999999999999993</v>
      </c>
      <c r="K322">
        <f t="shared" si="4"/>
        <v>9.2392276005725922</v>
      </c>
    </row>
    <row r="323" spans="2:11" x14ac:dyDescent="0.25">
      <c r="B323">
        <v>2020</v>
      </c>
      <c r="C323">
        <v>2020</v>
      </c>
      <c r="D323" t="s">
        <v>14</v>
      </c>
      <c r="E323" t="s">
        <v>15</v>
      </c>
      <c r="F323" t="s">
        <v>2573</v>
      </c>
      <c r="G323" t="s">
        <v>2574</v>
      </c>
      <c r="H323">
        <v>88</v>
      </c>
      <c r="I323">
        <v>1666806</v>
      </c>
      <c r="J323">
        <v>5.3</v>
      </c>
      <c r="K323">
        <f t="shared" si="4"/>
        <v>5.2795586288986245</v>
      </c>
    </row>
    <row r="324" spans="2:11" x14ac:dyDescent="0.25">
      <c r="B324">
        <v>2020</v>
      </c>
      <c r="C324">
        <v>2020</v>
      </c>
      <c r="D324" t="s">
        <v>14</v>
      </c>
      <c r="E324" t="s">
        <v>15</v>
      </c>
      <c r="F324" t="s">
        <v>2575</v>
      </c>
      <c r="G324" t="s">
        <v>2576</v>
      </c>
      <c r="H324">
        <v>66</v>
      </c>
      <c r="I324">
        <v>1666806</v>
      </c>
      <c r="J324">
        <v>4</v>
      </c>
      <c r="K324">
        <f t="shared" ref="K324:K387" si="5">H324/I324*100000</f>
        <v>3.9596689716739681</v>
      </c>
    </row>
    <row r="325" spans="2:11" x14ac:dyDescent="0.25">
      <c r="B325">
        <v>2020</v>
      </c>
      <c r="C325">
        <v>2020</v>
      </c>
      <c r="D325" t="s">
        <v>14</v>
      </c>
      <c r="E325" t="s">
        <v>15</v>
      </c>
      <c r="F325" t="s">
        <v>2577</v>
      </c>
      <c r="G325" t="s">
        <v>2578</v>
      </c>
      <c r="H325">
        <v>157</v>
      </c>
      <c r="I325">
        <v>1666806</v>
      </c>
      <c r="J325">
        <v>9.4</v>
      </c>
      <c r="K325">
        <f t="shared" si="5"/>
        <v>9.4192125538304996</v>
      </c>
    </row>
    <row r="326" spans="2:11" x14ac:dyDescent="0.25">
      <c r="B326">
        <v>2020</v>
      </c>
      <c r="C326">
        <v>2020</v>
      </c>
      <c r="D326" t="s">
        <v>14</v>
      </c>
      <c r="E326" t="s">
        <v>15</v>
      </c>
      <c r="F326" t="s">
        <v>2657</v>
      </c>
      <c r="G326" t="s">
        <v>2658</v>
      </c>
      <c r="H326">
        <v>18</v>
      </c>
      <c r="I326">
        <v>1666806</v>
      </c>
      <c r="J326" t="s">
        <v>2534</v>
      </c>
      <c r="K326">
        <f t="shared" si="5"/>
        <v>1.0799097195474459</v>
      </c>
    </row>
    <row r="327" spans="2:11" x14ac:dyDescent="0.25">
      <c r="B327">
        <v>2020</v>
      </c>
      <c r="C327">
        <v>2020</v>
      </c>
      <c r="D327" t="s">
        <v>14</v>
      </c>
      <c r="E327" t="s">
        <v>15</v>
      </c>
      <c r="F327" t="s">
        <v>2579</v>
      </c>
      <c r="G327" t="s">
        <v>2580</v>
      </c>
      <c r="H327">
        <v>129</v>
      </c>
      <c r="I327">
        <v>1666806</v>
      </c>
      <c r="J327">
        <v>7.7</v>
      </c>
      <c r="K327">
        <f t="shared" si="5"/>
        <v>7.739352990090028</v>
      </c>
    </row>
    <row r="328" spans="2:11" x14ac:dyDescent="0.25">
      <c r="B328">
        <v>2020</v>
      </c>
      <c r="C328">
        <v>2020</v>
      </c>
      <c r="D328" t="s">
        <v>14</v>
      </c>
      <c r="E328" t="s">
        <v>15</v>
      </c>
      <c r="F328" t="s">
        <v>2659</v>
      </c>
      <c r="G328" t="s">
        <v>2660</v>
      </c>
      <c r="H328">
        <v>17</v>
      </c>
      <c r="I328">
        <v>1666806</v>
      </c>
      <c r="J328" t="s">
        <v>2534</v>
      </c>
      <c r="K328">
        <f t="shared" si="5"/>
        <v>1.0199147351281432</v>
      </c>
    </row>
    <row r="329" spans="2:11" x14ac:dyDescent="0.25">
      <c r="B329">
        <v>2020</v>
      </c>
      <c r="C329">
        <v>2020</v>
      </c>
      <c r="D329" t="s">
        <v>14</v>
      </c>
      <c r="E329" t="s">
        <v>15</v>
      </c>
      <c r="F329" t="s">
        <v>2581</v>
      </c>
      <c r="G329" t="s">
        <v>2582</v>
      </c>
      <c r="H329">
        <v>60</v>
      </c>
      <c r="I329">
        <v>1666806</v>
      </c>
      <c r="J329">
        <v>3.6</v>
      </c>
      <c r="K329">
        <f t="shared" si="5"/>
        <v>3.5996990651581524</v>
      </c>
    </row>
    <row r="330" spans="2:11" x14ac:dyDescent="0.25">
      <c r="B330">
        <v>2020</v>
      </c>
      <c r="C330">
        <v>2020</v>
      </c>
      <c r="D330" t="s">
        <v>14</v>
      </c>
      <c r="E330" t="s">
        <v>15</v>
      </c>
      <c r="F330" t="s">
        <v>2661</v>
      </c>
      <c r="G330" t="s">
        <v>2662</v>
      </c>
      <c r="H330">
        <v>27</v>
      </c>
      <c r="I330">
        <v>1666806</v>
      </c>
      <c r="J330">
        <v>1.6</v>
      </c>
      <c r="K330">
        <f t="shared" si="5"/>
        <v>1.6198645793211688</v>
      </c>
    </row>
    <row r="331" spans="2:11" x14ac:dyDescent="0.25">
      <c r="B331">
        <v>2020</v>
      </c>
      <c r="C331">
        <v>2020</v>
      </c>
      <c r="D331" t="s">
        <v>14</v>
      </c>
      <c r="E331" t="s">
        <v>15</v>
      </c>
      <c r="F331" t="s">
        <v>2663</v>
      </c>
      <c r="G331" t="s">
        <v>2664</v>
      </c>
      <c r="H331">
        <v>23</v>
      </c>
      <c r="I331">
        <v>1666806</v>
      </c>
      <c r="J331">
        <v>1.4</v>
      </c>
      <c r="K331">
        <f t="shared" si="5"/>
        <v>1.3798846416439585</v>
      </c>
    </row>
    <row r="332" spans="2:11" x14ac:dyDescent="0.25">
      <c r="B332">
        <v>2020</v>
      </c>
      <c r="C332">
        <v>2020</v>
      </c>
      <c r="D332" t="s">
        <v>14</v>
      </c>
      <c r="E332" t="s">
        <v>15</v>
      </c>
      <c r="F332" t="s">
        <v>2583</v>
      </c>
      <c r="G332" t="s">
        <v>2584</v>
      </c>
      <c r="H332">
        <v>20</v>
      </c>
      <c r="I332">
        <v>1666806</v>
      </c>
      <c r="J332">
        <v>1.2</v>
      </c>
      <c r="K332">
        <f t="shared" si="5"/>
        <v>1.1998996883860509</v>
      </c>
    </row>
    <row r="333" spans="2:11" x14ac:dyDescent="0.25">
      <c r="B333">
        <v>2020</v>
      </c>
      <c r="C333">
        <v>2020</v>
      </c>
      <c r="D333" t="s">
        <v>14</v>
      </c>
      <c r="E333" t="s">
        <v>15</v>
      </c>
      <c r="F333" t="s">
        <v>2585</v>
      </c>
      <c r="G333" t="s">
        <v>2586</v>
      </c>
      <c r="H333">
        <v>38</v>
      </c>
      <c r="I333">
        <v>1666806</v>
      </c>
      <c r="J333">
        <v>2.2999999999999998</v>
      </c>
      <c r="K333">
        <f t="shared" si="5"/>
        <v>2.2798094079334965</v>
      </c>
    </row>
    <row r="334" spans="2:11" x14ac:dyDescent="0.25">
      <c r="B334">
        <v>2020</v>
      </c>
      <c r="C334">
        <v>2020</v>
      </c>
      <c r="D334" t="s">
        <v>14</v>
      </c>
      <c r="E334" t="s">
        <v>15</v>
      </c>
      <c r="F334" t="s">
        <v>2589</v>
      </c>
      <c r="G334" t="s">
        <v>2590</v>
      </c>
      <c r="H334">
        <v>29</v>
      </c>
      <c r="I334">
        <v>1666806</v>
      </c>
      <c r="J334">
        <v>1.7</v>
      </c>
      <c r="K334">
        <f t="shared" si="5"/>
        <v>1.7398545481597738</v>
      </c>
    </row>
    <row r="335" spans="2:11" x14ac:dyDescent="0.25">
      <c r="B335">
        <v>2020</v>
      </c>
      <c r="C335">
        <v>2020</v>
      </c>
      <c r="D335" t="s">
        <v>14</v>
      </c>
      <c r="E335" t="s">
        <v>15</v>
      </c>
      <c r="F335" t="s">
        <v>2591</v>
      </c>
      <c r="G335" t="s">
        <v>2592</v>
      </c>
      <c r="H335">
        <v>15</v>
      </c>
      <c r="I335">
        <v>1666806</v>
      </c>
      <c r="J335" t="s">
        <v>2534</v>
      </c>
      <c r="K335">
        <f t="shared" si="5"/>
        <v>0.8999247662895381</v>
      </c>
    </row>
    <row r="336" spans="2:11" x14ac:dyDescent="0.25">
      <c r="B336">
        <v>2020</v>
      </c>
      <c r="C336">
        <v>2020</v>
      </c>
      <c r="D336" t="s">
        <v>14</v>
      </c>
      <c r="E336" t="s">
        <v>15</v>
      </c>
      <c r="F336" t="s">
        <v>2595</v>
      </c>
      <c r="G336" t="s">
        <v>2596</v>
      </c>
      <c r="H336">
        <v>23</v>
      </c>
      <c r="I336">
        <v>1666806</v>
      </c>
      <c r="J336">
        <v>1.4</v>
      </c>
      <c r="K336">
        <f t="shared" si="5"/>
        <v>1.3798846416439585</v>
      </c>
    </row>
    <row r="337" spans="2:11" x14ac:dyDescent="0.25">
      <c r="B337">
        <v>2020</v>
      </c>
      <c r="C337">
        <v>2020</v>
      </c>
      <c r="D337" t="s">
        <v>14</v>
      </c>
      <c r="E337" t="s">
        <v>15</v>
      </c>
      <c r="F337" t="s">
        <v>2597</v>
      </c>
      <c r="G337" t="s">
        <v>2598</v>
      </c>
      <c r="H337">
        <v>274</v>
      </c>
      <c r="I337">
        <v>1666806</v>
      </c>
      <c r="J337">
        <v>16.399999999999999</v>
      </c>
      <c r="K337">
        <f t="shared" si="5"/>
        <v>16.438625730888898</v>
      </c>
    </row>
    <row r="338" spans="2:11" x14ac:dyDescent="0.25">
      <c r="B338">
        <v>2020</v>
      </c>
      <c r="C338">
        <v>2020</v>
      </c>
      <c r="D338" t="s">
        <v>14</v>
      </c>
      <c r="E338" t="s">
        <v>15</v>
      </c>
      <c r="F338" t="s">
        <v>2599</v>
      </c>
      <c r="G338" t="s">
        <v>2600</v>
      </c>
      <c r="H338">
        <v>239</v>
      </c>
      <c r="I338">
        <v>1666806</v>
      </c>
      <c r="J338">
        <v>14.3</v>
      </c>
      <c r="K338">
        <f t="shared" si="5"/>
        <v>14.338801276213308</v>
      </c>
    </row>
    <row r="339" spans="2:11" x14ac:dyDescent="0.25">
      <c r="B339">
        <v>2020</v>
      </c>
      <c r="C339">
        <v>2020</v>
      </c>
      <c r="D339" t="s">
        <v>14</v>
      </c>
      <c r="E339" t="s">
        <v>15</v>
      </c>
      <c r="F339" t="s">
        <v>2601</v>
      </c>
      <c r="G339" t="s">
        <v>2602</v>
      </c>
      <c r="H339">
        <v>35</v>
      </c>
      <c r="I339">
        <v>1666806</v>
      </c>
      <c r="J339">
        <v>2.1</v>
      </c>
      <c r="K339">
        <f t="shared" si="5"/>
        <v>2.0998244546755891</v>
      </c>
    </row>
    <row r="340" spans="2:11" x14ac:dyDescent="0.25">
      <c r="B340">
        <v>2020</v>
      </c>
      <c r="C340">
        <v>2020</v>
      </c>
      <c r="D340" t="s">
        <v>14</v>
      </c>
      <c r="E340" t="s">
        <v>15</v>
      </c>
      <c r="F340" t="s">
        <v>2603</v>
      </c>
      <c r="G340" t="s">
        <v>2604</v>
      </c>
      <c r="H340">
        <v>24</v>
      </c>
      <c r="I340">
        <v>1666806</v>
      </c>
      <c r="J340">
        <v>1.4</v>
      </c>
      <c r="K340">
        <f t="shared" si="5"/>
        <v>1.4398796260632611</v>
      </c>
    </row>
    <row r="341" spans="2:11" x14ac:dyDescent="0.25">
      <c r="B341">
        <v>2020</v>
      </c>
      <c r="C341">
        <v>2020</v>
      </c>
      <c r="D341" t="s">
        <v>14</v>
      </c>
      <c r="E341" t="s">
        <v>15</v>
      </c>
      <c r="F341" t="s">
        <v>2605</v>
      </c>
      <c r="G341" t="s">
        <v>2606</v>
      </c>
      <c r="H341">
        <v>20</v>
      </c>
      <c r="I341">
        <v>1666806</v>
      </c>
      <c r="J341">
        <v>1.2</v>
      </c>
      <c r="K341">
        <f t="shared" si="5"/>
        <v>1.1998996883860509</v>
      </c>
    </row>
    <row r="342" spans="2:11" x14ac:dyDescent="0.25">
      <c r="B342">
        <v>2020</v>
      </c>
      <c r="C342">
        <v>2020</v>
      </c>
      <c r="D342" t="s">
        <v>14</v>
      </c>
      <c r="E342" t="s">
        <v>15</v>
      </c>
      <c r="F342" t="s">
        <v>2611</v>
      </c>
      <c r="G342" t="s">
        <v>2612</v>
      </c>
      <c r="H342">
        <v>27</v>
      </c>
      <c r="I342">
        <v>1666806</v>
      </c>
      <c r="J342">
        <v>1.6</v>
      </c>
      <c r="K342">
        <f t="shared" si="5"/>
        <v>1.6198645793211688</v>
      </c>
    </row>
    <row r="343" spans="2:11" x14ac:dyDescent="0.25">
      <c r="B343">
        <v>2020</v>
      </c>
      <c r="C343">
        <v>2020</v>
      </c>
      <c r="D343" t="s">
        <v>14</v>
      </c>
      <c r="E343" t="s">
        <v>15</v>
      </c>
      <c r="F343" t="s">
        <v>2613</v>
      </c>
      <c r="G343" t="s">
        <v>2614</v>
      </c>
      <c r="H343">
        <v>49</v>
      </c>
      <c r="I343">
        <v>1666806</v>
      </c>
      <c r="J343">
        <v>2.9</v>
      </c>
      <c r="K343">
        <f t="shared" si="5"/>
        <v>2.9397542365458245</v>
      </c>
    </row>
    <row r="344" spans="2:11" x14ac:dyDescent="0.25">
      <c r="B344">
        <v>2020</v>
      </c>
      <c r="C344">
        <v>2020</v>
      </c>
      <c r="D344" t="s">
        <v>14</v>
      </c>
      <c r="E344" t="s">
        <v>15</v>
      </c>
      <c r="F344" t="s">
        <v>2615</v>
      </c>
      <c r="G344" t="s">
        <v>2616</v>
      </c>
      <c r="H344">
        <v>510</v>
      </c>
      <c r="I344">
        <v>1666806</v>
      </c>
      <c r="J344">
        <v>30.6</v>
      </c>
      <c r="K344">
        <f t="shared" si="5"/>
        <v>30.597442053844297</v>
      </c>
    </row>
    <row r="345" spans="2:11" x14ac:dyDescent="0.25">
      <c r="B345">
        <v>2020</v>
      </c>
      <c r="C345">
        <v>2020</v>
      </c>
      <c r="D345" t="s">
        <v>14</v>
      </c>
      <c r="E345" t="s">
        <v>15</v>
      </c>
      <c r="F345" t="s">
        <v>2617</v>
      </c>
      <c r="G345" t="s">
        <v>2618</v>
      </c>
      <c r="H345">
        <v>1288</v>
      </c>
      <c r="I345">
        <v>1666806</v>
      </c>
      <c r="J345">
        <v>77.3</v>
      </c>
      <c r="K345">
        <f t="shared" si="5"/>
        <v>77.273539932061681</v>
      </c>
    </row>
    <row r="346" spans="2:11" x14ac:dyDescent="0.25">
      <c r="B346">
        <v>2020</v>
      </c>
      <c r="C346">
        <v>2020</v>
      </c>
      <c r="D346" t="s">
        <v>14</v>
      </c>
      <c r="E346" t="s">
        <v>15</v>
      </c>
      <c r="F346" t="s">
        <v>2619</v>
      </c>
      <c r="G346" t="s">
        <v>2620</v>
      </c>
      <c r="H346">
        <v>267</v>
      </c>
      <c r="I346">
        <v>1666806</v>
      </c>
      <c r="J346">
        <v>16</v>
      </c>
      <c r="K346">
        <f t="shared" si="5"/>
        <v>16.018660839953778</v>
      </c>
    </row>
    <row r="347" spans="2:11" x14ac:dyDescent="0.25">
      <c r="B347">
        <v>2020</v>
      </c>
      <c r="C347">
        <v>2020</v>
      </c>
      <c r="D347" t="s">
        <v>14</v>
      </c>
      <c r="E347" t="s">
        <v>15</v>
      </c>
      <c r="F347" t="s">
        <v>2621</v>
      </c>
      <c r="G347" t="s">
        <v>2622</v>
      </c>
      <c r="H347">
        <v>243</v>
      </c>
      <c r="I347">
        <v>1666806</v>
      </c>
      <c r="J347">
        <v>14.6</v>
      </c>
      <c r="K347">
        <f t="shared" si="5"/>
        <v>14.578781213890517</v>
      </c>
    </row>
    <row r="348" spans="2:11" x14ac:dyDescent="0.25">
      <c r="B348">
        <v>2020</v>
      </c>
      <c r="C348">
        <v>2020</v>
      </c>
      <c r="D348" t="s">
        <v>14</v>
      </c>
      <c r="E348" t="s">
        <v>15</v>
      </c>
      <c r="F348" t="s">
        <v>2675</v>
      </c>
      <c r="G348" t="s">
        <v>2676</v>
      </c>
      <c r="H348">
        <v>19</v>
      </c>
      <c r="I348">
        <v>1666806</v>
      </c>
      <c r="J348" t="s">
        <v>2534</v>
      </c>
      <c r="K348">
        <f t="shared" si="5"/>
        <v>1.1399047039667483</v>
      </c>
    </row>
    <row r="349" spans="2:11" x14ac:dyDescent="0.25">
      <c r="B349">
        <v>2020</v>
      </c>
      <c r="C349">
        <v>2020</v>
      </c>
      <c r="D349" t="s">
        <v>14</v>
      </c>
      <c r="E349" t="s">
        <v>15</v>
      </c>
      <c r="F349" t="s">
        <v>2623</v>
      </c>
      <c r="G349" t="s">
        <v>2624</v>
      </c>
      <c r="H349">
        <v>1021</v>
      </c>
      <c r="I349">
        <v>1666806</v>
      </c>
      <c r="J349">
        <v>61.3</v>
      </c>
      <c r="K349">
        <f t="shared" si="5"/>
        <v>61.254879092107906</v>
      </c>
    </row>
    <row r="350" spans="2:11" x14ac:dyDescent="0.25">
      <c r="B350">
        <v>2020</v>
      </c>
      <c r="C350">
        <v>2020</v>
      </c>
      <c r="D350" t="s">
        <v>14</v>
      </c>
      <c r="E350" t="s">
        <v>15</v>
      </c>
      <c r="F350" t="s">
        <v>2625</v>
      </c>
      <c r="G350" t="s">
        <v>2626</v>
      </c>
      <c r="H350">
        <v>47</v>
      </c>
      <c r="I350">
        <v>1666806</v>
      </c>
      <c r="J350">
        <v>2.8</v>
      </c>
      <c r="K350">
        <f t="shared" si="5"/>
        <v>2.8197642677072197</v>
      </c>
    </row>
    <row r="351" spans="2:11" x14ac:dyDescent="0.25">
      <c r="B351">
        <v>2020</v>
      </c>
      <c r="C351">
        <v>2020</v>
      </c>
      <c r="D351" t="s">
        <v>14</v>
      </c>
      <c r="E351" t="s">
        <v>15</v>
      </c>
      <c r="F351" t="s">
        <v>2669</v>
      </c>
      <c r="G351" t="s">
        <v>2670</v>
      </c>
      <c r="H351">
        <v>33</v>
      </c>
      <c r="I351">
        <v>1666806</v>
      </c>
      <c r="J351">
        <v>2</v>
      </c>
      <c r="K351">
        <f t="shared" si="5"/>
        <v>1.9798344858369841</v>
      </c>
    </row>
    <row r="352" spans="2:11" x14ac:dyDescent="0.25">
      <c r="B352">
        <v>2020</v>
      </c>
      <c r="C352">
        <v>2020</v>
      </c>
      <c r="D352" t="s">
        <v>14</v>
      </c>
      <c r="E352" t="s">
        <v>15</v>
      </c>
      <c r="F352" t="s">
        <v>2685</v>
      </c>
      <c r="G352" t="s">
        <v>2686</v>
      </c>
      <c r="H352">
        <v>13</v>
      </c>
      <c r="I352">
        <v>1666806</v>
      </c>
      <c r="J352" t="s">
        <v>2534</v>
      </c>
      <c r="K352">
        <f t="shared" si="5"/>
        <v>0.77993479745093308</v>
      </c>
    </row>
    <row r="353" spans="2:11" x14ac:dyDescent="0.25">
      <c r="B353">
        <v>2020</v>
      </c>
      <c r="C353">
        <v>2020</v>
      </c>
      <c r="D353" t="s">
        <v>14</v>
      </c>
      <c r="E353" t="s">
        <v>15</v>
      </c>
      <c r="F353" t="s">
        <v>2627</v>
      </c>
      <c r="G353" t="s">
        <v>2628</v>
      </c>
      <c r="H353">
        <v>846</v>
      </c>
      <c r="I353">
        <v>1666806</v>
      </c>
      <c r="J353">
        <v>50.8</v>
      </c>
      <c r="K353">
        <f t="shared" si="5"/>
        <v>50.755756818729957</v>
      </c>
    </row>
    <row r="354" spans="2:11" x14ac:dyDescent="0.25">
      <c r="B354">
        <v>2020</v>
      </c>
      <c r="C354">
        <v>2020</v>
      </c>
      <c r="D354" t="s">
        <v>14</v>
      </c>
      <c r="E354" t="s">
        <v>15</v>
      </c>
      <c r="F354" t="s">
        <v>2629</v>
      </c>
      <c r="G354" t="s">
        <v>2630</v>
      </c>
      <c r="H354">
        <v>78</v>
      </c>
      <c r="I354">
        <v>1666806</v>
      </c>
      <c r="J354">
        <v>4.7</v>
      </c>
      <c r="K354">
        <f t="shared" si="5"/>
        <v>4.6796087847055992</v>
      </c>
    </row>
    <row r="355" spans="2:11" x14ac:dyDescent="0.25">
      <c r="B355">
        <v>2020</v>
      </c>
      <c r="C355">
        <v>2020</v>
      </c>
      <c r="D355" t="s">
        <v>14</v>
      </c>
      <c r="E355" t="s">
        <v>15</v>
      </c>
      <c r="F355" t="s">
        <v>2631</v>
      </c>
      <c r="G355" t="s">
        <v>2632</v>
      </c>
      <c r="H355">
        <v>543</v>
      </c>
      <c r="I355">
        <v>1666806</v>
      </c>
      <c r="J355">
        <v>32.6</v>
      </c>
      <c r="K355">
        <f t="shared" si="5"/>
        <v>32.577276539681279</v>
      </c>
    </row>
    <row r="356" spans="2:11" x14ac:dyDescent="0.25">
      <c r="B356">
        <v>2020</v>
      </c>
      <c r="C356">
        <v>2020</v>
      </c>
      <c r="D356" t="s">
        <v>14</v>
      </c>
      <c r="E356" t="s">
        <v>15</v>
      </c>
      <c r="F356" t="s">
        <v>2633</v>
      </c>
      <c r="G356" t="s">
        <v>2634</v>
      </c>
      <c r="H356">
        <v>286</v>
      </c>
      <c r="I356">
        <v>1666806</v>
      </c>
      <c r="J356">
        <v>17.2</v>
      </c>
      <c r="K356">
        <f t="shared" si="5"/>
        <v>17.158565543920528</v>
      </c>
    </row>
    <row r="357" spans="2:11" x14ac:dyDescent="0.25">
      <c r="B357">
        <v>2020</v>
      </c>
      <c r="C357">
        <v>2020</v>
      </c>
      <c r="D357" t="s">
        <v>14</v>
      </c>
      <c r="E357" t="s">
        <v>15</v>
      </c>
      <c r="F357" t="s">
        <v>2635</v>
      </c>
      <c r="G357" t="s">
        <v>2636</v>
      </c>
      <c r="H357">
        <v>257</v>
      </c>
      <c r="I357">
        <v>1666806</v>
      </c>
      <c r="J357">
        <v>15.4</v>
      </c>
      <c r="K357">
        <f t="shared" si="5"/>
        <v>15.418710995760755</v>
      </c>
    </row>
    <row r="358" spans="2:11" x14ac:dyDescent="0.25">
      <c r="B358">
        <v>2020</v>
      </c>
      <c r="C358">
        <v>2020</v>
      </c>
      <c r="D358" t="s">
        <v>14</v>
      </c>
      <c r="E358" t="s">
        <v>15</v>
      </c>
      <c r="F358" t="s">
        <v>2637</v>
      </c>
      <c r="G358" t="s">
        <v>2638</v>
      </c>
      <c r="H358">
        <v>197</v>
      </c>
      <c r="I358">
        <v>1666806</v>
      </c>
      <c r="J358">
        <v>11.8</v>
      </c>
      <c r="K358">
        <f t="shared" si="5"/>
        <v>11.819011930602601</v>
      </c>
    </row>
    <row r="359" spans="2:11" x14ac:dyDescent="0.25">
      <c r="B359">
        <v>2020</v>
      </c>
      <c r="C359">
        <v>2020</v>
      </c>
      <c r="D359" t="s">
        <v>14</v>
      </c>
      <c r="E359" t="s">
        <v>15</v>
      </c>
      <c r="F359" t="s">
        <v>2639</v>
      </c>
      <c r="G359" t="s">
        <v>2640</v>
      </c>
      <c r="H359">
        <v>152</v>
      </c>
      <c r="I359">
        <v>1666806</v>
      </c>
      <c r="J359">
        <v>9.1</v>
      </c>
      <c r="K359">
        <f t="shared" si="5"/>
        <v>9.119237631733986</v>
      </c>
    </row>
    <row r="360" spans="2:11" x14ac:dyDescent="0.25">
      <c r="B360">
        <v>2020</v>
      </c>
      <c r="C360">
        <v>2020</v>
      </c>
      <c r="D360" t="s">
        <v>14</v>
      </c>
      <c r="E360" t="s">
        <v>15</v>
      </c>
      <c r="F360" t="s">
        <v>2641</v>
      </c>
      <c r="G360" t="s">
        <v>2642</v>
      </c>
      <c r="H360">
        <v>45</v>
      </c>
      <c r="I360">
        <v>1666806</v>
      </c>
      <c r="J360">
        <v>2.7</v>
      </c>
      <c r="K360">
        <f t="shared" si="5"/>
        <v>2.6997742988686144</v>
      </c>
    </row>
    <row r="361" spans="2:11" x14ac:dyDescent="0.25">
      <c r="B361">
        <v>2020</v>
      </c>
      <c r="C361">
        <v>2020</v>
      </c>
      <c r="D361" t="s">
        <v>14</v>
      </c>
      <c r="E361" t="s">
        <v>15</v>
      </c>
      <c r="F361" t="s">
        <v>2671</v>
      </c>
      <c r="G361" t="s">
        <v>2672</v>
      </c>
      <c r="H361">
        <v>20</v>
      </c>
      <c r="I361">
        <v>1666806</v>
      </c>
      <c r="J361">
        <v>1.2</v>
      </c>
      <c r="K361">
        <f t="shared" si="5"/>
        <v>1.1998996883860509</v>
      </c>
    </row>
    <row r="362" spans="2:11" x14ac:dyDescent="0.25">
      <c r="B362">
        <v>2020</v>
      </c>
      <c r="C362">
        <v>2020</v>
      </c>
      <c r="D362" t="s">
        <v>14</v>
      </c>
      <c r="E362" t="s">
        <v>15</v>
      </c>
      <c r="F362" t="s">
        <v>2643</v>
      </c>
      <c r="G362" t="s">
        <v>2644</v>
      </c>
      <c r="H362">
        <v>42</v>
      </c>
      <c r="I362">
        <v>1666806</v>
      </c>
      <c r="J362">
        <v>2.5</v>
      </c>
      <c r="K362">
        <f t="shared" si="5"/>
        <v>2.519789345610707</v>
      </c>
    </row>
    <row r="363" spans="2:11" x14ac:dyDescent="0.25">
      <c r="B363">
        <v>2020</v>
      </c>
      <c r="C363">
        <v>2020</v>
      </c>
      <c r="D363" t="s">
        <v>14</v>
      </c>
      <c r="E363" t="s">
        <v>15</v>
      </c>
      <c r="F363" t="s">
        <v>2645</v>
      </c>
      <c r="G363" t="s">
        <v>2646</v>
      </c>
      <c r="H363">
        <v>35</v>
      </c>
      <c r="I363">
        <v>1666806</v>
      </c>
      <c r="J363">
        <v>2.1</v>
      </c>
      <c r="K363">
        <f t="shared" si="5"/>
        <v>2.0998244546755891</v>
      </c>
    </row>
    <row r="364" spans="2:11" x14ac:dyDescent="0.25">
      <c r="B364">
        <v>2020</v>
      </c>
      <c r="C364">
        <v>2020</v>
      </c>
      <c r="D364" t="s">
        <v>14</v>
      </c>
      <c r="E364" t="s">
        <v>15</v>
      </c>
      <c r="F364" t="s">
        <v>2679</v>
      </c>
      <c r="G364" t="s">
        <v>2680</v>
      </c>
      <c r="H364">
        <v>194</v>
      </c>
      <c r="I364">
        <v>1666806</v>
      </c>
      <c r="J364">
        <v>11.6</v>
      </c>
      <c r="K364">
        <f t="shared" si="5"/>
        <v>11.639026977344693</v>
      </c>
    </row>
    <row r="365" spans="2:11" x14ac:dyDescent="0.25">
      <c r="B365">
        <v>2021</v>
      </c>
      <c r="C365">
        <v>2021</v>
      </c>
      <c r="D365" t="s">
        <v>12</v>
      </c>
      <c r="E365" t="s">
        <v>13</v>
      </c>
      <c r="F365" t="s">
        <v>2532</v>
      </c>
      <c r="G365" t="s">
        <v>2533</v>
      </c>
      <c r="H365">
        <v>35</v>
      </c>
      <c r="I365">
        <v>1655847</v>
      </c>
      <c r="J365">
        <v>2.1</v>
      </c>
      <c r="K365">
        <f t="shared" si="5"/>
        <v>2.113721859567943</v>
      </c>
    </row>
    <row r="366" spans="2:11" x14ac:dyDescent="0.25">
      <c r="B366">
        <v>2021</v>
      </c>
      <c r="C366">
        <v>2021</v>
      </c>
      <c r="D366" t="s">
        <v>12</v>
      </c>
      <c r="E366" t="s">
        <v>13</v>
      </c>
      <c r="F366" t="s">
        <v>2649</v>
      </c>
      <c r="G366" t="s">
        <v>2650</v>
      </c>
      <c r="H366">
        <v>327</v>
      </c>
      <c r="I366">
        <v>1655847</v>
      </c>
      <c r="J366">
        <v>19.7</v>
      </c>
      <c r="K366">
        <f t="shared" si="5"/>
        <v>19.748201373677642</v>
      </c>
    </row>
    <row r="367" spans="2:11" x14ac:dyDescent="0.25">
      <c r="B367">
        <v>2021</v>
      </c>
      <c r="C367">
        <v>2021</v>
      </c>
      <c r="D367" t="s">
        <v>12</v>
      </c>
      <c r="E367" t="s">
        <v>13</v>
      </c>
      <c r="F367" t="s">
        <v>2535</v>
      </c>
      <c r="G367" t="s">
        <v>2536</v>
      </c>
      <c r="H367">
        <v>429</v>
      </c>
      <c r="I367">
        <v>1655847</v>
      </c>
      <c r="J367">
        <v>25.9</v>
      </c>
      <c r="K367">
        <f t="shared" si="5"/>
        <v>25.908190792989931</v>
      </c>
    </row>
    <row r="368" spans="2:11" x14ac:dyDescent="0.25">
      <c r="B368">
        <v>2021</v>
      </c>
      <c r="C368">
        <v>2021</v>
      </c>
      <c r="D368" t="s">
        <v>12</v>
      </c>
      <c r="E368" t="s">
        <v>13</v>
      </c>
      <c r="F368" t="s">
        <v>2537</v>
      </c>
      <c r="G368" t="s">
        <v>2538</v>
      </c>
      <c r="H368">
        <v>14</v>
      </c>
      <c r="I368">
        <v>1655847</v>
      </c>
      <c r="J368" t="s">
        <v>2534</v>
      </c>
      <c r="K368">
        <f t="shared" si="5"/>
        <v>0.84548874382717731</v>
      </c>
    </row>
    <row r="369" spans="2:11" x14ac:dyDescent="0.25">
      <c r="B369">
        <v>2021</v>
      </c>
      <c r="C369">
        <v>2021</v>
      </c>
      <c r="D369" t="s">
        <v>12</v>
      </c>
      <c r="E369" t="s">
        <v>13</v>
      </c>
      <c r="F369" t="s">
        <v>2539</v>
      </c>
      <c r="G369" t="s">
        <v>2540</v>
      </c>
      <c r="H369">
        <v>46</v>
      </c>
      <c r="I369">
        <v>1655847</v>
      </c>
      <c r="J369">
        <v>2.8</v>
      </c>
      <c r="K369">
        <f t="shared" si="5"/>
        <v>2.7780344440035822</v>
      </c>
    </row>
    <row r="370" spans="2:11" x14ac:dyDescent="0.25">
      <c r="B370">
        <v>2021</v>
      </c>
      <c r="C370">
        <v>2021</v>
      </c>
      <c r="D370" t="s">
        <v>12</v>
      </c>
      <c r="E370" t="s">
        <v>13</v>
      </c>
      <c r="F370" t="s">
        <v>2655</v>
      </c>
      <c r="G370" t="s">
        <v>2656</v>
      </c>
      <c r="H370">
        <v>10</v>
      </c>
      <c r="I370">
        <v>1655847</v>
      </c>
      <c r="J370" t="s">
        <v>2534</v>
      </c>
      <c r="K370">
        <f t="shared" si="5"/>
        <v>0.60392053130512668</v>
      </c>
    </row>
    <row r="371" spans="2:11" x14ac:dyDescent="0.25">
      <c r="B371">
        <v>2021</v>
      </c>
      <c r="C371">
        <v>2021</v>
      </c>
      <c r="D371" t="s">
        <v>12</v>
      </c>
      <c r="E371" t="s">
        <v>13</v>
      </c>
      <c r="F371" t="s">
        <v>2541</v>
      </c>
      <c r="G371" t="s">
        <v>2542</v>
      </c>
      <c r="H371">
        <v>17</v>
      </c>
      <c r="I371">
        <v>1655847</v>
      </c>
      <c r="J371" t="s">
        <v>2534</v>
      </c>
      <c r="K371">
        <f t="shared" si="5"/>
        <v>1.0266649032187152</v>
      </c>
    </row>
    <row r="372" spans="2:11" x14ac:dyDescent="0.25">
      <c r="B372">
        <v>2021</v>
      </c>
      <c r="C372">
        <v>2021</v>
      </c>
      <c r="D372" t="s">
        <v>12</v>
      </c>
      <c r="E372" t="s">
        <v>13</v>
      </c>
      <c r="F372" t="s">
        <v>2543</v>
      </c>
      <c r="G372" t="s">
        <v>2544</v>
      </c>
      <c r="H372">
        <v>13</v>
      </c>
      <c r="I372">
        <v>1655847</v>
      </c>
      <c r="J372" t="s">
        <v>2534</v>
      </c>
      <c r="K372">
        <f t="shared" si="5"/>
        <v>0.78509669069666455</v>
      </c>
    </row>
    <row r="373" spans="2:11" x14ac:dyDescent="0.25">
      <c r="B373">
        <v>2021</v>
      </c>
      <c r="C373">
        <v>2021</v>
      </c>
      <c r="D373" t="s">
        <v>12</v>
      </c>
      <c r="E373" t="s">
        <v>13</v>
      </c>
      <c r="F373" t="s">
        <v>2545</v>
      </c>
      <c r="G373" t="s">
        <v>2546</v>
      </c>
      <c r="H373">
        <v>131</v>
      </c>
      <c r="I373">
        <v>1655847</v>
      </c>
      <c r="J373">
        <v>7.9</v>
      </c>
      <c r="K373">
        <f t="shared" si="5"/>
        <v>7.911358960097159</v>
      </c>
    </row>
    <row r="374" spans="2:11" x14ac:dyDescent="0.25">
      <c r="B374">
        <v>2021</v>
      </c>
      <c r="C374">
        <v>2021</v>
      </c>
      <c r="D374" t="s">
        <v>12</v>
      </c>
      <c r="E374" t="s">
        <v>13</v>
      </c>
      <c r="F374" t="s">
        <v>2547</v>
      </c>
      <c r="G374" t="s">
        <v>2548</v>
      </c>
      <c r="H374">
        <v>46</v>
      </c>
      <c r="I374">
        <v>1655847</v>
      </c>
      <c r="J374">
        <v>2.8</v>
      </c>
      <c r="K374">
        <f t="shared" si="5"/>
        <v>2.7780344440035822</v>
      </c>
    </row>
    <row r="375" spans="2:11" x14ac:dyDescent="0.25">
      <c r="B375">
        <v>2021</v>
      </c>
      <c r="C375">
        <v>2021</v>
      </c>
      <c r="D375" t="s">
        <v>12</v>
      </c>
      <c r="E375" t="s">
        <v>13</v>
      </c>
      <c r="F375" t="s">
        <v>2673</v>
      </c>
      <c r="G375" t="s">
        <v>2674</v>
      </c>
      <c r="H375">
        <v>19</v>
      </c>
      <c r="I375">
        <v>1655847</v>
      </c>
      <c r="J375" t="s">
        <v>2534</v>
      </c>
      <c r="K375">
        <f t="shared" si="5"/>
        <v>1.1474490094797405</v>
      </c>
    </row>
    <row r="376" spans="2:11" x14ac:dyDescent="0.25">
      <c r="B376">
        <v>2021</v>
      </c>
      <c r="C376">
        <v>2021</v>
      </c>
      <c r="D376" t="s">
        <v>12</v>
      </c>
      <c r="E376" t="s">
        <v>13</v>
      </c>
      <c r="F376" t="s">
        <v>2549</v>
      </c>
      <c r="G376" t="s">
        <v>2550</v>
      </c>
      <c r="H376">
        <v>15</v>
      </c>
      <c r="I376">
        <v>1655847</v>
      </c>
      <c r="J376" t="s">
        <v>2534</v>
      </c>
      <c r="K376">
        <f t="shared" si="5"/>
        <v>0.90588079695768997</v>
      </c>
    </row>
    <row r="377" spans="2:11" x14ac:dyDescent="0.25">
      <c r="B377">
        <v>2021</v>
      </c>
      <c r="C377">
        <v>2021</v>
      </c>
      <c r="D377" t="s">
        <v>12</v>
      </c>
      <c r="E377" t="s">
        <v>13</v>
      </c>
      <c r="F377" t="s">
        <v>2551</v>
      </c>
      <c r="G377" t="s">
        <v>2552</v>
      </c>
      <c r="H377">
        <v>32</v>
      </c>
      <c r="I377">
        <v>1655847</v>
      </c>
      <c r="J377">
        <v>1.9</v>
      </c>
      <c r="K377">
        <f t="shared" si="5"/>
        <v>1.9325457001764053</v>
      </c>
    </row>
    <row r="378" spans="2:11" x14ac:dyDescent="0.25">
      <c r="B378">
        <v>2021</v>
      </c>
      <c r="C378">
        <v>2021</v>
      </c>
      <c r="D378" t="s">
        <v>12</v>
      </c>
      <c r="E378" t="s">
        <v>13</v>
      </c>
      <c r="F378" t="s">
        <v>2553</v>
      </c>
      <c r="G378" t="s">
        <v>2554</v>
      </c>
      <c r="H378">
        <v>17</v>
      </c>
      <c r="I378">
        <v>1655847</v>
      </c>
      <c r="J378" t="s">
        <v>2534</v>
      </c>
      <c r="K378">
        <f t="shared" si="5"/>
        <v>1.0266649032187152</v>
      </c>
    </row>
    <row r="379" spans="2:11" x14ac:dyDescent="0.25">
      <c r="B379">
        <v>2021</v>
      </c>
      <c r="C379">
        <v>2021</v>
      </c>
      <c r="D379" t="s">
        <v>12</v>
      </c>
      <c r="E379" t="s">
        <v>13</v>
      </c>
      <c r="F379" t="s">
        <v>2555</v>
      </c>
      <c r="G379" t="s">
        <v>2556</v>
      </c>
      <c r="H379">
        <v>12</v>
      </c>
      <c r="I379">
        <v>1655847</v>
      </c>
      <c r="J379" t="s">
        <v>2534</v>
      </c>
      <c r="K379">
        <f t="shared" si="5"/>
        <v>0.724704637566152</v>
      </c>
    </row>
    <row r="380" spans="2:11" x14ac:dyDescent="0.25">
      <c r="B380">
        <v>2021</v>
      </c>
      <c r="C380">
        <v>2021</v>
      </c>
      <c r="D380" t="s">
        <v>12</v>
      </c>
      <c r="E380" t="s">
        <v>13</v>
      </c>
      <c r="F380" t="s">
        <v>2557</v>
      </c>
      <c r="G380" t="s">
        <v>2558</v>
      </c>
      <c r="H380">
        <v>47</v>
      </c>
      <c r="I380">
        <v>1655847</v>
      </c>
      <c r="J380">
        <v>2.8</v>
      </c>
      <c r="K380">
        <f t="shared" si="5"/>
        <v>2.8384264971340953</v>
      </c>
    </row>
    <row r="381" spans="2:11" x14ac:dyDescent="0.25">
      <c r="B381">
        <v>2021</v>
      </c>
      <c r="C381">
        <v>2021</v>
      </c>
      <c r="D381" t="s">
        <v>12</v>
      </c>
      <c r="E381" t="s">
        <v>13</v>
      </c>
      <c r="F381" t="s">
        <v>2687</v>
      </c>
      <c r="G381" t="s">
        <v>2688</v>
      </c>
      <c r="H381">
        <v>10</v>
      </c>
      <c r="I381">
        <v>1655847</v>
      </c>
      <c r="J381" t="s">
        <v>2534</v>
      </c>
      <c r="K381">
        <f t="shared" si="5"/>
        <v>0.60392053130512668</v>
      </c>
    </row>
    <row r="382" spans="2:11" x14ac:dyDescent="0.25">
      <c r="B382">
        <v>2021</v>
      </c>
      <c r="C382">
        <v>2021</v>
      </c>
      <c r="D382" t="s">
        <v>12</v>
      </c>
      <c r="E382" t="s">
        <v>13</v>
      </c>
      <c r="F382" t="s">
        <v>2559</v>
      </c>
      <c r="G382" t="s">
        <v>2560</v>
      </c>
      <c r="H382">
        <v>70</v>
      </c>
      <c r="I382">
        <v>1655847</v>
      </c>
      <c r="J382">
        <v>4.2</v>
      </c>
      <c r="K382">
        <f t="shared" si="5"/>
        <v>4.227443719135886</v>
      </c>
    </row>
    <row r="383" spans="2:11" x14ac:dyDescent="0.25">
      <c r="B383">
        <v>2021</v>
      </c>
      <c r="C383">
        <v>2021</v>
      </c>
      <c r="D383" t="s">
        <v>12</v>
      </c>
      <c r="E383" t="s">
        <v>13</v>
      </c>
      <c r="F383" t="s">
        <v>2561</v>
      </c>
      <c r="G383" t="s">
        <v>2562</v>
      </c>
      <c r="H383">
        <v>282</v>
      </c>
      <c r="I383">
        <v>1655847</v>
      </c>
      <c r="J383">
        <v>17</v>
      </c>
      <c r="K383">
        <f t="shared" si="5"/>
        <v>17.030558982804571</v>
      </c>
    </row>
    <row r="384" spans="2:11" x14ac:dyDescent="0.25">
      <c r="B384">
        <v>2021</v>
      </c>
      <c r="C384">
        <v>2021</v>
      </c>
      <c r="D384" t="s">
        <v>12</v>
      </c>
      <c r="E384" t="s">
        <v>13</v>
      </c>
      <c r="F384" t="s">
        <v>2563</v>
      </c>
      <c r="G384" t="s">
        <v>2564</v>
      </c>
      <c r="H384">
        <v>223</v>
      </c>
      <c r="I384">
        <v>1655847</v>
      </c>
      <c r="J384">
        <v>13.5</v>
      </c>
      <c r="K384">
        <f t="shared" si="5"/>
        <v>13.467427848104323</v>
      </c>
    </row>
    <row r="385" spans="2:11" x14ac:dyDescent="0.25">
      <c r="B385">
        <v>2021</v>
      </c>
      <c r="C385">
        <v>2021</v>
      </c>
      <c r="D385" t="s">
        <v>12</v>
      </c>
      <c r="E385" t="s">
        <v>13</v>
      </c>
      <c r="F385" t="s">
        <v>2565</v>
      </c>
      <c r="G385" t="s">
        <v>2566</v>
      </c>
      <c r="H385">
        <v>35</v>
      </c>
      <c r="I385">
        <v>1655847</v>
      </c>
      <c r="J385">
        <v>2.1</v>
      </c>
      <c r="K385">
        <f t="shared" si="5"/>
        <v>2.113721859567943</v>
      </c>
    </row>
    <row r="386" spans="2:11" x14ac:dyDescent="0.25">
      <c r="B386">
        <v>2021</v>
      </c>
      <c r="C386">
        <v>2021</v>
      </c>
      <c r="D386" t="s">
        <v>12</v>
      </c>
      <c r="E386" t="s">
        <v>13</v>
      </c>
      <c r="F386" t="s">
        <v>2567</v>
      </c>
      <c r="G386" t="s">
        <v>2568</v>
      </c>
      <c r="H386">
        <v>70</v>
      </c>
      <c r="I386">
        <v>1655847</v>
      </c>
      <c r="J386">
        <v>4.2</v>
      </c>
      <c r="K386">
        <f t="shared" si="5"/>
        <v>4.227443719135886</v>
      </c>
    </row>
    <row r="387" spans="2:11" x14ac:dyDescent="0.25">
      <c r="B387">
        <v>2021</v>
      </c>
      <c r="C387">
        <v>2021</v>
      </c>
      <c r="D387" t="s">
        <v>12</v>
      </c>
      <c r="E387" t="s">
        <v>13</v>
      </c>
      <c r="F387" t="s">
        <v>2569</v>
      </c>
      <c r="G387" t="s">
        <v>2570</v>
      </c>
      <c r="H387">
        <v>21</v>
      </c>
      <c r="I387">
        <v>1655847</v>
      </c>
      <c r="J387">
        <v>1.3</v>
      </c>
      <c r="K387">
        <f t="shared" si="5"/>
        <v>1.2682331157407658</v>
      </c>
    </row>
    <row r="388" spans="2:11" x14ac:dyDescent="0.25">
      <c r="B388">
        <v>2021</v>
      </c>
      <c r="C388">
        <v>2021</v>
      </c>
      <c r="D388" t="s">
        <v>12</v>
      </c>
      <c r="E388" t="s">
        <v>13</v>
      </c>
      <c r="F388" t="s">
        <v>2571</v>
      </c>
      <c r="G388" t="s">
        <v>2572</v>
      </c>
      <c r="H388">
        <v>49</v>
      </c>
      <c r="I388">
        <v>1655847</v>
      </c>
      <c r="J388">
        <v>3</v>
      </c>
      <c r="K388">
        <f t="shared" ref="K388:K451" si="6">H388/I388*100000</f>
        <v>2.9592106033951207</v>
      </c>
    </row>
    <row r="389" spans="2:11" x14ac:dyDescent="0.25">
      <c r="B389">
        <v>2021</v>
      </c>
      <c r="C389">
        <v>2021</v>
      </c>
      <c r="D389" t="s">
        <v>12</v>
      </c>
      <c r="E389" t="s">
        <v>13</v>
      </c>
      <c r="F389" t="s">
        <v>2573</v>
      </c>
      <c r="G389" t="s">
        <v>2574</v>
      </c>
      <c r="H389">
        <v>30</v>
      </c>
      <c r="I389">
        <v>1655847</v>
      </c>
      <c r="J389">
        <v>1.8</v>
      </c>
      <c r="K389">
        <f t="shared" si="6"/>
        <v>1.8117615939153799</v>
      </c>
    </row>
    <row r="390" spans="2:11" x14ac:dyDescent="0.25">
      <c r="B390">
        <v>2021</v>
      </c>
      <c r="C390">
        <v>2021</v>
      </c>
      <c r="D390" t="s">
        <v>12</v>
      </c>
      <c r="E390" t="s">
        <v>13</v>
      </c>
      <c r="F390" t="s">
        <v>2575</v>
      </c>
      <c r="G390" t="s">
        <v>2576</v>
      </c>
      <c r="H390">
        <v>19</v>
      </c>
      <c r="I390">
        <v>1655847</v>
      </c>
      <c r="J390" t="s">
        <v>2534</v>
      </c>
      <c r="K390">
        <f t="shared" si="6"/>
        <v>1.1474490094797405</v>
      </c>
    </row>
    <row r="391" spans="2:11" x14ac:dyDescent="0.25">
      <c r="B391">
        <v>2021</v>
      </c>
      <c r="C391">
        <v>2021</v>
      </c>
      <c r="D391" t="s">
        <v>12</v>
      </c>
      <c r="E391" t="s">
        <v>13</v>
      </c>
      <c r="F391" t="s">
        <v>2577</v>
      </c>
      <c r="G391" t="s">
        <v>2578</v>
      </c>
      <c r="H391">
        <v>115</v>
      </c>
      <c r="I391">
        <v>1655847</v>
      </c>
      <c r="J391">
        <v>6.9</v>
      </c>
      <c r="K391">
        <f t="shared" si="6"/>
        <v>6.9450861100089556</v>
      </c>
    </row>
    <row r="392" spans="2:11" x14ac:dyDescent="0.25">
      <c r="B392">
        <v>2021</v>
      </c>
      <c r="C392">
        <v>2021</v>
      </c>
      <c r="D392" t="s">
        <v>12</v>
      </c>
      <c r="E392" t="s">
        <v>13</v>
      </c>
      <c r="F392" t="s">
        <v>2657</v>
      </c>
      <c r="G392" t="s">
        <v>2658</v>
      </c>
      <c r="H392">
        <v>11</v>
      </c>
      <c r="I392">
        <v>1655847</v>
      </c>
      <c r="J392" t="s">
        <v>2534</v>
      </c>
      <c r="K392">
        <f t="shared" si="6"/>
        <v>0.66431258443563923</v>
      </c>
    </row>
    <row r="393" spans="2:11" x14ac:dyDescent="0.25">
      <c r="B393">
        <v>2021</v>
      </c>
      <c r="C393">
        <v>2021</v>
      </c>
      <c r="D393" t="s">
        <v>12</v>
      </c>
      <c r="E393" t="s">
        <v>13</v>
      </c>
      <c r="F393" t="s">
        <v>2579</v>
      </c>
      <c r="G393" t="s">
        <v>2580</v>
      </c>
      <c r="H393">
        <v>95</v>
      </c>
      <c r="I393">
        <v>1655847</v>
      </c>
      <c r="J393">
        <v>5.7</v>
      </c>
      <c r="K393">
        <f t="shared" si="6"/>
        <v>5.7372450473987033</v>
      </c>
    </row>
    <row r="394" spans="2:11" x14ac:dyDescent="0.25">
      <c r="B394">
        <v>2021</v>
      </c>
      <c r="C394">
        <v>2021</v>
      </c>
      <c r="D394" t="s">
        <v>12</v>
      </c>
      <c r="E394" t="s">
        <v>13</v>
      </c>
      <c r="F394" t="s">
        <v>2659</v>
      </c>
      <c r="G394" t="s">
        <v>2660</v>
      </c>
      <c r="H394">
        <v>10</v>
      </c>
      <c r="I394">
        <v>1655847</v>
      </c>
      <c r="J394" t="s">
        <v>2534</v>
      </c>
      <c r="K394">
        <f t="shared" si="6"/>
        <v>0.60392053130512668</v>
      </c>
    </row>
    <row r="395" spans="2:11" x14ac:dyDescent="0.25">
      <c r="B395">
        <v>2021</v>
      </c>
      <c r="C395">
        <v>2021</v>
      </c>
      <c r="D395" t="s">
        <v>12</v>
      </c>
      <c r="E395" t="s">
        <v>13</v>
      </c>
      <c r="F395" t="s">
        <v>2581</v>
      </c>
      <c r="G395" t="s">
        <v>2582</v>
      </c>
      <c r="H395">
        <v>42</v>
      </c>
      <c r="I395">
        <v>1655847</v>
      </c>
      <c r="J395">
        <v>2.5</v>
      </c>
      <c r="K395">
        <f t="shared" si="6"/>
        <v>2.5364662314815316</v>
      </c>
    </row>
    <row r="396" spans="2:11" x14ac:dyDescent="0.25">
      <c r="B396">
        <v>2021</v>
      </c>
      <c r="C396">
        <v>2021</v>
      </c>
      <c r="D396" t="s">
        <v>12</v>
      </c>
      <c r="E396" t="s">
        <v>13</v>
      </c>
      <c r="F396" t="s">
        <v>2583</v>
      </c>
      <c r="G396" t="s">
        <v>2584</v>
      </c>
      <c r="H396">
        <v>13</v>
      </c>
      <c r="I396">
        <v>1655847</v>
      </c>
      <c r="J396" t="s">
        <v>2534</v>
      </c>
      <c r="K396">
        <f t="shared" si="6"/>
        <v>0.78509669069666455</v>
      </c>
    </row>
    <row r="397" spans="2:11" x14ac:dyDescent="0.25">
      <c r="B397">
        <v>2021</v>
      </c>
      <c r="C397">
        <v>2021</v>
      </c>
      <c r="D397" t="s">
        <v>12</v>
      </c>
      <c r="E397" t="s">
        <v>13</v>
      </c>
      <c r="F397" t="s">
        <v>2585</v>
      </c>
      <c r="G397" t="s">
        <v>2586</v>
      </c>
      <c r="H397">
        <v>24</v>
      </c>
      <c r="I397">
        <v>1655847</v>
      </c>
      <c r="J397">
        <v>1.4</v>
      </c>
      <c r="K397">
        <f t="shared" si="6"/>
        <v>1.449409275132304</v>
      </c>
    </row>
    <row r="398" spans="2:11" x14ac:dyDescent="0.25">
      <c r="B398">
        <v>2021</v>
      </c>
      <c r="C398">
        <v>2021</v>
      </c>
      <c r="D398" t="s">
        <v>12</v>
      </c>
      <c r="E398" t="s">
        <v>13</v>
      </c>
      <c r="F398" t="s">
        <v>2589</v>
      </c>
      <c r="G398" t="s">
        <v>2590</v>
      </c>
      <c r="H398">
        <v>23</v>
      </c>
      <c r="I398">
        <v>1655847</v>
      </c>
      <c r="J398">
        <v>1.4</v>
      </c>
      <c r="K398">
        <f t="shared" si="6"/>
        <v>1.3890172220017911</v>
      </c>
    </row>
    <row r="399" spans="2:11" x14ac:dyDescent="0.25">
      <c r="B399">
        <v>2021</v>
      </c>
      <c r="C399">
        <v>2021</v>
      </c>
      <c r="D399" t="s">
        <v>12</v>
      </c>
      <c r="E399" t="s">
        <v>13</v>
      </c>
      <c r="F399" t="s">
        <v>2591</v>
      </c>
      <c r="G399" t="s">
        <v>2592</v>
      </c>
      <c r="H399">
        <v>13</v>
      </c>
      <c r="I399">
        <v>1655847</v>
      </c>
      <c r="J399" t="s">
        <v>2534</v>
      </c>
      <c r="K399">
        <f t="shared" si="6"/>
        <v>0.78509669069666455</v>
      </c>
    </row>
    <row r="400" spans="2:11" x14ac:dyDescent="0.25">
      <c r="B400">
        <v>2021</v>
      </c>
      <c r="C400">
        <v>2021</v>
      </c>
      <c r="D400" t="s">
        <v>12</v>
      </c>
      <c r="E400" t="s">
        <v>13</v>
      </c>
      <c r="F400" t="s">
        <v>2595</v>
      </c>
      <c r="G400" t="s">
        <v>2596</v>
      </c>
      <c r="H400">
        <v>20</v>
      </c>
      <c r="I400">
        <v>1655847</v>
      </c>
      <c r="J400">
        <v>1.2</v>
      </c>
      <c r="K400">
        <f t="shared" si="6"/>
        <v>1.2078410626102534</v>
      </c>
    </row>
    <row r="401" spans="2:11" x14ac:dyDescent="0.25">
      <c r="B401">
        <v>2021</v>
      </c>
      <c r="C401">
        <v>2021</v>
      </c>
      <c r="D401" t="s">
        <v>12</v>
      </c>
      <c r="E401" t="s">
        <v>13</v>
      </c>
      <c r="F401" t="s">
        <v>2597</v>
      </c>
      <c r="G401" t="s">
        <v>2598</v>
      </c>
      <c r="H401">
        <v>222</v>
      </c>
      <c r="I401">
        <v>1655847</v>
      </c>
      <c r="J401">
        <v>13.4</v>
      </c>
      <c r="K401">
        <f t="shared" si="6"/>
        <v>13.40703579497381</v>
      </c>
    </row>
    <row r="402" spans="2:11" x14ac:dyDescent="0.25">
      <c r="B402">
        <v>2021</v>
      </c>
      <c r="C402">
        <v>2021</v>
      </c>
      <c r="D402" t="s">
        <v>12</v>
      </c>
      <c r="E402" t="s">
        <v>13</v>
      </c>
      <c r="F402" t="s">
        <v>2599</v>
      </c>
      <c r="G402" t="s">
        <v>2600</v>
      </c>
      <c r="H402">
        <v>197</v>
      </c>
      <c r="I402">
        <v>1655847</v>
      </c>
      <c r="J402">
        <v>11.9</v>
      </c>
      <c r="K402">
        <f t="shared" si="6"/>
        <v>11.897234466710994</v>
      </c>
    </row>
    <row r="403" spans="2:11" x14ac:dyDescent="0.25">
      <c r="B403">
        <v>2021</v>
      </c>
      <c r="C403">
        <v>2021</v>
      </c>
      <c r="D403" t="s">
        <v>12</v>
      </c>
      <c r="E403" t="s">
        <v>13</v>
      </c>
      <c r="F403" t="s">
        <v>2601</v>
      </c>
      <c r="G403" t="s">
        <v>2602</v>
      </c>
      <c r="H403">
        <v>25</v>
      </c>
      <c r="I403">
        <v>1655847</v>
      </c>
      <c r="J403">
        <v>1.5</v>
      </c>
      <c r="K403">
        <f t="shared" si="6"/>
        <v>1.5098013282628167</v>
      </c>
    </row>
    <row r="404" spans="2:11" x14ac:dyDescent="0.25">
      <c r="B404">
        <v>2021</v>
      </c>
      <c r="C404">
        <v>2021</v>
      </c>
      <c r="D404" t="s">
        <v>12</v>
      </c>
      <c r="E404" t="s">
        <v>13</v>
      </c>
      <c r="F404" t="s">
        <v>2603</v>
      </c>
      <c r="G404" t="s">
        <v>2604</v>
      </c>
      <c r="H404">
        <v>26</v>
      </c>
      <c r="I404">
        <v>1655847</v>
      </c>
      <c r="J404">
        <v>1.6</v>
      </c>
      <c r="K404">
        <f t="shared" si="6"/>
        <v>1.5701933813933291</v>
      </c>
    </row>
    <row r="405" spans="2:11" x14ac:dyDescent="0.25">
      <c r="B405">
        <v>2021</v>
      </c>
      <c r="C405">
        <v>2021</v>
      </c>
      <c r="D405" t="s">
        <v>12</v>
      </c>
      <c r="E405" t="s">
        <v>13</v>
      </c>
      <c r="F405" t="s">
        <v>2605</v>
      </c>
      <c r="G405" t="s">
        <v>2606</v>
      </c>
      <c r="H405">
        <v>26</v>
      </c>
      <c r="I405">
        <v>1655847</v>
      </c>
      <c r="J405">
        <v>1.6</v>
      </c>
      <c r="K405">
        <f t="shared" si="6"/>
        <v>1.5701933813933291</v>
      </c>
    </row>
    <row r="406" spans="2:11" x14ac:dyDescent="0.25">
      <c r="B406">
        <v>2021</v>
      </c>
      <c r="C406">
        <v>2021</v>
      </c>
      <c r="D406" t="s">
        <v>12</v>
      </c>
      <c r="E406" t="s">
        <v>13</v>
      </c>
      <c r="F406" t="s">
        <v>2607</v>
      </c>
      <c r="G406" t="s">
        <v>2608</v>
      </c>
      <c r="H406">
        <v>33</v>
      </c>
      <c r="I406">
        <v>1655847</v>
      </c>
      <c r="J406">
        <v>2</v>
      </c>
      <c r="K406">
        <f t="shared" si="6"/>
        <v>1.9929377533069177</v>
      </c>
    </row>
    <row r="407" spans="2:11" x14ac:dyDescent="0.25">
      <c r="B407">
        <v>2021</v>
      </c>
      <c r="C407">
        <v>2021</v>
      </c>
      <c r="D407" t="s">
        <v>12</v>
      </c>
      <c r="E407" t="s">
        <v>13</v>
      </c>
      <c r="F407" t="s">
        <v>2609</v>
      </c>
      <c r="G407" t="s">
        <v>2610</v>
      </c>
      <c r="H407">
        <v>32</v>
      </c>
      <c r="I407">
        <v>1655847</v>
      </c>
      <c r="J407">
        <v>1.9</v>
      </c>
      <c r="K407">
        <f t="shared" si="6"/>
        <v>1.9325457001764053</v>
      </c>
    </row>
    <row r="408" spans="2:11" x14ac:dyDescent="0.25">
      <c r="B408">
        <v>2021</v>
      </c>
      <c r="C408">
        <v>2021</v>
      </c>
      <c r="D408" t="s">
        <v>12</v>
      </c>
      <c r="E408" t="s">
        <v>13</v>
      </c>
      <c r="F408" t="s">
        <v>2611</v>
      </c>
      <c r="G408" t="s">
        <v>2612</v>
      </c>
      <c r="H408">
        <v>24</v>
      </c>
      <c r="I408">
        <v>1655847</v>
      </c>
      <c r="J408">
        <v>1.4</v>
      </c>
      <c r="K408">
        <f t="shared" si="6"/>
        <v>1.449409275132304</v>
      </c>
    </row>
    <row r="409" spans="2:11" x14ac:dyDescent="0.25">
      <c r="B409">
        <v>2021</v>
      </c>
      <c r="C409">
        <v>2021</v>
      </c>
      <c r="D409" t="s">
        <v>12</v>
      </c>
      <c r="E409" t="s">
        <v>13</v>
      </c>
      <c r="F409" t="s">
        <v>2613</v>
      </c>
      <c r="G409" t="s">
        <v>2614</v>
      </c>
      <c r="H409">
        <v>28</v>
      </c>
      <c r="I409">
        <v>1655847</v>
      </c>
      <c r="J409">
        <v>1.7</v>
      </c>
      <c r="K409">
        <f t="shared" si="6"/>
        <v>1.6909774876543546</v>
      </c>
    </row>
    <row r="410" spans="2:11" x14ac:dyDescent="0.25">
      <c r="B410">
        <v>2021</v>
      </c>
      <c r="C410">
        <v>2021</v>
      </c>
      <c r="D410" t="s">
        <v>12</v>
      </c>
      <c r="E410" t="s">
        <v>13</v>
      </c>
      <c r="F410" t="s">
        <v>2615</v>
      </c>
      <c r="G410" t="s">
        <v>2616</v>
      </c>
      <c r="H410">
        <v>321</v>
      </c>
      <c r="I410">
        <v>1655847</v>
      </c>
      <c r="J410">
        <v>19.399999999999999</v>
      </c>
      <c r="K410">
        <f t="shared" si="6"/>
        <v>19.385849054894564</v>
      </c>
    </row>
    <row r="411" spans="2:11" x14ac:dyDescent="0.25">
      <c r="B411">
        <v>2021</v>
      </c>
      <c r="C411">
        <v>2021</v>
      </c>
      <c r="D411" t="s">
        <v>12</v>
      </c>
      <c r="E411" t="s">
        <v>13</v>
      </c>
      <c r="F411" t="s">
        <v>2617</v>
      </c>
      <c r="G411" t="s">
        <v>2618</v>
      </c>
      <c r="H411">
        <v>643</v>
      </c>
      <c r="I411">
        <v>1655847</v>
      </c>
      <c r="J411">
        <v>38.799999999999997</v>
      </c>
      <c r="K411">
        <f t="shared" si="6"/>
        <v>38.832090162919641</v>
      </c>
    </row>
    <row r="412" spans="2:11" x14ac:dyDescent="0.25">
      <c r="B412">
        <v>2021</v>
      </c>
      <c r="C412">
        <v>2021</v>
      </c>
      <c r="D412" t="s">
        <v>12</v>
      </c>
      <c r="E412" t="s">
        <v>13</v>
      </c>
      <c r="F412" t="s">
        <v>2619</v>
      </c>
      <c r="G412" t="s">
        <v>2620</v>
      </c>
      <c r="H412">
        <v>139</v>
      </c>
      <c r="I412">
        <v>1655847</v>
      </c>
      <c r="J412">
        <v>8.4</v>
      </c>
      <c r="K412">
        <f t="shared" si="6"/>
        <v>8.3944953851412603</v>
      </c>
    </row>
    <row r="413" spans="2:11" x14ac:dyDescent="0.25">
      <c r="B413">
        <v>2021</v>
      </c>
      <c r="C413">
        <v>2021</v>
      </c>
      <c r="D413" t="s">
        <v>12</v>
      </c>
      <c r="E413" t="s">
        <v>13</v>
      </c>
      <c r="F413" t="s">
        <v>2621</v>
      </c>
      <c r="G413" t="s">
        <v>2622</v>
      </c>
      <c r="H413">
        <v>132</v>
      </c>
      <c r="I413">
        <v>1655847</v>
      </c>
      <c r="J413">
        <v>8</v>
      </c>
      <c r="K413">
        <f t="shared" si="6"/>
        <v>7.9717510132276708</v>
      </c>
    </row>
    <row r="414" spans="2:11" x14ac:dyDescent="0.25">
      <c r="B414">
        <v>2021</v>
      </c>
      <c r="C414">
        <v>2021</v>
      </c>
      <c r="D414" t="s">
        <v>12</v>
      </c>
      <c r="E414" t="s">
        <v>13</v>
      </c>
      <c r="F414" t="s">
        <v>2623</v>
      </c>
      <c r="G414" t="s">
        <v>2624</v>
      </c>
      <c r="H414">
        <v>504</v>
      </c>
      <c r="I414">
        <v>1655847</v>
      </c>
      <c r="J414">
        <v>30.4</v>
      </c>
      <c r="K414">
        <f t="shared" si="6"/>
        <v>30.437594777778383</v>
      </c>
    </row>
    <row r="415" spans="2:11" x14ac:dyDescent="0.25">
      <c r="B415">
        <v>2021</v>
      </c>
      <c r="C415">
        <v>2021</v>
      </c>
      <c r="D415" t="s">
        <v>12</v>
      </c>
      <c r="E415" t="s">
        <v>13</v>
      </c>
      <c r="F415" t="s">
        <v>2625</v>
      </c>
      <c r="G415" t="s">
        <v>2626</v>
      </c>
      <c r="H415">
        <v>17</v>
      </c>
      <c r="I415">
        <v>1655847</v>
      </c>
      <c r="J415" t="s">
        <v>2534</v>
      </c>
      <c r="K415">
        <f t="shared" si="6"/>
        <v>1.0266649032187152</v>
      </c>
    </row>
    <row r="416" spans="2:11" x14ac:dyDescent="0.25">
      <c r="B416">
        <v>2021</v>
      </c>
      <c r="C416">
        <v>2021</v>
      </c>
      <c r="D416" t="s">
        <v>12</v>
      </c>
      <c r="E416" t="s">
        <v>13</v>
      </c>
      <c r="F416" t="s">
        <v>2669</v>
      </c>
      <c r="G416" t="s">
        <v>2670</v>
      </c>
      <c r="H416">
        <v>14</v>
      </c>
      <c r="I416">
        <v>1655847</v>
      </c>
      <c r="J416" t="s">
        <v>2534</v>
      </c>
      <c r="K416">
        <f t="shared" si="6"/>
        <v>0.84548874382717731</v>
      </c>
    </row>
    <row r="417" spans="2:11" x14ac:dyDescent="0.25">
      <c r="B417">
        <v>2021</v>
      </c>
      <c r="C417">
        <v>2021</v>
      </c>
      <c r="D417" t="s">
        <v>12</v>
      </c>
      <c r="E417" t="s">
        <v>13</v>
      </c>
      <c r="F417" t="s">
        <v>2627</v>
      </c>
      <c r="G417" t="s">
        <v>2628</v>
      </c>
      <c r="H417">
        <v>447</v>
      </c>
      <c r="I417">
        <v>1655847</v>
      </c>
      <c r="J417">
        <v>27</v>
      </c>
      <c r="K417">
        <f t="shared" si="6"/>
        <v>26.99524774933916</v>
      </c>
    </row>
    <row r="418" spans="2:11" x14ac:dyDescent="0.25">
      <c r="B418">
        <v>2021</v>
      </c>
      <c r="C418">
        <v>2021</v>
      </c>
      <c r="D418" t="s">
        <v>12</v>
      </c>
      <c r="E418" t="s">
        <v>13</v>
      </c>
      <c r="F418" t="s">
        <v>2629</v>
      </c>
      <c r="G418" t="s">
        <v>2630</v>
      </c>
      <c r="H418">
        <v>23</v>
      </c>
      <c r="I418">
        <v>1655847</v>
      </c>
      <c r="J418">
        <v>1.4</v>
      </c>
      <c r="K418">
        <f t="shared" si="6"/>
        <v>1.3890172220017911</v>
      </c>
    </row>
    <row r="419" spans="2:11" x14ac:dyDescent="0.25">
      <c r="B419">
        <v>2021</v>
      </c>
      <c r="C419">
        <v>2021</v>
      </c>
      <c r="D419" t="s">
        <v>12</v>
      </c>
      <c r="E419" t="s">
        <v>13</v>
      </c>
      <c r="F419" t="s">
        <v>2631</v>
      </c>
      <c r="G419" t="s">
        <v>2632</v>
      </c>
      <c r="H419">
        <v>168</v>
      </c>
      <c r="I419">
        <v>1655847</v>
      </c>
      <c r="J419">
        <v>10.1</v>
      </c>
      <c r="K419">
        <f t="shared" si="6"/>
        <v>10.145864925926126</v>
      </c>
    </row>
    <row r="420" spans="2:11" x14ac:dyDescent="0.25">
      <c r="B420">
        <v>2021</v>
      </c>
      <c r="C420">
        <v>2021</v>
      </c>
      <c r="D420" t="s">
        <v>12</v>
      </c>
      <c r="E420" t="s">
        <v>13</v>
      </c>
      <c r="F420" t="s">
        <v>2633</v>
      </c>
      <c r="G420" t="s">
        <v>2634</v>
      </c>
      <c r="H420">
        <v>42</v>
      </c>
      <c r="I420">
        <v>1655847</v>
      </c>
      <c r="J420">
        <v>2.5</v>
      </c>
      <c r="K420">
        <f t="shared" si="6"/>
        <v>2.5364662314815316</v>
      </c>
    </row>
    <row r="421" spans="2:11" x14ac:dyDescent="0.25">
      <c r="B421">
        <v>2021</v>
      </c>
      <c r="C421">
        <v>2021</v>
      </c>
      <c r="D421" t="s">
        <v>12</v>
      </c>
      <c r="E421" t="s">
        <v>13</v>
      </c>
      <c r="F421" t="s">
        <v>2635</v>
      </c>
      <c r="G421" t="s">
        <v>2636</v>
      </c>
      <c r="H421">
        <v>126</v>
      </c>
      <c r="I421">
        <v>1655847</v>
      </c>
      <c r="J421">
        <v>7.6</v>
      </c>
      <c r="K421">
        <f t="shared" si="6"/>
        <v>7.6093986944445957</v>
      </c>
    </row>
    <row r="422" spans="2:11" x14ac:dyDescent="0.25">
      <c r="B422">
        <v>2021</v>
      </c>
      <c r="C422">
        <v>2021</v>
      </c>
      <c r="D422" t="s">
        <v>12</v>
      </c>
      <c r="E422" t="s">
        <v>13</v>
      </c>
      <c r="F422" t="s">
        <v>2637</v>
      </c>
      <c r="G422" t="s">
        <v>2638</v>
      </c>
      <c r="H422">
        <v>43</v>
      </c>
      <c r="I422">
        <v>1655847</v>
      </c>
      <c r="J422">
        <v>2.6</v>
      </c>
      <c r="K422">
        <f t="shared" si="6"/>
        <v>2.5968582846120443</v>
      </c>
    </row>
    <row r="423" spans="2:11" x14ac:dyDescent="0.25">
      <c r="B423">
        <v>2021</v>
      </c>
      <c r="C423">
        <v>2021</v>
      </c>
      <c r="D423" t="s">
        <v>12</v>
      </c>
      <c r="E423" t="s">
        <v>13</v>
      </c>
      <c r="F423" t="s">
        <v>2639</v>
      </c>
      <c r="G423" t="s">
        <v>2640</v>
      </c>
      <c r="H423">
        <v>34</v>
      </c>
      <c r="I423">
        <v>1655847</v>
      </c>
      <c r="J423">
        <v>2.1</v>
      </c>
      <c r="K423">
        <f t="shared" si="6"/>
        <v>2.0533298064374303</v>
      </c>
    </row>
    <row r="424" spans="2:11" x14ac:dyDescent="0.25">
      <c r="B424">
        <v>2021</v>
      </c>
      <c r="C424">
        <v>2021</v>
      </c>
      <c r="D424" t="s">
        <v>12</v>
      </c>
      <c r="E424" t="s">
        <v>13</v>
      </c>
      <c r="F424" t="s">
        <v>2643</v>
      </c>
      <c r="G424" t="s">
        <v>2644</v>
      </c>
      <c r="H424">
        <v>24</v>
      </c>
      <c r="I424">
        <v>1655847</v>
      </c>
      <c r="J424">
        <v>1.4</v>
      </c>
      <c r="K424">
        <f t="shared" si="6"/>
        <v>1.449409275132304</v>
      </c>
    </row>
    <row r="425" spans="2:11" x14ac:dyDescent="0.25">
      <c r="B425">
        <v>2021</v>
      </c>
      <c r="C425">
        <v>2021</v>
      </c>
      <c r="D425" t="s">
        <v>12</v>
      </c>
      <c r="E425" t="s">
        <v>13</v>
      </c>
      <c r="F425" t="s">
        <v>2645</v>
      </c>
      <c r="G425" t="s">
        <v>2646</v>
      </c>
      <c r="H425">
        <v>22</v>
      </c>
      <c r="I425">
        <v>1655847</v>
      </c>
      <c r="J425">
        <v>1.3</v>
      </c>
      <c r="K425">
        <f t="shared" si="6"/>
        <v>1.3286251688712785</v>
      </c>
    </row>
    <row r="426" spans="2:11" x14ac:dyDescent="0.25">
      <c r="B426">
        <v>2021</v>
      </c>
      <c r="C426">
        <v>2021</v>
      </c>
      <c r="D426" t="s">
        <v>12</v>
      </c>
      <c r="E426" t="s">
        <v>13</v>
      </c>
      <c r="F426" t="s">
        <v>2679</v>
      </c>
      <c r="G426" t="s">
        <v>2680</v>
      </c>
      <c r="H426">
        <v>320</v>
      </c>
      <c r="I426">
        <v>1655847</v>
      </c>
      <c r="J426">
        <v>19.3</v>
      </c>
      <c r="K426">
        <f t="shared" si="6"/>
        <v>19.325457001764054</v>
      </c>
    </row>
    <row r="427" spans="2:11" x14ac:dyDescent="0.25">
      <c r="B427">
        <v>2021</v>
      </c>
      <c r="C427">
        <v>2021</v>
      </c>
      <c r="D427" t="s">
        <v>14</v>
      </c>
      <c r="E427" t="s">
        <v>15</v>
      </c>
      <c r="F427" t="s">
        <v>2532</v>
      </c>
      <c r="G427" t="s">
        <v>2533</v>
      </c>
      <c r="H427">
        <v>26</v>
      </c>
      <c r="I427">
        <v>1727974</v>
      </c>
      <c r="J427">
        <v>1.5</v>
      </c>
      <c r="K427">
        <f t="shared" si="6"/>
        <v>1.5046522690734931</v>
      </c>
    </row>
    <row r="428" spans="2:11" x14ac:dyDescent="0.25">
      <c r="B428">
        <v>2021</v>
      </c>
      <c r="C428">
        <v>2021</v>
      </c>
      <c r="D428" t="s">
        <v>14</v>
      </c>
      <c r="E428" t="s">
        <v>15</v>
      </c>
      <c r="F428" t="s">
        <v>2647</v>
      </c>
      <c r="G428" t="s">
        <v>2648</v>
      </c>
      <c r="H428">
        <v>32</v>
      </c>
      <c r="I428">
        <v>1727974</v>
      </c>
      <c r="J428">
        <v>1.9</v>
      </c>
      <c r="K428">
        <f t="shared" si="6"/>
        <v>1.8518797157827607</v>
      </c>
    </row>
    <row r="429" spans="2:11" x14ac:dyDescent="0.25">
      <c r="B429">
        <v>2021</v>
      </c>
      <c r="C429">
        <v>2021</v>
      </c>
      <c r="D429" t="s">
        <v>14</v>
      </c>
      <c r="E429" t="s">
        <v>15</v>
      </c>
      <c r="F429" t="s">
        <v>2649</v>
      </c>
      <c r="G429" t="s">
        <v>2650</v>
      </c>
      <c r="H429">
        <v>598</v>
      </c>
      <c r="I429">
        <v>1727974</v>
      </c>
      <c r="J429">
        <v>34.6</v>
      </c>
      <c r="K429">
        <f t="shared" si="6"/>
        <v>34.607002188690338</v>
      </c>
    </row>
    <row r="430" spans="2:11" x14ac:dyDescent="0.25">
      <c r="B430">
        <v>2021</v>
      </c>
      <c r="C430">
        <v>2021</v>
      </c>
      <c r="D430" t="s">
        <v>14</v>
      </c>
      <c r="E430" t="s">
        <v>15</v>
      </c>
      <c r="F430" t="s">
        <v>2535</v>
      </c>
      <c r="G430" t="s">
        <v>2536</v>
      </c>
      <c r="H430">
        <v>325</v>
      </c>
      <c r="I430">
        <v>1727974</v>
      </c>
      <c r="J430">
        <v>18.8</v>
      </c>
      <c r="K430">
        <f t="shared" si="6"/>
        <v>18.808153363418665</v>
      </c>
    </row>
    <row r="431" spans="2:11" x14ac:dyDescent="0.25">
      <c r="B431">
        <v>2021</v>
      </c>
      <c r="C431">
        <v>2021</v>
      </c>
      <c r="D431" t="s">
        <v>14</v>
      </c>
      <c r="E431" t="s">
        <v>15</v>
      </c>
      <c r="F431" t="s">
        <v>2681</v>
      </c>
      <c r="G431" t="s">
        <v>2682</v>
      </c>
      <c r="H431">
        <v>12</v>
      </c>
      <c r="I431">
        <v>1727974</v>
      </c>
      <c r="J431" t="s">
        <v>2534</v>
      </c>
      <c r="K431">
        <f t="shared" si="6"/>
        <v>0.69445489341853517</v>
      </c>
    </row>
    <row r="432" spans="2:11" x14ac:dyDescent="0.25">
      <c r="B432">
        <v>2021</v>
      </c>
      <c r="C432">
        <v>2021</v>
      </c>
      <c r="D432" t="s">
        <v>14</v>
      </c>
      <c r="E432" t="s">
        <v>15</v>
      </c>
      <c r="F432" t="s">
        <v>2651</v>
      </c>
      <c r="G432" t="s">
        <v>2652</v>
      </c>
      <c r="H432">
        <v>13</v>
      </c>
      <c r="I432">
        <v>1727974</v>
      </c>
      <c r="J432" t="s">
        <v>2534</v>
      </c>
      <c r="K432">
        <f t="shared" si="6"/>
        <v>0.75232613453674657</v>
      </c>
    </row>
    <row r="433" spans="2:11" x14ac:dyDescent="0.25">
      <c r="B433">
        <v>2021</v>
      </c>
      <c r="C433">
        <v>2021</v>
      </c>
      <c r="D433" t="s">
        <v>14</v>
      </c>
      <c r="E433" t="s">
        <v>15</v>
      </c>
      <c r="F433" t="s">
        <v>2537</v>
      </c>
      <c r="G433" t="s">
        <v>2538</v>
      </c>
      <c r="H433">
        <v>15</v>
      </c>
      <c r="I433">
        <v>1727974</v>
      </c>
      <c r="J433" t="s">
        <v>2534</v>
      </c>
      <c r="K433">
        <f t="shared" si="6"/>
        <v>0.86806861677316904</v>
      </c>
    </row>
    <row r="434" spans="2:11" x14ac:dyDescent="0.25">
      <c r="B434">
        <v>2021</v>
      </c>
      <c r="C434">
        <v>2021</v>
      </c>
      <c r="D434" t="s">
        <v>14</v>
      </c>
      <c r="E434" t="s">
        <v>15</v>
      </c>
      <c r="F434" t="s">
        <v>2539</v>
      </c>
      <c r="G434" t="s">
        <v>2540</v>
      </c>
      <c r="H434">
        <v>65</v>
      </c>
      <c r="I434">
        <v>1727974</v>
      </c>
      <c r="J434">
        <v>3.8</v>
      </c>
      <c r="K434">
        <f t="shared" si="6"/>
        <v>3.7616306726837321</v>
      </c>
    </row>
    <row r="435" spans="2:11" x14ac:dyDescent="0.25">
      <c r="B435">
        <v>2021</v>
      </c>
      <c r="C435">
        <v>2021</v>
      </c>
      <c r="D435" t="s">
        <v>14</v>
      </c>
      <c r="E435" t="s">
        <v>15</v>
      </c>
      <c r="F435" t="s">
        <v>2653</v>
      </c>
      <c r="G435" t="s">
        <v>2654</v>
      </c>
      <c r="H435">
        <v>12</v>
      </c>
      <c r="I435">
        <v>1727974</v>
      </c>
      <c r="J435" t="s">
        <v>2534</v>
      </c>
      <c r="K435">
        <f t="shared" si="6"/>
        <v>0.69445489341853517</v>
      </c>
    </row>
    <row r="436" spans="2:11" x14ac:dyDescent="0.25">
      <c r="B436">
        <v>2021</v>
      </c>
      <c r="C436">
        <v>2021</v>
      </c>
      <c r="D436" t="s">
        <v>14</v>
      </c>
      <c r="E436" t="s">
        <v>15</v>
      </c>
      <c r="F436" t="s">
        <v>2655</v>
      </c>
      <c r="G436" t="s">
        <v>2656</v>
      </c>
      <c r="H436">
        <v>22</v>
      </c>
      <c r="I436">
        <v>1727974</v>
      </c>
      <c r="J436">
        <v>1.3</v>
      </c>
      <c r="K436">
        <f t="shared" si="6"/>
        <v>1.273167304600648</v>
      </c>
    </row>
    <row r="437" spans="2:11" x14ac:dyDescent="0.25">
      <c r="B437">
        <v>2021</v>
      </c>
      <c r="C437">
        <v>2021</v>
      </c>
      <c r="D437" t="s">
        <v>14</v>
      </c>
      <c r="E437" t="s">
        <v>15</v>
      </c>
      <c r="F437" t="s">
        <v>2541</v>
      </c>
      <c r="G437" t="s">
        <v>2542</v>
      </c>
      <c r="H437">
        <v>14</v>
      </c>
      <c r="I437">
        <v>1727974</v>
      </c>
      <c r="J437" t="s">
        <v>2534</v>
      </c>
      <c r="K437">
        <f t="shared" si="6"/>
        <v>0.81019737565495786</v>
      </c>
    </row>
    <row r="438" spans="2:11" x14ac:dyDescent="0.25">
      <c r="B438">
        <v>2021</v>
      </c>
      <c r="C438">
        <v>2021</v>
      </c>
      <c r="D438" t="s">
        <v>14</v>
      </c>
      <c r="E438" t="s">
        <v>15</v>
      </c>
      <c r="F438" t="s">
        <v>2543</v>
      </c>
      <c r="G438" t="s">
        <v>2544</v>
      </c>
      <c r="H438">
        <v>11</v>
      </c>
      <c r="I438">
        <v>1727974</v>
      </c>
      <c r="J438" t="s">
        <v>2534</v>
      </c>
      <c r="K438">
        <f t="shared" si="6"/>
        <v>0.63658365230032399</v>
      </c>
    </row>
    <row r="439" spans="2:11" x14ac:dyDescent="0.25">
      <c r="B439">
        <v>2021</v>
      </c>
      <c r="C439">
        <v>2021</v>
      </c>
      <c r="D439" t="s">
        <v>14</v>
      </c>
      <c r="E439" t="s">
        <v>15</v>
      </c>
      <c r="F439" t="s">
        <v>2689</v>
      </c>
      <c r="G439" t="s">
        <v>2690</v>
      </c>
      <c r="H439">
        <v>12</v>
      </c>
      <c r="I439">
        <v>1727974</v>
      </c>
      <c r="J439" t="s">
        <v>2534</v>
      </c>
      <c r="K439">
        <f t="shared" si="6"/>
        <v>0.69445489341853517</v>
      </c>
    </row>
    <row r="440" spans="2:11" x14ac:dyDescent="0.25">
      <c r="B440">
        <v>2021</v>
      </c>
      <c r="C440">
        <v>2021</v>
      </c>
      <c r="D440" t="s">
        <v>14</v>
      </c>
      <c r="E440" t="s">
        <v>15</v>
      </c>
      <c r="F440" t="s">
        <v>2551</v>
      </c>
      <c r="G440" t="s">
        <v>2552</v>
      </c>
      <c r="H440">
        <v>36</v>
      </c>
      <c r="I440">
        <v>1727974</v>
      </c>
      <c r="J440">
        <v>2.1</v>
      </c>
      <c r="K440">
        <f t="shared" si="6"/>
        <v>2.0833646802556056</v>
      </c>
    </row>
    <row r="441" spans="2:11" x14ac:dyDescent="0.25">
      <c r="B441">
        <v>2021</v>
      </c>
      <c r="C441">
        <v>2021</v>
      </c>
      <c r="D441" t="s">
        <v>14</v>
      </c>
      <c r="E441" t="s">
        <v>15</v>
      </c>
      <c r="F441" t="s">
        <v>2553</v>
      </c>
      <c r="G441" t="s">
        <v>2554</v>
      </c>
      <c r="H441">
        <v>36</v>
      </c>
      <c r="I441">
        <v>1727974</v>
      </c>
      <c r="J441">
        <v>2.1</v>
      </c>
      <c r="K441">
        <f t="shared" si="6"/>
        <v>2.0833646802556056</v>
      </c>
    </row>
    <row r="442" spans="2:11" x14ac:dyDescent="0.25">
      <c r="B442">
        <v>2021</v>
      </c>
      <c r="C442">
        <v>2021</v>
      </c>
      <c r="D442" t="s">
        <v>14</v>
      </c>
      <c r="E442" t="s">
        <v>15</v>
      </c>
      <c r="F442" t="s">
        <v>2683</v>
      </c>
      <c r="G442" t="s">
        <v>2684</v>
      </c>
      <c r="H442">
        <v>10</v>
      </c>
      <c r="I442">
        <v>1727974</v>
      </c>
      <c r="J442" t="s">
        <v>2534</v>
      </c>
      <c r="K442">
        <f t="shared" si="6"/>
        <v>0.5787124111821127</v>
      </c>
    </row>
    <row r="443" spans="2:11" x14ac:dyDescent="0.25">
      <c r="B443">
        <v>2021</v>
      </c>
      <c r="C443">
        <v>2021</v>
      </c>
      <c r="D443" t="s">
        <v>14</v>
      </c>
      <c r="E443" t="s">
        <v>15</v>
      </c>
      <c r="F443" t="s">
        <v>2555</v>
      </c>
      <c r="G443" t="s">
        <v>2556</v>
      </c>
      <c r="H443">
        <v>22</v>
      </c>
      <c r="I443">
        <v>1727974</v>
      </c>
      <c r="J443">
        <v>1.3</v>
      </c>
      <c r="K443">
        <f t="shared" si="6"/>
        <v>1.273167304600648</v>
      </c>
    </row>
    <row r="444" spans="2:11" x14ac:dyDescent="0.25">
      <c r="B444">
        <v>2021</v>
      </c>
      <c r="C444">
        <v>2021</v>
      </c>
      <c r="D444" t="s">
        <v>14</v>
      </c>
      <c r="E444" t="s">
        <v>15</v>
      </c>
      <c r="F444" t="s">
        <v>2557</v>
      </c>
      <c r="G444" t="s">
        <v>2558</v>
      </c>
      <c r="H444">
        <v>68</v>
      </c>
      <c r="I444">
        <v>1727974</v>
      </c>
      <c r="J444">
        <v>3.9</v>
      </c>
      <c r="K444">
        <f t="shared" si="6"/>
        <v>3.9352443960383665</v>
      </c>
    </row>
    <row r="445" spans="2:11" x14ac:dyDescent="0.25">
      <c r="B445">
        <v>2021</v>
      </c>
      <c r="C445">
        <v>2021</v>
      </c>
      <c r="D445" t="s">
        <v>14</v>
      </c>
      <c r="E445" t="s">
        <v>15</v>
      </c>
      <c r="F445" t="s">
        <v>2559</v>
      </c>
      <c r="G445" t="s">
        <v>2560</v>
      </c>
      <c r="H445">
        <v>106</v>
      </c>
      <c r="I445">
        <v>1727974</v>
      </c>
      <c r="J445">
        <v>6.1</v>
      </c>
      <c r="K445">
        <f t="shared" si="6"/>
        <v>6.134351558530394</v>
      </c>
    </row>
    <row r="446" spans="2:11" x14ac:dyDescent="0.25">
      <c r="B446">
        <v>2021</v>
      </c>
      <c r="C446">
        <v>2021</v>
      </c>
      <c r="D446" t="s">
        <v>14</v>
      </c>
      <c r="E446" t="s">
        <v>15</v>
      </c>
      <c r="F446" t="s">
        <v>2561</v>
      </c>
      <c r="G446" t="s">
        <v>2562</v>
      </c>
      <c r="H446">
        <v>615</v>
      </c>
      <c r="I446">
        <v>1727974</v>
      </c>
      <c r="J446">
        <v>35.6</v>
      </c>
      <c r="K446">
        <f t="shared" si="6"/>
        <v>35.59081328769993</v>
      </c>
    </row>
    <row r="447" spans="2:11" x14ac:dyDescent="0.25">
      <c r="B447">
        <v>2021</v>
      </c>
      <c r="C447">
        <v>2021</v>
      </c>
      <c r="D447" t="s">
        <v>14</v>
      </c>
      <c r="E447" t="s">
        <v>15</v>
      </c>
      <c r="F447" t="s">
        <v>2563</v>
      </c>
      <c r="G447" t="s">
        <v>2564</v>
      </c>
      <c r="H447">
        <v>485</v>
      </c>
      <c r="I447">
        <v>1727974</v>
      </c>
      <c r="J447">
        <v>28.1</v>
      </c>
      <c r="K447">
        <f t="shared" si="6"/>
        <v>28.067551942332464</v>
      </c>
    </row>
    <row r="448" spans="2:11" x14ac:dyDescent="0.25">
      <c r="B448">
        <v>2021</v>
      </c>
      <c r="C448">
        <v>2021</v>
      </c>
      <c r="D448" t="s">
        <v>14</v>
      </c>
      <c r="E448" t="s">
        <v>15</v>
      </c>
      <c r="F448" t="s">
        <v>2565</v>
      </c>
      <c r="G448" t="s">
        <v>2566</v>
      </c>
      <c r="H448">
        <v>94</v>
      </c>
      <c r="I448">
        <v>1727974</v>
      </c>
      <c r="J448">
        <v>5.4</v>
      </c>
      <c r="K448">
        <f t="shared" si="6"/>
        <v>5.4398966651118599</v>
      </c>
    </row>
    <row r="449" spans="2:11" x14ac:dyDescent="0.25">
      <c r="B449">
        <v>2021</v>
      </c>
      <c r="C449">
        <v>2021</v>
      </c>
      <c r="D449" t="s">
        <v>14</v>
      </c>
      <c r="E449" t="s">
        <v>15</v>
      </c>
      <c r="F449" t="s">
        <v>2567</v>
      </c>
      <c r="G449" t="s">
        <v>2568</v>
      </c>
      <c r="H449">
        <v>233</v>
      </c>
      <c r="I449">
        <v>1727974</v>
      </c>
      <c r="J449">
        <v>13.5</v>
      </c>
      <c r="K449">
        <f t="shared" si="6"/>
        <v>13.483999180543226</v>
      </c>
    </row>
    <row r="450" spans="2:11" x14ac:dyDescent="0.25">
      <c r="B450">
        <v>2021</v>
      </c>
      <c r="C450">
        <v>2021</v>
      </c>
      <c r="D450" t="s">
        <v>14</v>
      </c>
      <c r="E450" t="s">
        <v>15</v>
      </c>
      <c r="F450" t="s">
        <v>2569</v>
      </c>
      <c r="G450" t="s">
        <v>2570</v>
      </c>
      <c r="H450">
        <v>78</v>
      </c>
      <c r="I450">
        <v>1727974</v>
      </c>
      <c r="J450">
        <v>4.5</v>
      </c>
      <c r="K450">
        <f t="shared" si="6"/>
        <v>4.5139568072204792</v>
      </c>
    </row>
    <row r="451" spans="2:11" x14ac:dyDescent="0.25">
      <c r="B451">
        <v>2021</v>
      </c>
      <c r="C451">
        <v>2021</v>
      </c>
      <c r="D451" t="s">
        <v>14</v>
      </c>
      <c r="E451" t="s">
        <v>15</v>
      </c>
      <c r="F451" t="s">
        <v>2571</v>
      </c>
      <c r="G451" t="s">
        <v>2572</v>
      </c>
      <c r="H451">
        <v>155</v>
      </c>
      <c r="I451">
        <v>1727974</v>
      </c>
      <c r="J451">
        <v>9</v>
      </c>
      <c r="K451">
        <f t="shared" si="6"/>
        <v>8.9700423733227481</v>
      </c>
    </row>
    <row r="452" spans="2:11" x14ac:dyDescent="0.25">
      <c r="B452">
        <v>2021</v>
      </c>
      <c r="C452">
        <v>2021</v>
      </c>
      <c r="D452" t="s">
        <v>14</v>
      </c>
      <c r="E452" t="s">
        <v>15</v>
      </c>
      <c r="F452" t="s">
        <v>2573</v>
      </c>
      <c r="G452" t="s">
        <v>2574</v>
      </c>
      <c r="H452">
        <v>84</v>
      </c>
      <c r="I452">
        <v>1727974</v>
      </c>
      <c r="J452">
        <v>4.9000000000000004</v>
      </c>
      <c r="K452">
        <f t="shared" ref="K452:K515" si="7">H452/I452*100000</f>
        <v>4.8611842539297463</v>
      </c>
    </row>
    <row r="453" spans="2:11" x14ac:dyDescent="0.25">
      <c r="B453">
        <v>2021</v>
      </c>
      <c r="C453">
        <v>2021</v>
      </c>
      <c r="D453" t="s">
        <v>14</v>
      </c>
      <c r="E453" t="s">
        <v>15</v>
      </c>
      <c r="F453" t="s">
        <v>2575</v>
      </c>
      <c r="G453" t="s">
        <v>2576</v>
      </c>
      <c r="H453">
        <v>71</v>
      </c>
      <c r="I453">
        <v>1727974</v>
      </c>
      <c r="J453">
        <v>4.0999999999999996</v>
      </c>
      <c r="K453">
        <f t="shared" si="7"/>
        <v>4.1088581193930001</v>
      </c>
    </row>
    <row r="454" spans="2:11" x14ac:dyDescent="0.25">
      <c r="B454">
        <v>2021</v>
      </c>
      <c r="C454">
        <v>2021</v>
      </c>
      <c r="D454" t="s">
        <v>14</v>
      </c>
      <c r="E454" t="s">
        <v>15</v>
      </c>
      <c r="F454" t="s">
        <v>2577</v>
      </c>
      <c r="G454" t="s">
        <v>2578</v>
      </c>
      <c r="H454">
        <v>150</v>
      </c>
      <c r="I454">
        <v>1727974</v>
      </c>
      <c r="J454">
        <v>8.6999999999999993</v>
      </c>
      <c r="K454">
        <f t="shared" si="7"/>
        <v>8.6806861677316913</v>
      </c>
    </row>
    <row r="455" spans="2:11" x14ac:dyDescent="0.25">
      <c r="B455">
        <v>2021</v>
      </c>
      <c r="C455">
        <v>2021</v>
      </c>
      <c r="D455" t="s">
        <v>14</v>
      </c>
      <c r="E455" t="s">
        <v>15</v>
      </c>
      <c r="F455" t="s">
        <v>2579</v>
      </c>
      <c r="G455" t="s">
        <v>2580</v>
      </c>
      <c r="H455">
        <v>135</v>
      </c>
      <c r="I455">
        <v>1727974</v>
      </c>
      <c r="J455">
        <v>7.8</v>
      </c>
      <c r="K455">
        <f t="shared" si="7"/>
        <v>7.812617550958521</v>
      </c>
    </row>
    <row r="456" spans="2:11" x14ac:dyDescent="0.25">
      <c r="B456">
        <v>2021</v>
      </c>
      <c r="C456">
        <v>2021</v>
      </c>
      <c r="D456" t="s">
        <v>14</v>
      </c>
      <c r="E456" t="s">
        <v>15</v>
      </c>
      <c r="F456" t="s">
        <v>2659</v>
      </c>
      <c r="G456" t="s">
        <v>2660</v>
      </c>
      <c r="H456">
        <v>21</v>
      </c>
      <c r="I456">
        <v>1727974</v>
      </c>
      <c r="J456">
        <v>1.2</v>
      </c>
      <c r="K456">
        <f t="shared" si="7"/>
        <v>1.2152960634824366</v>
      </c>
    </row>
    <row r="457" spans="2:11" x14ac:dyDescent="0.25">
      <c r="B457">
        <v>2021</v>
      </c>
      <c r="C457">
        <v>2021</v>
      </c>
      <c r="D457" t="s">
        <v>14</v>
      </c>
      <c r="E457" t="s">
        <v>15</v>
      </c>
      <c r="F457" t="s">
        <v>2581</v>
      </c>
      <c r="G457" t="s">
        <v>2582</v>
      </c>
      <c r="H457">
        <v>63</v>
      </c>
      <c r="I457">
        <v>1727974</v>
      </c>
      <c r="J457">
        <v>3.6</v>
      </c>
      <c r="K457">
        <f t="shared" si="7"/>
        <v>3.6458881904473102</v>
      </c>
    </row>
    <row r="458" spans="2:11" x14ac:dyDescent="0.25">
      <c r="B458">
        <v>2021</v>
      </c>
      <c r="C458">
        <v>2021</v>
      </c>
      <c r="D458" t="s">
        <v>14</v>
      </c>
      <c r="E458" t="s">
        <v>15</v>
      </c>
      <c r="F458" t="s">
        <v>2661</v>
      </c>
      <c r="G458" t="s">
        <v>2662</v>
      </c>
      <c r="H458">
        <v>45</v>
      </c>
      <c r="I458">
        <v>1727974</v>
      </c>
      <c r="J458">
        <v>2.6</v>
      </c>
      <c r="K458">
        <f t="shared" si="7"/>
        <v>2.6042058503195071</v>
      </c>
    </row>
    <row r="459" spans="2:11" x14ac:dyDescent="0.25">
      <c r="B459">
        <v>2021</v>
      </c>
      <c r="C459">
        <v>2021</v>
      </c>
      <c r="D459" t="s">
        <v>14</v>
      </c>
      <c r="E459" t="s">
        <v>15</v>
      </c>
      <c r="F459" t="s">
        <v>2663</v>
      </c>
      <c r="G459" t="s">
        <v>2664</v>
      </c>
      <c r="H459">
        <v>39</v>
      </c>
      <c r="I459">
        <v>1727974</v>
      </c>
      <c r="J459">
        <v>2.2999999999999998</v>
      </c>
      <c r="K459">
        <f t="shared" si="7"/>
        <v>2.2569784036102396</v>
      </c>
    </row>
    <row r="460" spans="2:11" x14ac:dyDescent="0.25">
      <c r="B460">
        <v>2021</v>
      </c>
      <c r="C460">
        <v>2021</v>
      </c>
      <c r="D460" t="s">
        <v>14</v>
      </c>
      <c r="E460" t="s">
        <v>15</v>
      </c>
      <c r="F460" t="s">
        <v>2583</v>
      </c>
      <c r="G460" t="s">
        <v>2584</v>
      </c>
      <c r="H460">
        <v>21</v>
      </c>
      <c r="I460">
        <v>1727974</v>
      </c>
      <c r="J460">
        <v>1.2</v>
      </c>
      <c r="K460">
        <f t="shared" si="7"/>
        <v>1.2152960634824366</v>
      </c>
    </row>
    <row r="461" spans="2:11" x14ac:dyDescent="0.25">
      <c r="B461">
        <v>2021</v>
      </c>
      <c r="C461">
        <v>2021</v>
      </c>
      <c r="D461" t="s">
        <v>14</v>
      </c>
      <c r="E461" t="s">
        <v>15</v>
      </c>
      <c r="F461" t="s">
        <v>2585</v>
      </c>
      <c r="G461" t="s">
        <v>2586</v>
      </c>
      <c r="H461">
        <v>28</v>
      </c>
      <c r="I461">
        <v>1727974</v>
      </c>
      <c r="J461">
        <v>1.6</v>
      </c>
      <c r="K461">
        <f t="shared" si="7"/>
        <v>1.6203947513099157</v>
      </c>
    </row>
    <row r="462" spans="2:11" x14ac:dyDescent="0.25">
      <c r="B462">
        <v>2021</v>
      </c>
      <c r="C462">
        <v>2021</v>
      </c>
      <c r="D462" t="s">
        <v>14</v>
      </c>
      <c r="E462" t="s">
        <v>15</v>
      </c>
      <c r="F462" t="s">
        <v>2589</v>
      </c>
      <c r="G462" t="s">
        <v>2590</v>
      </c>
      <c r="H462">
        <v>28</v>
      </c>
      <c r="I462">
        <v>1727974</v>
      </c>
      <c r="J462">
        <v>1.6</v>
      </c>
      <c r="K462">
        <f t="shared" si="7"/>
        <v>1.6203947513099157</v>
      </c>
    </row>
    <row r="463" spans="2:11" x14ac:dyDescent="0.25">
      <c r="B463">
        <v>2021</v>
      </c>
      <c r="C463">
        <v>2021</v>
      </c>
      <c r="D463" t="s">
        <v>14</v>
      </c>
      <c r="E463" t="s">
        <v>15</v>
      </c>
      <c r="F463" t="s">
        <v>2591</v>
      </c>
      <c r="G463" t="s">
        <v>2592</v>
      </c>
      <c r="H463">
        <v>23</v>
      </c>
      <c r="I463">
        <v>1727974</v>
      </c>
      <c r="J463">
        <v>1.3</v>
      </c>
      <c r="K463">
        <f t="shared" si="7"/>
        <v>1.3310385457188592</v>
      </c>
    </row>
    <row r="464" spans="2:11" x14ac:dyDescent="0.25">
      <c r="B464">
        <v>2021</v>
      </c>
      <c r="C464">
        <v>2021</v>
      </c>
      <c r="D464" t="s">
        <v>14</v>
      </c>
      <c r="E464" t="s">
        <v>15</v>
      </c>
      <c r="F464" t="s">
        <v>2665</v>
      </c>
      <c r="G464" t="s">
        <v>2666</v>
      </c>
      <c r="H464">
        <v>15</v>
      </c>
      <c r="I464">
        <v>1727974</v>
      </c>
      <c r="J464" t="s">
        <v>2534</v>
      </c>
      <c r="K464">
        <f t="shared" si="7"/>
        <v>0.86806861677316904</v>
      </c>
    </row>
    <row r="465" spans="2:11" x14ac:dyDescent="0.25">
      <c r="B465">
        <v>2021</v>
      </c>
      <c r="C465">
        <v>2021</v>
      </c>
      <c r="D465" t="s">
        <v>14</v>
      </c>
      <c r="E465" t="s">
        <v>15</v>
      </c>
      <c r="F465" t="s">
        <v>2595</v>
      </c>
      <c r="G465" t="s">
        <v>2596</v>
      </c>
      <c r="H465">
        <v>31</v>
      </c>
      <c r="I465">
        <v>1727974</v>
      </c>
      <c r="J465">
        <v>1.8</v>
      </c>
      <c r="K465">
        <f t="shared" si="7"/>
        <v>1.7940084746645493</v>
      </c>
    </row>
    <row r="466" spans="2:11" x14ac:dyDescent="0.25">
      <c r="B466">
        <v>2021</v>
      </c>
      <c r="C466">
        <v>2021</v>
      </c>
      <c r="D466" t="s">
        <v>14</v>
      </c>
      <c r="E466" t="s">
        <v>15</v>
      </c>
      <c r="F466" t="s">
        <v>2597</v>
      </c>
      <c r="G466" t="s">
        <v>2598</v>
      </c>
      <c r="H466">
        <v>343</v>
      </c>
      <c r="I466">
        <v>1727974</v>
      </c>
      <c r="J466">
        <v>19.8</v>
      </c>
      <c r="K466">
        <f t="shared" si="7"/>
        <v>19.849835703546468</v>
      </c>
    </row>
    <row r="467" spans="2:11" x14ac:dyDescent="0.25">
      <c r="B467">
        <v>2021</v>
      </c>
      <c r="C467">
        <v>2021</v>
      </c>
      <c r="D467" t="s">
        <v>14</v>
      </c>
      <c r="E467" t="s">
        <v>15</v>
      </c>
      <c r="F467" t="s">
        <v>2599</v>
      </c>
      <c r="G467" t="s">
        <v>2600</v>
      </c>
      <c r="H467">
        <v>304</v>
      </c>
      <c r="I467">
        <v>1727974</v>
      </c>
      <c r="J467">
        <v>17.600000000000001</v>
      </c>
      <c r="K467">
        <f t="shared" si="7"/>
        <v>17.592857299936227</v>
      </c>
    </row>
    <row r="468" spans="2:11" x14ac:dyDescent="0.25">
      <c r="B468">
        <v>2021</v>
      </c>
      <c r="C468">
        <v>2021</v>
      </c>
      <c r="D468" t="s">
        <v>14</v>
      </c>
      <c r="E468" t="s">
        <v>15</v>
      </c>
      <c r="F468" t="s">
        <v>2601</v>
      </c>
      <c r="G468" t="s">
        <v>2602</v>
      </c>
      <c r="H468">
        <v>39</v>
      </c>
      <c r="I468">
        <v>1727974</v>
      </c>
      <c r="J468">
        <v>2.2999999999999998</v>
      </c>
      <c r="K468">
        <f t="shared" si="7"/>
        <v>2.2569784036102396</v>
      </c>
    </row>
    <row r="469" spans="2:11" x14ac:dyDescent="0.25">
      <c r="B469">
        <v>2021</v>
      </c>
      <c r="C469">
        <v>2021</v>
      </c>
      <c r="D469" t="s">
        <v>14</v>
      </c>
      <c r="E469" t="s">
        <v>15</v>
      </c>
      <c r="F469" t="s">
        <v>2603</v>
      </c>
      <c r="G469" t="s">
        <v>2604</v>
      </c>
      <c r="H469">
        <v>30</v>
      </c>
      <c r="I469">
        <v>1727974</v>
      </c>
      <c r="J469">
        <v>1.7</v>
      </c>
      <c r="K469">
        <f t="shared" si="7"/>
        <v>1.7361372335463381</v>
      </c>
    </row>
    <row r="470" spans="2:11" x14ac:dyDescent="0.25">
      <c r="B470">
        <v>2021</v>
      </c>
      <c r="C470">
        <v>2021</v>
      </c>
      <c r="D470" t="s">
        <v>14</v>
      </c>
      <c r="E470" t="s">
        <v>15</v>
      </c>
      <c r="F470" t="s">
        <v>2605</v>
      </c>
      <c r="G470" t="s">
        <v>2606</v>
      </c>
      <c r="H470">
        <v>27</v>
      </c>
      <c r="I470">
        <v>1727974</v>
      </c>
      <c r="J470">
        <v>1.6</v>
      </c>
      <c r="K470">
        <f t="shared" si="7"/>
        <v>1.5625235101917043</v>
      </c>
    </row>
    <row r="471" spans="2:11" x14ac:dyDescent="0.25">
      <c r="B471">
        <v>2021</v>
      </c>
      <c r="C471">
        <v>2021</v>
      </c>
      <c r="D471" t="s">
        <v>14</v>
      </c>
      <c r="E471" t="s">
        <v>15</v>
      </c>
      <c r="F471" t="s">
        <v>2611</v>
      </c>
      <c r="G471" t="s">
        <v>2612</v>
      </c>
      <c r="H471">
        <v>20</v>
      </c>
      <c r="I471">
        <v>1727974</v>
      </c>
      <c r="J471">
        <v>1.2</v>
      </c>
      <c r="K471">
        <f t="shared" si="7"/>
        <v>1.1574248223642254</v>
      </c>
    </row>
    <row r="472" spans="2:11" x14ac:dyDescent="0.25">
      <c r="B472">
        <v>2021</v>
      </c>
      <c r="C472">
        <v>2021</v>
      </c>
      <c r="D472" t="s">
        <v>14</v>
      </c>
      <c r="E472" t="s">
        <v>15</v>
      </c>
      <c r="F472" t="s">
        <v>2613</v>
      </c>
      <c r="G472" t="s">
        <v>2614</v>
      </c>
      <c r="H472">
        <v>38</v>
      </c>
      <c r="I472">
        <v>1727974</v>
      </c>
      <c r="J472">
        <v>2.2000000000000002</v>
      </c>
      <c r="K472">
        <f t="shared" si="7"/>
        <v>2.1991071624920284</v>
      </c>
    </row>
    <row r="473" spans="2:11" x14ac:dyDescent="0.25">
      <c r="B473">
        <v>2021</v>
      </c>
      <c r="C473">
        <v>2021</v>
      </c>
      <c r="D473" t="s">
        <v>14</v>
      </c>
      <c r="E473" t="s">
        <v>15</v>
      </c>
      <c r="F473" t="s">
        <v>2615</v>
      </c>
      <c r="G473" t="s">
        <v>2616</v>
      </c>
      <c r="H473">
        <v>573</v>
      </c>
      <c r="I473">
        <v>1727974</v>
      </c>
      <c r="J473">
        <v>33.200000000000003</v>
      </c>
      <c r="K473">
        <f t="shared" si="7"/>
        <v>33.160221160735055</v>
      </c>
    </row>
    <row r="474" spans="2:11" x14ac:dyDescent="0.25">
      <c r="B474">
        <v>2021</v>
      </c>
      <c r="C474">
        <v>2021</v>
      </c>
      <c r="D474" t="s">
        <v>14</v>
      </c>
      <c r="E474" t="s">
        <v>15</v>
      </c>
      <c r="F474" t="s">
        <v>2617</v>
      </c>
      <c r="G474" t="s">
        <v>2618</v>
      </c>
      <c r="H474">
        <v>1590</v>
      </c>
      <c r="I474">
        <v>1727974</v>
      </c>
      <c r="J474">
        <v>92</v>
      </c>
      <c r="K474">
        <f t="shared" si="7"/>
        <v>92.015273377955921</v>
      </c>
    </row>
    <row r="475" spans="2:11" x14ac:dyDescent="0.25">
      <c r="B475">
        <v>2021</v>
      </c>
      <c r="C475">
        <v>2021</v>
      </c>
      <c r="D475" t="s">
        <v>14</v>
      </c>
      <c r="E475" t="s">
        <v>15</v>
      </c>
      <c r="F475" t="s">
        <v>2619</v>
      </c>
      <c r="G475" t="s">
        <v>2620</v>
      </c>
      <c r="H475">
        <v>352</v>
      </c>
      <c r="I475">
        <v>1727974</v>
      </c>
      <c r="J475">
        <v>20.399999999999999</v>
      </c>
      <c r="K475">
        <f t="shared" si="7"/>
        <v>20.370676873610368</v>
      </c>
    </row>
    <row r="476" spans="2:11" x14ac:dyDescent="0.25">
      <c r="B476">
        <v>2021</v>
      </c>
      <c r="C476">
        <v>2021</v>
      </c>
      <c r="D476" t="s">
        <v>14</v>
      </c>
      <c r="E476" t="s">
        <v>15</v>
      </c>
      <c r="F476" t="s">
        <v>2621</v>
      </c>
      <c r="G476" t="s">
        <v>2622</v>
      </c>
      <c r="H476">
        <v>323</v>
      </c>
      <c r="I476">
        <v>1727974</v>
      </c>
      <c r="J476">
        <v>18.7</v>
      </c>
      <c r="K476">
        <f t="shared" si="7"/>
        <v>18.692410881182237</v>
      </c>
    </row>
    <row r="477" spans="2:11" x14ac:dyDescent="0.25">
      <c r="B477">
        <v>2021</v>
      </c>
      <c r="C477">
        <v>2021</v>
      </c>
      <c r="D477" t="s">
        <v>14</v>
      </c>
      <c r="E477" t="s">
        <v>15</v>
      </c>
      <c r="F477" t="s">
        <v>2667</v>
      </c>
      <c r="G477" t="s">
        <v>2668</v>
      </c>
      <c r="H477">
        <v>11</v>
      </c>
      <c r="I477">
        <v>1727974</v>
      </c>
      <c r="J477" t="s">
        <v>2534</v>
      </c>
      <c r="K477">
        <f t="shared" si="7"/>
        <v>0.63658365230032399</v>
      </c>
    </row>
    <row r="478" spans="2:11" x14ac:dyDescent="0.25">
      <c r="B478">
        <v>2021</v>
      </c>
      <c r="C478">
        <v>2021</v>
      </c>
      <c r="D478" t="s">
        <v>14</v>
      </c>
      <c r="E478" t="s">
        <v>15</v>
      </c>
      <c r="F478" t="s">
        <v>2675</v>
      </c>
      <c r="G478" t="s">
        <v>2676</v>
      </c>
      <c r="H478">
        <v>18</v>
      </c>
      <c r="I478">
        <v>1727974</v>
      </c>
      <c r="J478" t="s">
        <v>2534</v>
      </c>
      <c r="K478">
        <f t="shared" si="7"/>
        <v>1.0416823401278028</v>
      </c>
    </row>
    <row r="479" spans="2:11" x14ac:dyDescent="0.25">
      <c r="B479">
        <v>2021</v>
      </c>
      <c r="C479">
        <v>2021</v>
      </c>
      <c r="D479" t="s">
        <v>14</v>
      </c>
      <c r="E479" t="s">
        <v>15</v>
      </c>
      <c r="F479" t="s">
        <v>2623</v>
      </c>
      <c r="G479" t="s">
        <v>2624</v>
      </c>
      <c r="H479">
        <v>1238</v>
      </c>
      <c r="I479">
        <v>1727974</v>
      </c>
      <c r="J479">
        <v>71.599999999999994</v>
      </c>
      <c r="K479">
        <f t="shared" si="7"/>
        <v>71.644596504345557</v>
      </c>
    </row>
    <row r="480" spans="2:11" x14ac:dyDescent="0.25">
      <c r="B480">
        <v>2021</v>
      </c>
      <c r="C480">
        <v>2021</v>
      </c>
      <c r="D480" t="s">
        <v>14</v>
      </c>
      <c r="E480" t="s">
        <v>15</v>
      </c>
      <c r="F480" t="s">
        <v>2625</v>
      </c>
      <c r="G480" t="s">
        <v>2626</v>
      </c>
      <c r="H480">
        <v>57</v>
      </c>
      <c r="I480">
        <v>1727974</v>
      </c>
      <c r="J480">
        <v>3.3</v>
      </c>
      <c r="K480">
        <f t="shared" si="7"/>
        <v>3.2986607437380422</v>
      </c>
    </row>
    <row r="481" spans="2:11" x14ac:dyDescent="0.25">
      <c r="B481">
        <v>2021</v>
      </c>
      <c r="C481">
        <v>2021</v>
      </c>
      <c r="D481" t="s">
        <v>14</v>
      </c>
      <c r="E481" t="s">
        <v>15</v>
      </c>
      <c r="F481" t="s">
        <v>2669</v>
      </c>
      <c r="G481" t="s">
        <v>2670</v>
      </c>
      <c r="H481">
        <v>38</v>
      </c>
      <c r="I481">
        <v>1727974</v>
      </c>
      <c r="J481">
        <v>2.2000000000000002</v>
      </c>
      <c r="K481">
        <f t="shared" si="7"/>
        <v>2.1991071624920284</v>
      </c>
    </row>
    <row r="482" spans="2:11" x14ac:dyDescent="0.25">
      <c r="B482">
        <v>2021</v>
      </c>
      <c r="C482">
        <v>2021</v>
      </c>
      <c r="D482" t="s">
        <v>14</v>
      </c>
      <c r="E482" t="s">
        <v>15</v>
      </c>
      <c r="F482" t="s">
        <v>2685</v>
      </c>
      <c r="G482" t="s">
        <v>2686</v>
      </c>
      <c r="H482">
        <v>15</v>
      </c>
      <c r="I482">
        <v>1727974</v>
      </c>
      <c r="J482" t="s">
        <v>2534</v>
      </c>
      <c r="K482">
        <f t="shared" si="7"/>
        <v>0.86806861677316904</v>
      </c>
    </row>
    <row r="483" spans="2:11" x14ac:dyDescent="0.25">
      <c r="B483">
        <v>2021</v>
      </c>
      <c r="C483">
        <v>2021</v>
      </c>
      <c r="D483" t="s">
        <v>14</v>
      </c>
      <c r="E483" t="s">
        <v>15</v>
      </c>
      <c r="F483" t="s">
        <v>2627</v>
      </c>
      <c r="G483" t="s">
        <v>2628</v>
      </c>
      <c r="H483">
        <v>1040</v>
      </c>
      <c r="I483">
        <v>1727974</v>
      </c>
      <c r="J483">
        <v>60.2</v>
      </c>
      <c r="K483">
        <f t="shared" si="7"/>
        <v>60.186090762939713</v>
      </c>
    </row>
    <row r="484" spans="2:11" x14ac:dyDescent="0.25">
      <c r="B484">
        <v>2021</v>
      </c>
      <c r="C484">
        <v>2021</v>
      </c>
      <c r="D484" t="s">
        <v>14</v>
      </c>
      <c r="E484" t="s">
        <v>15</v>
      </c>
      <c r="F484" t="s">
        <v>2629</v>
      </c>
      <c r="G484" t="s">
        <v>2630</v>
      </c>
      <c r="H484">
        <v>84</v>
      </c>
      <c r="I484">
        <v>1727974</v>
      </c>
      <c r="J484">
        <v>4.9000000000000004</v>
      </c>
      <c r="K484">
        <f t="shared" si="7"/>
        <v>4.8611842539297463</v>
      </c>
    </row>
    <row r="485" spans="2:11" x14ac:dyDescent="0.25">
      <c r="B485">
        <v>2021</v>
      </c>
      <c r="C485">
        <v>2021</v>
      </c>
      <c r="D485" t="s">
        <v>14</v>
      </c>
      <c r="E485" t="s">
        <v>15</v>
      </c>
      <c r="F485" t="s">
        <v>2631</v>
      </c>
      <c r="G485" t="s">
        <v>2632</v>
      </c>
      <c r="H485">
        <v>593</v>
      </c>
      <c r="I485">
        <v>1727974</v>
      </c>
      <c r="J485">
        <v>34.299999999999997</v>
      </c>
      <c r="K485">
        <f t="shared" si="7"/>
        <v>34.317645983099283</v>
      </c>
    </row>
    <row r="486" spans="2:11" x14ac:dyDescent="0.25">
      <c r="B486">
        <v>2021</v>
      </c>
      <c r="C486">
        <v>2021</v>
      </c>
      <c r="D486" t="s">
        <v>14</v>
      </c>
      <c r="E486" t="s">
        <v>15</v>
      </c>
      <c r="F486" t="s">
        <v>2633</v>
      </c>
      <c r="G486" t="s">
        <v>2634</v>
      </c>
      <c r="H486">
        <v>323</v>
      </c>
      <c r="I486">
        <v>1727974</v>
      </c>
      <c r="J486">
        <v>18.7</v>
      </c>
      <c r="K486">
        <f t="shared" si="7"/>
        <v>18.692410881182237</v>
      </c>
    </row>
    <row r="487" spans="2:11" x14ac:dyDescent="0.25">
      <c r="B487">
        <v>2021</v>
      </c>
      <c r="C487">
        <v>2021</v>
      </c>
      <c r="D487" t="s">
        <v>14</v>
      </c>
      <c r="E487" t="s">
        <v>15</v>
      </c>
      <c r="F487" t="s">
        <v>2635</v>
      </c>
      <c r="G487" t="s">
        <v>2636</v>
      </c>
      <c r="H487">
        <v>270</v>
      </c>
      <c r="I487">
        <v>1727974</v>
      </c>
      <c r="J487">
        <v>15.6</v>
      </c>
      <c r="K487">
        <f t="shared" si="7"/>
        <v>15.625235101917042</v>
      </c>
    </row>
    <row r="488" spans="2:11" x14ac:dyDescent="0.25">
      <c r="B488">
        <v>2021</v>
      </c>
      <c r="C488">
        <v>2021</v>
      </c>
      <c r="D488" t="s">
        <v>14</v>
      </c>
      <c r="E488" t="s">
        <v>15</v>
      </c>
      <c r="F488" t="s">
        <v>2637</v>
      </c>
      <c r="G488" t="s">
        <v>2638</v>
      </c>
      <c r="H488">
        <v>179</v>
      </c>
      <c r="I488">
        <v>1727974</v>
      </c>
      <c r="J488">
        <v>10.4</v>
      </c>
      <c r="K488">
        <f t="shared" si="7"/>
        <v>10.358952160159818</v>
      </c>
    </row>
    <row r="489" spans="2:11" x14ac:dyDescent="0.25">
      <c r="B489">
        <v>2021</v>
      </c>
      <c r="C489">
        <v>2021</v>
      </c>
      <c r="D489" t="s">
        <v>14</v>
      </c>
      <c r="E489" t="s">
        <v>15</v>
      </c>
      <c r="F489" t="s">
        <v>2639</v>
      </c>
      <c r="G489" t="s">
        <v>2640</v>
      </c>
      <c r="H489">
        <v>147</v>
      </c>
      <c r="I489">
        <v>1727974</v>
      </c>
      <c r="J489">
        <v>8.5</v>
      </c>
      <c r="K489">
        <f t="shared" si="7"/>
        <v>8.5070724443770569</v>
      </c>
    </row>
    <row r="490" spans="2:11" x14ac:dyDescent="0.25">
      <c r="B490">
        <v>2021</v>
      </c>
      <c r="C490">
        <v>2021</v>
      </c>
      <c r="D490" t="s">
        <v>14</v>
      </c>
      <c r="E490" t="s">
        <v>15</v>
      </c>
      <c r="F490" t="s">
        <v>2641</v>
      </c>
      <c r="G490" t="s">
        <v>2642</v>
      </c>
      <c r="H490">
        <v>32</v>
      </c>
      <c r="I490">
        <v>1727974</v>
      </c>
      <c r="J490">
        <v>1.9</v>
      </c>
      <c r="K490">
        <f t="shared" si="7"/>
        <v>1.8518797157827607</v>
      </c>
    </row>
    <row r="491" spans="2:11" x14ac:dyDescent="0.25">
      <c r="B491">
        <v>2021</v>
      </c>
      <c r="C491">
        <v>2021</v>
      </c>
      <c r="D491" t="s">
        <v>14</v>
      </c>
      <c r="E491" t="s">
        <v>15</v>
      </c>
      <c r="F491" t="s">
        <v>2671</v>
      </c>
      <c r="G491" t="s">
        <v>2672</v>
      </c>
      <c r="H491">
        <v>12</v>
      </c>
      <c r="I491">
        <v>1727974</v>
      </c>
      <c r="J491" t="s">
        <v>2534</v>
      </c>
      <c r="K491">
        <f t="shared" si="7"/>
        <v>0.69445489341853517</v>
      </c>
    </row>
    <row r="492" spans="2:11" x14ac:dyDescent="0.25">
      <c r="B492">
        <v>2021</v>
      </c>
      <c r="C492">
        <v>2021</v>
      </c>
      <c r="D492" t="s">
        <v>14</v>
      </c>
      <c r="E492" t="s">
        <v>15</v>
      </c>
      <c r="F492" t="s">
        <v>2643</v>
      </c>
      <c r="G492" t="s">
        <v>2644</v>
      </c>
      <c r="H492">
        <v>35</v>
      </c>
      <c r="I492">
        <v>1727974</v>
      </c>
      <c r="J492">
        <v>2</v>
      </c>
      <c r="K492">
        <f t="shared" si="7"/>
        <v>2.0254934391373944</v>
      </c>
    </row>
    <row r="493" spans="2:11" x14ac:dyDescent="0.25">
      <c r="B493">
        <v>2021</v>
      </c>
      <c r="C493">
        <v>2021</v>
      </c>
      <c r="D493" t="s">
        <v>14</v>
      </c>
      <c r="E493" t="s">
        <v>15</v>
      </c>
      <c r="F493" t="s">
        <v>2645</v>
      </c>
      <c r="G493" t="s">
        <v>2646</v>
      </c>
      <c r="H493">
        <v>32</v>
      </c>
      <c r="I493">
        <v>1727974</v>
      </c>
      <c r="J493">
        <v>1.9</v>
      </c>
      <c r="K493">
        <f t="shared" si="7"/>
        <v>1.8518797157827607</v>
      </c>
    </row>
    <row r="494" spans="2:11" x14ac:dyDescent="0.25">
      <c r="B494">
        <v>2021</v>
      </c>
      <c r="C494">
        <v>2021</v>
      </c>
      <c r="D494" t="s">
        <v>14</v>
      </c>
      <c r="E494" t="s">
        <v>15</v>
      </c>
      <c r="F494" t="s">
        <v>2679</v>
      </c>
      <c r="G494" t="s">
        <v>2680</v>
      </c>
      <c r="H494">
        <v>578</v>
      </c>
      <c r="I494">
        <v>1727974</v>
      </c>
      <c r="J494">
        <v>33.4</v>
      </c>
      <c r="K494">
        <f t="shared" si="7"/>
        <v>33.449577366326118</v>
      </c>
    </row>
    <row r="495" spans="2:11" x14ac:dyDescent="0.25">
      <c r="B495">
        <v>2022</v>
      </c>
      <c r="C495">
        <v>2022</v>
      </c>
      <c r="D495" t="s">
        <v>12</v>
      </c>
      <c r="E495" t="s">
        <v>13</v>
      </c>
      <c r="F495" t="s">
        <v>2532</v>
      </c>
      <c r="G495" t="s">
        <v>2533</v>
      </c>
      <c r="H495">
        <v>12</v>
      </c>
      <c r="I495">
        <v>1655529</v>
      </c>
      <c r="J495" t="s">
        <v>2534</v>
      </c>
      <c r="K495">
        <f t="shared" si="7"/>
        <v>0.72484384145490655</v>
      </c>
    </row>
    <row r="496" spans="2:11" x14ac:dyDescent="0.25">
      <c r="B496">
        <v>2022</v>
      </c>
      <c r="C496">
        <v>2022</v>
      </c>
      <c r="D496" t="s">
        <v>12</v>
      </c>
      <c r="E496" t="s">
        <v>13</v>
      </c>
      <c r="F496" t="s">
        <v>2649</v>
      </c>
      <c r="G496" t="s">
        <v>2650</v>
      </c>
      <c r="H496">
        <v>123</v>
      </c>
      <c r="I496">
        <v>1655529</v>
      </c>
      <c r="J496">
        <v>7.4</v>
      </c>
      <c r="K496">
        <f t="shared" si="7"/>
        <v>7.4296493749127919</v>
      </c>
    </row>
    <row r="497" spans="2:11" x14ac:dyDescent="0.25">
      <c r="B497">
        <v>2022</v>
      </c>
      <c r="C497">
        <v>2022</v>
      </c>
      <c r="D497" t="s">
        <v>12</v>
      </c>
      <c r="E497" t="s">
        <v>13</v>
      </c>
      <c r="F497" t="s">
        <v>2535</v>
      </c>
      <c r="G497" t="s">
        <v>2536</v>
      </c>
      <c r="H497">
        <v>413</v>
      </c>
      <c r="I497">
        <v>1655529</v>
      </c>
      <c r="J497">
        <v>24.9</v>
      </c>
      <c r="K497">
        <f t="shared" si="7"/>
        <v>24.946708876739699</v>
      </c>
    </row>
    <row r="498" spans="2:11" x14ac:dyDescent="0.25">
      <c r="B498">
        <v>2022</v>
      </c>
      <c r="C498">
        <v>2022</v>
      </c>
      <c r="D498" t="s">
        <v>12</v>
      </c>
      <c r="E498" t="s">
        <v>13</v>
      </c>
      <c r="F498" t="s">
        <v>2537</v>
      </c>
      <c r="G498" t="s">
        <v>2538</v>
      </c>
      <c r="H498">
        <v>19</v>
      </c>
      <c r="I498">
        <v>1655529</v>
      </c>
      <c r="J498" t="s">
        <v>2534</v>
      </c>
      <c r="K498">
        <f t="shared" si="7"/>
        <v>1.1476694156369354</v>
      </c>
    </row>
    <row r="499" spans="2:11" x14ac:dyDescent="0.25">
      <c r="B499">
        <v>2022</v>
      </c>
      <c r="C499">
        <v>2022</v>
      </c>
      <c r="D499" t="s">
        <v>12</v>
      </c>
      <c r="E499" t="s">
        <v>13</v>
      </c>
      <c r="F499" t="s">
        <v>2539</v>
      </c>
      <c r="G499" t="s">
        <v>2540</v>
      </c>
      <c r="H499">
        <v>52</v>
      </c>
      <c r="I499">
        <v>1655529</v>
      </c>
      <c r="J499">
        <v>3.1</v>
      </c>
      <c r="K499">
        <f t="shared" si="7"/>
        <v>3.1409899796379284</v>
      </c>
    </row>
    <row r="500" spans="2:11" x14ac:dyDescent="0.25">
      <c r="B500">
        <v>2022</v>
      </c>
      <c r="C500">
        <v>2022</v>
      </c>
      <c r="D500" t="s">
        <v>12</v>
      </c>
      <c r="E500" t="s">
        <v>13</v>
      </c>
      <c r="F500" t="s">
        <v>2655</v>
      </c>
      <c r="G500" t="s">
        <v>2656</v>
      </c>
      <c r="H500">
        <v>11</v>
      </c>
      <c r="I500">
        <v>1655529</v>
      </c>
      <c r="J500" t="s">
        <v>2534</v>
      </c>
      <c r="K500">
        <f t="shared" si="7"/>
        <v>0.664440188000331</v>
      </c>
    </row>
    <row r="501" spans="2:11" x14ac:dyDescent="0.25">
      <c r="B501">
        <v>2022</v>
      </c>
      <c r="C501">
        <v>2022</v>
      </c>
      <c r="D501" t="s">
        <v>12</v>
      </c>
      <c r="E501" t="s">
        <v>13</v>
      </c>
      <c r="F501" t="s">
        <v>2541</v>
      </c>
      <c r="G501" t="s">
        <v>2542</v>
      </c>
      <c r="H501">
        <v>26</v>
      </c>
      <c r="I501">
        <v>1655529</v>
      </c>
      <c r="J501">
        <v>1.6</v>
      </c>
      <c r="K501">
        <f t="shared" si="7"/>
        <v>1.5704949898189642</v>
      </c>
    </row>
    <row r="502" spans="2:11" x14ac:dyDescent="0.25">
      <c r="B502">
        <v>2022</v>
      </c>
      <c r="C502">
        <v>2022</v>
      </c>
      <c r="D502" t="s">
        <v>12</v>
      </c>
      <c r="E502" t="s">
        <v>13</v>
      </c>
      <c r="F502" t="s">
        <v>2545</v>
      </c>
      <c r="G502" t="s">
        <v>2546</v>
      </c>
      <c r="H502">
        <v>108</v>
      </c>
      <c r="I502">
        <v>1655529</v>
      </c>
      <c r="J502">
        <v>6.5</v>
      </c>
      <c r="K502">
        <f t="shared" si="7"/>
        <v>6.5235945730941589</v>
      </c>
    </row>
    <row r="503" spans="2:11" x14ac:dyDescent="0.25">
      <c r="B503">
        <v>2022</v>
      </c>
      <c r="C503">
        <v>2022</v>
      </c>
      <c r="D503" t="s">
        <v>12</v>
      </c>
      <c r="E503" t="s">
        <v>13</v>
      </c>
      <c r="F503" t="s">
        <v>2547</v>
      </c>
      <c r="G503" t="s">
        <v>2548</v>
      </c>
      <c r="H503">
        <v>34</v>
      </c>
      <c r="I503">
        <v>1655529</v>
      </c>
      <c r="J503">
        <v>2.1</v>
      </c>
      <c r="K503">
        <f t="shared" si="7"/>
        <v>2.0537242174555685</v>
      </c>
    </row>
    <row r="504" spans="2:11" x14ac:dyDescent="0.25">
      <c r="B504">
        <v>2022</v>
      </c>
      <c r="C504">
        <v>2022</v>
      </c>
      <c r="D504" t="s">
        <v>12</v>
      </c>
      <c r="E504" t="s">
        <v>13</v>
      </c>
      <c r="F504" t="s">
        <v>2673</v>
      </c>
      <c r="G504" t="s">
        <v>2674</v>
      </c>
      <c r="H504">
        <v>15</v>
      </c>
      <c r="I504">
        <v>1655529</v>
      </c>
      <c r="J504" t="s">
        <v>2534</v>
      </c>
      <c r="K504">
        <f t="shared" si="7"/>
        <v>0.90605480181863318</v>
      </c>
    </row>
    <row r="505" spans="2:11" x14ac:dyDescent="0.25">
      <c r="B505">
        <v>2022</v>
      </c>
      <c r="C505">
        <v>2022</v>
      </c>
      <c r="D505" t="s">
        <v>12</v>
      </c>
      <c r="E505" t="s">
        <v>13</v>
      </c>
      <c r="F505" t="s">
        <v>2549</v>
      </c>
      <c r="G505" t="s">
        <v>2550</v>
      </c>
      <c r="H505">
        <v>20</v>
      </c>
      <c r="I505">
        <v>1655529</v>
      </c>
      <c r="J505">
        <v>1.2</v>
      </c>
      <c r="K505">
        <f t="shared" si="7"/>
        <v>1.2080730690915109</v>
      </c>
    </row>
    <row r="506" spans="2:11" x14ac:dyDescent="0.25">
      <c r="B506">
        <v>2022</v>
      </c>
      <c r="C506">
        <v>2022</v>
      </c>
      <c r="D506" t="s">
        <v>12</v>
      </c>
      <c r="E506" t="s">
        <v>13</v>
      </c>
      <c r="F506" t="s">
        <v>2551</v>
      </c>
      <c r="G506" t="s">
        <v>2552</v>
      </c>
      <c r="H506">
        <v>18</v>
      </c>
      <c r="I506">
        <v>1655529</v>
      </c>
      <c r="J506" t="s">
        <v>2534</v>
      </c>
      <c r="K506">
        <f t="shared" si="7"/>
        <v>1.0872657621823598</v>
      </c>
    </row>
    <row r="507" spans="2:11" x14ac:dyDescent="0.25">
      <c r="B507">
        <v>2022</v>
      </c>
      <c r="C507">
        <v>2022</v>
      </c>
      <c r="D507" t="s">
        <v>12</v>
      </c>
      <c r="E507" t="s">
        <v>13</v>
      </c>
      <c r="F507" t="s">
        <v>2553</v>
      </c>
      <c r="G507" t="s">
        <v>2554</v>
      </c>
      <c r="H507">
        <v>35</v>
      </c>
      <c r="I507">
        <v>1655529</v>
      </c>
      <c r="J507">
        <v>2.1</v>
      </c>
      <c r="K507">
        <f t="shared" si="7"/>
        <v>2.1141278709101443</v>
      </c>
    </row>
    <row r="508" spans="2:11" x14ac:dyDescent="0.25">
      <c r="B508">
        <v>2022</v>
      </c>
      <c r="C508">
        <v>2022</v>
      </c>
      <c r="D508" t="s">
        <v>12</v>
      </c>
      <c r="E508" t="s">
        <v>13</v>
      </c>
      <c r="F508" t="s">
        <v>2683</v>
      </c>
      <c r="G508" t="s">
        <v>2684</v>
      </c>
      <c r="H508">
        <v>11</v>
      </c>
      <c r="I508">
        <v>1655529</v>
      </c>
      <c r="J508" t="s">
        <v>2534</v>
      </c>
      <c r="K508">
        <f t="shared" si="7"/>
        <v>0.664440188000331</v>
      </c>
    </row>
    <row r="509" spans="2:11" x14ac:dyDescent="0.25">
      <c r="B509">
        <v>2022</v>
      </c>
      <c r="C509">
        <v>2022</v>
      </c>
      <c r="D509" t="s">
        <v>12</v>
      </c>
      <c r="E509" t="s">
        <v>13</v>
      </c>
      <c r="F509" t="s">
        <v>2555</v>
      </c>
      <c r="G509" t="s">
        <v>2556</v>
      </c>
      <c r="H509">
        <v>22</v>
      </c>
      <c r="I509">
        <v>1655529</v>
      </c>
      <c r="J509">
        <v>1.3</v>
      </c>
      <c r="K509">
        <f t="shared" si="7"/>
        <v>1.328880376000662</v>
      </c>
    </row>
    <row r="510" spans="2:11" x14ac:dyDescent="0.25">
      <c r="B510">
        <v>2022</v>
      </c>
      <c r="C510">
        <v>2022</v>
      </c>
      <c r="D510" t="s">
        <v>12</v>
      </c>
      <c r="E510" t="s">
        <v>13</v>
      </c>
      <c r="F510" t="s">
        <v>2557</v>
      </c>
      <c r="G510" t="s">
        <v>2558</v>
      </c>
      <c r="H510">
        <v>47</v>
      </c>
      <c r="I510">
        <v>1655529</v>
      </c>
      <c r="J510">
        <v>2.8</v>
      </c>
      <c r="K510">
        <f t="shared" si="7"/>
        <v>2.8389717123650509</v>
      </c>
    </row>
    <row r="511" spans="2:11" x14ac:dyDescent="0.25">
      <c r="B511">
        <v>2022</v>
      </c>
      <c r="C511">
        <v>2022</v>
      </c>
      <c r="D511" t="s">
        <v>12</v>
      </c>
      <c r="E511" t="s">
        <v>13</v>
      </c>
      <c r="F511" t="s">
        <v>2559</v>
      </c>
      <c r="G511" t="s">
        <v>2560</v>
      </c>
      <c r="H511">
        <v>64</v>
      </c>
      <c r="I511">
        <v>1655529</v>
      </c>
      <c r="J511">
        <v>3.9</v>
      </c>
      <c r="K511">
        <f t="shared" si="7"/>
        <v>3.8658338210928349</v>
      </c>
    </row>
    <row r="512" spans="2:11" x14ac:dyDescent="0.25">
      <c r="B512">
        <v>2022</v>
      </c>
      <c r="C512">
        <v>2022</v>
      </c>
      <c r="D512" t="s">
        <v>12</v>
      </c>
      <c r="E512" t="s">
        <v>13</v>
      </c>
      <c r="F512" t="s">
        <v>2561</v>
      </c>
      <c r="G512" t="s">
        <v>2562</v>
      </c>
      <c r="H512">
        <v>284</v>
      </c>
      <c r="I512">
        <v>1655529</v>
      </c>
      <c r="J512">
        <v>17.2</v>
      </c>
      <c r="K512">
        <f t="shared" si="7"/>
        <v>17.154637581099458</v>
      </c>
    </row>
    <row r="513" spans="2:11" x14ac:dyDescent="0.25">
      <c r="B513">
        <v>2022</v>
      </c>
      <c r="C513">
        <v>2022</v>
      </c>
      <c r="D513" t="s">
        <v>12</v>
      </c>
      <c r="E513" t="s">
        <v>13</v>
      </c>
      <c r="F513" t="s">
        <v>2563</v>
      </c>
      <c r="G513" t="s">
        <v>2564</v>
      </c>
      <c r="H513">
        <v>209</v>
      </c>
      <c r="I513">
        <v>1655529</v>
      </c>
      <c r="J513">
        <v>12.6</v>
      </c>
      <c r="K513">
        <f t="shared" si="7"/>
        <v>12.624363572006288</v>
      </c>
    </row>
    <row r="514" spans="2:11" x14ac:dyDescent="0.25">
      <c r="B514">
        <v>2022</v>
      </c>
      <c r="C514">
        <v>2022</v>
      </c>
      <c r="D514" t="s">
        <v>12</v>
      </c>
      <c r="E514" t="s">
        <v>13</v>
      </c>
      <c r="F514" t="s">
        <v>2565</v>
      </c>
      <c r="G514" t="s">
        <v>2566</v>
      </c>
      <c r="H514">
        <v>39</v>
      </c>
      <c r="I514">
        <v>1655529</v>
      </c>
      <c r="J514">
        <v>2.4</v>
      </c>
      <c r="K514">
        <f t="shared" si="7"/>
        <v>2.3557424847284465</v>
      </c>
    </row>
    <row r="515" spans="2:11" x14ac:dyDescent="0.25">
      <c r="B515">
        <v>2022</v>
      </c>
      <c r="C515">
        <v>2022</v>
      </c>
      <c r="D515" t="s">
        <v>12</v>
      </c>
      <c r="E515" t="s">
        <v>13</v>
      </c>
      <c r="F515" t="s">
        <v>2567</v>
      </c>
      <c r="G515" t="s">
        <v>2568</v>
      </c>
      <c r="H515">
        <v>57</v>
      </c>
      <c r="I515">
        <v>1655529</v>
      </c>
      <c r="J515">
        <v>3.4</v>
      </c>
      <c r="K515">
        <f t="shared" si="7"/>
        <v>3.4430082469108063</v>
      </c>
    </row>
    <row r="516" spans="2:11" x14ac:dyDescent="0.25">
      <c r="B516">
        <v>2022</v>
      </c>
      <c r="C516">
        <v>2022</v>
      </c>
      <c r="D516" t="s">
        <v>12</v>
      </c>
      <c r="E516" t="s">
        <v>13</v>
      </c>
      <c r="F516" t="s">
        <v>2569</v>
      </c>
      <c r="G516" t="s">
        <v>2570</v>
      </c>
      <c r="H516">
        <v>15</v>
      </c>
      <c r="I516">
        <v>1655529</v>
      </c>
      <c r="J516" t="s">
        <v>2534</v>
      </c>
      <c r="K516">
        <f t="shared" ref="K516:K579" si="8">H516/I516*100000</f>
        <v>0.90605480181863318</v>
      </c>
    </row>
    <row r="517" spans="2:11" x14ac:dyDescent="0.25">
      <c r="B517">
        <v>2022</v>
      </c>
      <c r="C517">
        <v>2022</v>
      </c>
      <c r="D517" t="s">
        <v>12</v>
      </c>
      <c r="E517" t="s">
        <v>13</v>
      </c>
      <c r="F517" t="s">
        <v>2571</v>
      </c>
      <c r="G517" t="s">
        <v>2572</v>
      </c>
      <c r="H517">
        <v>42</v>
      </c>
      <c r="I517">
        <v>1655529</v>
      </c>
      <c r="J517">
        <v>2.5</v>
      </c>
      <c r="K517">
        <f t="shared" si="8"/>
        <v>2.5369534450921729</v>
      </c>
    </row>
    <row r="518" spans="2:11" x14ac:dyDescent="0.25">
      <c r="B518">
        <v>2022</v>
      </c>
      <c r="C518">
        <v>2022</v>
      </c>
      <c r="D518" t="s">
        <v>12</v>
      </c>
      <c r="E518" t="s">
        <v>13</v>
      </c>
      <c r="F518" t="s">
        <v>2573</v>
      </c>
      <c r="G518" t="s">
        <v>2574</v>
      </c>
      <c r="H518">
        <v>23</v>
      </c>
      <c r="I518">
        <v>1655529</v>
      </c>
      <c r="J518">
        <v>1.4</v>
      </c>
      <c r="K518">
        <f t="shared" si="8"/>
        <v>1.3892840294552375</v>
      </c>
    </row>
    <row r="519" spans="2:11" x14ac:dyDescent="0.25">
      <c r="B519">
        <v>2022</v>
      </c>
      <c r="C519">
        <v>2022</v>
      </c>
      <c r="D519" t="s">
        <v>12</v>
      </c>
      <c r="E519" t="s">
        <v>13</v>
      </c>
      <c r="F519" t="s">
        <v>2575</v>
      </c>
      <c r="G519" t="s">
        <v>2576</v>
      </c>
      <c r="H519">
        <v>19</v>
      </c>
      <c r="I519">
        <v>1655529</v>
      </c>
      <c r="J519" t="s">
        <v>2534</v>
      </c>
      <c r="K519">
        <f t="shared" si="8"/>
        <v>1.1476694156369354</v>
      </c>
    </row>
    <row r="520" spans="2:11" x14ac:dyDescent="0.25">
      <c r="B520">
        <v>2022</v>
      </c>
      <c r="C520">
        <v>2022</v>
      </c>
      <c r="D520" t="s">
        <v>12</v>
      </c>
      <c r="E520" t="s">
        <v>13</v>
      </c>
      <c r="F520" t="s">
        <v>2577</v>
      </c>
      <c r="G520" t="s">
        <v>2578</v>
      </c>
      <c r="H520">
        <v>102</v>
      </c>
      <c r="I520">
        <v>1655529</v>
      </c>
      <c r="J520">
        <v>6.2</v>
      </c>
      <c r="K520">
        <f t="shared" si="8"/>
        <v>6.1611726523667061</v>
      </c>
    </row>
    <row r="521" spans="2:11" x14ac:dyDescent="0.25">
      <c r="B521">
        <v>2022</v>
      </c>
      <c r="C521">
        <v>2022</v>
      </c>
      <c r="D521" t="s">
        <v>12</v>
      </c>
      <c r="E521" t="s">
        <v>13</v>
      </c>
      <c r="F521" t="s">
        <v>2579</v>
      </c>
      <c r="G521" t="s">
        <v>2580</v>
      </c>
      <c r="H521">
        <v>90</v>
      </c>
      <c r="I521">
        <v>1655529</v>
      </c>
      <c r="J521">
        <v>5.4</v>
      </c>
      <c r="K521">
        <f t="shared" si="8"/>
        <v>5.4363288109117995</v>
      </c>
    </row>
    <row r="522" spans="2:11" x14ac:dyDescent="0.25">
      <c r="B522">
        <v>2022</v>
      </c>
      <c r="C522">
        <v>2022</v>
      </c>
      <c r="D522" t="s">
        <v>12</v>
      </c>
      <c r="E522" t="s">
        <v>13</v>
      </c>
      <c r="F522" t="s">
        <v>2581</v>
      </c>
      <c r="G522" t="s">
        <v>2582</v>
      </c>
      <c r="H522">
        <v>57</v>
      </c>
      <c r="I522">
        <v>1655529</v>
      </c>
      <c r="J522">
        <v>3.4</v>
      </c>
      <c r="K522">
        <f t="shared" si="8"/>
        <v>3.4430082469108063</v>
      </c>
    </row>
    <row r="523" spans="2:11" x14ac:dyDescent="0.25">
      <c r="B523">
        <v>2022</v>
      </c>
      <c r="C523">
        <v>2022</v>
      </c>
      <c r="D523" t="s">
        <v>12</v>
      </c>
      <c r="E523" t="s">
        <v>13</v>
      </c>
      <c r="F523" t="s">
        <v>2661</v>
      </c>
      <c r="G523" t="s">
        <v>2662</v>
      </c>
      <c r="H523">
        <v>11</v>
      </c>
      <c r="I523">
        <v>1655529</v>
      </c>
      <c r="J523" t="s">
        <v>2534</v>
      </c>
      <c r="K523">
        <f t="shared" si="8"/>
        <v>0.664440188000331</v>
      </c>
    </row>
    <row r="524" spans="2:11" x14ac:dyDescent="0.25">
      <c r="B524">
        <v>2022</v>
      </c>
      <c r="C524">
        <v>2022</v>
      </c>
      <c r="D524" t="s">
        <v>12</v>
      </c>
      <c r="E524" t="s">
        <v>13</v>
      </c>
      <c r="F524" t="s">
        <v>2583</v>
      </c>
      <c r="G524" t="s">
        <v>2584</v>
      </c>
      <c r="H524">
        <v>16</v>
      </c>
      <c r="I524">
        <v>1655529</v>
      </c>
      <c r="J524" t="s">
        <v>2534</v>
      </c>
      <c r="K524">
        <f t="shared" si="8"/>
        <v>0.96645845527320873</v>
      </c>
    </row>
    <row r="525" spans="2:11" x14ac:dyDescent="0.25">
      <c r="B525">
        <v>2022</v>
      </c>
      <c r="C525">
        <v>2022</v>
      </c>
      <c r="D525" t="s">
        <v>12</v>
      </c>
      <c r="E525" t="s">
        <v>13</v>
      </c>
      <c r="F525" t="s">
        <v>2585</v>
      </c>
      <c r="G525" t="s">
        <v>2586</v>
      </c>
      <c r="H525">
        <v>17</v>
      </c>
      <c r="I525">
        <v>1655529</v>
      </c>
      <c r="J525" t="s">
        <v>2534</v>
      </c>
      <c r="K525">
        <f t="shared" si="8"/>
        <v>1.0268621087277843</v>
      </c>
    </row>
    <row r="526" spans="2:11" x14ac:dyDescent="0.25">
      <c r="B526">
        <v>2022</v>
      </c>
      <c r="C526">
        <v>2022</v>
      </c>
      <c r="D526" t="s">
        <v>12</v>
      </c>
      <c r="E526" t="s">
        <v>13</v>
      </c>
      <c r="F526" t="s">
        <v>2589</v>
      </c>
      <c r="G526" t="s">
        <v>2590</v>
      </c>
      <c r="H526">
        <v>12</v>
      </c>
      <c r="I526">
        <v>1655529</v>
      </c>
      <c r="J526" t="s">
        <v>2534</v>
      </c>
      <c r="K526">
        <f t="shared" si="8"/>
        <v>0.72484384145490655</v>
      </c>
    </row>
    <row r="527" spans="2:11" x14ac:dyDescent="0.25">
      <c r="B527">
        <v>2022</v>
      </c>
      <c r="C527">
        <v>2022</v>
      </c>
      <c r="D527" t="s">
        <v>12</v>
      </c>
      <c r="E527" t="s">
        <v>13</v>
      </c>
      <c r="F527" t="s">
        <v>2591</v>
      </c>
      <c r="G527" t="s">
        <v>2592</v>
      </c>
      <c r="H527">
        <v>19</v>
      </c>
      <c r="I527">
        <v>1655529</v>
      </c>
      <c r="J527" t="s">
        <v>2534</v>
      </c>
      <c r="K527">
        <f t="shared" si="8"/>
        <v>1.1476694156369354</v>
      </c>
    </row>
    <row r="528" spans="2:11" x14ac:dyDescent="0.25">
      <c r="B528">
        <v>2022</v>
      </c>
      <c r="C528">
        <v>2022</v>
      </c>
      <c r="D528" t="s">
        <v>12</v>
      </c>
      <c r="E528" t="s">
        <v>13</v>
      </c>
      <c r="F528" t="s">
        <v>2665</v>
      </c>
      <c r="G528" t="s">
        <v>2666</v>
      </c>
      <c r="H528">
        <v>11</v>
      </c>
      <c r="I528">
        <v>1655529</v>
      </c>
      <c r="J528" t="s">
        <v>2534</v>
      </c>
      <c r="K528">
        <f t="shared" si="8"/>
        <v>0.664440188000331</v>
      </c>
    </row>
    <row r="529" spans="2:11" x14ac:dyDescent="0.25">
      <c r="B529">
        <v>2022</v>
      </c>
      <c r="C529">
        <v>2022</v>
      </c>
      <c r="D529" t="s">
        <v>12</v>
      </c>
      <c r="E529" t="s">
        <v>13</v>
      </c>
      <c r="F529" t="s">
        <v>2595</v>
      </c>
      <c r="G529" t="s">
        <v>2596</v>
      </c>
      <c r="H529">
        <v>22</v>
      </c>
      <c r="I529">
        <v>1655529</v>
      </c>
      <c r="J529">
        <v>1.3</v>
      </c>
      <c r="K529">
        <f t="shared" si="8"/>
        <v>1.328880376000662</v>
      </c>
    </row>
    <row r="530" spans="2:11" x14ac:dyDescent="0.25">
      <c r="B530">
        <v>2022</v>
      </c>
      <c r="C530">
        <v>2022</v>
      </c>
      <c r="D530" t="s">
        <v>12</v>
      </c>
      <c r="E530" t="s">
        <v>13</v>
      </c>
      <c r="F530" t="s">
        <v>2597</v>
      </c>
      <c r="G530" t="s">
        <v>2598</v>
      </c>
      <c r="H530">
        <v>199</v>
      </c>
      <c r="I530">
        <v>1655529</v>
      </c>
      <c r="J530">
        <v>12</v>
      </c>
      <c r="K530">
        <f t="shared" si="8"/>
        <v>12.020327037460534</v>
      </c>
    </row>
    <row r="531" spans="2:11" x14ac:dyDescent="0.25">
      <c r="B531">
        <v>2022</v>
      </c>
      <c r="C531">
        <v>2022</v>
      </c>
      <c r="D531" t="s">
        <v>12</v>
      </c>
      <c r="E531" t="s">
        <v>13</v>
      </c>
      <c r="F531" t="s">
        <v>2599</v>
      </c>
      <c r="G531" t="s">
        <v>2600</v>
      </c>
      <c r="H531">
        <v>166</v>
      </c>
      <c r="I531">
        <v>1655529</v>
      </c>
      <c r="J531">
        <v>10</v>
      </c>
      <c r="K531">
        <f t="shared" si="8"/>
        <v>10.027006473459542</v>
      </c>
    </row>
    <row r="532" spans="2:11" x14ac:dyDescent="0.25">
      <c r="B532">
        <v>2022</v>
      </c>
      <c r="C532">
        <v>2022</v>
      </c>
      <c r="D532" t="s">
        <v>12</v>
      </c>
      <c r="E532" t="s">
        <v>13</v>
      </c>
      <c r="F532" t="s">
        <v>2601</v>
      </c>
      <c r="G532" t="s">
        <v>2602</v>
      </c>
      <c r="H532">
        <v>33</v>
      </c>
      <c r="I532">
        <v>1655529</v>
      </c>
      <c r="J532">
        <v>2</v>
      </c>
      <c r="K532">
        <f t="shared" si="8"/>
        <v>1.993320564000993</v>
      </c>
    </row>
    <row r="533" spans="2:11" x14ac:dyDescent="0.25">
      <c r="B533">
        <v>2022</v>
      </c>
      <c r="C533">
        <v>2022</v>
      </c>
      <c r="D533" t="s">
        <v>12</v>
      </c>
      <c r="E533" t="s">
        <v>13</v>
      </c>
      <c r="F533" t="s">
        <v>2603</v>
      </c>
      <c r="G533" t="s">
        <v>2604</v>
      </c>
      <c r="H533">
        <v>20</v>
      </c>
      <c r="I533">
        <v>1655529</v>
      </c>
      <c r="J533">
        <v>1.2</v>
      </c>
      <c r="K533">
        <f t="shared" si="8"/>
        <v>1.2080730690915109</v>
      </c>
    </row>
    <row r="534" spans="2:11" x14ac:dyDescent="0.25">
      <c r="B534">
        <v>2022</v>
      </c>
      <c r="C534">
        <v>2022</v>
      </c>
      <c r="D534" t="s">
        <v>12</v>
      </c>
      <c r="E534" t="s">
        <v>13</v>
      </c>
      <c r="F534" t="s">
        <v>2605</v>
      </c>
      <c r="G534" t="s">
        <v>2606</v>
      </c>
      <c r="H534">
        <v>19</v>
      </c>
      <c r="I534">
        <v>1655529</v>
      </c>
      <c r="J534" t="s">
        <v>2534</v>
      </c>
      <c r="K534">
        <f t="shared" si="8"/>
        <v>1.1476694156369354</v>
      </c>
    </row>
    <row r="535" spans="2:11" x14ac:dyDescent="0.25">
      <c r="B535">
        <v>2022</v>
      </c>
      <c r="C535">
        <v>2022</v>
      </c>
      <c r="D535" t="s">
        <v>12</v>
      </c>
      <c r="E535" t="s">
        <v>13</v>
      </c>
      <c r="F535" t="s">
        <v>2607</v>
      </c>
      <c r="G535" t="s">
        <v>2608</v>
      </c>
      <c r="H535">
        <v>30</v>
      </c>
      <c r="I535">
        <v>1655529</v>
      </c>
      <c r="J535">
        <v>1.8</v>
      </c>
      <c r="K535">
        <f t="shared" si="8"/>
        <v>1.8121096036372664</v>
      </c>
    </row>
    <row r="536" spans="2:11" x14ac:dyDescent="0.25">
      <c r="B536">
        <v>2022</v>
      </c>
      <c r="C536">
        <v>2022</v>
      </c>
      <c r="D536" t="s">
        <v>12</v>
      </c>
      <c r="E536" t="s">
        <v>13</v>
      </c>
      <c r="F536" t="s">
        <v>2609</v>
      </c>
      <c r="G536" t="s">
        <v>2610</v>
      </c>
      <c r="H536">
        <v>28</v>
      </c>
      <c r="I536">
        <v>1655529</v>
      </c>
      <c r="J536">
        <v>1.7</v>
      </c>
      <c r="K536">
        <f t="shared" si="8"/>
        <v>1.6913022967281153</v>
      </c>
    </row>
    <row r="537" spans="2:11" x14ac:dyDescent="0.25">
      <c r="B537">
        <v>2022</v>
      </c>
      <c r="C537">
        <v>2022</v>
      </c>
      <c r="D537" t="s">
        <v>12</v>
      </c>
      <c r="E537" t="s">
        <v>13</v>
      </c>
      <c r="F537" t="s">
        <v>2611</v>
      </c>
      <c r="G537" t="s">
        <v>2612</v>
      </c>
      <c r="H537">
        <v>29</v>
      </c>
      <c r="I537">
        <v>1655529</v>
      </c>
      <c r="J537">
        <v>1.8</v>
      </c>
      <c r="K537">
        <f t="shared" si="8"/>
        <v>1.7517059501826908</v>
      </c>
    </row>
    <row r="538" spans="2:11" x14ac:dyDescent="0.25">
      <c r="B538">
        <v>2022</v>
      </c>
      <c r="C538">
        <v>2022</v>
      </c>
      <c r="D538" t="s">
        <v>12</v>
      </c>
      <c r="E538" t="s">
        <v>13</v>
      </c>
      <c r="F538" t="s">
        <v>2613</v>
      </c>
      <c r="G538" t="s">
        <v>2614</v>
      </c>
      <c r="H538">
        <v>25</v>
      </c>
      <c r="I538">
        <v>1655529</v>
      </c>
      <c r="J538">
        <v>1.5</v>
      </c>
      <c r="K538">
        <f t="shared" si="8"/>
        <v>1.5100913363643886</v>
      </c>
    </row>
    <row r="539" spans="2:11" x14ac:dyDescent="0.25">
      <c r="B539">
        <v>2022</v>
      </c>
      <c r="C539">
        <v>2022</v>
      </c>
      <c r="D539" t="s">
        <v>12</v>
      </c>
      <c r="E539" t="s">
        <v>13</v>
      </c>
      <c r="F539" t="s">
        <v>2615</v>
      </c>
      <c r="G539" t="s">
        <v>2616</v>
      </c>
      <c r="H539">
        <v>284</v>
      </c>
      <c r="I539">
        <v>1655529</v>
      </c>
      <c r="J539">
        <v>17.2</v>
      </c>
      <c r="K539">
        <f t="shared" si="8"/>
        <v>17.154637581099458</v>
      </c>
    </row>
    <row r="540" spans="2:11" x14ac:dyDescent="0.25">
      <c r="B540">
        <v>2022</v>
      </c>
      <c r="C540">
        <v>2022</v>
      </c>
      <c r="D540" t="s">
        <v>12</v>
      </c>
      <c r="E540" t="s">
        <v>13</v>
      </c>
      <c r="F540" t="s">
        <v>2617</v>
      </c>
      <c r="G540" t="s">
        <v>2618</v>
      </c>
      <c r="H540">
        <v>601</v>
      </c>
      <c r="I540">
        <v>1655529</v>
      </c>
      <c r="J540">
        <v>36.299999999999997</v>
      </c>
      <c r="K540">
        <f t="shared" si="8"/>
        <v>36.302595726199904</v>
      </c>
    </row>
    <row r="541" spans="2:11" x14ac:dyDescent="0.25">
      <c r="B541">
        <v>2022</v>
      </c>
      <c r="C541">
        <v>2022</v>
      </c>
      <c r="D541" t="s">
        <v>12</v>
      </c>
      <c r="E541" t="s">
        <v>13</v>
      </c>
      <c r="F541" t="s">
        <v>2619</v>
      </c>
      <c r="G541" t="s">
        <v>2620</v>
      </c>
      <c r="H541">
        <v>133</v>
      </c>
      <c r="I541">
        <v>1655529</v>
      </c>
      <c r="J541">
        <v>8</v>
      </c>
      <c r="K541">
        <f t="shared" si="8"/>
        <v>8.0336859094585478</v>
      </c>
    </row>
    <row r="542" spans="2:11" x14ac:dyDescent="0.25">
      <c r="B542">
        <v>2022</v>
      </c>
      <c r="C542">
        <v>2022</v>
      </c>
      <c r="D542" t="s">
        <v>12</v>
      </c>
      <c r="E542" t="s">
        <v>13</v>
      </c>
      <c r="F542" t="s">
        <v>2621</v>
      </c>
      <c r="G542" t="s">
        <v>2622</v>
      </c>
      <c r="H542">
        <v>125</v>
      </c>
      <c r="I542">
        <v>1655529</v>
      </c>
      <c r="J542">
        <v>7.6</v>
      </c>
      <c r="K542">
        <f t="shared" si="8"/>
        <v>7.5504566818219434</v>
      </c>
    </row>
    <row r="543" spans="2:11" x14ac:dyDescent="0.25">
      <c r="B543">
        <v>2022</v>
      </c>
      <c r="C543">
        <v>2022</v>
      </c>
      <c r="D543" t="s">
        <v>12</v>
      </c>
      <c r="E543" t="s">
        <v>13</v>
      </c>
      <c r="F543" t="s">
        <v>2623</v>
      </c>
      <c r="G543" t="s">
        <v>2624</v>
      </c>
      <c r="H543">
        <v>468</v>
      </c>
      <c r="I543">
        <v>1655529</v>
      </c>
      <c r="J543">
        <v>28.3</v>
      </c>
      <c r="K543">
        <f t="shared" si="8"/>
        <v>28.268909816741356</v>
      </c>
    </row>
    <row r="544" spans="2:11" x14ac:dyDescent="0.25">
      <c r="B544">
        <v>2022</v>
      </c>
      <c r="C544">
        <v>2022</v>
      </c>
      <c r="D544" t="s">
        <v>12</v>
      </c>
      <c r="E544" t="s">
        <v>13</v>
      </c>
      <c r="F544" t="s">
        <v>2625</v>
      </c>
      <c r="G544" t="s">
        <v>2626</v>
      </c>
      <c r="H544">
        <v>20</v>
      </c>
      <c r="I544">
        <v>1655529</v>
      </c>
      <c r="J544">
        <v>1.2</v>
      </c>
      <c r="K544">
        <f t="shared" si="8"/>
        <v>1.2080730690915109</v>
      </c>
    </row>
    <row r="545" spans="2:11" x14ac:dyDescent="0.25">
      <c r="B545">
        <v>2022</v>
      </c>
      <c r="C545">
        <v>2022</v>
      </c>
      <c r="D545" t="s">
        <v>12</v>
      </c>
      <c r="E545" t="s">
        <v>13</v>
      </c>
      <c r="F545" t="s">
        <v>2669</v>
      </c>
      <c r="G545" t="s">
        <v>2670</v>
      </c>
      <c r="H545">
        <v>11</v>
      </c>
      <c r="I545">
        <v>1655529</v>
      </c>
      <c r="J545" t="s">
        <v>2534</v>
      </c>
      <c r="K545">
        <f t="shared" si="8"/>
        <v>0.664440188000331</v>
      </c>
    </row>
    <row r="546" spans="2:11" x14ac:dyDescent="0.25">
      <c r="B546">
        <v>2022</v>
      </c>
      <c r="C546">
        <v>2022</v>
      </c>
      <c r="D546" t="s">
        <v>12</v>
      </c>
      <c r="E546" t="s">
        <v>13</v>
      </c>
      <c r="F546" t="s">
        <v>2627</v>
      </c>
      <c r="G546" t="s">
        <v>2628</v>
      </c>
      <c r="H546">
        <v>420</v>
      </c>
      <c r="I546">
        <v>1655529</v>
      </c>
      <c r="J546">
        <v>25.4</v>
      </c>
      <c r="K546">
        <f t="shared" si="8"/>
        <v>25.36953445092173</v>
      </c>
    </row>
    <row r="547" spans="2:11" x14ac:dyDescent="0.25">
      <c r="B547">
        <v>2022</v>
      </c>
      <c r="C547">
        <v>2022</v>
      </c>
      <c r="D547" t="s">
        <v>12</v>
      </c>
      <c r="E547" t="s">
        <v>13</v>
      </c>
      <c r="F547" t="s">
        <v>2629</v>
      </c>
      <c r="G547" t="s">
        <v>2630</v>
      </c>
      <c r="H547">
        <v>15</v>
      </c>
      <c r="I547">
        <v>1655529</v>
      </c>
      <c r="J547" t="s">
        <v>2534</v>
      </c>
      <c r="K547">
        <f t="shared" si="8"/>
        <v>0.90605480181863318</v>
      </c>
    </row>
    <row r="548" spans="2:11" x14ac:dyDescent="0.25">
      <c r="B548">
        <v>2022</v>
      </c>
      <c r="C548">
        <v>2022</v>
      </c>
      <c r="D548" t="s">
        <v>12</v>
      </c>
      <c r="E548" t="s">
        <v>13</v>
      </c>
      <c r="F548" t="s">
        <v>2631</v>
      </c>
      <c r="G548" t="s">
        <v>2632</v>
      </c>
      <c r="H548">
        <v>160</v>
      </c>
      <c r="I548">
        <v>1655529</v>
      </c>
      <c r="J548">
        <v>9.6999999999999993</v>
      </c>
      <c r="K548">
        <f t="shared" si="8"/>
        <v>9.6645845527320873</v>
      </c>
    </row>
    <row r="549" spans="2:11" x14ac:dyDescent="0.25">
      <c r="B549">
        <v>2022</v>
      </c>
      <c r="C549">
        <v>2022</v>
      </c>
      <c r="D549" t="s">
        <v>12</v>
      </c>
      <c r="E549" t="s">
        <v>13</v>
      </c>
      <c r="F549" t="s">
        <v>2633</v>
      </c>
      <c r="G549" t="s">
        <v>2634</v>
      </c>
      <c r="H549">
        <v>56</v>
      </c>
      <c r="I549">
        <v>1655529</v>
      </c>
      <c r="J549">
        <v>3.4</v>
      </c>
      <c r="K549">
        <f t="shared" si="8"/>
        <v>3.3826045934562305</v>
      </c>
    </row>
    <row r="550" spans="2:11" x14ac:dyDescent="0.25">
      <c r="B550">
        <v>2022</v>
      </c>
      <c r="C550">
        <v>2022</v>
      </c>
      <c r="D550" t="s">
        <v>12</v>
      </c>
      <c r="E550" t="s">
        <v>13</v>
      </c>
      <c r="F550" t="s">
        <v>2635</v>
      </c>
      <c r="G550" t="s">
        <v>2636</v>
      </c>
      <c r="H550">
        <v>104</v>
      </c>
      <c r="I550">
        <v>1655529</v>
      </c>
      <c r="J550">
        <v>6.3</v>
      </c>
      <c r="K550">
        <f t="shared" si="8"/>
        <v>6.2819799592758567</v>
      </c>
    </row>
    <row r="551" spans="2:11" x14ac:dyDescent="0.25">
      <c r="B551">
        <v>2022</v>
      </c>
      <c r="C551">
        <v>2022</v>
      </c>
      <c r="D551" t="s">
        <v>12</v>
      </c>
      <c r="E551" t="s">
        <v>13</v>
      </c>
      <c r="F551" t="s">
        <v>2637</v>
      </c>
      <c r="G551" t="s">
        <v>2638</v>
      </c>
      <c r="H551">
        <v>71</v>
      </c>
      <c r="I551">
        <v>1655529</v>
      </c>
      <c r="J551">
        <v>4.3</v>
      </c>
      <c r="K551">
        <f t="shared" si="8"/>
        <v>4.2886593952748644</v>
      </c>
    </row>
    <row r="552" spans="2:11" x14ac:dyDescent="0.25">
      <c r="B552">
        <v>2022</v>
      </c>
      <c r="C552">
        <v>2022</v>
      </c>
      <c r="D552" t="s">
        <v>12</v>
      </c>
      <c r="E552" t="s">
        <v>13</v>
      </c>
      <c r="F552" t="s">
        <v>2639</v>
      </c>
      <c r="G552" t="s">
        <v>2640</v>
      </c>
      <c r="H552">
        <v>47</v>
      </c>
      <c r="I552">
        <v>1655529</v>
      </c>
      <c r="J552">
        <v>2.8</v>
      </c>
      <c r="K552">
        <f t="shared" si="8"/>
        <v>2.8389717123650509</v>
      </c>
    </row>
    <row r="553" spans="2:11" x14ac:dyDescent="0.25">
      <c r="B553">
        <v>2022</v>
      </c>
      <c r="C553">
        <v>2022</v>
      </c>
      <c r="D553" t="s">
        <v>12</v>
      </c>
      <c r="E553" t="s">
        <v>13</v>
      </c>
      <c r="F553" t="s">
        <v>2641</v>
      </c>
      <c r="G553" t="s">
        <v>2642</v>
      </c>
      <c r="H553">
        <v>24</v>
      </c>
      <c r="I553">
        <v>1655529</v>
      </c>
      <c r="J553">
        <v>1.4</v>
      </c>
      <c r="K553">
        <f t="shared" si="8"/>
        <v>1.4496876829098131</v>
      </c>
    </row>
    <row r="554" spans="2:11" x14ac:dyDescent="0.25">
      <c r="B554">
        <v>2022</v>
      </c>
      <c r="C554">
        <v>2022</v>
      </c>
      <c r="D554" t="s">
        <v>12</v>
      </c>
      <c r="E554" t="s">
        <v>13</v>
      </c>
      <c r="F554" t="s">
        <v>2643</v>
      </c>
      <c r="G554" t="s">
        <v>2644</v>
      </c>
      <c r="H554">
        <v>21</v>
      </c>
      <c r="I554">
        <v>1655529</v>
      </c>
      <c r="J554">
        <v>1.3</v>
      </c>
      <c r="K554">
        <f t="shared" si="8"/>
        <v>1.2684767225460865</v>
      </c>
    </row>
    <row r="555" spans="2:11" x14ac:dyDescent="0.25">
      <c r="B555">
        <v>2022</v>
      </c>
      <c r="C555">
        <v>2022</v>
      </c>
      <c r="D555" t="s">
        <v>12</v>
      </c>
      <c r="E555" t="s">
        <v>13</v>
      </c>
      <c r="F555" t="s">
        <v>2645</v>
      </c>
      <c r="G555" t="s">
        <v>2646</v>
      </c>
      <c r="H555">
        <v>20</v>
      </c>
      <c r="I555">
        <v>1655529</v>
      </c>
      <c r="J555">
        <v>1.2</v>
      </c>
      <c r="K555">
        <f t="shared" si="8"/>
        <v>1.2080730690915109</v>
      </c>
    </row>
    <row r="556" spans="2:11" x14ac:dyDescent="0.25">
      <c r="B556">
        <v>2022</v>
      </c>
      <c r="C556">
        <v>2022</v>
      </c>
      <c r="D556" t="s">
        <v>12</v>
      </c>
      <c r="E556" t="s">
        <v>13</v>
      </c>
      <c r="F556" t="s">
        <v>2679</v>
      </c>
      <c r="G556" t="s">
        <v>2680</v>
      </c>
      <c r="H556">
        <v>114</v>
      </c>
      <c r="I556">
        <v>1655529</v>
      </c>
      <c r="J556">
        <v>6.9</v>
      </c>
      <c r="K556">
        <f t="shared" si="8"/>
        <v>6.8860164938216126</v>
      </c>
    </row>
    <row r="557" spans="2:11" x14ac:dyDescent="0.25">
      <c r="B557">
        <v>2022</v>
      </c>
      <c r="C557">
        <v>2022</v>
      </c>
      <c r="D557" t="s">
        <v>14</v>
      </c>
      <c r="E557" t="s">
        <v>15</v>
      </c>
      <c r="F557" t="s">
        <v>2532</v>
      </c>
      <c r="G557" t="s">
        <v>2533</v>
      </c>
      <c r="H557">
        <v>39</v>
      </c>
      <c r="I557">
        <v>1748788</v>
      </c>
      <c r="J557">
        <v>2.2000000000000002</v>
      </c>
      <c r="K557">
        <f t="shared" si="8"/>
        <v>2.23011594315606</v>
      </c>
    </row>
    <row r="558" spans="2:11" x14ac:dyDescent="0.25">
      <c r="B558">
        <v>2022</v>
      </c>
      <c r="C558">
        <v>2022</v>
      </c>
      <c r="D558" t="s">
        <v>14</v>
      </c>
      <c r="E558" t="s">
        <v>15</v>
      </c>
      <c r="F558" t="s">
        <v>2647</v>
      </c>
      <c r="G558" t="s">
        <v>2648</v>
      </c>
      <c r="H558">
        <v>26</v>
      </c>
      <c r="I558">
        <v>1748788</v>
      </c>
      <c r="J558">
        <v>1.5</v>
      </c>
      <c r="K558">
        <f t="shared" si="8"/>
        <v>1.4867439621040401</v>
      </c>
    </row>
    <row r="559" spans="2:11" x14ac:dyDescent="0.25">
      <c r="B559">
        <v>2022</v>
      </c>
      <c r="C559">
        <v>2022</v>
      </c>
      <c r="D559" t="s">
        <v>14</v>
      </c>
      <c r="E559" t="s">
        <v>15</v>
      </c>
      <c r="F559" t="s">
        <v>2649</v>
      </c>
      <c r="G559" t="s">
        <v>2650</v>
      </c>
      <c r="H559">
        <v>179</v>
      </c>
      <c r="I559">
        <v>1748788</v>
      </c>
      <c r="J559">
        <v>10.199999999999999</v>
      </c>
      <c r="K559">
        <f t="shared" si="8"/>
        <v>10.235660354485507</v>
      </c>
    </row>
    <row r="560" spans="2:11" x14ac:dyDescent="0.25">
      <c r="B560">
        <v>2022</v>
      </c>
      <c r="C560">
        <v>2022</v>
      </c>
      <c r="D560" t="s">
        <v>14</v>
      </c>
      <c r="E560" t="s">
        <v>15</v>
      </c>
      <c r="F560" t="s">
        <v>2535</v>
      </c>
      <c r="G560" t="s">
        <v>2536</v>
      </c>
      <c r="H560">
        <v>341</v>
      </c>
      <c r="I560">
        <v>1748788</v>
      </c>
      <c r="J560">
        <v>19.5</v>
      </c>
      <c r="K560">
        <f t="shared" si="8"/>
        <v>19.499218887595294</v>
      </c>
    </row>
    <row r="561" spans="2:11" x14ac:dyDescent="0.25">
      <c r="B561">
        <v>2022</v>
      </c>
      <c r="C561">
        <v>2022</v>
      </c>
      <c r="D561" t="s">
        <v>14</v>
      </c>
      <c r="E561" t="s">
        <v>15</v>
      </c>
      <c r="F561" t="s">
        <v>2681</v>
      </c>
      <c r="G561" t="s">
        <v>2682</v>
      </c>
      <c r="H561">
        <v>11</v>
      </c>
      <c r="I561">
        <v>1748788</v>
      </c>
      <c r="J561" t="s">
        <v>2534</v>
      </c>
      <c r="K561">
        <f t="shared" si="8"/>
        <v>0.62900706089017078</v>
      </c>
    </row>
    <row r="562" spans="2:11" x14ac:dyDescent="0.25">
      <c r="B562">
        <v>2022</v>
      </c>
      <c r="C562">
        <v>2022</v>
      </c>
      <c r="D562" t="s">
        <v>14</v>
      </c>
      <c r="E562" t="s">
        <v>15</v>
      </c>
      <c r="F562" t="s">
        <v>2537</v>
      </c>
      <c r="G562" t="s">
        <v>2538</v>
      </c>
      <c r="H562">
        <v>14</v>
      </c>
      <c r="I562">
        <v>1748788</v>
      </c>
      <c r="J562" t="s">
        <v>2534</v>
      </c>
      <c r="K562">
        <f t="shared" si="8"/>
        <v>0.80055444113294472</v>
      </c>
    </row>
    <row r="563" spans="2:11" x14ac:dyDescent="0.25">
      <c r="B563">
        <v>2022</v>
      </c>
      <c r="C563">
        <v>2022</v>
      </c>
      <c r="D563" t="s">
        <v>14</v>
      </c>
      <c r="E563" t="s">
        <v>15</v>
      </c>
      <c r="F563" t="s">
        <v>2539</v>
      </c>
      <c r="G563" t="s">
        <v>2540</v>
      </c>
      <c r="H563">
        <v>68</v>
      </c>
      <c r="I563">
        <v>1748788</v>
      </c>
      <c r="J563">
        <v>3.9</v>
      </c>
      <c r="K563">
        <f t="shared" si="8"/>
        <v>3.8884072855028742</v>
      </c>
    </row>
    <row r="564" spans="2:11" x14ac:dyDescent="0.25">
      <c r="B564">
        <v>2022</v>
      </c>
      <c r="C564">
        <v>2022</v>
      </c>
      <c r="D564" t="s">
        <v>14</v>
      </c>
      <c r="E564" t="s">
        <v>15</v>
      </c>
      <c r="F564" t="s">
        <v>2653</v>
      </c>
      <c r="G564" t="s">
        <v>2654</v>
      </c>
      <c r="H564">
        <v>10</v>
      </c>
      <c r="I564">
        <v>1748788</v>
      </c>
      <c r="J564" t="s">
        <v>2534</v>
      </c>
      <c r="K564">
        <f t="shared" si="8"/>
        <v>0.57182460080924624</v>
      </c>
    </row>
    <row r="565" spans="2:11" x14ac:dyDescent="0.25">
      <c r="B565">
        <v>2022</v>
      </c>
      <c r="C565">
        <v>2022</v>
      </c>
      <c r="D565" t="s">
        <v>14</v>
      </c>
      <c r="E565" t="s">
        <v>15</v>
      </c>
      <c r="F565" t="s">
        <v>2655</v>
      </c>
      <c r="G565" t="s">
        <v>2656</v>
      </c>
      <c r="H565">
        <v>27</v>
      </c>
      <c r="I565">
        <v>1748788</v>
      </c>
      <c r="J565">
        <v>1.5</v>
      </c>
      <c r="K565">
        <f t="shared" si="8"/>
        <v>1.5439264221849647</v>
      </c>
    </row>
    <row r="566" spans="2:11" x14ac:dyDescent="0.25">
      <c r="B566">
        <v>2022</v>
      </c>
      <c r="C566">
        <v>2022</v>
      </c>
      <c r="D566" t="s">
        <v>14</v>
      </c>
      <c r="E566" t="s">
        <v>15</v>
      </c>
      <c r="F566" t="s">
        <v>2541</v>
      </c>
      <c r="G566" t="s">
        <v>2542</v>
      </c>
      <c r="H566">
        <v>26</v>
      </c>
      <c r="I566">
        <v>1748788</v>
      </c>
      <c r="J566">
        <v>1.5</v>
      </c>
      <c r="K566">
        <f t="shared" si="8"/>
        <v>1.4867439621040401</v>
      </c>
    </row>
    <row r="567" spans="2:11" x14ac:dyDescent="0.25">
      <c r="B567">
        <v>2022</v>
      </c>
      <c r="C567">
        <v>2022</v>
      </c>
      <c r="D567" t="s">
        <v>14</v>
      </c>
      <c r="E567" t="s">
        <v>15</v>
      </c>
      <c r="F567" t="s">
        <v>2543</v>
      </c>
      <c r="G567" t="s">
        <v>2544</v>
      </c>
      <c r="H567">
        <v>20</v>
      </c>
      <c r="I567">
        <v>1748788</v>
      </c>
      <c r="J567">
        <v>1.1000000000000001</v>
      </c>
      <c r="K567">
        <f t="shared" si="8"/>
        <v>1.1436492016184925</v>
      </c>
    </row>
    <row r="568" spans="2:11" x14ac:dyDescent="0.25">
      <c r="B568">
        <v>2022</v>
      </c>
      <c r="C568">
        <v>2022</v>
      </c>
      <c r="D568" t="s">
        <v>14</v>
      </c>
      <c r="E568" t="s">
        <v>15</v>
      </c>
      <c r="F568" t="s">
        <v>2551</v>
      </c>
      <c r="G568" t="s">
        <v>2552</v>
      </c>
      <c r="H568">
        <v>53</v>
      </c>
      <c r="I568">
        <v>1748788</v>
      </c>
      <c r="J568">
        <v>3</v>
      </c>
      <c r="K568">
        <f t="shared" si="8"/>
        <v>3.0306703842890048</v>
      </c>
    </row>
    <row r="569" spans="2:11" x14ac:dyDescent="0.25">
      <c r="B569">
        <v>2022</v>
      </c>
      <c r="C569">
        <v>2022</v>
      </c>
      <c r="D569" t="s">
        <v>14</v>
      </c>
      <c r="E569" t="s">
        <v>15</v>
      </c>
      <c r="F569" t="s">
        <v>2553</v>
      </c>
      <c r="G569" t="s">
        <v>2554</v>
      </c>
      <c r="H569">
        <v>36</v>
      </c>
      <c r="I569">
        <v>1748788</v>
      </c>
      <c r="J569">
        <v>2.1</v>
      </c>
      <c r="K569">
        <f t="shared" si="8"/>
        <v>2.0585685629132864</v>
      </c>
    </row>
    <row r="570" spans="2:11" x14ac:dyDescent="0.25">
      <c r="B570">
        <v>2022</v>
      </c>
      <c r="C570">
        <v>2022</v>
      </c>
      <c r="D570" t="s">
        <v>14</v>
      </c>
      <c r="E570" t="s">
        <v>15</v>
      </c>
      <c r="F570" t="s">
        <v>2555</v>
      </c>
      <c r="G570" t="s">
        <v>2556</v>
      </c>
      <c r="H570">
        <v>20</v>
      </c>
      <c r="I570">
        <v>1748788</v>
      </c>
      <c r="J570">
        <v>1.1000000000000001</v>
      </c>
      <c r="K570">
        <f t="shared" si="8"/>
        <v>1.1436492016184925</v>
      </c>
    </row>
    <row r="571" spans="2:11" x14ac:dyDescent="0.25">
      <c r="B571">
        <v>2022</v>
      </c>
      <c r="C571">
        <v>2022</v>
      </c>
      <c r="D571" t="s">
        <v>14</v>
      </c>
      <c r="E571" t="s">
        <v>15</v>
      </c>
      <c r="F571" t="s">
        <v>2557</v>
      </c>
      <c r="G571" t="s">
        <v>2558</v>
      </c>
      <c r="H571">
        <v>55</v>
      </c>
      <c r="I571">
        <v>1748788</v>
      </c>
      <c r="J571">
        <v>3.1</v>
      </c>
      <c r="K571">
        <f t="shared" si="8"/>
        <v>3.1450353044508534</v>
      </c>
    </row>
    <row r="572" spans="2:11" x14ac:dyDescent="0.25">
      <c r="B572">
        <v>2022</v>
      </c>
      <c r="C572">
        <v>2022</v>
      </c>
      <c r="D572" t="s">
        <v>14</v>
      </c>
      <c r="E572" t="s">
        <v>15</v>
      </c>
      <c r="F572" t="s">
        <v>2687</v>
      </c>
      <c r="G572" t="s">
        <v>2688</v>
      </c>
      <c r="H572">
        <v>15</v>
      </c>
      <c r="I572">
        <v>1748788</v>
      </c>
      <c r="J572" t="s">
        <v>2534</v>
      </c>
      <c r="K572">
        <f t="shared" si="8"/>
        <v>0.85773690121386925</v>
      </c>
    </row>
    <row r="573" spans="2:11" x14ac:dyDescent="0.25">
      <c r="B573">
        <v>2022</v>
      </c>
      <c r="C573">
        <v>2022</v>
      </c>
      <c r="D573" t="s">
        <v>14</v>
      </c>
      <c r="E573" t="s">
        <v>15</v>
      </c>
      <c r="F573" t="s">
        <v>2559</v>
      </c>
      <c r="G573" t="s">
        <v>2560</v>
      </c>
      <c r="H573">
        <v>123</v>
      </c>
      <c r="I573">
        <v>1748788</v>
      </c>
      <c r="J573">
        <v>7</v>
      </c>
      <c r="K573">
        <f t="shared" si="8"/>
        <v>7.0334425899537285</v>
      </c>
    </row>
    <row r="574" spans="2:11" x14ac:dyDescent="0.25">
      <c r="B574">
        <v>2022</v>
      </c>
      <c r="C574">
        <v>2022</v>
      </c>
      <c r="D574" t="s">
        <v>14</v>
      </c>
      <c r="E574" t="s">
        <v>15</v>
      </c>
      <c r="F574" t="s">
        <v>2561</v>
      </c>
      <c r="G574" t="s">
        <v>2562</v>
      </c>
      <c r="H574">
        <v>602</v>
      </c>
      <c r="I574">
        <v>1748788</v>
      </c>
      <c r="J574">
        <v>34.4</v>
      </c>
      <c r="K574">
        <f t="shared" si="8"/>
        <v>34.423840968716618</v>
      </c>
    </row>
    <row r="575" spans="2:11" x14ac:dyDescent="0.25">
      <c r="B575">
        <v>2022</v>
      </c>
      <c r="C575">
        <v>2022</v>
      </c>
      <c r="D575" t="s">
        <v>14</v>
      </c>
      <c r="E575" t="s">
        <v>15</v>
      </c>
      <c r="F575" t="s">
        <v>2563</v>
      </c>
      <c r="G575" t="s">
        <v>2564</v>
      </c>
      <c r="H575">
        <v>474</v>
      </c>
      <c r="I575">
        <v>1748788</v>
      </c>
      <c r="J575">
        <v>27.1</v>
      </c>
      <c r="K575">
        <f t="shared" si="8"/>
        <v>27.104486078358267</v>
      </c>
    </row>
    <row r="576" spans="2:11" x14ac:dyDescent="0.25">
      <c r="B576">
        <v>2022</v>
      </c>
      <c r="C576">
        <v>2022</v>
      </c>
      <c r="D576" t="s">
        <v>14</v>
      </c>
      <c r="E576" t="s">
        <v>15</v>
      </c>
      <c r="F576" t="s">
        <v>2565</v>
      </c>
      <c r="G576" t="s">
        <v>2566</v>
      </c>
      <c r="H576">
        <v>81</v>
      </c>
      <c r="I576">
        <v>1748788</v>
      </c>
      <c r="J576">
        <v>4.5999999999999996</v>
      </c>
      <c r="K576">
        <f t="shared" si="8"/>
        <v>4.6317792665548936</v>
      </c>
    </row>
    <row r="577" spans="2:11" x14ac:dyDescent="0.25">
      <c r="B577">
        <v>2022</v>
      </c>
      <c r="C577">
        <v>2022</v>
      </c>
      <c r="D577" t="s">
        <v>14</v>
      </c>
      <c r="E577" t="s">
        <v>15</v>
      </c>
      <c r="F577" t="s">
        <v>2567</v>
      </c>
      <c r="G577" t="s">
        <v>2568</v>
      </c>
      <c r="H577">
        <v>212</v>
      </c>
      <c r="I577">
        <v>1748788</v>
      </c>
      <c r="J577">
        <v>12.1</v>
      </c>
      <c r="K577">
        <f t="shared" si="8"/>
        <v>12.122681537156019</v>
      </c>
    </row>
    <row r="578" spans="2:11" x14ac:dyDescent="0.25">
      <c r="B578">
        <v>2022</v>
      </c>
      <c r="C578">
        <v>2022</v>
      </c>
      <c r="D578" t="s">
        <v>14</v>
      </c>
      <c r="E578" t="s">
        <v>15</v>
      </c>
      <c r="F578" t="s">
        <v>2569</v>
      </c>
      <c r="G578" t="s">
        <v>2570</v>
      </c>
      <c r="H578">
        <v>63</v>
      </c>
      <c r="I578">
        <v>1748788</v>
      </c>
      <c r="J578">
        <v>3.6</v>
      </c>
      <c r="K578">
        <f t="shared" si="8"/>
        <v>3.6024949850982506</v>
      </c>
    </row>
    <row r="579" spans="2:11" x14ac:dyDescent="0.25">
      <c r="B579">
        <v>2022</v>
      </c>
      <c r="C579">
        <v>2022</v>
      </c>
      <c r="D579" t="s">
        <v>14</v>
      </c>
      <c r="E579" t="s">
        <v>15</v>
      </c>
      <c r="F579" t="s">
        <v>2571</v>
      </c>
      <c r="G579" t="s">
        <v>2572</v>
      </c>
      <c r="H579">
        <v>146</v>
      </c>
      <c r="I579">
        <v>1748788</v>
      </c>
      <c r="J579">
        <v>8.3000000000000007</v>
      </c>
      <c r="K579">
        <f t="shared" si="8"/>
        <v>8.3486391718149946</v>
      </c>
    </row>
    <row r="580" spans="2:11" x14ac:dyDescent="0.25">
      <c r="B580">
        <v>2022</v>
      </c>
      <c r="C580">
        <v>2022</v>
      </c>
      <c r="D580" t="s">
        <v>14</v>
      </c>
      <c r="E580" t="s">
        <v>15</v>
      </c>
      <c r="F580" t="s">
        <v>2573</v>
      </c>
      <c r="G580" t="s">
        <v>2574</v>
      </c>
      <c r="H580">
        <v>84</v>
      </c>
      <c r="I580">
        <v>1748788</v>
      </c>
      <c r="J580">
        <v>4.8</v>
      </c>
      <c r="K580">
        <f t="shared" ref="K580:K643" si="9">H580/I580*100000</f>
        <v>4.8033266467976681</v>
      </c>
    </row>
    <row r="581" spans="2:11" x14ac:dyDescent="0.25">
      <c r="B581">
        <v>2022</v>
      </c>
      <c r="C581">
        <v>2022</v>
      </c>
      <c r="D581" t="s">
        <v>14</v>
      </c>
      <c r="E581" t="s">
        <v>15</v>
      </c>
      <c r="F581" t="s">
        <v>2575</v>
      </c>
      <c r="G581" t="s">
        <v>2576</v>
      </c>
      <c r="H581">
        <v>62</v>
      </c>
      <c r="I581">
        <v>1748788</v>
      </c>
      <c r="J581">
        <v>3.5</v>
      </c>
      <c r="K581">
        <f t="shared" si="9"/>
        <v>3.5453125250173265</v>
      </c>
    </row>
    <row r="582" spans="2:11" x14ac:dyDescent="0.25">
      <c r="B582">
        <v>2022</v>
      </c>
      <c r="C582">
        <v>2022</v>
      </c>
      <c r="D582" t="s">
        <v>14</v>
      </c>
      <c r="E582" t="s">
        <v>15</v>
      </c>
      <c r="F582" t="s">
        <v>2577</v>
      </c>
      <c r="G582" t="s">
        <v>2578</v>
      </c>
      <c r="H582">
        <v>172</v>
      </c>
      <c r="I582">
        <v>1748788</v>
      </c>
      <c r="J582">
        <v>9.8000000000000007</v>
      </c>
      <c r="K582">
        <f t="shared" si="9"/>
        <v>9.8353831339190343</v>
      </c>
    </row>
    <row r="583" spans="2:11" x14ac:dyDescent="0.25">
      <c r="B583">
        <v>2022</v>
      </c>
      <c r="C583">
        <v>2022</v>
      </c>
      <c r="D583" t="s">
        <v>14</v>
      </c>
      <c r="E583" t="s">
        <v>15</v>
      </c>
      <c r="F583" t="s">
        <v>2657</v>
      </c>
      <c r="G583" t="s">
        <v>2658</v>
      </c>
      <c r="H583">
        <v>13</v>
      </c>
      <c r="I583">
        <v>1748788</v>
      </c>
      <c r="J583" t="s">
        <v>2534</v>
      </c>
      <c r="K583">
        <f t="shared" si="9"/>
        <v>0.74337198105202007</v>
      </c>
    </row>
    <row r="584" spans="2:11" x14ac:dyDescent="0.25">
      <c r="B584">
        <v>2022</v>
      </c>
      <c r="C584">
        <v>2022</v>
      </c>
      <c r="D584" t="s">
        <v>14</v>
      </c>
      <c r="E584" t="s">
        <v>15</v>
      </c>
      <c r="F584" t="s">
        <v>2579</v>
      </c>
      <c r="G584" t="s">
        <v>2580</v>
      </c>
      <c r="H584">
        <v>149</v>
      </c>
      <c r="I584">
        <v>1748788</v>
      </c>
      <c r="J584">
        <v>8.5</v>
      </c>
      <c r="K584">
        <f t="shared" si="9"/>
        <v>8.5201865520577673</v>
      </c>
    </row>
    <row r="585" spans="2:11" x14ac:dyDescent="0.25">
      <c r="B585">
        <v>2022</v>
      </c>
      <c r="C585">
        <v>2022</v>
      </c>
      <c r="D585" t="s">
        <v>14</v>
      </c>
      <c r="E585" t="s">
        <v>15</v>
      </c>
      <c r="F585" t="s">
        <v>2659</v>
      </c>
      <c r="G585" t="s">
        <v>2660</v>
      </c>
      <c r="H585">
        <v>19</v>
      </c>
      <c r="I585">
        <v>1748788</v>
      </c>
      <c r="J585" t="s">
        <v>2534</v>
      </c>
      <c r="K585">
        <f t="shared" si="9"/>
        <v>1.0864667415375677</v>
      </c>
    </row>
    <row r="586" spans="2:11" x14ac:dyDescent="0.25">
      <c r="B586">
        <v>2022</v>
      </c>
      <c r="C586">
        <v>2022</v>
      </c>
      <c r="D586" t="s">
        <v>14</v>
      </c>
      <c r="E586" t="s">
        <v>15</v>
      </c>
      <c r="F586" t="s">
        <v>2581</v>
      </c>
      <c r="G586" t="s">
        <v>2582</v>
      </c>
      <c r="H586">
        <v>80</v>
      </c>
      <c r="I586">
        <v>1748788</v>
      </c>
      <c r="J586">
        <v>4.5999999999999996</v>
      </c>
      <c r="K586">
        <f t="shared" si="9"/>
        <v>4.5745968064739699</v>
      </c>
    </row>
    <row r="587" spans="2:11" x14ac:dyDescent="0.25">
      <c r="B587">
        <v>2022</v>
      </c>
      <c r="C587">
        <v>2022</v>
      </c>
      <c r="D587" t="s">
        <v>14</v>
      </c>
      <c r="E587" t="s">
        <v>15</v>
      </c>
      <c r="F587" t="s">
        <v>2661</v>
      </c>
      <c r="G587" t="s">
        <v>2662</v>
      </c>
      <c r="H587">
        <v>28</v>
      </c>
      <c r="I587">
        <v>1748788</v>
      </c>
      <c r="J587">
        <v>1.6</v>
      </c>
      <c r="K587">
        <f t="shared" si="9"/>
        <v>1.6011088822658894</v>
      </c>
    </row>
    <row r="588" spans="2:11" x14ac:dyDescent="0.25">
      <c r="B588">
        <v>2022</v>
      </c>
      <c r="C588">
        <v>2022</v>
      </c>
      <c r="D588" t="s">
        <v>14</v>
      </c>
      <c r="E588" t="s">
        <v>15</v>
      </c>
      <c r="F588" t="s">
        <v>2663</v>
      </c>
      <c r="G588" t="s">
        <v>2664</v>
      </c>
      <c r="H588">
        <v>21</v>
      </c>
      <c r="I588">
        <v>1748788</v>
      </c>
      <c r="J588">
        <v>1.2</v>
      </c>
      <c r="K588">
        <f t="shared" si="9"/>
        <v>1.200831661699417</v>
      </c>
    </row>
    <row r="589" spans="2:11" x14ac:dyDescent="0.25">
      <c r="B589">
        <v>2022</v>
      </c>
      <c r="C589">
        <v>2022</v>
      </c>
      <c r="D589" t="s">
        <v>14</v>
      </c>
      <c r="E589" t="s">
        <v>15</v>
      </c>
      <c r="F589" t="s">
        <v>2583</v>
      </c>
      <c r="G589" t="s">
        <v>2584</v>
      </c>
      <c r="H589">
        <v>12</v>
      </c>
      <c r="I589">
        <v>1748788</v>
      </c>
      <c r="J589" t="s">
        <v>2534</v>
      </c>
      <c r="K589">
        <f t="shared" si="9"/>
        <v>0.68618952097109542</v>
      </c>
    </row>
    <row r="590" spans="2:11" x14ac:dyDescent="0.25">
      <c r="B590">
        <v>2022</v>
      </c>
      <c r="C590">
        <v>2022</v>
      </c>
      <c r="D590" t="s">
        <v>14</v>
      </c>
      <c r="E590" t="s">
        <v>15</v>
      </c>
      <c r="F590" t="s">
        <v>2585</v>
      </c>
      <c r="G590" t="s">
        <v>2586</v>
      </c>
      <c r="H590">
        <v>41</v>
      </c>
      <c r="I590">
        <v>1748788</v>
      </c>
      <c r="J590">
        <v>2.2999999999999998</v>
      </c>
      <c r="K590">
        <f t="shared" si="9"/>
        <v>2.3444808633179095</v>
      </c>
    </row>
    <row r="591" spans="2:11" x14ac:dyDescent="0.25">
      <c r="B591">
        <v>2022</v>
      </c>
      <c r="C591">
        <v>2022</v>
      </c>
      <c r="D591" t="s">
        <v>14</v>
      </c>
      <c r="E591" t="s">
        <v>15</v>
      </c>
      <c r="F591" t="s">
        <v>2589</v>
      </c>
      <c r="G591" t="s">
        <v>2590</v>
      </c>
      <c r="H591">
        <v>32</v>
      </c>
      <c r="I591">
        <v>1748788</v>
      </c>
      <c r="J591">
        <v>1.8</v>
      </c>
      <c r="K591">
        <f t="shared" si="9"/>
        <v>1.8298387225895876</v>
      </c>
    </row>
    <row r="592" spans="2:11" x14ac:dyDescent="0.25">
      <c r="B592">
        <v>2022</v>
      </c>
      <c r="C592">
        <v>2022</v>
      </c>
      <c r="D592" t="s">
        <v>14</v>
      </c>
      <c r="E592" t="s">
        <v>15</v>
      </c>
      <c r="F592" t="s">
        <v>2591</v>
      </c>
      <c r="G592" t="s">
        <v>2592</v>
      </c>
      <c r="H592">
        <v>21</v>
      </c>
      <c r="I592">
        <v>1748788</v>
      </c>
      <c r="J592">
        <v>1.2</v>
      </c>
      <c r="K592">
        <f t="shared" si="9"/>
        <v>1.200831661699417</v>
      </c>
    </row>
    <row r="593" spans="2:11" x14ac:dyDescent="0.25">
      <c r="B593">
        <v>2022</v>
      </c>
      <c r="C593">
        <v>2022</v>
      </c>
      <c r="D593" t="s">
        <v>14</v>
      </c>
      <c r="E593" t="s">
        <v>15</v>
      </c>
      <c r="F593" t="s">
        <v>2691</v>
      </c>
      <c r="G593" t="s">
        <v>2692</v>
      </c>
      <c r="H593">
        <v>14</v>
      </c>
      <c r="I593">
        <v>1748788</v>
      </c>
      <c r="J593" t="s">
        <v>2534</v>
      </c>
      <c r="K593">
        <f t="shared" si="9"/>
        <v>0.80055444113294472</v>
      </c>
    </row>
    <row r="594" spans="2:11" x14ac:dyDescent="0.25">
      <c r="B594">
        <v>2022</v>
      </c>
      <c r="C594">
        <v>2022</v>
      </c>
      <c r="D594" t="s">
        <v>14</v>
      </c>
      <c r="E594" t="s">
        <v>15</v>
      </c>
      <c r="F594" t="s">
        <v>2595</v>
      </c>
      <c r="G594" t="s">
        <v>2596</v>
      </c>
      <c r="H594">
        <v>27</v>
      </c>
      <c r="I594">
        <v>1748788</v>
      </c>
      <c r="J594">
        <v>1.5</v>
      </c>
      <c r="K594">
        <f t="shared" si="9"/>
        <v>1.5439264221849647</v>
      </c>
    </row>
    <row r="595" spans="2:11" x14ac:dyDescent="0.25">
      <c r="B595">
        <v>2022</v>
      </c>
      <c r="C595">
        <v>2022</v>
      </c>
      <c r="D595" t="s">
        <v>14</v>
      </c>
      <c r="E595" t="s">
        <v>15</v>
      </c>
      <c r="F595" t="s">
        <v>2597</v>
      </c>
      <c r="G595" t="s">
        <v>2598</v>
      </c>
      <c r="H595">
        <v>328</v>
      </c>
      <c r="I595">
        <v>1748788</v>
      </c>
      <c r="J595">
        <v>18.8</v>
      </c>
      <c r="K595">
        <f t="shared" si="9"/>
        <v>18.755846906543276</v>
      </c>
    </row>
    <row r="596" spans="2:11" x14ac:dyDescent="0.25">
      <c r="B596">
        <v>2022</v>
      </c>
      <c r="C596">
        <v>2022</v>
      </c>
      <c r="D596" t="s">
        <v>14</v>
      </c>
      <c r="E596" t="s">
        <v>15</v>
      </c>
      <c r="F596" t="s">
        <v>2599</v>
      </c>
      <c r="G596" t="s">
        <v>2600</v>
      </c>
      <c r="H596">
        <v>281</v>
      </c>
      <c r="I596">
        <v>1748788</v>
      </c>
      <c r="J596">
        <v>16.100000000000001</v>
      </c>
      <c r="K596">
        <f t="shared" si="9"/>
        <v>16.068271282739818</v>
      </c>
    </row>
    <row r="597" spans="2:11" x14ac:dyDescent="0.25">
      <c r="B597">
        <v>2022</v>
      </c>
      <c r="C597">
        <v>2022</v>
      </c>
      <c r="D597" t="s">
        <v>14</v>
      </c>
      <c r="E597" t="s">
        <v>15</v>
      </c>
      <c r="F597" t="s">
        <v>2601</v>
      </c>
      <c r="G597" t="s">
        <v>2602</v>
      </c>
      <c r="H597">
        <v>47</v>
      </c>
      <c r="I597">
        <v>1748788</v>
      </c>
      <c r="J597">
        <v>2.7</v>
      </c>
      <c r="K597">
        <f t="shared" si="9"/>
        <v>2.6875756238034572</v>
      </c>
    </row>
    <row r="598" spans="2:11" x14ac:dyDescent="0.25">
      <c r="B598">
        <v>2022</v>
      </c>
      <c r="C598">
        <v>2022</v>
      </c>
      <c r="D598" t="s">
        <v>14</v>
      </c>
      <c r="E598" t="s">
        <v>15</v>
      </c>
      <c r="F598" t="s">
        <v>2603</v>
      </c>
      <c r="G598" t="s">
        <v>2604</v>
      </c>
      <c r="H598">
        <v>35</v>
      </c>
      <c r="I598">
        <v>1748788</v>
      </c>
      <c r="J598">
        <v>2</v>
      </c>
      <c r="K598">
        <f t="shared" si="9"/>
        <v>2.0013861028323614</v>
      </c>
    </row>
    <row r="599" spans="2:11" x14ac:dyDescent="0.25">
      <c r="B599">
        <v>2022</v>
      </c>
      <c r="C599">
        <v>2022</v>
      </c>
      <c r="D599" t="s">
        <v>14</v>
      </c>
      <c r="E599" t="s">
        <v>15</v>
      </c>
      <c r="F599" t="s">
        <v>2605</v>
      </c>
      <c r="G599" t="s">
        <v>2606</v>
      </c>
      <c r="H599">
        <v>32</v>
      </c>
      <c r="I599">
        <v>1748788</v>
      </c>
      <c r="J599">
        <v>1.8</v>
      </c>
      <c r="K599">
        <f t="shared" si="9"/>
        <v>1.8298387225895876</v>
      </c>
    </row>
    <row r="600" spans="2:11" x14ac:dyDescent="0.25">
      <c r="B600">
        <v>2022</v>
      </c>
      <c r="C600">
        <v>2022</v>
      </c>
      <c r="D600" t="s">
        <v>14</v>
      </c>
      <c r="E600" t="s">
        <v>15</v>
      </c>
      <c r="F600" t="s">
        <v>2611</v>
      </c>
      <c r="G600" t="s">
        <v>2612</v>
      </c>
      <c r="H600">
        <v>28</v>
      </c>
      <c r="I600">
        <v>1748788</v>
      </c>
      <c r="J600">
        <v>1.6</v>
      </c>
      <c r="K600">
        <f t="shared" si="9"/>
        <v>1.6011088822658894</v>
      </c>
    </row>
    <row r="601" spans="2:11" x14ac:dyDescent="0.25">
      <c r="B601">
        <v>2022</v>
      </c>
      <c r="C601">
        <v>2022</v>
      </c>
      <c r="D601" t="s">
        <v>14</v>
      </c>
      <c r="E601" t="s">
        <v>15</v>
      </c>
      <c r="F601" t="s">
        <v>2613</v>
      </c>
      <c r="G601" t="s">
        <v>2614</v>
      </c>
      <c r="H601">
        <v>44</v>
      </c>
      <c r="I601">
        <v>1748788</v>
      </c>
      <c r="J601">
        <v>2.5</v>
      </c>
      <c r="K601">
        <f t="shared" si="9"/>
        <v>2.5160282435606831</v>
      </c>
    </row>
    <row r="602" spans="2:11" x14ac:dyDescent="0.25">
      <c r="B602">
        <v>2022</v>
      </c>
      <c r="C602">
        <v>2022</v>
      </c>
      <c r="D602" t="s">
        <v>14</v>
      </c>
      <c r="E602" t="s">
        <v>15</v>
      </c>
      <c r="F602" t="s">
        <v>2615</v>
      </c>
      <c r="G602" t="s">
        <v>2616</v>
      </c>
      <c r="H602">
        <v>538</v>
      </c>
      <c r="I602">
        <v>1748788</v>
      </c>
      <c r="J602">
        <v>30.8</v>
      </c>
      <c r="K602">
        <f t="shared" si="9"/>
        <v>30.764163523537444</v>
      </c>
    </row>
    <row r="603" spans="2:11" x14ac:dyDescent="0.25">
      <c r="B603">
        <v>2022</v>
      </c>
      <c r="C603">
        <v>2022</v>
      </c>
      <c r="D603" t="s">
        <v>14</v>
      </c>
      <c r="E603" t="s">
        <v>15</v>
      </c>
      <c r="F603" t="s">
        <v>2617</v>
      </c>
      <c r="G603" t="s">
        <v>2618</v>
      </c>
      <c r="H603">
        <v>1715</v>
      </c>
      <c r="I603">
        <v>1748788</v>
      </c>
      <c r="J603">
        <v>98.1</v>
      </c>
      <c r="K603">
        <f t="shared" si="9"/>
        <v>98.067919038785703</v>
      </c>
    </row>
    <row r="604" spans="2:11" x14ac:dyDescent="0.25">
      <c r="B604">
        <v>2022</v>
      </c>
      <c r="C604">
        <v>2022</v>
      </c>
      <c r="D604" t="s">
        <v>14</v>
      </c>
      <c r="E604" t="s">
        <v>15</v>
      </c>
      <c r="F604" t="s">
        <v>2619</v>
      </c>
      <c r="G604" t="s">
        <v>2620</v>
      </c>
      <c r="H604">
        <v>366</v>
      </c>
      <c r="I604">
        <v>1748788</v>
      </c>
      <c r="J604">
        <v>20.9</v>
      </c>
      <c r="K604">
        <f t="shared" si="9"/>
        <v>20.92878038961841</v>
      </c>
    </row>
    <row r="605" spans="2:11" x14ac:dyDescent="0.25">
      <c r="B605">
        <v>2022</v>
      </c>
      <c r="C605">
        <v>2022</v>
      </c>
      <c r="D605" t="s">
        <v>14</v>
      </c>
      <c r="E605" t="s">
        <v>15</v>
      </c>
      <c r="F605" t="s">
        <v>2621</v>
      </c>
      <c r="G605" t="s">
        <v>2622</v>
      </c>
      <c r="H605">
        <v>338</v>
      </c>
      <c r="I605">
        <v>1748788</v>
      </c>
      <c r="J605">
        <v>19.3</v>
      </c>
      <c r="K605">
        <f t="shared" si="9"/>
        <v>19.32767150735252</v>
      </c>
    </row>
    <row r="606" spans="2:11" x14ac:dyDescent="0.25">
      <c r="B606">
        <v>2022</v>
      </c>
      <c r="C606">
        <v>2022</v>
      </c>
      <c r="D606" t="s">
        <v>14</v>
      </c>
      <c r="E606" t="s">
        <v>15</v>
      </c>
      <c r="F606" t="s">
        <v>2675</v>
      </c>
      <c r="G606" t="s">
        <v>2676</v>
      </c>
      <c r="H606">
        <v>20</v>
      </c>
      <c r="I606">
        <v>1748788</v>
      </c>
      <c r="J606">
        <v>1.1000000000000001</v>
      </c>
      <c r="K606">
        <f t="shared" si="9"/>
        <v>1.1436492016184925</v>
      </c>
    </row>
    <row r="607" spans="2:11" x14ac:dyDescent="0.25">
      <c r="B607">
        <v>2022</v>
      </c>
      <c r="C607">
        <v>2022</v>
      </c>
      <c r="D607" t="s">
        <v>14</v>
      </c>
      <c r="E607" t="s">
        <v>15</v>
      </c>
      <c r="F607" t="s">
        <v>2623</v>
      </c>
      <c r="G607" t="s">
        <v>2624</v>
      </c>
      <c r="H607">
        <v>1349</v>
      </c>
      <c r="I607">
        <v>1748788</v>
      </c>
      <c r="J607">
        <v>77.099999999999994</v>
      </c>
      <c r="K607">
        <f t="shared" si="9"/>
        <v>77.139138649167307</v>
      </c>
    </row>
    <row r="608" spans="2:11" x14ac:dyDescent="0.25">
      <c r="B608">
        <v>2022</v>
      </c>
      <c r="C608">
        <v>2022</v>
      </c>
      <c r="D608" t="s">
        <v>14</v>
      </c>
      <c r="E608" t="s">
        <v>15</v>
      </c>
      <c r="F608" t="s">
        <v>2625</v>
      </c>
      <c r="G608" t="s">
        <v>2626</v>
      </c>
      <c r="H608">
        <v>59</v>
      </c>
      <c r="I608">
        <v>1748788</v>
      </c>
      <c r="J608">
        <v>3.4</v>
      </c>
      <c r="K608">
        <f t="shared" si="9"/>
        <v>3.3737651447745525</v>
      </c>
    </row>
    <row r="609" spans="2:11" x14ac:dyDescent="0.25">
      <c r="B609">
        <v>2022</v>
      </c>
      <c r="C609">
        <v>2022</v>
      </c>
      <c r="D609" t="s">
        <v>14</v>
      </c>
      <c r="E609" t="s">
        <v>15</v>
      </c>
      <c r="F609" t="s">
        <v>2669</v>
      </c>
      <c r="G609" t="s">
        <v>2670</v>
      </c>
      <c r="H609">
        <v>28</v>
      </c>
      <c r="I609">
        <v>1748788</v>
      </c>
      <c r="J609">
        <v>1.6</v>
      </c>
      <c r="K609">
        <f t="shared" si="9"/>
        <v>1.6011088822658894</v>
      </c>
    </row>
    <row r="610" spans="2:11" x14ac:dyDescent="0.25">
      <c r="B610">
        <v>2022</v>
      </c>
      <c r="C610">
        <v>2022</v>
      </c>
      <c r="D610" t="s">
        <v>14</v>
      </c>
      <c r="E610" t="s">
        <v>15</v>
      </c>
      <c r="F610" t="s">
        <v>2627</v>
      </c>
      <c r="G610" t="s">
        <v>2628</v>
      </c>
      <c r="H610">
        <v>1172</v>
      </c>
      <c r="I610">
        <v>1748788</v>
      </c>
      <c r="J610">
        <v>67</v>
      </c>
      <c r="K610">
        <f t="shared" si="9"/>
        <v>67.017843214843651</v>
      </c>
    </row>
    <row r="611" spans="2:11" x14ac:dyDescent="0.25">
      <c r="B611">
        <v>2022</v>
      </c>
      <c r="C611">
        <v>2022</v>
      </c>
      <c r="D611" t="s">
        <v>14</v>
      </c>
      <c r="E611" t="s">
        <v>15</v>
      </c>
      <c r="F611" t="s">
        <v>2629</v>
      </c>
      <c r="G611" t="s">
        <v>2630</v>
      </c>
      <c r="H611">
        <v>79</v>
      </c>
      <c r="I611">
        <v>1748788</v>
      </c>
      <c r="J611">
        <v>4.5</v>
      </c>
      <c r="K611">
        <f t="shared" si="9"/>
        <v>4.5174143463930454</v>
      </c>
    </row>
    <row r="612" spans="2:11" x14ac:dyDescent="0.25">
      <c r="B612">
        <v>2022</v>
      </c>
      <c r="C612">
        <v>2022</v>
      </c>
      <c r="D612" t="s">
        <v>14</v>
      </c>
      <c r="E612" t="s">
        <v>15</v>
      </c>
      <c r="F612" t="s">
        <v>2631</v>
      </c>
      <c r="G612" t="s">
        <v>2632</v>
      </c>
      <c r="H612">
        <v>629</v>
      </c>
      <c r="I612">
        <v>1748788</v>
      </c>
      <c r="J612">
        <v>36</v>
      </c>
      <c r="K612">
        <f t="shared" si="9"/>
        <v>35.967767390901585</v>
      </c>
    </row>
    <row r="613" spans="2:11" x14ac:dyDescent="0.25">
      <c r="B613">
        <v>2022</v>
      </c>
      <c r="C613">
        <v>2022</v>
      </c>
      <c r="D613" t="s">
        <v>14</v>
      </c>
      <c r="E613" t="s">
        <v>15</v>
      </c>
      <c r="F613" t="s">
        <v>2633</v>
      </c>
      <c r="G613" t="s">
        <v>2634</v>
      </c>
      <c r="H613">
        <v>325</v>
      </c>
      <c r="I613">
        <v>1748788</v>
      </c>
      <c r="J613">
        <v>18.600000000000001</v>
      </c>
      <c r="K613">
        <f t="shared" si="9"/>
        <v>18.584299526300502</v>
      </c>
    </row>
    <row r="614" spans="2:11" x14ac:dyDescent="0.25">
      <c r="B614">
        <v>2022</v>
      </c>
      <c r="C614">
        <v>2022</v>
      </c>
      <c r="D614" t="s">
        <v>14</v>
      </c>
      <c r="E614" t="s">
        <v>15</v>
      </c>
      <c r="F614" t="s">
        <v>2635</v>
      </c>
      <c r="G614" t="s">
        <v>2636</v>
      </c>
      <c r="H614">
        <v>304</v>
      </c>
      <c r="I614">
        <v>1748788</v>
      </c>
      <c r="J614">
        <v>17.399999999999999</v>
      </c>
      <c r="K614">
        <f t="shared" si="9"/>
        <v>17.383467864601084</v>
      </c>
    </row>
    <row r="615" spans="2:11" x14ac:dyDescent="0.25">
      <c r="B615">
        <v>2022</v>
      </c>
      <c r="C615">
        <v>2022</v>
      </c>
      <c r="D615" t="s">
        <v>14</v>
      </c>
      <c r="E615" t="s">
        <v>15</v>
      </c>
      <c r="F615" t="s">
        <v>2637</v>
      </c>
      <c r="G615" t="s">
        <v>2638</v>
      </c>
      <c r="H615">
        <v>195</v>
      </c>
      <c r="I615">
        <v>1748788</v>
      </c>
      <c r="J615">
        <v>11.2</v>
      </c>
      <c r="K615">
        <f t="shared" si="9"/>
        <v>11.150579715780301</v>
      </c>
    </row>
    <row r="616" spans="2:11" x14ac:dyDescent="0.25">
      <c r="B616">
        <v>2022</v>
      </c>
      <c r="C616">
        <v>2022</v>
      </c>
      <c r="D616" t="s">
        <v>14</v>
      </c>
      <c r="E616" t="s">
        <v>15</v>
      </c>
      <c r="F616" t="s">
        <v>2639</v>
      </c>
      <c r="G616" t="s">
        <v>2640</v>
      </c>
      <c r="H616">
        <v>150</v>
      </c>
      <c r="I616">
        <v>1748788</v>
      </c>
      <c r="J616">
        <v>8.6</v>
      </c>
      <c r="K616">
        <f t="shared" si="9"/>
        <v>8.5773690121386927</v>
      </c>
    </row>
    <row r="617" spans="2:11" x14ac:dyDescent="0.25">
      <c r="B617">
        <v>2022</v>
      </c>
      <c r="C617">
        <v>2022</v>
      </c>
      <c r="D617" t="s">
        <v>14</v>
      </c>
      <c r="E617" t="s">
        <v>15</v>
      </c>
      <c r="F617" t="s">
        <v>2641</v>
      </c>
      <c r="G617" t="s">
        <v>2642</v>
      </c>
      <c r="H617">
        <v>45</v>
      </c>
      <c r="I617">
        <v>1748788</v>
      </c>
      <c r="J617">
        <v>2.6</v>
      </c>
      <c r="K617">
        <f t="shared" si="9"/>
        <v>2.5732107036416076</v>
      </c>
    </row>
    <row r="618" spans="2:11" x14ac:dyDescent="0.25">
      <c r="B618">
        <v>2022</v>
      </c>
      <c r="C618">
        <v>2022</v>
      </c>
      <c r="D618" t="s">
        <v>14</v>
      </c>
      <c r="E618" t="s">
        <v>15</v>
      </c>
      <c r="F618" t="s">
        <v>2671</v>
      </c>
      <c r="G618" t="s">
        <v>2672</v>
      </c>
      <c r="H618">
        <v>20</v>
      </c>
      <c r="I618">
        <v>1748788</v>
      </c>
      <c r="J618">
        <v>1.1000000000000001</v>
      </c>
      <c r="K618">
        <f t="shared" si="9"/>
        <v>1.1436492016184925</v>
      </c>
    </row>
    <row r="619" spans="2:11" x14ac:dyDescent="0.25">
      <c r="B619">
        <v>2022</v>
      </c>
      <c r="C619">
        <v>2022</v>
      </c>
      <c r="D619" t="s">
        <v>14</v>
      </c>
      <c r="E619" t="s">
        <v>15</v>
      </c>
      <c r="F619" t="s">
        <v>2643</v>
      </c>
      <c r="G619" t="s">
        <v>2644</v>
      </c>
      <c r="H619">
        <v>57</v>
      </c>
      <c r="I619">
        <v>1748788</v>
      </c>
      <c r="J619">
        <v>3.3</v>
      </c>
      <c r="K619">
        <f t="shared" si="9"/>
        <v>3.259400224612703</v>
      </c>
    </row>
    <row r="620" spans="2:11" x14ac:dyDescent="0.25">
      <c r="B620">
        <v>2022</v>
      </c>
      <c r="C620">
        <v>2022</v>
      </c>
      <c r="D620" t="s">
        <v>14</v>
      </c>
      <c r="E620" t="s">
        <v>15</v>
      </c>
      <c r="F620" t="s">
        <v>2645</v>
      </c>
      <c r="G620" t="s">
        <v>2646</v>
      </c>
      <c r="H620">
        <v>53</v>
      </c>
      <c r="I620">
        <v>1748788</v>
      </c>
      <c r="J620">
        <v>3</v>
      </c>
      <c r="K620">
        <f t="shared" si="9"/>
        <v>3.0306703842890048</v>
      </c>
    </row>
    <row r="621" spans="2:11" x14ac:dyDescent="0.25">
      <c r="B621">
        <v>2022</v>
      </c>
      <c r="C621">
        <v>2022</v>
      </c>
      <c r="D621" t="s">
        <v>14</v>
      </c>
      <c r="E621" t="s">
        <v>15</v>
      </c>
      <c r="F621" t="s">
        <v>2679</v>
      </c>
      <c r="G621" t="s">
        <v>2680</v>
      </c>
      <c r="H621">
        <v>164</v>
      </c>
      <c r="I621">
        <v>1748788</v>
      </c>
      <c r="J621">
        <v>9.4</v>
      </c>
      <c r="K621">
        <f t="shared" si="9"/>
        <v>9.377923453271638</v>
      </c>
    </row>
    <row r="622" spans="2:11" x14ac:dyDescent="0.25">
      <c r="B622">
        <v>2023</v>
      </c>
      <c r="C622">
        <v>2023</v>
      </c>
      <c r="D622" t="s">
        <v>12</v>
      </c>
      <c r="E622" t="s">
        <v>13</v>
      </c>
      <c r="F622" t="s">
        <v>2532</v>
      </c>
      <c r="G622" t="s">
        <v>2533</v>
      </c>
      <c r="H622">
        <v>20</v>
      </c>
      <c r="I622">
        <v>1685288</v>
      </c>
      <c r="J622">
        <v>1.2</v>
      </c>
      <c r="K622">
        <f t="shared" si="9"/>
        <v>1.1867407825843417</v>
      </c>
    </row>
    <row r="623" spans="2:11" x14ac:dyDescent="0.25">
      <c r="B623">
        <v>2023</v>
      </c>
      <c r="C623">
        <v>2023</v>
      </c>
      <c r="D623" t="s">
        <v>12</v>
      </c>
      <c r="E623" t="s">
        <v>13</v>
      </c>
      <c r="F623" t="s">
        <v>2647</v>
      </c>
      <c r="G623" t="s">
        <v>2648</v>
      </c>
      <c r="H623">
        <v>10</v>
      </c>
      <c r="I623">
        <v>1685288</v>
      </c>
      <c r="J623" t="s">
        <v>2534</v>
      </c>
      <c r="K623">
        <f t="shared" si="9"/>
        <v>0.59337039129217084</v>
      </c>
    </row>
    <row r="624" spans="2:11" x14ac:dyDescent="0.25">
      <c r="B624">
        <v>2023</v>
      </c>
      <c r="C624">
        <v>2023</v>
      </c>
      <c r="D624" t="s">
        <v>12</v>
      </c>
      <c r="E624" t="s">
        <v>13</v>
      </c>
      <c r="F624" t="s">
        <v>2649</v>
      </c>
      <c r="G624" t="s">
        <v>2650</v>
      </c>
      <c r="H624">
        <v>30</v>
      </c>
      <c r="I624">
        <v>1685288</v>
      </c>
      <c r="J624">
        <v>1.8</v>
      </c>
      <c r="K624">
        <f t="shared" si="9"/>
        <v>1.7801111738765125</v>
      </c>
    </row>
    <row r="625" spans="2:11" x14ac:dyDescent="0.25">
      <c r="B625">
        <v>2023</v>
      </c>
      <c r="C625">
        <v>2023</v>
      </c>
      <c r="D625" t="s">
        <v>12</v>
      </c>
      <c r="E625" t="s">
        <v>13</v>
      </c>
      <c r="F625" t="s">
        <v>2535</v>
      </c>
      <c r="G625" t="s">
        <v>2536</v>
      </c>
      <c r="H625">
        <v>371</v>
      </c>
      <c r="I625">
        <v>1685288</v>
      </c>
      <c r="J625">
        <v>22</v>
      </c>
      <c r="K625">
        <f t="shared" si="9"/>
        <v>22.014041516939539</v>
      </c>
    </row>
    <row r="626" spans="2:11" x14ac:dyDescent="0.25">
      <c r="B626">
        <v>2023</v>
      </c>
      <c r="C626">
        <v>2023</v>
      </c>
      <c r="D626" t="s">
        <v>12</v>
      </c>
      <c r="E626" t="s">
        <v>13</v>
      </c>
      <c r="F626" t="s">
        <v>2537</v>
      </c>
      <c r="G626" t="s">
        <v>2538</v>
      </c>
      <c r="H626">
        <v>10</v>
      </c>
      <c r="I626">
        <v>1685288</v>
      </c>
      <c r="J626" t="s">
        <v>2534</v>
      </c>
      <c r="K626">
        <f t="shared" si="9"/>
        <v>0.59337039129217084</v>
      </c>
    </row>
    <row r="627" spans="2:11" x14ac:dyDescent="0.25">
      <c r="B627">
        <v>2023</v>
      </c>
      <c r="C627">
        <v>2023</v>
      </c>
      <c r="D627" t="s">
        <v>12</v>
      </c>
      <c r="E627" t="s">
        <v>13</v>
      </c>
      <c r="F627" t="s">
        <v>2539</v>
      </c>
      <c r="G627" t="s">
        <v>2540</v>
      </c>
      <c r="H627">
        <v>45</v>
      </c>
      <c r="I627">
        <v>1685288</v>
      </c>
      <c r="J627">
        <v>2.7</v>
      </c>
      <c r="K627">
        <f t="shared" si="9"/>
        <v>2.6701667608147686</v>
      </c>
    </row>
    <row r="628" spans="2:11" x14ac:dyDescent="0.25">
      <c r="B628">
        <v>2023</v>
      </c>
      <c r="C628">
        <v>2023</v>
      </c>
      <c r="D628" t="s">
        <v>12</v>
      </c>
      <c r="E628" t="s">
        <v>13</v>
      </c>
      <c r="F628" t="s">
        <v>2653</v>
      </c>
      <c r="G628" t="s">
        <v>2654</v>
      </c>
      <c r="H628">
        <v>12</v>
      </c>
      <c r="I628">
        <v>1685288</v>
      </c>
      <c r="J628" t="s">
        <v>2534</v>
      </c>
      <c r="K628">
        <f t="shared" si="9"/>
        <v>0.71204446955060496</v>
      </c>
    </row>
    <row r="629" spans="2:11" x14ac:dyDescent="0.25">
      <c r="B629">
        <v>2023</v>
      </c>
      <c r="C629">
        <v>2023</v>
      </c>
      <c r="D629" t="s">
        <v>12</v>
      </c>
      <c r="E629" t="s">
        <v>13</v>
      </c>
      <c r="F629" t="s">
        <v>2541</v>
      </c>
      <c r="G629" t="s">
        <v>2542</v>
      </c>
      <c r="H629">
        <v>17</v>
      </c>
      <c r="I629">
        <v>1685288</v>
      </c>
      <c r="J629" t="s">
        <v>2534</v>
      </c>
      <c r="K629">
        <f t="shared" si="9"/>
        <v>1.0087296651966904</v>
      </c>
    </row>
    <row r="630" spans="2:11" x14ac:dyDescent="0.25">
      <c r="B630">
        <v>2023</v>
      </c>
      <c r="C630">
        <v>2023</v>
      </c>
      <c r="D630" t="s">
        <v>12</v>
      </c>
      <c r="E630" t="s">
        <v>13</v>
      </c>
      <c r="F630" t="s">
        <v>2545</v>
      </c>
      <c r="G630" t="s">
        <v>2546</v>
      </c>
      <c r="H630">
        <v>108</v>
      </c>
      <c r="I630">
        <v>1685288</v>
      </c>
      <c r="J630">
        <v>6.4</v>
      </c>
      <c r="K630">
        <f t="shared" si="9"/>
        <v>6.4084002259554449</v>
      </c>
    </row>
    <row r="631" spans="2:11" x14ac:dyDescent="0.25">
      <c r="B631">
        <v>2023</v>
      </c>
      <c r="C631">
        <v>2023</v>
      </c>
      <c r="D631" t="s">
        <v>12</v>
      </c>
      <c r="E631" t="s">
        <v>13</v>
      </c>
      <c r="F631" t="s">
        <v>2547</v>
      </c>
      <c r="G631" t="s">
        <v>2548</v>
      </c>
      <c r="H631">
        <v>19</v>
      </c>
      <c r="I631">
        <v>1685288</v>
      </c>
      <c r="J631" t="s">
        <v>2534</v>
      </c>
      <c r="K631">
        <f t="shared" si="9"/>
        <v>1.1274037434551247</v>
      </c>
    </row>
    <row r="632" spans="2:11" x14ac:dyDescent="0.25">
      <c r="B632">
        <v>2023</v>
      </c>
      <c r="C632">
        <v>2023</v>
      </c>
      <c r="D632" t="s">
        <v>12</v>
      </c>
      <c r="E632" t="s">
        <v>13</v>
      </c>
      <c r="F632" t="s">
        <v>2673</v>
      </c>
      <c r="G632" t="s">
        <v>2674</v>
      </c>
      <c r="H632">
        <v>15</v>
      </c>
      <c r="I632">
        <v>1685288</v>
      </c>
      <c r="J632" t="s">
        <v>2534</v>
      </c>
      <c r="K632">
        <f t="shared" si="9"/>
        <v>0.89005558693825626</v>
      </c>
    </row>
    <row r="633" spans="2:11" x14ac:dyDescent="0.25">
      <c r="B633">
        <v>2023</v>
      </c>
      <c r="C633">
        <v>2023</v>
      </c>
      <c r="D633" t="s">
        <v>12</v>
      </c>
      <c r="E633" t="s">
        <v>13</v>
      </c>
      <c r="F633" t="s">
        <v>2549</v>
      </c>
      <c r="G633" t="s">
        <v>2550</v>
      </c>
      <c r="H633">
        <v>17</v>
      </c>
      <c r="I633">
        <v>1685288</v>
      </c>
      <c r="J633" t="s">
        <v>2534</v>
      </c>
      <c r="K633">
        <f t="shared" si="9"/>
        <v>1.0087296651966904</v>
      </c>
    </row>
    <row r="634" spans="2:11" x14ac:dyDescent="0.25">
      <c r="B634">
        <v>2023</v>
      </c>
      <c r="C634">
        <v>2023</v>
      </c>
      <c r="D634" t="s">
        <v>12</v>
      </c>
      <c r="E634" t="s">
        <v>13</v>
      </c>
      <c r="F634" t="s">
        <v>2551</v>
      </c>
      <c r="G634" t="s">
        <v>2552</v>
      </c>
      <c r="H634">
        <v>31</v>
      </c>
      <c r="I634">
        <v>1685288</v>
      </c>
      <c r="J634">
        <v>1.8</v>
      </c>
      <c r="K634">
        <f t="shared" si="9"/>
        <v>1.8394482130057297</v>
      </c>
    </row>
    <row r="635" spans="2:11" x14ac:dyDescent="0.25">
      <c r="B635">
        <v>2023</v>
      </c>
      <c r="C635">
        <v>2023</v>
      </c>
      <c r="D635" t="s">
        <v>12</v>
      </c>
      <c r="E635" t="s">
        <v>13</v>
      </c>
      <c r="F635" t="s">
        <v>2553</v>
      </c>
      <c r="G635" t="s">
        <v>2554</v>
      </c>
      <c r="H635">
        <v>14</v>
      </c>
      <c r="I635">
        <v>1685288</v>
      </c>
      <c r="J635" t="s">
        <v>2534</v>
      </c>
      <c r="K635">
        <f t="shared" si="9"/>
        <v>0.83071854780903909</v>
      </c>
    </row>
    <row r="636" spans="2:11" x14ac:dyDescent="0.25">
      <c r="B636">
        <v>2023</v>
      </c>
      <c r="C636">
        <v>2023</v>
      </c>
      <c r="D636" t="s">
        <v>12</v>
      </c>
      <c r="E636" t="s">
        <v>13</v>
      </c>
      <c r="F636" t="s">
        <v>2557</v>
      </c>
      <c r="G636" t="s">
        <v>2558</v>
      </c>
      <c r="H636">
        <v>54</v>
      </c>
      <c r="I636">
        <v>1685288</v>
      </c>
      <c r="J636">
        <v>3.2</v>
      </c>
      <c r="K636">
        <f t="shared" si="9"/>
        <v>3.2042001129777224</v>
      </c>
    </row>
    <row r="637" spans="2:11" x14ac:dyDescent="0.25">
      <c r="B637">
        <v>2023</v>
      </c>
      <c r="C637">
        <v>2023</v>
      </c>
      <c r="D637" t="s">
        <v>12</v>
      </c>
      <c r="E637" t="s">
        <v>13</v>
      </c>
      <c r="F637" t="s">
        <v>2687</v>
      </c>
      <c r="G637" t="s">
        <v>2688</v>
      </c>
      <c r="H637">
        <v>12</v>
      </c>
      <c r="I637">
        <v>1685288</v>
      </c>
      <c r="J637" t="s">
        <v>2534</v>
      </c>
      <c r="K637">
        <f t="shared" si="9"/>
        <v>0.71204446955060496</v>
      </c>
    </row>
    <row r="638" spans="2:11" x14ac:dyDescent="0.25">
      <c r="B638">
        <v>2023</v>
      </c>
      <c r="C638">
        <v>2023</v>
      </c>
      <c r="D638" t="s">
        <v>12</v>
      </c>
      <c r="E638" t="s">
        <v>13</v>
      </c>
      <c r="F638" t="s">
        <v>2559</v>
      </c>
      <c r="G638" t="s">
        <v>2560</v>
      </c>
      <c r="H638">
        <v>53</v>
      </c>
      <c r="I638">
        <v>1685288</v>
      </c>
      <c r="J638">
        <v>3.1</v>
      </c>
      <c r="K638">
        <f t="shared" si="9"/>
        <v>3.1448630738485055</v>
      </c>
    </row>
    <row r="639" spans="2:11" x14ac:dyDescent="0.25">
      <c r="B639">
        <v>2023</v>
      </c>
      <c r="C639">
        <v>2023</v>
      </c>
      <c r="D639" t="s">
        <v>12</v>
      </c>
      <c r="E639" t="s">
        <v>13</v>
      </c>
      <c r="F639" t="s">
        <v>2693</v>
      </c>
      <c r="G639" t="s">
        <v>2694</v>
      </c>
      <c r="H639">
        <v>10</v>
      </c>
      <c r="I639">
        <v>1685288</v>
      </c>
      <c r="J639" t="s">
        <v>2534</v>
      </c>
      <c r="K639">
        <f t="shared" si="9"/>
        <v>0.59337039129217084</v>
      </c>
    </row>
    <row r="640" spans="2:11" x14ac:dyDescent="0.25">
      <c r="B640">
        <v>2023</v>
      </c>
      <c r="C640">
        <v>2023</v>
      </c>
      <c r="D640" t="s">
        <v>12</v>
      </c>
      <c r="E640" t="s">
        <v>13</v>
      </c>
      <c r="F640" t="s">
        <v>2695</v>
      </c>
      <c r="G640" t="s">
        <v>2696</v>
      </c>
      <c r="H640">
        <v>10</v>
      </c>
      <c r="I640">
        <v>1685288</v>
      </c>
      <c r="J640" t="s">
        <v>2534</v>
      </c>
      <c r="K640">
        <f t="shared" si="9"/>
        <v>0.59337039129217084</v>
      </c>
    </row>
    <row r="641" spans="2:11" x14ac:dyDescent="0.25">
      <c r="B641">
        <v>2023</v>
      </c>
      <c r="C641">
        <v>2023</v>
      </c>
      <c r="D641" t="s">
        <v>12</v>
      </c>
      <c r="E641" t="s">
        <v>13</v>
      </c>
      <c r="F641" t="s">
        <v>2561</v>
      </c>
      <c r="G641" t="s">
        <v>2562</v>
      </c>
      <c r="H641">
        <v>270</v>
      </c>
      <c r="I641">
        <v>1685288</v>
      </c>
      <c r="J641">
        <v>16</v>
      </c>
      <c r="K641">
        <f t="shared" si="9"/>
        <v>16.021000564888613</v>
      </c>
    </row>
    <row r="642" spans="2:11" x14ac:dyDescent="0.25">
      <c r="B642">
        <v>2023</v>
      </c>
      <c r="C642">
        <v>2023</v>
      </c>
      <c r="D642" t="s">
        <v>12</v>
      </c>
      <c r="E642" t="s">
        <v>13</v>
      </c>
      <c r="F642" t="s">
        <v>2563</v>
      </c>
      <c r="G642" t="s">
        <v>2564</v>
      </c>
      <c r="H642">
        <v>198</v>
      </c>
      <c r="I642">
        <v>1685288</v>
      </c>
      <c r="J642">
        <v>11.7</v>
      </c>
      <c r="K642">
        <f t="shared" si="9"/>
        <v>11.748733747584982</v>
      </c>
    </row>
    <row r="643" spans="2:11" x14ac:dyDescent="0.25">
      <c r="B643">
        <v>2023</v>
      </c>
      <c r="C643">
        <v>2023</v>
      </c>
      <c r="D643" t="s">
        <v>12</v>
      </c>
      <c r="E643" t="s">
        <v>13</v>
      </c>
      <c r="F643" t="s">
        <v>2565</v>
      </c>
      <c r="G643" t="s">
        <v>2566</v>
      </c>
      <c r="H643">
        <v>32</v>
      </c>
      <c r="I643">
        <v>1685288</v>
      </c>
      <c r="J643">
        <v>1.9</v>
      </c>
      <c r="K643">
        <f t="shared" si="9"/>
        <v>1.8987852521349466</v>
      </c>
    </row>
    <row r="644" spans="2:11" x14ac:dyDescent="0.25">
      <c r="B644">
        <v>2023</v>
      </c>
      <c r="C644">
        <v>2023</v>
      </c>
      <c r="D644" t="s">
        <v>12</v>
      </c>
      <c r="E644" t="s">
        <v>13</v>
      </c>
      <c r="F644" t="s">
        <v>2567</v>
      </c>
      <c r="G644" t="s">
        <v>2568</v>
      </c>
      <c r="H644">
        <v>64</v>
      </c>
      <c r="I644">
        <v>1685288</v>
      </c>
      <c r="J644">
        <v>3.8</v>
      </c>
      <c r="K644">
        <f t="shared" ref="K644:K707" si="10">H644/I644*100000</f>
        <v>3.7975705042698933</v>
      </c>
    </row>
    <row r="645" spans="2:11" x14ac:dyDescent="0.25">
      <c r="B645">
        <v>2023</v>
      </c>
      <c r="C645">
        <v>2023</v>
      </c>
      <c r="D645" t="s">
        <v>12</v>
      </c>
      <c r="E645" t="s">
        <v>13</v>
      </c>
      <c r="F645" t="s">
        <v>2569</v>
      </c>
      <c r="G645" t="s">
        <v>2570</v>
      </c>
      <c r="H645">
        <v>18</v>
      </c>
      <c r="I645">
        <v>1685288</v>
      </c>
      <c r="J645" t="s">
        <v>2534</v>
      </c>
      <c r="K645">
        <f t="shared" si="10"/>
        <v>1.0680667043259073</v>
      </c>
    </row>
    <row r="646" spans="2:11" x14ac:dyDescent="0.25">
      <c r="B646">
        <v>2023</v>
      </c>
      <c r="C646">
        <v>2023</v>
      </c>
      <c r="D646" t="s">
        <v>12</v>
      </c>
      <c r="E646" t="s">
        <v>13</v>
      </c>
      <c r="F646" t="s">
        <v>2571</v>
      </c>
      <c r="G646" t="s">
        <v>2572</v>
      </c>
      <c r="H646">
        <v>46</v>
      </c>
      <c r="I646">
        <v>1685288</v>
      </c>
      <c r="J646">
        <v>2.7</v>
      </c>
      <c r="K646">
        <f t="shared" si="10"/>
        <v>2.729503799943986</v>
      </c>
    </row>
    <row r="647" spans="2:11" x14ac:dyDescent="0.25">
      <c r="B647">
        <v>2023</v>
      </c>
      <c r="C647">
        <v>2023</v>
      </c>
      <c r="D647" t="s">
        <v>12</v>
      </c>
      <c r="E647" t="s">
        <v>13</v>
      </c>
      <c r="F647" t="s">
        <v>2573</v>
      </c>
      <c r="G647" t="s">
        <v>2574</v>
      </c>
      <c r="H647">
        <v>23</v>
      </c>
      <c r="I647">
        <v>1685288</v>
      </c>
      <c r="J647">
        <v>1.4</v>
      </c>
      <c r="K647">
        <f t="shared" si="10"/>
        <v>1.364751899971993</v>
      </c>
    </row>
    <row r="648" spans="2:11" x14ac:dyDescent="0.25">
      <c r="B648">
        <v>2023</v>
      </c>
      <c r="C648">
        <v>2023</v>
      </c>
      <c r="D648" t="s">
        <v>12</v>
      </c>
      <c r="E648" t="s">
        <v>13</v>
      </c>
      <c r="F648" t="s">
        <v>2575</v>
      </c>
      <c r="G648" t="s">
        <v>2576</v>
      </c>
      <c r="H648">
        <v>23</v>
      </c>
      <c r="I648">
        <v>1685288</v>
      </c>
      <c r="J648">
        <v>1.4</v>
      </c>
      <c r="K648">
        <f t="shared" si="10"/>
        <v>1.364751899971993</v>
      </c>
    </row>
    <row r="649" spans="2:11" x14ac:dyDescent="0.25">
      <c r="B649">
        <v>2023</v>
      </c>
      <c r="C649">
        <v>2023</v>
      </c>
      <c r="D649" t="s">
        <v>12</v>
      </c>
      <c r="E649" t="s">
        <v>13</v>
      </c>
      <c r="F649" t="s">
        <v>2577</v>
      </c>
      <c r="G649" t="s">
        <v>2578</v>
      </c>
      <c r="H649">
        <v>90</v>
      </c>
      <c r="I649">
        <v>1685288</v>
      </c>
      <c r="J649">
        <v>5.3</v>
      </c>
      <c r="K649">
        <f t="shared" si="10"/>
        <v>5.3403335216295371</v>
      </c>
    </row>
    <row r="650" spans="2:11" x14ac:dyDescent="0.25">
      <c r="B650">
        <v>2023</v>
      </c>
      <c r="C650">
        <v>2023</v>
      </c>
      <c r="D650" t="s">
        <v>12</v>
      </c>
      <c r="E650" t="s">
        <v>13</v>
      </c>
      <c r="F650" t="s">
        <v>2657</v>
      </c>
      <c r="G650" t="s">
        <v>2658</v>
      </c>
      <c r="H650">
        <v>12</v>
      </c>
      <c r="I650">
        <v>1685288</v>
      </c>
      <c r="J650" t="s">
        <v>2534</v>
      </c>
      <c r="K650">
        <f t="shared" si="10"/>
        <v>0.71204446955060496</v>
      </c>
    </row>
    <row r="651" spans="2:11" x14ac:dyDescent="0.25">
      <c r="B651">
        <v>2023</v>
      </c>
      <c r="C651">
        <v>2023</v>
      </c>
      <c r="D651" t="s">
        <v>12</v>
      </c>
      <c r="E651" t="s">
        <v>13</v>
      </c>
      <c r="F651" t="s">
        <v>2579</v>
      </c>
      <c r="G651" t="s">
        <v>2580</v>
      </c>
      <c r="H651">
        <v>75</v>
      </c>
      <c r="I651">
        <v>1685288</v>
      </c>
      <c r="J651">
        <v>4.5</v>
      </c>
      <c r="K651">
        <f t="shared" si="10"/>
        <v>4.4502779346912815</v>
      </c>
    </row>
    <row r="652" spans="2:11" x14ac:dyDescent="0.25">
      <c r="B652">
        <v>2023</v>
      </c>
      <c r="C652">
        <v>2023</v>
      </c>
      <c r="D652" t="s">
        <v>12</v>
      </c>
      <c r="E652" t="s">
        <v>13</v>
      </c>
      <c r="F652" t="s">
        <v>2581</v>
      </c>
      <c r="G652" t="s">
        <v>2582</v>
      </c>
      <c r="H652">
        <v>55</v>
      </c>
      <c r="I652">
        <v>1685288</v>
      </c>
      <c r="J652">
        <v>3.3</v>
      </c>
      <c r="K652">
        <f t="shared" si="10"/>
        <v>3.2635371521069398</v>
      </c>
    </row>
    <row r="653" spans="2:11" x14ac:dyDescent="0.25">
      <c r="B653">
        <v>2023</v>
      </c>
      <c r="C653">
        <v>2023</v>
      </c>
      <c r="D653" t="s">
        <v>12</v>
      </c>
      <c r="E653" t="s">
        <v>13</v>
      </c>
      <c r="F653" t="s">
        <v>2585</v>
      </c>
      <c r="G653" t="s">
        <v>2586</v>
      </c>
      <c r="H653">
        <v>20</v>
      </c>
      <c r="I653">
        <v>1685288</v>
      </c>
      <c r="J653">
        <v>1.2</v>
      </c>
      <c r="K653">
        <f t="shared" si="10"/>
        <v>1.1867407825843417</v>
      </c>
    </row>
    <row r="654" spans="2:11" x14ac:dyDescent="0.25">
      <c r="B654">
        <v>2023</v>
      </c>
      <c r="C654">
        <v>2023</v>
      </c>
      <c r="D654" t="s">
        <v>12</v>
      </c>
      <c r="E654" t="s">
        <v>13</v>
      </c>
      <c r="F654" t="s">
        <v>2589</v>
      </c>
      <c r="G654" t="s">
        <v>2590</v>
      </c>
      <c r="H654">
        <v>15</v>
      </c>
      <c r="I654">
        <v>1685288</v>
      </c>
      <c r="J654" t="s">
        <v>2534</v>
      </c>
      <c r="K654">
        <f t="shared" si="10"/>
        <v>0.89005558693825626</v>
      </c>
    </row>
    <row r="655" spans="2:11" x14ac:dyDescent="0.25">
      <c r="B655">
        <v>2023</v>
      </c>
      <c r="C655">
        <v>2023</v>
      </c>
      <c r="D655" t="s">
        <v>12</v>
      </c>
      <c r="E655" t="s">
        <v>13</v>
      </c>
      <c r="F655" t="s">
        <v>2591</v>
      </c>
      <c r="G655" t="s">
        <v>2592</v>
      </c>
      <c r="H655">
        <v>29</v>
      </c>
      <c r="I655">
        <v>1685288</v>
      </c>
      <c r="J655">
        <v>1.7</v>
      </c>
      <c r="K655">
        <f t="shared" si="10"/>
        <v>1.7207741347472956</v>
      </c>
    </row>
    <row r="656" spans="2:11" x14ac:dyDescent="0.25">
      <c r="B656">
        <v>2023</v>
      </c>
      <c r="C656">
        <v>2023</v>
      </c>
      <c r="D656" t="s">
        <v>12</v>
      </c>
      <c r="E656" t="s">
        <v>13</v>
      </c>
      <c r="F656" t="s">
        <v>2665</v>
      </c>
      <c r="G656" t="s">
        <v>2666</v>
      </c>
      <c r="H656">
        <v>14</v>
      </c>
      <c r="I656">
        <v>1685288</v>
      </c>
      <c r="J656" t="s">
        <v>2534</v>
      </c>
      <c r="K656">
        <f t="shared" si="10"/>
        <v>0.83071854780903909</v>
      </c>
    </row>
    <row r="657" spans="2:11" x14ac:dyDescent="0.25">
      <c r="B657">
        <v>2023</v>
      </c>
      <c r="C657">
        <v>2023</v>
      </c>
      <c r="D657" t="s">
        <v>12</v>
      </c>
      <c r="E657" t="s">
        <v>13</v>
      </c>
      <c r="F657" t="s">
        <v>2593</v>
      </c>
      <c r="G657" t="s">
        <v>2594</v>
      </c>
      <c r="H657">
        <v>15</v>
      </c>
      <c r="I657">
        <v>1685288</v>
      </c>
      <c r="J657" t="s">
        <v>2534</v>
      </c>
      <c r="K657">
        <f t="shared" si="10"/>
        <v>0.89005558693825626</v>
      </c>
    </row>
    <row r="658" spans="2:11" x14ac:dyDescent="0.25">
      <c r="B658">
        <v>2023</v>
      </c>
      <c r="C658">
        <v>2023</v>
      </c>
      <c r="D658" t="s">
        <v>12</v>
      </c>
      <c r="E658" t="s">
        <v>13</v>
      </c>
      <c r="F658" t="s">
        <v>2595</v>
      </c>
      <c r="G658" t="s">
        <v>2596</v>
      </c>
      <c r="H658">
        <v>18</v>
      </c>
      <c r="I658">
        <v>1685288</v>
      </c>
      <c r="J658" t="s">
        <v>2534</v>
      </c>
      <c r="K658">
        <f t="shared" si="10"/>
        <v>1.0680667043259073</v>
      </c>
    </row>
    <row r="659" spans="2:11" x14ac:dyDescent="0.25">
      <c r="B659">
        <v>2023</v>
      </c>
      <c r="C659">
        <v>2023</v>
      </c>
      <c r="D659" t="s">
        <v>12</v>
      </c>
      <c r="E659" t="s">
        <v>13</v>
      </c>
      <c r="F659" t="s">
        <v>2597</v>
      </c>
      <c r="G659" t="s">
        <v>2598</v>
      </c>
      <c r="H659">
        <v>195</v>
      </c>
      <c r="I659">
        <v>1685288</v>
      </c>
      <c r="J659">
        <v>11.6</v>
      </c>
      <c r="K659">
        <f t="shared" si="10"/>
        <v>11.570722630197332</v>
      </c>
    </row>
    <row r="660" spans="2:11" x14ac:dyDescent="0.25">
      <c r="B660">
        <v>2023</v>
      </c>
      <c r="C660">
        <v>2023</v>
      </c>
      <c r="D660" t="s">
        <v>12</v>
      </c>
      <c r="E660" t="s">
        <v>13</v>
      </c>
      <c r="F660" t="s">
        <v>2599</v>
      </c>
      <c r="G660" t="s">
        <v>2600</v>
      </c>
      <c r="H660">
        <v>168</v>
      </c>
      <c r="I660">
        <v>1685288</v>
      </c>
      <c r="J660">
        <v>10</v>
      </c>
      <c r="K660">
        <f t="shared" si="10"/>
        <v>9.968622573708469</v>
      </c>
    </row>
    <row r="661" spans="2:11" x14ac:dyDescent="0.25">
      <c r="B661">
        <v>2023</v>
      </c>
      <c r="C661">
        <v>2023</v>
      </c>
      <c r="D661" t="s">
        <v>12</v>
      </c>
      <c r="E661" t="s">
        <v>13</v>
      </c>
      <c r="F661" t="s">
        <v>2601</v>
      </c>
      <c r="G661" t="s">
        <v>2602</v>
      </c>
      <c r="H661">
        <v>27</v>
      </c>
      <c r="I661">
        <v>1685288</v>
      </c>
      <c r="J661">
        <v>1.6</v>
      </c>
      <c r="K661">
        <f t="shared" si="10"/>
        <v>1.6021000564888612</v>
      </c>
    </row>
    <row r="662" spans="2:11" x14ac:dyDescent="0.25">
      <c r="B662">
        <v>2023</v>
      </c>
      <c r="C662">
        <v>2023</v>
      </c>
      <c r="D662" t="s">
        <v>12</v>
      </c>
      <c r="E662" t="s">
        <v>13</v>
      </c>
      <c r="F662" t="s">
        <v>2603</v>
      </c>
      <c r="G662" t="s">
        <v>2604</v>
      </c>
      <c r="H662">
        <v>18</v>
      </c>
      <c r="I662">
        <v>1685288</v>
      </c>
      <c r="J662" t="s">
        <v>2534</v>
      </c>
      <c r="K662">
        <f t="shared" si="10"/>
        <v>1.0680667043259073</v>
      </c>
    </row>
    <row r="663" spans="2:11" x14ac:dyDescent="0.25">
      <c r="B663">
        <v>2023</v>
      </c>
      <c r="C663">
        <v>2023</v>
      </c>
      <c r="D663" t="s">
        <v>12</v>
      </c>
      <c r="E663" t="s">
        <v>13</v>
      </c>
      <c r="F663" t="s">
        <v>2605</v>
      </c>
      <c r="G663" t="s">
        <v>2606</v>
      </c>
      <c r="H663">
        <v>17</v>
      </c>
      <c r="I663">
        <v>1685288</v>
      </c>
      <c r="J663" t="s">
        <v>2534</v>
      </c>
      <c r="K663">
        <f t="shared" si="10"/>
        <v>1.0087296651966904</v>
      </c>
    </row>
    <row r="664" spans="2:11" x14ac:dyDescent="0.25">
      <c r="B664">
        <v>2023</v>
      </c>
      <c r="C664">
        <v>2023</v>
      </c>
      <c r="D664" t="s">
        <v>12</v>
      </c>
      <c r="E664" t="s">
        <v>13</v>
      </c>
      <c r="F664" t="s">
        <v>2607</v>
      </c>
      <c r="G664" t="s">
        <v>2608</v>
      </c>
      <c r="H664">
        <v>28</v>
      </c>
      <c r="I664">
        <v>1685288</v>
      </c>
      <c r="J664">
        <v>1.7</v>
      </c>
      <c r="K664">
        <f t="shared" si="10"/>
        <v>1.6614370956180782</v>
      </c>
    </row>
    <row r="665" spans="2:11" x14ac:dyDescent="0.25">
      <c r="B665">
        <v>2023</v>
      </c>
      <c r="C665">
        <v>2023</v>
      </c>
      <c r="D665" t="s">
        <v>12</v>
      </c>
      <c r="E665" t="s">
        <v>13</v>
      </c>
      <c r="F665" t="s">
        <v>2609</v>
      </c>
      <c r="G665" t="s">
        <v>2610</v>
      </c>
      <c r="H665">
        <v>28</v>
      </c>
      <c r="I665">
        <v>1685288</v>
      </c>
      <c r="J665">
        <v>1.7</v>
      </c>
      <c r="K665">
        <f t="shared" si="10"/>
        <v>1.6614370956180782</v>
      </c>
    </row>
    <row r="666" spans="2:11" x14ac:dyDescent="0.25">
      <c r="B666">
        <v>2023</v>
      </c>
      <c r="C666">
        <v>2023</v>
      </c>
      <c r="D666" t="s">
        <v>12</v>
      </c>
      <c r="E666" t="s">
        <v>13</v>
      </c>
      <c r="F666" t="s">
        <v>2611</v>
      </c>
      <c r="G666" t="s">
        <v>2612</v>
      </c>
      <c r="H666">
        <v>21</v>
      </c>
      <c r="I666">
        <v>1685288</v>
      </c>
      <c r="J666">
        <v>1.2</v>
      </c>
      <c r="K666">
        <f t="shared" si="10"/>
        <v>1.2460778217135586</v>
      </c>
    </row>
    <row r="667" spans="2:11" x14ac:dyDescent="0.25">
      <c r="B667">
        <v>2023</v>
      </c>
      <c r="C667">
        <v>2023</v>
      </c>
      <c r="D667" t="s">
        <v>12</v>
      </c>
      <c r="E667" t="s">
        <v>13</v>
      </c>
      <c r="F667" t="s">
        <v>2613</v>
      </c>
      <c r="G667" t="s">
        <v>2614</v>
      </c>
      <c r="H667">
        <v>17</v>
      </c>
      <c r="I667">
        <v>1685288</v>
      </c>
      <c r="J667" t="s">
        <v>2534</v>
      </c>
      <c r="K667">
        <f t="shared" si="10"/>
        <v>1.0087296651966904</v>
      </c>
    </row>
    <row r="668" spans="2:11" x14ac:dyDescent="0.25">
      <c r="B668">
        <v>2023</v>
      </c>
      <c r="C668">
        <v>2023</v>
      </c>
      <c r="D668" t="s">
        <v>12</v>
      </c>
      <c r="E668" t="s">
        <v>13</v>
      </c>
      <c r="F668" t="s">
        <v>2615</v>
      </c>
      <c r="G668" t="s">
        <v>2616</v>
      </c>
      <c r="H668">
        <v>310</v>
      </c>
      <c r="I668">
        <v>1685288</v>
      </c>
      <c r="J668">
        <v>18.399999999999999</v>
      </c>
      <c r="K668">
        <f t="shared" si="10"/>
        <v>18.394482130057295</v>
      </c>
    </row>
    <row r="669" spans="2:11" x14ac:dyDescent="0.25">
      <c r="B669">
        <v>2023</v>
      </c>
      <c r="C669">
        <v>2023</v>
      </c>
      <c r="D669" t="s">
        <v>12</v>
      </c>
      <c r="E669" t="s">
        <v>13</v>
      </c>
      <c r="F669" t="s">
        <v>2617</v>
      </c>
      <c r="G669" t="s">
        <v>2618</v>
      </c>
      <c r="H669">
        <v>613</v>
      </c>
      <c r="I669">
        <v>1685288</v>
      </c>
      <c r="J669">
        <v>36.4</v>
      </c>
      <c r="K669">
        <f t="shared" si="10"/>
        <v>36.373604986210069</v>
      </c>
    </row>
    <row r="670" spans="2:11" x14ac:dyDescent="0.25">
      <c r="B670">
        <v>2023</v>
      </c>
      <c r="C670">
        <v>2023</v>
      </c>
      <c r="D670" t="s">
        <v>12</v>
      </c>
      <c r="E670" t="s">
        <v>13</v>
      </c>
      <c r="F670" t="s">
        <v>2619</v>
      </c>
      <c r="G670" t="s">
        <v>2620</v>
      </c>
      <c r="H670">
        <v>118</v>
      </c>
      <c r="I670">
        <v>1685288</v>
      </c>
      <c r="J670">
        <v>7</v>
      </c>
      <c r="K670">
        <f t="shared" si="10"/>
        <v>7.0017706172476162</v>
      </c>
    </row>
    <row r="671" spans="2:11" x14ac:dyDescent="0.25">
      <c r="B671">
        <v>2023</v>
      </c>
      <c r="C671">
        <v>2023</v>
      </c>
      <c r="D671" t="s">
        <v>12</v>
      </c>
      <c r="E671" t="s">
        <v>13</v>
      </c>
      <c r="F671" t="s">
        <v>2621</v>
      </c>
      <c r="G671" t="s">
        <v>2622</v>
      </c>
      <c r="H671">
        <v>113</v>
      </c>
      <c r="I671">
        <v>1685288</v>
      </c>
      <c r="J671">
        <v>6.7</v>
      </c>
      <c r="K671">
        <f t="shared" si="10"/>
        <v>6.705085421601531</v>
      </c>
    </row>
    <row r="672" spans="2:11" x14ac:dyDescent="0.25">
      <c r="B672">
        <v>2023</v>
      </c>
      <c r="C672">
        <v>2023</v>
      </c>
      <c r="D672" t="s">
        <v>12</v>
      </c>
      <c r="E672" t="s">
        <v>13</v>
      </c>
      <c r="F672" t="s">
        <v>2623</v>
      </c>
      <c r="G672" t="s">
        <v>2624</v>
      </c>
      <c r="H672">
        <v>495</v>
      </c>
      <c r="I672">
        <v>1685288</v>
      </c>
      <c r="J672">
        <v>29.4</v>
      </c>
      <c r="K672">
        <f t="shared" si="10"/>
        <v>29.371834368962457</v>
      </c>
    </row>
    <row r="673" spans="2:11" x14ac:dyDescent="0.25">
      <c r="B673">
        <v>2023</v>
      </c>
      <c r="C673">
        <v>2023</v>
      </c>
      <c r="D673" t="s">
        <v>12</v>
      </c>
      <c r="E673" t="s">
        <v>13</v>
      </c>
      <c r="F673" t="s">
        <v>2625</v>
      </c>
      <c r="G673" t="s">
        <v>2626</v>
      </c>
      <c r="H673">
        <v>18</v>
      </c>
      <c r="I673">
        <v>1685288</v>
      </c>
      <c r="J673" t="s">
        <v>2534</v>
      </c>
      <c r="K673">
        <f t="shared" si="10"/>
        <v>1.0680667043259073</v>
      </c>
    </row>
    <row r="674" spans="2:11" x14ac:dyDescent="0.25">
      <c r="B674">
        <v>2023</v>
      </c>
      <c r="C674">
        <v>2023</v>
      </c>
      <c r="D674" t="s">
        <v>12</v>
      </c>
      <c r="E674" t="s">
        <v>13</v>
      </c>
      <c r="F674" t="s">
        <v>2627</v>
      </c>
      <c r="G674" t="s">
        <v>2628</v>
      </c>
      <c r="H674">
        <v>436</v>
      </c>
      <c r="I674">
        <v>1685288</v>
      </c>
      <c r="J674">
        <v>25.9</v>
      </c>
      <c r="K674">
        <f t="shared" si="10"/>
        <v>25.870949060338649</v>
      </c>
    </row>
    <row r="675" spans="2:11" x14ac:dyDescent="0.25">
      <c r="B675">
        <v>2023</v>
      </c>
      <c r="C675">
        <v>2023</v>
      </c>
      <c r="D675" t="s">
        <v>12</v>
      </c>
      <c r="E675" t="s">
        <v>13</v>
      </c>
      <c r="F675" t="s">
        <v>2629</v>
      </c>
      <c r="G675" t="s">
        <v>2630</v>
      </c>
      <c r="H675">
        <v>31</v>
      </c>
      <c r="I675">
        <v>1685288</v>
      </c>
      <c r="J675">
        <v>1.8</v>
      </c>
      <c r="K675">
        <f t="shared" si="10"/>
        <v>1.8394482130057297</v>
      </c>
    </row>
    <row r="676" spans="2:11" x14ac:dyDescent="0.25">
      <c r="B676">
        <v>2023</v>
      </c>
      <c r="C676">
        <v>2023</v>
      </c>
      <c r="D676" t="s">
        <v>12</v>
      </c>
      <c r="E676" t="s">
        <v>13</v>
      </c>
      <c r="F676" t="s">
        <v>2631</v>
      </c>
      <c r="G676" t="s">
        <v>2632</v>
      </c>
      <c r="H676">
        <v>169</v>
      </c>
      <c r="I676">
        <v>1685288</v>
      </c>
      <c r="J676">
        <v>10</v>
      </c>
      <c r="K676">
        <f t="shared" si="10"/>
        <v>10.027959612837687</v>
      </c>
    </row>
    <row r="677" spans="2:11" x14ac:dyDescent="0.25">
      <c r="B677">
        <v>2023</v>
      </c>
      <c r="C677">
        <v>2023</v>
      </c>
      <c r="D677" t="s">
        <v>12</v>
      </c>
      <c r="E677" t="s">
        <v>13</v>
      </c>
      <c r="F677" t="s">
        <v>2633</v>
      </c>
      <c r="G677" t="s">
        <v>2634</v>
      </c>
      <c r="H677">
        <v>60</v>
      </c>
      <c r="I677">
        <v>1685288</v>
      </c>
      <c r="J677">
        <v>3.6</v>
      </c>
      <c r="K677">
        <f t="shared" si="10"/>
        <v>3.560222347753025</v>
      </c>
    </row>
    <row r="678" spans="2:11" x14ac:dyDescent="0.25">
      <c r="B678">
        <v>2023</v>
      </c>
      <c r="C678">
        <v>2023</v>
      </c>
      <c r="D678" t="s">
        <v>12</v>
      </c>
      <c r="E678" t="s">
        <v>13</v>
      </c>
      <c r="F678" t="s">
        <v>2635</v>
      </c>
      <c r="G678" t="s">
        <v>2636</v>
      </c>
      <c r="H678">
        <v>109</v>
      </c>
      <c r="I678">
        <v>1685288</v>
      </c>
      <c r="J678">
        <v>6.5</v>
      </c>
      <c r="K678">
        <f t="shared" si="10"/>
        <v>6.4677372650846623</v>
      </c>
    </row>
    <row r="679" spans="2:11" x14ac:dyDescent="0.25">
      <c r="B679">
        <v>2023</v>
      </c>
      <c r="C679">
        <v>2023</v>
      </c>
      <c r="D679" t="s">
        <v>12</v>
      </c>
      <c r="E679" t="s">
        <v>13</v>
      </c>
      <c r="F679" t="s">
        <v>2637</v>
      </c>
      <c r="G679" t="s">
        <v>2638</v>
      </c>
      <c r="H679">
        <v>48</v>
      </c>
      <c r="I679">
        <v>1685288</v>
      </c>
      <c r="J679">
        <v>2.8</v>
      </c>
      <c r="K679">
        <f t="shared" si="10"/>
        <v>2.8481778782024199</v>
      </c>
    </row>
    <row r="680" spans="2:11" x14ac:dyDescent="0.25">
      <c r="B680">
        <v>2023</v>
      </c>
      <c r="C680">
        <v>2023</v>
      </c>
      <c r="D680" t="s">
        <v>12</v>
      </c>
      <c r="E680" t="s">
        <v>13</v>
      </c>
      <c r="F680" t="s">
        <v>2639</v>
      </c>
      <c r="G680" t="s">
        <v>2640</v>
      </c>
      <c r="H680">
        <v>31</v>
      </c>
      <c r="I680">
        <v>1685288</v>
      </c>
      <c r="J680">
        <v>1.8</v>
      </c>
      <c r="K680">
        <f t="shared" si="10"/>
        <v>1.8394482130057297</v>
      </c>
    </row>
    <row r="681" spans="2:11" x14ac:dyDescent="0.25">
      <c r="B681">
        <v>2023</v>
      </c>
      <c r="C681">
        <v>2023</v>
      </c>
      <c r="D681" t="s">
        <v>12</v>
      </c>
      <c r="E681" t="s">
        <v>13</v>
      </c>
      <c r="F681" t="s">
        <v>2641</v>
      </c>
      <c r="G681" t="s">
        <v>2642</v>
      </c>
      <c r="H681">
        <v>17</v>
      </c>
      <c r="I681">
        <v>1685288</v>
      </c>
      <c r="J681" t="s">
        <v>2534</v>
      </c>
      <c r="K681">
        <f t="shared" si="10"/>
        <v>1.0087296651966904</v>
      </c>
    </row>
    <row r="682" spans="2:11" x14ac:dyDescent="0.25">
      <c r="B682">
        <v>2023</v>
      </c>
      <c r="C682">
        <v>2023</v>
      </c>
      <c r="D682" t="s">
        <v>12</v>
      </c>
      <c r="E682" t="s">
        <v>13</v>
      </c>
      <c r="F682" t="s">
        <v>2643</v>
      </c>
      <c r="G682" t="s">
        <v>2644</v>
      </c>
      <c r="H682">
        <v>24</v>
      </c>
      <c r="I682">
        <v>1685288</v>
      </c>
      <c r="J682">
        <v>1.4</v>
      </c>
      <c r="K682">
        <f t="shared" si="10"/>
        <v>1.4240889391012099</v>
      </c>
    </row>
    <row r="683" spans="2:11" x14ac:dyDescent="0.25">
      <c r="B683">
        <v>2023</v>
      </c>
      <c r="C683">
        <v>2023</v>
      </c>
      <c r="D683" t="s">
        <v>12</v>
      </c>
      <c r="E683" t="s">
        <v>13</v>
      </c>
      <c r="F683" t="s">
        <v>2645</v>
      </c>
      <c r="G683" t="s">
        <v>2646</v>
      </c>
      <c r="H683">
        <v>21</v>
      </c>
      <c r="I683">
        <v>1685288</v>
      </c>
      <c r="J683">
        <v>1.2</v>
      </c>
      <c r="K683">
        <f t="shared" si="10"/>
        <v>1.2460778217135586</v>
      </c>
    </row>
    <row r="684" spans="2:11" x14ac:dyDescent="0.25">
      <c r="B684">
        <v>2023</v>
      </c>
      <c r="C684">
        <v>2023</v>
      </c>
      <c r="D684" t="s">
        <v>12</v>
      </c>
      <c r="E684" t="s">
        <v>13</v>
      </c>
      <c r="F684" t="s">
        <v>2679</v>
      </c>
      <c r="G684" t="s">
        <v>2680</v>
      </c>
      <c r="H684">
        <v>21</v>
      </c>
      <c r="I684">
        <v>1685288</v>
      </c>
      <c r="J684">
        <v>1.2</v>
      </c>
      <c r="K684">
        <f t="shared" si="10"/>
        <v>1.2460778217135586</v>
      </c>
    </row>
    <row r="685" spans="2:11" x14ac:dyDescent="0.25">
      <c r="B685">
        <v>2023</v>
      </c>
      <c r="C685">
        <v>2023</v>
      </c>
      <c r="D685" t="s">
        <v>14</v>
      </c>
      <c r="E685" t="s">
        <v>15</v>
      </c>
      <c r="F685" t="s">
        <v>2532</v>
      </c>
      <c r="G685" t="s">
        <v>2533</v>
      </c>
      <c r="H685">
        <v>24</v>
      </c>
      <c r="I685">
        <v>1762054</v>
      </c>
      <c r="J685">
        <v>1.4</v>
      </c>
      <c r="K685">
        <f t="shared" si="10"/>
        <v>1.3620467931175777</v>
      </c>
    </row>
    <row r="686" spans="2:11" x14ac:dyDescent="0.25">
      <c r="B686">
        <v>2023</v>
      </c>
      <c r="C686">
        <v>2023</v>
      </c>
      <c r="D686" t="s">
        <v>14</v>
      </c>
      <c r="E686" t="s">
        <v>15</v>
      </c>
      <c r="F686" t="s">
        <v>2647</v>
      </c>
      <c r="G686" t="s">
        <v>2648</v>
      </c>
      <c r="H686">
        <v>17</v>
      </c>
      <c r="I686">
        <v>1762054</v>
      </c>
      <c r="J686" t="s">
        <v>2534</v>
      </c>
      <c r="K686">
        <f t="shared" si="10"/>
        <v>0.96478314512495067</v>
      </c>
    </row>
    <row r="687" spans="2:11" x14ac:dyDescent="0.25">
      <c r="B687">
        <v>2023</v>
      </c>
      <c r="C687">
        <v>2023</v>
      </c>
      <c r="D687" t="s">
        <v>14</v>
      </c>
      <c r="E687" t="s">
        <v>15</v>
      </c>
      <c r="F687" t="s">
        <v>2649</v>
      </c>
      <c r="G687" t="s">
        <v>2650</v>
      </c>
      <c r="H687">
        <v>41</v>
      </c>
      <c r="I687">
        <v>1762054</v>
      </c>
      <c r="J687">
        <v>2.2999999999999998</v>
      </c>
      <c r="K687">
        <f t="shared" si="10"/>
        <v>2.3268299382425282</v>
      </c>
    </row>
    <row r="688" spans="2:11" x14ac:dyDescent="0.25">
      <c r="B688">
        <v>2023</v>
      </c>
      <c r="C688">
        <v>2023</v>
      </c>
      <c r="D688" t="s">
        <v>14</v>
      </c>
      <c r="E688" t="s">
        <v>15</v>
      </c>
      <c r="F688" t="s">
        <v>2535</v>
      </c>
      <c r="G688" t="s">
        <v>2536</v>
      </c>
      <c r="H688">
        <v>339</v>
      </c>
      <c r="I688">
        <v>1762054</v>
      </c>
      <c r="J688">
        <v>19.2</v>
      </c>
      <c r="K688">
        <f t="shared" si="10"/>
        <v>19.238910952785783</v>
      </c>
    </row>
    <row r="689" spans="2:11" x14ac:dyDescent="0.25">
      <c r="B689">
        <v>2023</v>
      </c>
      <c r="C689">
        <v>2023</v>
      </c>
      <c r="D689" t="s">
        <v>14</v>
      </c>
      <c r="E689" t="s">
        <v>15</v>
      </c>
      <c r="F689" t="s">
        <v>2681</v>
      </c>
      <c r="G689" t="s">
        <v>2682</v>
      </c>
      <c r="H689">
        <v>10</v>
      </c>
      <c r="I689">
        <v>1762054</v>
      </c>
      <c r="J689" t="s">
        <v>2534</v>
      </c>
      <c r="K689">
        <f t="shared" si="10"/>
        <v>0.56751949713232397</v>
      </c>
    </row>
    <row r="690" spans="2:11" x14ac:dyDescent="0.25">
      <c r="B690">
        <v>2023</v>
      </c>
      <c r="C690">
        <v>2023</v>
      </c>
      <c r="D690" t="s">
        <v>14</v>
      </c>
      <c r="E690" t="s">
        <v>15</v>
      </c>
      <c r="F690" t="s">
        <v>2651</v>
      </c>
      <c r="G690" t="s">
        <v>2652</v>
      </c>
      <c r="H690">
        <v>20</v>
      </c>
      <c r="I690">
        <v>1762054</v>
      </c>
      <c r="J690">
        <v>1.1000000000000001</v>
      </c>
      <c r="K690">
        <f t="shared" si="10"/>
        <v>1.1350389942646479</v>
      </c>
    </row>
    <row r="691" spans="2:11" x14ac:dyDescent="0.25">
      <c r="B691">
        <v>2023</v>
      </c>
      <c r="C691">
        <v>2023</v>
      </c>
      <c r="D691" t="s">
        <v>14</v>
      </c>
      <c r="E691" t="s">
        <v>15</v>
      </c>
      <c r="F691" t="s">
        <v>2537</v>
      </c>
      <c r="G691" t="s">
        <v>2538</v>
      </c>
      <c r="H691">
        <v>12</v>
      </c>
      <c r="I691">
        <v>1762054</v>
      </c>
      <c r="J691" t="s">
        <v>2534</v>
      </c>
      <c r="K691">
        <f t="shared" si="10"/>
        <v>0.68102339655878885</v>
      </c>
    </row>
    <row r="692" spans="2:11" x14ac:dyDescent="0.25">
      <c r="B692">
        <v>2023</v>
      </c>
      <c r="C692">
        <v>2023</v>
      </c>
      <c r="D692" t="s">
        <v>14</v>
      </c>
      <c r="E692" t="s">
        <v>15</v>
      </c>
      <c r="F692" t="s">
        <v>2539</v>
      </c>
      <c r="G692" t="s">
        <v>2540</v>
      </c>
      <c r="H692">
        <v>73</v>
      </c>
      <c r="I692">
        <v>1762054</v>
      </c>
      <c r="J692">
        <v>4.0999999999999996</v>
      </c>
      <c r="K692">
        <f t="shared" si="10"/>
        <v>4.1428923290659645</v>
      </c>
    </row>
    <row r="693" spans="2:11" x14ac:dyDescent="0.25">
      <c r="B693">
        <v>2023</v>
      </c>
      <c r="C693">
        <v>2023</v>
      </c>
      <c r="D693" t="s">
        <v>14</v>
      </c>
      <c r="E693" t="s">
        <v>15</v>
      </c>
      <c r="F693" t="s">
        <v>2653</v>
      </c>
      <c r="G693" t="s">
        <v>2654</v>
      </c>
      <c r="H693">
        <v>19</v>
      </c>
      <c r="I693">
        <v>1762054</v>
      </c>
      <c r="J693" t="s">
        <v>2534</v>
      </c>
      <c r="K693">
        <f t="shared" si="10"/>
        <v>1.0782870445514157</v>
      </c>
    </row>
    <row r="694" spans="2:11" x14ac:dyDescent="0.25">
      <c r="B694">
        <v>2023</v>
      </c>
      <c r="C694">
        <v>2023</v>
      </c>
      <c r="D694" t="s">
        <v>14</v>
      </c>
      <c r="E694" t="s">
        <v>15</v>
      </c>
      <c r="F694" t="s">
        <v>2655</v>
      </c>
      <c r="G694" t="s">
        <v>2656</v>
      </c>
      <c r="H694">
        <v>11</v>
      </c>
      <c r="I694">
        <v>1762054</v>
      </c>
      <c r="J694" t="s">
        <v>2534</v>
      </c>
      <c r="K694">
        <f t="shared" si="10"/>
        <v>0.62427144684555635</v>
      </c>
    </row>
    <row r="695" spans="2:11" x14ac:dyDescent="0.25">
      <c r="B695">
        <v>2023</v>
      </c>
      <c r="C695">
        <v>2023</v>
      </c>
      <c r="D695" t="s">
        <v>14</v>
      </c>
      <c r="E695" t="s">
        <v>15</v>
      </c>
      <c r="F695" t="s">
        <v>2541</v>
      </c>
      <c r="G695" t="s">
        <v>2542</v>
      </c>
      <c r="H695">
        <v>21</v>
      </c>
      <c r="I695">
        <v>1762054</v>
      </c>
      <c r="J695">
        <v>1.2</v>
      </c>
      <c r="K695">
        <f t="shared" si="10"/>
        <v>1.1917909439778804</v>
      </c>
    </row>
    <row r="696" spans="2:11" x14ac:dyDescent="0.25">
      <c r="B696">
        <v>2023</v>
      </c>
      <c r="C696">
        <v>2023</v>
      </c>
      <c r="D696" t="s">
        <v>14</v>
      </c>
      <c r="E696" t="s">
        <v>15</v>
      </c>
      <c r="F696" t="s">
        <v>2543</v>
      </c>
      <c r="G696" t="s">
        <v>2544</v>
      </c>
      <c r="H696">
        <v>14</v>
      </c>
      <c r="I696">
        <v>1762054</v>
      </c>
      <c r="J696" t="s">
        <v>2534</v>
      </c>
      <c r="K696">
        <f t="shared" si="10"/>
        <v>0.79452729598525351</v>
      </c>
    </row>
    <row r="697" spans="2:11" x14ac:dyDescent="0.25">
      <c r="B697">
        <v>2023</v>
      </c>
      <c r="C697">
        <v>2023</v>
      </c>
      <c r="D697" t="s">
        <v>14</v>
      </c>
      <c r="E697" t="s">
        <v>15</v>
      </c>
      <c r="F697" t="s">
        <v>2551</v>
      </c>
      <c r="G697" t="s">
        <v>2552</v>
      </c>
      <c r="H697">
        <v>42</v>
      </c>
      <c r="I697">
        <v>1762054</v>
      </c>
      <c r="J697">
        <v>2.4</v>
      </c>
      <c r="K697">
        <f t="shared" si="10"/>
        <v>2.3835818879557609</v>
      </c>
    </row>
    <row r="698" spans="2:11" x14ac:dyDescent="0.25">
      <c r="B698">
        <v>2023</v>
      </c>
      <c r="C698">
        <v>2023</v>
      </c>
      <c r="D698" t="s">
        <v>14</v>
      </c>
      <c r="E698" t="s">
        <v>15</v>
      </c>
      <c r="F698" t="s">
        <v>2553</v>
      </c>
      <c r="G698" t="s">
        <v>2554</v>
      </c>
      <c r="H698">
        <v>42</v>
      </c>
      <c r="I698">
        <v>1762054</v>
      </c>
      <c r="J698">
        <v>2.4</v>
      </c>
      <c r="K698">
        <f t="shared" si="10"/>
        <v>2.3835818879557609</v>
      </c>
    </row>
    <row r="699" spans="2:11" x14ac:dyDescent="0.25">
      <c r="B699">
        <v>2023</v>
      </c>
      <c r="C699">
        <v>2023</v>
      </c>
      <c r="D699" t="s">
        <v>14</v>
      </c>
      <c r="E699" t="s">
        <v>15</v>
      </c>
      <c r="F699" t="s">
        <v>2683</v>
      </c>
      <c r="G699" t="s">
        <v>2684</v>
      </c>
      <c r="H699">
        <v>12</v>
      </c>
      <c r="I699">
        <v>1762054</v>
      </c>
      <c r="J699" t="s">
        <v>2534</v>
      </c>
      <c r="K699">
        <f t="shared" si="10"/>
        <v>0.68102339655878885</v>
      </c>
    </row>
    <row r="700" spans="2:11" x14ac:dyDescent="0.25">
      <c r="B700">
        <v>2023</v>
      </c>
      <c r="C700">
        <v>2023</v>
      </c>
      <c r="D700" t="s">
        <v>14</v>
      </c>
      <c r="E700" t="s">
        <v>15</v>
      </c>
      <c r="F700" t="s">
        <v>2555</v>
      </c>
      <c r="G700" t="s">
        <v>2556</v>
      </c>
      <c r="H700">
        <v>22</v>
      </c>
      <c r="I700">
        <v>1762054</v>
      </c>
      <c r="J700">
        <v>1.2</v>
      </c>
      <c r="K700">
        <f t="shared" si="10"/>
        <v>1.2485428936911127</v>
      </c>
    </row>
    <row r="701" spans="2:11" x14ac:dyDescent="0.25">
      <c r="B701">
        <v>2023</v>
      </c>
      <c r="C701">
        <v>2023</v>
      </c>
      <c r="D701" t="s">
        <v>14</v>
      </c>
      <c r="E701" t="s">
        <v>15</v>
      </c>
      <c r="F701" t="s">
        <v>2557</v>
      </c>
      <c r="G701" t="s">
        <v>2558</v>
      </c>
      <c r="H701">
        <v>59</v>
      </c>
      <c r="I701">
        <v>1762054</v>
      </c>
      <c r="J701">
        <v>3.3</v>
      </c>
      <c r="K701">
        <f t="shared" si="10"/>
        <v>3.3483650330807113</v>
      </c>
    </row>
    <row r="702" spans="2:11" x14ac:dyDescent="0.25">
      <c r="B702">
        <v>2023</v>
      </c>
      <c r="C702">
        <v>2023</v>
      </c>
      <c r="D702" t="s">
        <v>14</v>
      </c>
      <c r="E702" t="s">
        <v>15</v>
      </c>
      <c r="F702" t="s">
        <v>2559</v>
      </c>
      <c r="G702" t="s">
        <v>2560</v>
      </c>
      <c r="H702">
        <v>139</v>
      </c>
      <c r="I702">
        <v>1762054</v>
      </c>
      <c r="J702">
        <v>7.9</v>
      </c>
      <c r="K702">
        <f t="shared" si="10"/>
        <v>7.8885210101393035</v>
      </c>
    </row>
    <row r="703" spans="2:11" x14ac:dyDescent="0.25">
      <c r="B703">
        <v>2023</v>
      </c>
      <c r="C703">
        <v>2023</v>
      </c>
      <c r="D703" t="s">
        <v>14</v>
      </c>
      <c r="E703" t="s">
        <v>15</v>
      </c>
      <c r="F703" t="s">
        <v>2561</v>
      </c>
      <c r="G703" t="s">
        <v>2562</v>
      </c>
      <c r="H703">
        <v>575</v>
      </c>
      <c r="I703">
        <v>1762054</v>
      </c>
      <c r="J703">
        <v>32.6</v>
      </c>
      <c r="K703">
        <f t="shared" si="10"/>
        <v>32.63237108510863</v>
      </c>
    </row>
    <row r="704" spans="2:11" x14ac:dyDescent="0.25">
      <c r="B704">
        <v>2023</v>
      </c>
      <c r="C704">
        <v>2023</v>
      </c>
      <c r="D704" t="s">
        <v>14</v>
      </c>
      <c r="E704" t="s">
        <v>15</v>
      </c>
      <c r="F704" t="s">
        <v>2563</v>
      </c>
      <c r="G704" t="s">
        <v>2564</v>
      </c>
      <c r="H704">
        <v>463</v>
      </c>
      <c r="I704">
        <v>1762054</v>
      </c>
      <c r="J704">
        <v>26.3</v>
      </c>
      <c r="K704">
        <f t="shared" si="10"/>
        <v>26.276152717226598</v>
      </c>
    </row>
    <row r="705" spans="2:11" x14ac:dyDescent="0.25">
      <c r="B705">
        <v>2023</v>
      </c>
      <c r="C705">
        <v>2023</v>
      </c>
      <c r="D705" t="s">
        <v>14</v>
      </c>
      <c r="E705" t="s">
        <v>15</v>
      </c>
      <c r="F705" t="s">
        <v>2565</v>
      </c>
      <c r="G705" t="s">
        <v>2566</v>
      </c>
      <c r="H705">
        <v>89</v>
      </c>
      <c r="I705">
        <v>1762054</v>
      </c>
      <c r="J705">
        <v>5.0999999999999996</v>
      </c>
      <c r="K705">
        <f t="shared" si="10"/>
        <v>5.0509235244776836</v>
      </c>
    </row>
    <row r="706" spans="2:11" x14ac:dyDescent="0.25">
      <c r="B706">
        <v>2023</v>
      </c>
      <c r="C706">
        <v>2023</v>
      </c>
      <c r="D706" t="s">
        <v>14</v>
      </c>
      <c r="E706" t="s">
        <v>15</v>
      </c>
      <c r="F706" t="s">
        <v>2567</v>
      </c>
      <c r="G706" t="s">
        <v>2568</v>
      </c>
      <c r="H706">
        <v>221</v>
      </c>
      <c r="I706">
        <v>1762054</v>
      </c>
      <c r="J706">
        <v>12.5</v>
      </c>
      <c r="K706">
        <f t="shared" si="10"/>
        <v>12.542180886624358</v>
      </c>
    </row>
    <row r="707" spans="2:11" x14ac:dyDescent="0.25">
      <c r="B707">
        <v>2023</v>
      </c>
      <c r="C707">
        <v>2023</v>
      </c>
      <c r="D707" t="s">
        <v>14</v>
      </c>
      <c r="E707" t="s">
        <v>15</v>
      </c>
      <c r="F707" t="s">
        <v>2569</v>
      </c>
      <c r="G707" t="s">
        <v>2570</v>
      </c>
      <c r="H707">
        <v>68</v>
      </c>
      <c r="I707">
        <v>1762054</v>
      </c>
      <c r="J707">
        <v>3.9</v>
      </c>
      <c r="K707">
        <f t="shared" si="10"/>
        <v>3.8591325804998027</v>
      </c>
    </row>
    <row r="708" spans="2:11" x14ac:dyDescent="0.25">
      <c r="B708">
        <v>2023</v>
      </c>
      <c r="C708">
        <v>2023</v>
      </c>
      <c r="D708" t="s">
        <v>14</v>
      </c>
      <c r="E708" t="s">
        <v>15</v>
      </c>
      <c r="F708" t="s">
        <v>2571</v>
      </c>
      <c r="G708" t="s">
        <v>2572</v>
      </c>
      <c r="H708">
        <v>150</v>
      </c>
      <c r="I708">
        <v>1762054</v>
      </c>
      <c r="J708">
        <v>8.5</v>
      </c>
      <c r="K708">
        <f t="shared" ref="K708:K771" si="11">H708/I708*100000</f>
        <v>8.5127924569848599</v>
      </c>
    </row>
    <row r="709" spans="2:11" x14ac:dyDescent="0.25">
      <c r="B709">
        <v>2023</v>
      </c>
      <c r="C709">
        <v>2023</v>
      </c>
      <c r="D709" t="s">
        <v>14</v>
      </c>
      <c r="E709" t="s">
        <v>15</v>
      </c>
      <c r="F709" t="s">
        <v>2573</v>
      </c>
      <c r="G709" t="s">
        <v>2574</v>
      </c>
      <c r="H709">
        <v>83</v>
      </c>
      <c r="I709">
        <v>1762054</v>
      </c>
      <c r="J709">
        <v>4.7</v>
      </c>
      <c r="K709">
        <f t="shared" si="11"/>
        <v>4.710411826198289</v>
      </c>
    </row>
    <row r="710" spans="2:11" x14ac:dyDescent="0.25">
      <c r="B710">
        <v>2023</v>
      </c>
      <c r="C710">
        <v>2023</v>
      </c>
      <c r="D710" t="s">
        <v>14</v>
      </c>
      <c r="E710" t="s">
        <v>15</v>
      </c>
      <c r="F710" t="s">
        <v>2575</v>
      </c>
      <c r="G710" t="s">
        <v>2576</v>
      </c>
      <c r="H710">
        <v>67</v>
      </c>
      <c r="I710">
        <v>1762054</v>
      </c>
      <c r="J710">
        <v>3.8</v>
      </c>
      <c r="K710">
        <f t="shared" si="11"/>
        <v>3.8023806307865708</v>
      </c>
    </row>
    <row r="711" spans="2:11" x14ac:dyDescent="0.25">
      <c r="B711">
        <v>2023</v>
      </c>
      <c r="C711">
        <v>2023</v>
      </c>
      <c r="D711" t="s">
        <v>14</v>
      </c>
      <c r="E711" t="s">
        <v>15</v>
      </c>
      <c r="F711" t="s">
        <v>2577</v>
      </c>
      <c r="G711" t="s">
        <v>2578</v>
      </c>
      <c r="H711">
        <v>143</v>
      </c>
      <c r="I711">
        <v>1762054</v>
      </c>
      <c r="J711">
        <v>8.1</v>
      </c>
      <c r="K711">
        <f t="shared" si="11"/>
        <v>8.1155288089922326</v>
      </c>
    </row>
    <row r="712" spans="2:11" x14ac:dyDescent="0.25">
      <c r="B712">
        <v>2023</v>
      </c>
      <c r="C712">
        <v>2023</v>
      </c>
      <c r="D712" t="s">
        <v>14</v>
      </c>
      <c r="E712" t="s">
        <v>15</v>
      </c>
      <c r="F712" t="s">
        <v>2657</v>
      </c>
      <c r="G712" t="s">
        <v>2658</v>
      </c>
      <c r="H712">
        <v>20</v>
      </c>
      <c r="I712">
        <v>1762054</v>
      </c>
      <c r="J712">
        <v>1.1000000000000001</v>
      </c>
      <c r="K712">
        <f t="shared" si="11"/>
        <v>1.1350389942646479</v>
      </c>
    </row>
    <row r="713" spans="2:11" x14ac:dyDescent="0.25">
      <c r="B713">
        <v>2023</v>
      </c>
      <c r="C713">
        <v>2023</v>
      </c>
      <c r="D713" t="s">
        <v>14</v>
      </c>
      <c r="E713" t="s">
        <v>15</v>
      </c>
      <c r="F713" t="s">
        <v>2579</v>
      </c>
      <c r="G713" t="s">
        <v>2580</v>
      </c>
      <c r="H713">
        <v>115</v>
      </c>
      <c r="I713">
        <v>1762054</v>
      </c>
      <c r="J713">
        <v>6.5</v>
      </c>
      <c r="K713">
        <f t="shared" si="11"/>
        <v>6.5264742170217254</v>
      </c>
    </row>
    <row r="714" spans="2:11" x14ac:dyDescent="0.25">
      <c r="B714">
        <v>2023</v>
      </c>
      <c r="C714">
        <v>2023</v>
      </c>
      <c r="D714" t="s">
        <v>14</v>
      </c>
      <c r="E714" t="s">
        <v>15</v>
      </c>
      <c r="F714" t="s">
        <v>2659</v>
      </c>
      <c r="G714" t="s">
        <v>2660</v>
      </c>
      <c r="H714">
        <v>13</v>
      </c>
      <c r="I714">
        <v>1762054</v>
      </c>
      <c r="J714" t="s">
        <v>2534</v>
      </c>
      <c r="K714">
        <f t="shared" si="11"/>
        <v>0.73777534627202113</v>
      </c>
    </row>
    <row r="715" spans="2:11" x14ac:dyDescent="0.25">
      <c r="B715">
        <v>2023</v>
      </c>
      <c r="C715">
        <v>2023</v>
      </c>
      <c r="D715" t="s">
        <v>14</v>
      </c>
      <c r="E715" t="s">
        <v>15</v>
      </c>
      <c r="F715" t="s">
        <v>2581</v>
      </c>
      <c r="G715" t="s">
        <v>2582</v>
      </c>
      <c r="H715">
        <v>71</v>
      </c>
      <c r="I715">
        <v>1762054</v>
      </c>
      <c r="J715">
        <v>4</v>
      </c>
      <c r="K715">
        <f t="shared" si="11"/>
        <v>4.0293884296394999</v>
      </c>
    </row>
    <row r="716" spans="2:11" x14ac:dyDescent="0.25">
      <c r="B716">
        <v>2023</v>
      </c>
      <c r="C716">
        <v>2023</v>
      </c>
      <c r="D716" t="s">
        <v>14</v>
      </c>
      <c r="E716" t="s">
        <v>15</v>
      </c>
      <c r="F716" t="s">
        <v>2661</v>
      </c>
      <c r="G716" t="s">
        <v>2662</v>
      </c>
      <c r="H716">
        <v>28</v>
      </c>
      <c r="I716">
        <v>1762054</v>
      </c>
      <c r="J716">
        <v>1.6</v>
      </c>
      <c r="K716">
        <f t="shared" si="11"/>
        <v>1.589054591970507</v>
      </c>
    </row>
    <row r="717" spans="2:11" x14ac:dyDescent="0.25">
      <c r="B717">
        <v>2023</v>
      </c>
      <c r="C717">
        <v>2023</v>
      </c>
      <c r="D717" t="s">
        <v>14</v>
      </c>
      <c r="E717" t="s">
        <v>15</v>
      </c>
      <c r="F717" t="s">
        <v>2663</v>
      </c>
      <c r="G717" t="s">
        <v>2664</v>
      </c>
      <c r="H717">
        <v>25</v>
      </c>
      <c r="I717">
        <v>1762054</v>
      </c>
      <c r="J717">
        <v>1.4</v>
      </c>
      <c r="K717">
        <f t="shared" si="11"/>
        <v>1.41879874283081</v>
      </c>
    </row>
    <row r="718" spans="2:11" x14ac:dyDescent="0.25">
      <c r="B718">
        <v>2023</v>
      </c>
      <c r="C718">
        <v>2023</v>
      </c>
      <c r="D718" t="s">
        <v>14</v>
      </c>
      <c r="E718" t="s">
        <v>15</v>
      </c>
      <c r="F718" t="s">
        <v>2583</v>
      </c>
      <c r="G718" t="s">
        <v>2584</v>
      </c>
      <c r="H718">
        <v>16</v>
      </c>
      <c r="I718">
        <v>1762054</v>
      </c>
      <c r="J718" t="s">
        <v>2534</v>
      </c>
      <c r="K718">
        <f t="shared" si="11"/>
        <v>0.90803119541171839</v>
      </c>
    </row>
    <row r="719" spans="2:11" x14ac:dyDescent="0.25">
      <c r="B719">
        <v>2023</v>
      </c>
      <c r="C719">
        <v>2023</v>
      </c>
      <c r="D719" t="s">
        <v>14</v>
      </c>
      <c r="E719" t="s">
        <v>15</v>
      </c>
      <c r="F719" t="s">
        <v>2585</v>
      </c>
      <c r="G719" t="s">
        <v>2586</v>
      </c>
      <c r="H719">
        <v>29</v>
      </c>
      <c r="I719">
        <v>1762054</v>
      </c>
      <c r="J719">
        <v>1.6</v>
      </c>
      <c r="K719">
        <f t="shared" si="11"/>
        <v>1.6458065416837397</v>
      </c>
    </row>
    <row r="720" spans="2:11" x14ac:dyDescent="0.25">
      <c r="B720">
        <v>2023</v>
      </c>
      <c r="C720">
        <v>2023</v>
      </c>
      <c r="D720" t="s">
        <v>14</v>
      </c>
      <c r="E720" t="s">
        <v>15</v>
      </c>
      <c r="F720" t="s">
        <v>2589</v>
      </c>
      <c r="G720" t="s">
        <v>2590</v>
      </c>
      <c r="H720">
        <v>25</v>
      </c>
      <c r="I720">
        <v>1762054</v>
      </c>
      <c r="J720">
        <v>1.4</v>
      </c>
      <c r="K720">
        <f t="shared" si="11"/>
        <v>1.41879874283081</v>
      </c>
    </row>
    <row r="721" spans="2:11" x14ac:dyDescent="0.25">
      <c r="B721">
        <v>2023</v>
      </c>
      <c r="C721">
        <v>2023</v>
      </c>
      <c r="D721" t="s">
        <v>14</v>
      </c>
      <c r="E721" t="s">
        <v>15</v>
      </c>
      <c r="F721" t="s">
        <v>2591</v>
      </c>
      <c r="G721" t="s">
        <v>2592</v>
      </c>
      <c r="H721">
        <v>11</v>
      </c>
      <c r="I721">
        <v>1762054</v>
      </c>
      <c r="J721" t="s">
        <v>2534</v>
      </c>
      <c r="K721">
        <f t="shared" si="11"/>
        <v>0.62427144684555635</v>
      </c>
    </row>
    <row r="722" spans="2:11" x14ac:dyDescent="0.25">
      <c r="B722">
        <v>2023</v>
      </c>
      <c r="C722">
        <v>2023</v>
      </c>
      <c r="D722" t="s">
        <v>14</v>
      </c>
      <c r="E722" t="s">
        <v>15</v>
      </c>
      <c r="F722" t="s">
        <v>2595</v>
      </c>
      <c r="G722" t="s">
        <v>2596</v>
      </c>
      <c r="H722">
        <v>24</v>
      </c>
      <c r="I722">
        <v>1762054</v>
      </c>
      <c r="J722">
        <v>1.4</v>
      </c>
      <c r="K722">
        <f t="shared" si="11"/>
        <v>1.3620467931175777</v>
      </c>
    </row>
    <row r="723" spans="2:11" x14ac:dyDescent="0.25">
      <c r="B723">
        <v>2023</v>
      </c>
      <c r="C723">
        <v>2023</v>
      </c>
      <c r="D723" t="s">
        <v>14</v>
      </c>
      <c r="E723" t="s">
        <v>15</v>
      </c>
      <c r="F723" t="s">
        <v>2597</v>
      </c>
      <c r="G723" t="s">
        <v>2598</v>
      </c>
      <c r="H723">
        <v>323</v>
      </c>
      <c r="I723">
        <v>1762054</v>
      </c>
      <c r="J723">
        <v>18.3</v>
      </c>
      <c r="K723">
        <f t="shared" si="11"/>
        <v>18.330879757374063</v>
      </c>
    </row>
    <row r="724" spans="2:11" x14ac:dyDescent="0.25">
      <c r="B724">
        <v>2023</v>
      </c>
      <c r="C724">
        <v>2023</v>
      </c>
      <c r="D724" t="s">
        <v>14</v>
      </c>
      <c r="E724" t="s">
        <v>15</v>
      </c>
      <c r="F724" t="s">
        <v>2599</v>
      </c>
      <c r="G724" t="s">
        <v>2600</v>
      </c>
      <c r="H724">
        <v>286</v>
      </c>
      <c r="I724">
        <v>1762054</v>
      </c>
      <c r="J724">
        <v>16.2</v>
      </c>
      <c r="K724">
        <f t="shared" si="11"/>
        <v>16.231057617984465</v>
      </c>
    </row>
    <row r="725" spans="2:11" x14ac:dyDescent="0.25">
      <c r="B725">
        <v>2023</v>
      </c>
      <c r="C725">
        <v>2023</v>
      </c>
      <c r="D725" t="s">
        <v>14</v>
      </c>
      <c r="E725" t="s">
        <v>15</v>
      </c>
      <c r="F725" t="s">
        <v>2601</v>
      </c>
      <c r="G725" t="s">
        <v>2602</v>
      </c>
      <c r="H725">
        <v>37</v>
      </c>
      <c r="I725">
        <v>1762054</v>
      </c>
      <c r="J725">
        <v>2.1</v>
      </c>
      <c r="K725">
        <f t="shared" si="11"/>
        <v>2.0998221393895986</v>
      </c>
    </row>
    <row r="726" spans="2:11" x14ac:dyDescent="0.25">
      <c r="B726">
        <v>2023</v>
      </c>
      <c r="C726">
        <v>2023</v>
      </c>
      <c r="D726" t="s">
        <v>14</v>
      </c>
      <c r="E726" t="s">
        <v>15</v>
      </c>
      <c r="F726" t="s">
        <v>2603</v>
      </c>
      <c r="G726" t="s">
        <v>2604</v>
      </c>
      <c r="H726">
        <v>21</v>
      </c>
      <c r="I726">
        <v>1762054</v>
      </c>
      <c r="J726">
        <v>1.2</v>
      </c>
      <c r="K726">
        <f t="shared" si="11"/>
        <v>1.1917909439778804</v>
      </c>
    </row>
    <row r="727" spans="2:11" x14ac:dyDescent="0.25">
      <c r="B727">
        <v>2023</v>
      </c>
      <c r="C727">
        <v>2023</v>
      </c>
      <c r="D727" t="s">
        <v>14</v>
      </c>
      <c r="E727" t="s">
        <v>15</v>
      </c>
      <c r="F727" t="s">
        <v>2605</v>
      </c>
      <c r="G727" t="s">
        <v>2606</v>
      </c>
      <c r="H727">
        <v>20</v>
      </c>
      <c r="I727">
        <v>1762054</v>
      </c>
      <c r="J727">
        <v>1.1000000000000001</v>
      </c>
      <c r="K727">
        <f t="shared" si="11"/>
        <v>1.1350389942646479</v>
      </c>
    </row>
    <row r="728" spans="2:11" x14ac:dyDescent="0.25">
      <c r="B728">
        <v>2023</v>
      </c>
      <c r="C728">
        <v>2023</v>
      </c>
      <c r="D728" t="s">
        <v>14</v>
      </c>
      <c r="E728" t="s">
        <v>15</v>
      </c>
      <c r="F728" t="s">
        <v>2611</v>
      </c>
      <c r="G728" t="s">
        <v>2612</v>
      </c>
      <c r="H728">
        <v>33</v>
      </c>
      <c r="I728">
        <v>1762054</v>
      </c>
      <c r="J728">
        <v>1.9</v>
      </c>
      <c r="K728">
        <f t="shared" si="11"/>
        <v>1.8728143405366691</v>
      </c>
    </row>
    <row r="729" spans="2:11" x14ac:dyDescent="0.25">
      <c r="B729">
        <v>2023</v>
      </c>
      <c r="C729">
        <v>2023</v>
      </c>
      <c r="D729" t="s">
        <v>14</v>
      </c>
      <c r="E729" t="s">
        <v>15</v>
      </c>
      <c r="F729" t="s">
        <v>2613</v>
      </c>
      <c r="G729" t="s">
        <v>2614</v>
      </c>
      <c r="H729">
        <v>35</v>
      </c>
      <c r="I729">
        <v>1762054</v>
      </c>
      <c r="J729">
        <v>2</v>
      </c>
      <c r="K729">
        <f t="shared" si="11"/>
        <v>1.9863182399631338</v>
      </c>
    </row>
    <row r="730" spans="2:11" x14ac:dyDescent="0.25">
      <c r="B730">
        <v>2023</v>
      </c>
      <c r="C730">
        <v>2023</v>
      </c>
      <c r="D730" t="s">
        <v>14</v>
      </c>
      <c r="E730" t="s">
        <v>15</v>
      </c>
      <c r="F730" t="s">
        <v>2615</v>
      </c>
      <c r="G730" t="s">
        <v>2616</v>
      </c>
      <c r="H730">
        <v>503</v>
      </c>
      <c r="I730">
        <v>1762054</v>
      </c>
      <c r="J730">
        <v>28.5</v>
      </c>
      <c r="K730">
        <f t="shared" si="11"/>
        <v>28.546230705755896</v>
      </c>
    </row>
    <row r="731" spans="2:11" x14ac:dyDescent="0.25">
      <c r="B731">
        <v>2023</v>
      </c>
      <c r="C731">
        <v>2023</v>
      </c>
      <c r="D731" t="s">
        <v>14</v>
      </c>
      <c r="E731" t="s">
        <v>15</v>
      </c>
      <c r="F731" t="s">
        <v>2617</v>
      </c>
      <c r="G731" t="s">
        <v>2618</v>
      </c>
      <c r="H731">
        <v>1689</v>
      </c>
      <c r="I731">
        <v>1762054</v>
      </c>
      <c r="J731">
        <v>95.9</v>
      </c>
      <c r="K731">
        <f t="shared" si="11"/>
        <v>95.85404306564952</v>
      </c>
    </row>
    <row r="732" spans="2:11" x14ac:dyDescent="0.25">
      <c r="B732">
        <v>2023</v>
      </c>
      <c r="C732">
        <v>2023</v>
      </c>
      <c r="D732" t="s">
        <v>14</v>
      </c>
      <c r="E732" t="s">
        <v>15</v>
      </c>
      <c r="F732" t="s">
        <v>2619</v>
      </c>
      <c r="G732" t="s">
        <v>2620</v>
      </c>
      <c r="H732">
        <v>324</v>
      </c>
      <c r="I732">
        <v>1762054</v>
      </c>
      <c r="J732">
        <v>18.399999999999999</v>
      </c>
      <c r="K732">
        <f t="shared" si="11"/>
        <v>18.387631707087298</v>
      </c>
    </row>
    <row r="733" spans="2:11" x14ac:dyDescent="0.25">
      <c r="B733">
        <v>2023</v>
      </c>
      <c r="C733">
        <v>2023</v>
      </c>
      <c r="D733" t="s">
        <v>14</v>
      </c>
      <c r="E733" t="s">
        <v>15</v>
      </c>
      <c r="F733" t="s">
        <v>2621</v>
      </c>
      <c r="G733" t="s">
        <v>2622</v>
      </c>
      <c r="H733">
        <v>298</v>
      </c>
      <c r="I733">
        <v>1762054</v>
      </c>
      <c r="J733">
        <v>16.899999999999999</v>
      </c>
      <c r="K733">
        <f t="shared" si="11"/>
        <v>16.912081014543254</v>
      </c>
    </row>
    <row r="734" spans="2:11" x14ac:dyDescent="0.25">
      <c r="B734">
        <v>2023</v>
      </c>
      <c r="C734">
        <v>2023</v>
      </c>
      <c r="D734" t="s">
        <v>14</v>
      </c>
      <c r="E734" t="s">
        <v>15</v>
      </c>
      <c r="F734" t="s">
        <v>2675</v>
      </c>
      <c r="G734" t="s">
        <v>2676</v>
      </c>
      <c r="H734">
        <v>17</v>
      </c>
      <c r="I734">
        <v>1762054</v>
      </c>
      <c r="J734" t="s">
        <v>2534</v>
      </c>
      <c r="K734">
        <f t="shared" si="11"/>
        <v>0.96478314512495067</v>
      </c>
    </row>
    <row r="735" spans="2:11" x14ac:dyDescent="0.25">
      <c r="B735">
        <v>2023</v>
      </c>
      <c r="C735">
        <v>2023</v>
      </c>
      <c r="D735" t="s">
        <v>14</v>
      </c>
      <c r="E735" t="s">
        <v>15</v>
      </c>
      <c r="F735" t="s">
        <v>2623</v>
      </c>
      <c r="G735" t="s">
        <v>2624</v>
      </c>
      <c r="H735">
        <v>1365</v>
      </c>
      <c r="I735">
        <v>1762054</v>
      </c>
      <c r="J735">
        <v>77.5</v>
      </c>
      <c r="K735">
        <f t="shared" si="11"/>
        <v>77.466411358562226</v>
      </c>
    </row>
    <row r="736" spans="2:11" x14ac:dyDescent="0.25">
      <c r="B736">
        <v>2023</v>
      </c>
      <c r="C736">
        <v>2023</v>
      </c>
      <c r="D736" t="s">
        <v>14</v>
      </c>
      <c r="E736" t="s">
        <v>15</v>
      </c>
      <c r="F736" t="s">
        <v>2625</v>
      </c>
      <c r="G736" t="s">
        <v>2626</v>
      </c>
      <c r="H736">
        <v>65</v>
      </c>
      <c r="I736">
        <v>1762054</v>
      </c>
      <c r="J736">
        <v>3.7</v>
      </c>
      <c r="K736">
        <f t="shared" si="11"/>
        <v>3.6888767313601063</v>
      </c>
    </row>
    <row r="737" spans="2:11" x14ac:dyDescent="0.25">
      <c r="B737">
        <v>2023</v>
      </c>
      <c r="C737">
        <v>2023</v>
      </c>
      <c r="D737" t="s">
        <v>14</v>
      </c>
      <c r="E737" t="s">
        <v>15</v>
      </c>
      <c r="F737" t="s">
        <v>2669</v>
      </c>
      <c r="G737" t="s">
        <v>2670</v>
      </c>
      <c r="H737">
        <v>28</v>
      </c>
      <c r="I737">
        <v>1762054</v>
      </c>
      <c r="J737">
        <v>1.6</v>
      </c>
      <c r="K737">
        <f t="shared" si="11"/>
        <v>1.589054591970507</v>
      </c>
    </row>
    <row r="738" spans="2:11" x14ac:dyDescent="0.25">
      <c r="B738">
        <v>2023</v>
      </c>
      <c r="C738">
        <v>2023</v>
      </c>
      <c r="D738" t="s">
        <v>14</v>
      </c>
      <c r="E738" t="s">
        <v>15</v>
      </c>
      <c r="F738" t="s">
        <v>2685</v>
      </c>
      <c r="G738" t="s">
        <v>2686</v>
      </c>
      <c r="H738">
        <v>11</v>
      </c>
      <c r="I738">
        <v>1762054</v>
      </c>
      <c r="J738" t="s">
        <v>2534</v>
      </c>
      <c r="K738">
        <f t="shared" si="11"/>
        <v>0.62427144684555635</v>
      </c>
    </row>
    <row r="739" spans="2:11" x14ac:dyDescent="0.25">
      <c r="B739">
        <v>2023</v>
      </c>
      <c r="C739">
        <v>2023</v>
      </c>
      <c r="D739" t="s">
        <v>14</v>
      </c>
      <c r="E739" t="s">
        <v>15</v>
      </c>
      <c r="F739" t="s">
        <v>2627</v>
      </c>
      <c r="G739" t="s">
        <v>2628</v>
      </c>
      <c r="H739">
        <v>1174</v>
      </c>
      <c r="I739">
        <v>1762054</v>
      </c>
      <c r="J739">
        <v>66.599999999999994</v>
      </c>
      <c r="K739">
        <f t="shared" si="11"/>
        <v>66.626788963334832</v>
      </c>
    </row>
    <row r="740" spans="2:11" x14ac:dyDescent="0.25">
      <c r="B740">
        <v>2023</v>
      </c>
      <c r="C740">
        <v>2023</v>
      </c>
      <c r="D740" t="s">
        <v>14</v>
      </c>
      <c r="E740" t="s">
        <v>15</v>
      </c>
      <c r="F740" t="s">
        <v>2629</v>
      </c>
      <c r="G740" t="s">
        <v>2630</v>
      </c>
      <c r="H740">
        <v>86</v>
      </c>
      <c r="I740">
        <v>1762054</v>
      </c>
      <c r="J740">
        <v>4.9000000000000004</v>
      </c>
      <c r="K740">
        <f t="shared" si="11"/>
        <v>4.8806676753379863</v>
      </c>
    </row>
    <row r="741" spans="2:11" x14ac:dyDescent="0.25">
      <c r="B741">
        <v>2023</v>
      </c>
      <c r="C741">
        <v>2023</v>
      </c>
      <c r="D741" t="s">
        <v>14</v>
      </c>
      <c r="E741" t="s">
        <v>15</v>
      </c>
      <c r="F741" t="s">
        <v>2631</v>
      </c>
      <c r="G741" t="s">
        <v>2632</v>
      </c>
      <c r="H741">
        <v>622</v>
      </c>
      <c r="I741">
        <v>1762054</v>
      </c>
      <c r="J741">
        <v>35.299999999999997</v>
      </c>
      <c r="K741">
        <f t="shared" si="11"/>
        <v>35.299712721630549</v>
      </c>
    </row>
    <row r="742" spans="2:11" x14ac:dyDescent="0.25">
      <c r="B742">
        <v>2023</v>
      </c>
      <c r="C742">
        <v>2023</v>
      </c>
      <c r="D742" t="s">
        <v>14</v>
      </c>
      <c r="E742" t="s">
        <v>15</v>
      </c>
      <c r="F742" t="s">
        <v>2633</v>
      </c>
      <c r="G742" t="s">
        <v>2634</v>
      </c>
      <c r="H742">
        <v>348</v>
      </c>
      <c r="I742">
        <v>1762054</v>
      </c>
      <c r="J742">
        <v>19.7</v>
      </c>
      <c r="K742">
        <f t="shared" si="11"/>
        <v>19.749678500204872</v>
      </c>
    </row>
    <row r="743" spans="2:11" x14ac:dyDescent="0.25">
      <c r="B743">
        <v>2023</v>
      </c>
      <c r="C743">
        <v>2023</v>
      </c>
      <c r="D743" t="s">
        <v>14</v>
      </c>
      <c r="E743" t="s">
        <v>15</v>
      </c>
      <c r="F743" t="s">
        <v>2635</v>
      </c>
      <c r="G743" t="s">
        <v>2636</v>
      </c>
      <c r="H743">
        <v>274</v>
      </c>
      <c r="I743">
        <v>1762054</v>
      </c>
      <c r="J743">
        <v>15.6</v>
      </c>
      <c r="K743">
        <f t="shared" si="11"/>
        <v>15.550034221425678</v>
      </c>
    </row>
    <row r="744" spans="2:11" x14ac:dyDescent="0.25">
      <c r="B744">
        <v>2023</v>
      </c>
      <c r="C744">
        <v>2023</v>
      </c>
      <c r="D744" t="s">
        <v>14</v>
      </c>
      <c r="E744" t="s">
        <v>15</v>
      </c>
      <c r="F744" t="s">
        <v>2637</v>
      </c>
      <c r="G744" t="s">
        <v>2638</v>
      </c>
      <c r="H744">
        <v>176</v>
      </c>
      <c r="I744">
        <v>1762054</v>
      </c>
      <c r="J744">
        <v>10</v>
      </c>
      <c r="K744">
        <f t="shared" si="11"/>
        <v>9.9883431495289017</v>
      </c>
    </row>
    <row r="745" spans="2:11" x14ac:dyDescent="0.25">
      <c r="B745">
        <v>2023</v>
      </c>
      <c r="C745">
        <v>2023</v>
      </c>
      <c r="D745" t="s">
        <v>14</v>
      </c>
      <c r="E745" t="s">
        <v>15</v>
      </c>
      <c r="F745" t="s">
        <v>2639</v>
      </c>
      <c r="G745" t="s">
        <v>2640</v>
      </c>
      <c r="H745">
        <v>138</v>
      </c>
      <c r="I745">
        <v>1762054</v>
      </c>
      <c r="J745">
        <v>7.8</v>
      </c>
      <c r="K745">
        <f t="shared" si="11"/>
        <v>7.8317690604260708</v>
      </c>
    </row>
    <row r="746" spans="2:11" x14ac:dyDescent="0.25">
      <c r="B746">
        <v>2023</v>
      </c>
      <c r="C746">
        <v>2023</v>
      </c>
      <c r="D746" t="s">
        <v>14</v>
      </c>
      <c r="E746" t="s">
        <v>15</v>
      </c>
      <c r="F746" t="s">
        <v>2641</v>
      </c>
      <c r="G746" t="s">
        <v>2642</v>
      </c>
      <c r="H746">
        <v>38</v>
      </c>
      <c r="I746">
        <v>1762054</v>
      </c>
      <c r="J746">
        <v>2.2000000000000002</v>
      </c>
      <c r="K746">
        <f t="shared" si="11"/>
        <v>2.1565740891028313</v>
      </c>
    </row>
    <row r="747" spans="2:11" x14ac:dyDescent="0.25">
      <c r="B747">
        <v>2023</v>
      </c>
      <c r="C747">
        <v>2023</v>
      </c>
      <c r="D747" t="s">
        <v>14</v>
      </c>
      <c r="E747" t="s">
        <v>15</v>
      </c>
      <c r="F747" t="s">
        <v>2671</v>
      </c>
      <c r="G747" t="s">
        <v>2672</v>
      </c>
      <c r="H747">
        <v>21</v>
      </c>
      <c r="I747">
        <v>1762054</v>
      </c>
      <c r="J747">
        <v>1.2</v>
      </c>
      <c r="K747">
        <f t="shared" si="11"/>
        <v>1.1917909439778804</v>
      </c>
    </row>
    <row r="748" spans="2:11" x14ac:dyDescent="0.25">
      <c r="B748">
        <v>2023</v>
      </c>
      <c r="C748">
        <v>2023</v>
      </c>
      <c r="D748" t="s">
        <v>14</v>
      </c>
      <c r="E748" t="s">
        <v>15</v>
      </c>
      <c r="F748" t="s">
        <v>2643</v>
      </c>
      <c r="G748" t="s">
        <v>2644</v>
      </c>
      <c r="H748">
        <v>47</v>
      </c>
      <c r="I748">
        <v>1762054</v>
      </c>
      <c r="J748">
        <v>2.7</v>
      </c>
      <c r="K748">
        <f t="shared" si="11"/>
        <v>2.6673416365219227</v>
      </c>
    </row>
    <row r="749" spans="2:11" x14ac:dyDescent="0.25">
      <c r="B749">
        <v>2023</v>
      </c>
      <c r="C749">
        <v>2023</v>
      </c>
      <c r="D749" t="s">
        <v>14</v>
      </c>
      <c r="E749" t="s">
        <v>15</v>
      </c>
      <c r="F749" t="s">
        <v>2645</v>
      </c>
      <c r="G749" t="s">
        <v>2646</v>
      </c>
      <c r="H749">
        <v>42</v>
      </c>
      <c r="I749">
        <v>1762054</v>
      </c>
      <c r="J749">
        <v>2.4</v>
      </c>
      <c r="K749">
        <f t="shared" si="11"/>
        <v>2.3835818879557609</v>
      </c>
    </row>
    <row r="750" spans="2:11" x14ac:dyDescent="0.25">
      <c r="B750">
        <v>2023</v>
      </c>
      <c r="C750">
        <v>2023</v>
      </c>
      <c r="D750" t="s">
        <v>14</v>
      </c>
      <c r="E750" t="s">
        <v>15</v>
      </c>
      <c r="F750" t="s">
        <v>2679</v>
      </c>
      <c r="G750" t="s">
        <v>2680</v>
      </c>
      <c r="H750">
        <v>24</v>
      </c>
      <c r="I750">
        <v>1762054</v>
      </c>
      <c r="J750">
        <v>1.4</v>
      </c>
      <c r="K750">
        <f t="shared" si="11"/>
        <v>1.3620467931175777</v>
      </c>
    </row>
    <row r="751" spans="2:11" x14ac:dyDescent="0.25">
      <c r="B751" t="s">
        <v>2495</v>
      </c>
      <c r="C751">
        <v>2024</v>
      </c>
      <c r="D751" t="s">
        <v>12</v>
      </c>
      <c r="E751" t="s">
        <v>13</v>
      </c>
      <c r="F751" t="s">
        <v>2532</v>
      </c>
      <c r="G751" t="s">
        <v>2533</v>
      </c>
      <c r="H751">
        <v>20</v>
      </c>
      <c r="I751">
        <v>1685288</v>
      </c>
      <c r="J751">
        <v>1.2</v>
      </c>
      <c r="K751">
        <f t="shared" si="11"/>
        <v>1.1867407825843417</v>
      </c>
    </row>
    <row r="752" spans="2:11" x14ac:dyDescent="0.25">
      <c r="B752" t="s">
        <v>2495</v>
      </c>
      <c r="C752">
        <v>2024</v>
      </c>
      <c r="D752" t="s">
        <v>12</v>
      </c>
      <c r="E752" t="s">
        <v>13</v>
      </c>
      <c r="F752" t="s">
        <v>2649</v>
      </c>
      <c r="G752" t="s">
        <v>2650</v>
      </c>
      <c r="H752">
        <v>17</v>
      </c>
      <c r="I752">
        <v>1685288</v>
      </c>
      <c r="J752" t="s">
        <v>2534</v>
      </c>
      <c r="K752">
        <f t="shared" si="11"/>
        <v>1.0087296651966904</v>
      </c>
    </row>
    <row r="753" spans="2:11" x14ac:dyDescent="0.25">
      <c r="B753" t="s">
        <v>2495</v>
      </c>
      <c r="C753">
        <v>2024</v>
      </c>
      <c r="D753" t="s">
        <v>12</v>
      </c>
      <c r="E753" t="s">
        <v>13</v>
      </c>
      <c r="F753" t="s">
        <v>2535</v>
      </c>
      <c r="G753" t="s">
        <v>2536</v>
      </c>
      <c r="H753">
        <v>441</v>
      </c>
      <c r="I753">
        <v>1685288</v>
      </c>
      <c r="J753">
        <v>26.2</v>
      </c>
      <c r="K753">
        <f t="shared" si="11"/>
        <v>26.16763425598473</v>
      </c>
    </row>
    <row r="754" spans="2:11" x14ac:dyDescent="0.25">
      <c r="B754" t="s">
        <v>2495</v>
      </c>
      <c r="C754">
        <v>2024</v>
      </c>
      <c r="D754" t="s">
        <v>12</v>
      </c>
      <c r="E754" t="s">
        <v>13</v>
      </c>
      <c r="F754" t="s">
        <v>2537</v>
      </c>
      <c r="G754" t="s">
        <v>2538</v>
      </c>
      <c r="H754">
        <v>12</v>
      </c>
      <c r="I754">
        <v>1685288</v>
      </c>
      <c r="J754" t="s">
        <v>2534</v>
      </c>
      <c r="K754">
        <f t="shared" si="11"/>
        <v>0.71204446955060496</v>
      </c>
    </row>
    <row r="755" spans="2:11" x14ac:dyDescent="0.25">
      <c r="B755" t="s">
        <v>2495</v>
      </c>
      <c r="C755">
        <v>2024</v>
      </c>
      <c r="D755" t="s">
        <v>12</v>
      </c>
      <c r="E755" t="s">
        <v>13</v>
      </c>
      <c r="F755" t="s">
        <v>2539</v>
      </c>
      <c r="G755" t="s">
        <v>2540</v>
      </c>
      <c r="H755">
        <v>58</v>
      </c>
      <c r="I755">
        <v>1685288</v>
      </c>
      <c r="J755">
        <v>3.4</v>
      </c>
      <c r="K755">
        <f t="shared" si="11"/>
        <v>3.4415482694945911</v>
      </c>
    </row>
    <row r="756" spans="2:11" x14ac:dyDescent="0.25">
      <c r="B756" t="s">
        <v>2495</v>
      </c>
      <c r="C756">
        <v>2024</v>
      </c>
      <c r="D756" t="s">
        <v>12</v>
      </c>
      <c r="E756" t="s">
        <v>13</v>
      </c>
      <c r="F756" t="s">
        <v>2655</v>
      </c>
      <c r="G756" t="s">
        <v>2656</v>
      </c>
      <c r="H756">
        <v>14</v>
      </c>
      <c r="I756">
        <v>1685288</v>
      </c>
      <c r="J756" t="s">
        <v>2534</v>
      </c>
      <c r="K756">
        <f t="shared" si="11"/>
        <v>0.83071854780903909</v>
      </c>
    </row>
    <row r="757" spans="2:11" x14ac:dyDescent="0.25">
      <c r="B757" t="s">
        <v>2495</v>
      </c>
      <c r="C757">
        <v>2024</v>
      </c>
      <c r="D757" t="s">
        <v>12</v>
      </c>
      <c r="E757" t="s">
        <v>13</v>
      </c>
      <c r="F757" t="s">
        <v>2541</v>
      </c>
      <c r="G757" t="s">
        <v>2542</v>
      </c>
      <c r="H757">
        <v>13</v>
      </c>
      <c r="I757">
        <v>1685288</v>
      </c>
      <c r="J757" t="s">
        <v>2534</v>
      </c>
      <c r="K757">
        <f t="shared" si="11"/>
        <v>0.77138150867982203</v>
      </c>
    </row>
    <row r="758" spans="2:11" x14ac:dyDescent="0.25">
      <c r="B758" t="s">
        <v>2495</v>
      </c>
      <c r="C758">
        <v>2024</v>
      </c>
      <c r="D758" t="s">
        <v>12</v>
      </c>
      <c r="E758" t="s">
        <v>13</v>
      </c>
      <c r="F758" t="s">
        <v>2543</v>
      </c>
      <c r="G758" t="s">
        <v>2544</v>
      </c>
      <c r="H758">
        <v>11</v>
      </c>
      <c r="I758">
        <v>1685288</v>
      </c>
      <c r="J758" t="s">
        <v>2534</v>
      </c>
      <c r="K758">
        <f t="shared" si="11"/>
        <v>0.6527074304213879</v>
      </c>
    </row>
    <row r="759" spans="2:11" x14ac:dyDescent="0.25">
      <c r="B759" t="s">
        <v>2495</v>
      </c>
      <c r="C759">
        <v>2024</v>
      </c>
      <c r="D759" t="s">
        <v>12</v>
      </c>
      <c r="E759" t="s">
        <v>13</v>
      </c>
      <c r="F759" t="s">
        <v>2545</v>
      </c>
      <c r="G759" t="s">
        <v>2546</v>
      </c>
      <c r="H759">
        <v>125</v>
      </c>
      <c r="I759">
        <v>1685288</v>
      </c>
      <c r="J759">
        <v>7.4</v>
      </c>
      <c r="K759">
        <f t="shared" si="11"/>
        <v>7.4171298911521353</v>
      </c>
    </row>
    <row r="760" spans="2:11" x14ac:dyDescent="0.25">
      <c r="B760" t="s">
        <v>2495</v>
      </c>
      <c r="C760">
        <v>2024</v>
      </c>
      <c r="D760" t="s">
        <v>12</v>
      </c>
      <c r="E760" t="s">
        <v>13</v>
      </c>
      <c r="F760" t="s">
        <v>2547</v>
      </c>
      <c r="G760" t="s">
        <v>2548</v>
      </c>
      <c r="H760">
        <v>35</v>
      </c>
      <c r="I760">
        <v>1685288</v>
      </c>
      <c r="J760">
        <v>2.1</v>
      </c>
      <c r="K760">
        <f t="shared" si="11"/>
        <v>2.0767963695225977</v>
      </c>
    </row>
    <row r="761" spans="2:11" x14ac:dyDescent="0.25">
      <c r="B761" t="s">
        <v>2495</v>
      </c>
      <c r="C761">
        <v>2024</v>
      </c>
      <c r="D761" t="s">
        <v>12</v>
      </c>
      <c r="E761" t="s">
        <v>13</v>
      </c>
      <c r="F761" t="s">
        <v>2673</v>
      </c>
      <c r="G761" t="s">
        <v>2674</v>
      </c>
      <c r="H761">
        <v>18</v>
      </c>
      <c r="I761">
        <v>1685288</v>
      </c>
      <c r="J761" t="s">
        <v>2534</v>
      </c>
      <c r="K761">
        <f t="shared" si="11"/>
        <v>1.0680667043259073</v>
      </c>
    </row>
    <row r="762" spans="2:11" x14ac:dyDescent="0.25">
      <c r="B762" t="s">
        <v>2495</v>
      </c>
      <c r="C762">
        <v>2024</v>
      </c>
      <c r="D762" t="s">
        <v>12</v>
      </c>
      <c r="E762" t="s">
        <v>13</v>
      </c>
      <c r="F762" t="s">
        <v>2549</v>
      </c>
      <c r="G762" t="s">
        <v>2550</v>
      </c>
      <c r="H762">
        <v>19</v>
      </c>
      <c r="I762">
        <v>1685288</v>
      </c>
      <c r="J762" t="s">
        <v>2534</v>
      </c>
      <c r="K762">
        <f t="shared" si="11"/>
        <v>1.1274037434551247</v>
      </c>
    </row>
    <row r="763" spans="2:11" x14ac:dyDescent="0.25">
      <c r="B763" t="s">
        <v>2495</v>
      </c>
      <c r="C763">
        <v>2024</v>
      </c>
      <c r="D763" t="s">
        <v>12</v>
      </c>
      <c r="E763" t="s">
        <v>13</v>
      </c>
      <c r="F763" t="s">
        <v>2551</v>
      </c>
      <c r="G763" t="s">
        <v>2552</v>
      </c>
      <c r="H763">
        <v>32</v>
      </c>
      <c r="I763">
        <v>1685288</v>
      </c>
      <c r="J763">
        <v>1.9</v>
      </c>
      <c r="K763">
        <f t="shared" si="11"/>
        <v>1.8987852521349466</v>
      </c>
    </row>
    <row r="764" spans="2:11" x14ac:dyDescent="0.25">
      <c r="B764" t="s">
        <v>2495</v>
      </c>
      <c r="C764">
        <v>2024</v>
      </c>
      <c r="D764" t="s">
        <v>12</v>
      </c>
      <c r="E764" t="s">
        <v>13</v>
      </c>
      <c r="F764" t="s">
        <v>2553</v>
      </c>
      <c r="G764" t="s">
        <v>2554</v>
      </c>
      <c r="H764">
        <v>26</v>
      </c>
      <c r="I764">
        <v>1685288</v>
      </c>
      <c r="J764">
        <v>1.5</v>
      </c>
      <c r="K764">
        <f t="shared" si="11"/>
        <v>1.5427630173596441</v>
      </c>
    </row>
    <row r="765" spans="2:11" x14ac:dyDescent="0.25">
      <c r="B765" t="s">
        <v>2495</v>
      </c>
      <c r="C765">
        <v>2024</v>
      </c>
      <c r="D765" t="s">
        <v>12</v>
      </c>
      <c r="E765" t="s">
        <v>13</v>
      </c>
      <c r="F765" t="s">
        <v>2555</v>
      </c>
      <c r="G765" t="s">
        <v>2556</v>
      </c>
      <c r="H765">
        <v>17</v>
      </c>
      <c r="I765">
        <v>1685288</v>
      </c>
      <c r="J765" t="s">
        <v>2534</v>
      </c>
      <c r="K765">
        <f t="shared" si="11"/>
        <v>1.0087296651966904</v>
      </c>
    </row>
    <row r="766" spans="2:11" x14ac:dyDescent="0.25">
      <c r="B766" t="s">
        <v>2495</v>
      </c>
      <c r="C766">
        <v>2024</v>
      </c>
      <c r="D766" t="s">
        <v>12</v>
      </c>
      <c r="E766" t="s">
        <v>13</v>
      </c>
      <c r="F766" t="s">
        <v>2557</v>
      </c>
      <c r="G766" t="s">
        <v>2558</v>
      </c>
      <c r="H766">
        <v>59</v>
      </c>
      <c r="I766">
        <v>1685288</v>
      </c>
      <c r="J766">
        <v>3.5</v>
      </c>
      <c r="K766">
        <f t="shared" si="11"/>
        <v>3.5008853086238081</v>
      </c>
    </row>
    <row r="767" spans="2:11" x14ac:dyDescent="0.25">
      <c r="B767" t="s">
        <v>2495</v>
      </c>
      <c r="C767">
        <v>2024</v>
      </c>
      <c r="D767" t="s">
        <v>12</v>
      </c>
      <c r="E767" t="s">
        <v>13</v>
      </c>
      <c r="F767" t="s">
        <v>2559</v>
      </c>
      <c r="G767" t="s">
        <v>2560</v>
      </c>
      <c r="H767">
        <v>65</v>
      </c>
      <c r="I767">
        <v>1685288</v>
      </c>
      <c r="J767">
        <v>3.9</v>
      </c>
      <c r="K767">
        <f t="shared" si="11"/>
        <v>3.8569075433991102</v>
      </c>
    </row>
    <row r="768" spans="2:11" x14ac:dyDescent="0.25">
      <c r="B768" t="s">
        <v>2495</v>
      </c>
      <c r="C768">
        <v>2024</v>
      </c>
      <c r="D768" t="s">
        <v>12</v>
      </c>
      <c r="E768" t="s">
        <v>13</v>
      </c>
      <c r="F768" t="s">
        <v>2561</v>
      </c>
      <c r="G768" t="s">
        <v>2562</v>
      </c>
      <c r="H768">
        <v>263</v>
      </c>
      <c r="I768">
        <v>1685288</v>
      </c>
      <c r="J768">
        <v>15.6</v>
      </c>
      <c r="K768">
        <f t="shared" si="11"/>
        <v>15.605641290984094</v>
      </c>
    </row>
    <row r="769" spans="2:11" x14ac:dyDescent="0.25">
      <c r="B769" t="s">
        <v>2495</v>
      </c>
      <c r="C769">
        <v>2024</v>
      </c>
      <c r="D769" t="s">
        <v>12</v>
      </c>
      <c r="E769" t="s">
        <v>13</v>
      </c>
      <c r="F769" t="s">
        <v>2563</v>
      </c>
      <c r="G769" t="s">
        <v>2564</v>
      </c>
      <c r="H769">
        <v>190</v>
      </c>
      <c r="I769">
        <v>1685288</v>
      </c>
      <c r="J769">
        <v>11.3</v>
      </c>
      <c r="K769">
        <f t="shared" si="11"/>
        <v>11.274037434551245</v>
      </c>
    </row>
    <row r="770" spans="2:11" x14ac:dyDescent="0.25">
      <c r="B770" t="s">
        <v>2495</v>
      </c>
      <c r="C770">
        <v>2024</v>
      </c>
      <c r="D770" t="s">
        <v>12</v>
      </c>
      <c r="E770" t="s">
        <v>13</v>
      </c>
      <c r="F770" t="s">
        <v>2565</v>
      </c>
      <c r="G770" t="s">
        <v>2566</v>
      </c>
      <c r="H770">
        <v>41</v>
      </c>
      <c r="I770">
        <v>1685288</v>
      </c>
      <c r="J770">
        <v>2.4</v>
      </c>
      <c r="K770">
        <f t="shared" si="11"/>
        <v>2.4328186042979003</v>
      </c>
    </row>
    <row r="771" spans="2:11" x14ac:dyDescent="0.25">
      <c r="B771" t="s">
        <v>2495</v>
      </c>
      <c r="C771">
        <v>2024</v>
      </c>
      <c r="D771" t="s">
        <v>12</v>
      </c>
      <c r="E771" t="s">
        <v>13</v>
      </c>
      <c r="F771" t="s">
        <v>2567</v>
      </c>
      <c r="G771" t="s">
        <v>2568</v>
      </c>
      <c r="H771">
        <v>49</v>
      </c>
      <c r="I771">
        <v>1685288</v>
      </c>
      <c r="J771">
        <v>2.9</v>
      </c>
      <c r="K771">
        <f t="shared" si="11"/>
        <v>2.9075149173316372</v>
      </c>
    </row>
    <row r="772" spans="2:11" x14ac:dyDescent="0.25">
      <c r="B772" t="s">
        <v>2495</v>
      </c>
      <c r="C772">
        <v>2024</v>
      </c>
      <c r="D772" t="s">
        <v>12</v>
      </c>
      <c r="E772" t="s">
        <v>13</v>
      </c>
      <c r="F772" t="s">
        <v>2569</v>
      </c>
      <c r="G772" t="s">
        <v>2570</v>
      </c>
      <c r="H772">
        <v>18</v>
      </c>
      <c r="I772">
        <v>1685288</v>
      </c>
      <c r="J772" t="s">
        <v>2534</v>
      </c>
      <c r="K772">
        <f t="shared" ref="K772:K835" si="12">H772/I772*100000</f>
        <v>1.0680667043259073</v>
      </c>
    </row>
    <row r="773" spans="2:11" x14ac:dyDescent="0.25">
      <c r="B773" t="s">
        <v>2495</v>
      </c>
      <c r="C773">
        <v>2024</v>
      </c>
      <c r="D773" t="s">
        <v>12</v>
      </c>
      <c r="E773" t="s">
        <v>13</v>
      </c>
      <c r="F773" t="s">
        <v>2571</v>
      </c>
      <c r="G773" t="s">
        <v>2572</v>
      </c>
      <c r="H773">
        <v>30</v>
      </c>
      <c r="I773">
        <v>1685288</v>
      </c>
      <c r="J773">
        <v>1.8</v>
      </c>
      <c r="K773">
        <f t="shared" si="12"/>
        <v>1.7801111738765125</v>
      </c>
    </row>
    <row r="774" spans="2:11" x14ac:dyDescent="0.25">
      <c r="B774" t="s">
        <v>2495</v>
      </c>
      <c r="C774">
        <v>2024</v>
      </c>
      <c r="D774" t="s">
        <v>12</v>
      </c>
      <c r="E774" t="s">
        <v>13</v>
      </c>
      <c r="F774" t="s">
        <v>2573</v>
      </c>
      <c r="G774" t="s">
        <v>2574</v>
      </c>
      <c r="H774">
        <v>19</v>
      </c>
      <c r="I774">
        <v>1685288</v>
      </c>
      <c r="J774" t="s">
        <v>2534</v>
      </c>
      <c r="K774">
        <f t="shared" si="12"/>
        <v>1.1274037434551247</v>
      </c>
    </row>
    <row r="775" spans="2:11" x14ac:dyDescent="0.25">
      <c r="B775" t="s">
        <v>2495</v>
      </c>
      <c r="C775">
        <v>2024</v>
      </c>
      <c r="D775" t="s">
        <v>12</v>
      </c>
      <c r="E775" t="s">
        <v>13</v>
      </c>
      <c r="F775" t="s">
        <v>2575</v>
      </c>
      <c r="G775" t="s">
        <v>2576</v>
      </c>
      <c r="H775">
        <v>11</v>
      </c>
      <c r="I775">
        <v>1685288</v>
      </c>
      <c r="J775" t="s">
        <v>2534</v>
      </c>
      <c r="K775">
        <f t="shared" si="12"/>
        <v>0.6527074304213879</v>
      </c>
    </row>
    <row r="776" spans="2:11" x14ac:dyDescent="0.25">
      <c r="B776" t="s">
        <v>2495</v>
      </c>
      <c r="C776">
        <v>2024</v>
      </c>
      <c r="D776" t="s">
        <v>12</v>
      </c>
      <c r="E776" t="s">
        <v>13</v>
      </c>
      <c r="F776" t="s">
        <v>2577</v>
      </c>
      <c r="G776" t="s">
        <v>2578</v>
      </c>
      <c r="H776">
        <v>93</v>
      </c>
      <c r="I776">
        <v>1685288</v>
      </c>
      <c r="J776">
        <v>5.5</v>
      </c>
      <c r="K776">
        <f t="shared" si="12"/>
        <v>5.5183446390171884</v>
      </c>
    </row>
    <row r="777" spans="2:11" x14ac:dyDescent="0.25">
      <c r="B777" t="s">
        <v>2495</v>
      </c>
      <c r="C777">
        <v>2024</v>
      </c>
      <c r="D777" t="s">
        <v>12</v>
      </c>
      <c r="E777" t="s">
        <v>13</v>
      </c>
      <c r="F777" t="s">
        <v>2579</v>
      </c>
      <c r="G777" t="s">
        <v>2580</v>
      </c>
      <c r="H777">
        <v>86</v>
      </c>
      <c r="I777">
        <v>1685288</v>
      </c>
      <c r="J777">
        <v>5.0999999999999996</v>
      </c>
      <c r="K777">
        <f t="shared" si="12"/>
        <v>5.1029853651126693</v>
      </c>
    </row>
    <row r="778" spans="2:11" x14ac:dyDescent="0.25">
      <c r="B778" t="s">
        <v>2495</v>
      </c>
      <c r="C778">
        <v>2024</v>
      </c>
      <c r="D778" t="s">
        <v>12</v>
      </c>
      <c r="E778" t="s">
        <v>13</v>
      </c>
      <c r="F778" t="s">
        <v>2659</v>
      </c>
      <c r="G778" t="s">
        <v>2660</v>
      </c>
      <c r="H778">
        <v>12</v>
      </c>
      <c r="I778">
        <v>1685288</v>
      </c>
      <c r="J778" t="s">
        <v>2534</v>
      </c>
      <c r="K778">
        <f t="shared" si="12"/>
        <v>0.71204446955060496</v>
      </c>
    </row>
    <row r="779" spans="2:11" x14ac:dyDescent="0.25">
      <c r="B779" t="s">
        <v>2495</v>
      </c>
      <c r="C779">
        <v>2024</v>
      </c>
      <c r="D779" t="s">
        <v>12</v>
      </c>
      <c r="E779" t="s">
        <v>13</v>
      </c>
      <c r="F779" t="s">
        <v>2581</v>
      </c>
      <c r="G779" t="s">
        <v>2582</v>
      </c>
      <c r="H779">
        <v>54</v>
      </c>
      <c r="I779">
        <v>1685288</v>
      </c>
      <c r="J779">
        <v>3.2</v>
      </c>
      <c r="K779">
        <f t="shared" si="12"/>
        <v>3.2042001129777224</v>
      </c>
    </row>
    <row r="780" spans="2:11" x14ac:dyDescent="0.25">
      <c r="B780" t="s">
        <v>2495</v>
      </c>
      <c r="C780">
        <v>2024</v>
      </c>
      <c r="D780" t="s">
        <v>12</v>
      </c>
      <c r="E780" t="s">
        <v>13</v>
      </c>
      <c r="F780" t="s">
        <v>2583</v>
      </c>
      <c r="G780" t="s">
        <v>2584</v>
      </c>
      <c r="H780">
        <v>12</v>
      </c>
      <c r="I780">
        <v>1685288</v>
      </c>
      <c r="J780" t="s">
        <v>2534</v>
      </c>
      <c r="K780">
        <f t="shared" si="12"/>
        <v>0.71204446955060496</v>
      </c>
    </row>
    <row r="781" spans="2:11" x14ac:dyDescent="0.25">
      <c r="B781" t="s">
        <v>2495</v>
      </c>
      <c r="C781">
        <v>2024</v>
      </c>
      <c r="D781" t="s">
        <v>12</v>
      </c>
      <c r="E781" t="s">
        <v>13</v>
      </c>
      <c r="F781" t="s">
        <v>2585</v>
      </c>
      <c r="G781" t="s">
        <v>2586</v>
      </c>
      <c r="H781">
        <v>34</v>
      </c>
      <c r="I781">
        <v>1685288</v>
      </c>
      <c r="J781">
        <v>2</v>
      </c>
      <c r="K781">
        <f t="shared" si="12"/>
        <v>2.0174593303933808</v>
      </c>
    </row>
    <row r="782" spans="2:11" x14ac:dyDescent="0.25">
      <c r="B782" t="s">
        <v>2495</v>
      </c>
      <c r="C782">
        <v>2024</v>
      </c>
      <c r="D782" t="s">
        <v>12</v>
      </c>
      <c r="E782" t="s">
        <v>13</v>
      </c>
      <c r="F782" t="s">
        <v>2587</v>
      </c>
      <c r="G782" t="s">
        <v>2588</v>
      </c>
      <c r="H782">
        <v>14</v>
      </c>
      <c r="I782">
        <v>1685288</v>
      </c>
      <c r="J782" t="s">
        <v>2534</v>
      </c>
      <c r="K782">
        <f t="shared" si="12"/>
        <v>0.83071854780903909</v>
      </c>
    </row>
    <row r="783" spans="2:11" x14ac:dyDescent="0.25">
      <c r="B783" t="s">
        <v>2495</v>
      </c>
      <c r="C783">
        <v>2024</v>
      </c>
      <c r="D783" t="s">
        <v>12</v>
      </c>
      <c r="E783" t="s">
        <v>13</v>
      </c>
      <c r="F783" t="s">
        <v>2589</v>
      </c>
      <c r="G783" t="s">
        <v>2590</v>
      </c>
      <c r="H783">
        <v>20</v>
      </c>
      <c r="I783">
        <v>1685288</v>
      </c>
      <c r="J783">
        <v>1.2</v>
      </c>
      <c r="K783">
        <f t="shared" si="12"/>
        <v>1.1867407825843417</v>
      </c>
    </row>
    <row r="784" spans="2:11" x14ac:dyDescent="0.25">
      <c r="B784" t="s">
        <v>2495</v>
      </c>
      <c r="C784">
        <v>2024</v>
      </c>
      <c r="D784" t="s">
        <v>12</v>
      </c>
      <c r="E784" t="s">
        <v>13</v>
      </c>
      <c r="F784" t="s">
        <v>2591</v>
      </c>
      <c r="G784" t="s">
        <v>2592</v>
      </c>
      <c r="H784">
        <v>28</v>
      </c>
      <c r="I784">
        <v>1685288</v>
      </c>
      <c r="J784">
        <v>1.7</v>
      </c>
      <c r="K784">
        <f t="shared" si="12"/>
        <v>1.6614370956180782</v>
      </c>
    </row>
    <row r="785" spans="2:11" x14ac:dyDescent="0.25">
      <c r="B785" t="s">
        <v>2495</v>
      </c>
      <c r="C785">
        <v>2024</v>
      </c>
      <c r="D785" t="s">
        <v>12</v>
      </c>
      <c r="E785" t="s">
        <v>13</v>
      </c>
      <c r="F785" t="s">
        <v>2665</v>
      </c>
      <c r="G785" t="s">
        <v>2666</v>
      </c>
      <c r="H785">
        <v>15</v>
      </c>
      <c r="I785">
        <v>1685288</v>
      </c>
      <c r="J785" t="s">
        <v>2534</v>
      </c>
      <c r="K785">
        <f t="shared" si="12"/>
        <v>0.89005558693825626</v>
      </c>
    </row>
    <row r="786" spans="2:11" x14ac:dyDescent="0.25">
      <c r="B786" t="s">
        <v>2495</v>
      </c>
      <c r="C786">
        <v>2024</v>
      </c>
      <c r="D786" t="s">
        <v>12</v>
      </c>
      <c r="E786" t="s">
        <v>13</v>
      </c>
      <c r="F786" t="s">
        <v>2593</v>
      </c>
      <c r="G786" t="s">
        <v>2594</v>
      </c>
      <c r="H786">
        <v>11</v>
      </c>
      <c r="I786">
        <v>1685288</v>
      </c>
      <c r="J786" t="s">
        <v>2534</v>
      </c>
      <c r="K786">
        <f t="shared" si="12"/>
        <v>0.6527074304213879</v>
      </c>
    </row>
    <row r="787" spans="2:11" x14ac:dyDescent="0.25">
      <c r="B787" t="s">
        <v>2495</v>
      </c>
      <c r="C787">
        <v>2024</v>
      </c>
      <c r="D787" t="s">
        <v>12</v>
      </c>
      <c r="E787" t="s">
        <v>13</v>
      </c>
      <c r="F787" t="s">
        <v>2595</v>
      </c>
      <c r="G787" t="s">
        <v>2596</v>
      </c>
      <c r="H787">
        <v>20</v>
      </c>
      <c r="I787">
        <v>1685288</v>
      </c>
      <c r="J787">
        <v>1.2</v>
      </c>
      <c r="K787">
        <f t="shared" si="12"/>
        <v>1.1867407825843417</v>
      </c>
    </row>
    <row r="788" spans="2:11" x14ac:dyDescent="0.25">
      <c r="B788" t="s">
        <v>2495</v>
      </c>
      <c r="C788">
        <v>2024</v>
      </c>
      <c r="D788" t="s">
        <v>12</v>
      </c>
      <c r="E788" t="s">
        <v>13</v>
      </c>
      <c r="F788" t="s">
        <v>2597</v>
      </c>
      <c r="G788" t="s">
        <v>2598</v>
      </c>
      <c r="H788">
        <v>222</v>
      </c>
      <c r="I788">
        <v>1685288</v>
      </c>
      <c r="J788">
        <v>13.2</v>
      </c>
      <c r="K788">
        <f t="shared" si="12"/>
        <v>13.172822686686192</v>
      </c>
    </row>
    <row r="789" spans="2:11" x14ac:dyDescent="0.25">
      <c r="B789" t="s">
        <v>2495</v>
      </c>
      <c r="C789">
        <v>2024</v>
      </c>
      <c r="D789" t="s">
        <v>12</v>
      </c>
      <c r="E789" t="s">
        <v>13</v>
      </c>
      <c r="F789" t="s">
        <v>2599</v>
      </c>
      <c r="G789" t="s">
        <v>2600</v>
      </c>
      <c r="H789">
        <v>189</v>
      </c>
      <c r="I789">
        <v>1685288</v>
      </c>
      <c r="J789">
        <v>11.2</v>
      </c>
      <c r="K789">
        <f t="shared" si="12"/>
        <v>11.214700395422028</v>
      </c>
    </row>
    <row r="790" spans="2:11" x14ac:dyDescent="0.25">
      <c r="B790" t="s">
        <v>2495</v>
      </c>
      <c r="C790">
        <v>2024</v>
      </c>
      <c r="D790" t="s">
        <v>12</v>
      </c>
      <c r="E790" t="s">
        <v>13</v>
      </c>
      <c r="F790" t="s">
        <v>2601</v>
      </c>
      <c r="G790" t="s">
        <v>2602</v>
      </c>
      <c r="H790">
        <v>33</v>
      </c>
      <c r="I790">
        <v>1685288</v>
      </c>
      <c r="J790">
        <v>2</v>
      </c>
      <c r="K790">
        <f t="shared" si="12"/>
        <v>1.9581222912641638</v>
      </c>
    </row>
    <row r="791" spans="2:11" x14ac:dyDescent="0.25">
      <c r="B791" t="s">
        <v>2495</v>
      </c>
      <c r="C791">
        <v>2024</v>
      </c>
      <c r="D791" t="s">
        <v>12</v>
      </c>
      <c r="E791" t="s">
        <v>13</v>
      </c>
      <c r="F791" t="s">
        <v>2603</v>
      </c>
      <c r="G791" t="s">
        <v>2604</v>
      </c>
      <c r="H791">
        <v>27</v>
      </c>
      <c r="I791">
        <v>1685288</v>
      </c>
      <c r="J791">
        <v>1.6</v>
      </c>
      <c r="K791">
        <f t="shared" si="12"/>
        <v>1.6021000564888612</v>
      </c>
    </row>
    <row r="792" spans="2:11" x14ac:dyDescent="0.25">
      <c r="B792" t="s">
        <v>2495</v>
      </c>
      <c r="C792">
        <v>2024</v>
      </c>
      <c r="D792" t="s">
        <v>12</v>
      </c>
      <c r="E792" t="s">
        <v>13</v>
      </c>
      <c r="F792" t="s">
        <v>2605</v>
      </c>
      <c r="G792" t="s">
        <v>2606</v>
      </c>
      <c r="H792">
        <v>25</v>
      </c>
      <c r="I792">
        <v>1685288</v>
      </c>
      <c r="J792">
        <v>1.5</v>
      </c>
      <c r="K792">
        <f t="shared" si="12"/>
        <v>1.4834259782304271</v>
      </c>
    </row>
    <row r="793" spans="2:11" x14ac:dyDescent="0.25">
      <c r="B793" t="s">
        <v>2495</v>
      </c>
      <c r="C793">
        <v>2024</v>
      </c>
      <c r="D793" t="s">
        <v>12</v>
      </c>
      <c r="E793" t="s">
        <v>13</v>
      </c>
      <c r="F793" t="s">
        <v>2607</v>
      </c>
      <c r="G793" t="s">
        <v>2608</v>
      </c>
      <c r="H793">
        <v>23</v>
      </c>
      <c r="I793">
        <v>1685288</v>
      </c>
      <c r="J793">
        <v>1.4</v>
      </c>
      <c r="K793">
        <f t="shared" si="12"/>
        <v>1.364751899971993</v>
      </c>
    </row>
    <row r="794" spans="2:11" x14ac:dyDescent="0.25">
      <c r="B794" t="s">
        <v>2495</v>
      </c>
      <c r="C794">
        <v>2024</v>
      </c>
      <c r="D794" t="s">
        <v>12</v>
      </c>
      <c r="E794" t="s">
        <v>13</v>
      </c>
      <c r="F794" t="s">
        <v>2609</v>
      </c>
      <c r="G794" t="s">
        <v>2610</v>
      </c>
      <c r="H794">
        <v>23</v>
      </c>
      <c r="I794">
        <v>1685288</v>
      </c>
      <c r="J794">
        <v>1.4</v>
      </c>
      <c r="K794">
        <f t="shared" si="12"/>
        <v>1.364751899971993</v>
      </c>
    </row>
    <row r="795" spans="2:11" x14ac:dyDescent="0.25">
      <c r="B795" t="s">
        <v>2495</v>
      </c>
      <c r="C795">
        <v>2024</v>
      </c>
      <c r="D795" t="s">
        <v>12</v>
      </c>
      <c r="E795" t="s">
        <v>13</v>
      </c>
      <c r="F795" t="s">
        <v>2611</v>
      </c>
      <c r="G795" t="s">
        <v>2612</v>
      </c>
      <c r="H795">
        <v>18</v>
      </c>
      <c r="I795">
        <v>1685288</v>
      </c>
      <c r="J795" t="s">
        <v>2534</v>
      </c>
      <c r="K795">
        <f t="shared" si="12"/>
        <v>1.0680667043259073</v>
      </c>
    </row>
    <row r="796" spans="2:11" x14ac:dyDescent="0.25">
      <c r="B796" t="s">
        <v>2495</v>
      </c>
      <c r="C796">
        <v>2024</v>
      </c>
      <c r="D796" t="s">
        <v>12</v>
      </c>
      <c r="E796" t="s">
        <v>13</v>
      </c>
      <c r="F796" t="s">
        <v>2613</v>
      </c>
      <c r="G796" t="s">
        <v>2614</v>
      </c>
      <c r="H796">
        <v>22</v>
      </c>
      <c r="I796">
        <v>1685288</v>
      </c>
      <c r="J796">
        <v>1.3</v>
      </c>
      <c r="K796">
        <f t="shared" si="12"/>
        <v>1.3054148608427758</v>
      </c>
    </row>
    <row r="797" spans="2:11" x14ac:dyDescent="0.25">
      <c r="B797" t="s">
        <v>2495</v>
      </c>
      <c r="C797">
        <v>2024</v>
      </c>
      <c r="D797" t="s">
        <v>12</v>
      </c>
      <c r="E797" t="s">
        <v>13</v>
      </c>
      <c r="F797" t="s">
        <v>2615</v>
      </c>
      <c r="G797" t="s">
        <v>2616</v>
      </c>
      <c r="H797">
        <v>274</v>
      </c>
      <c r="I797">
        <v>1685288</v>
      </c>
      <c r="J797">
        <v>16.3</v>
      </c>
      <c r="K797">
        <f t="shared" si="12"/>
        <v>16.258348721405479</v>
      </c>
    </row>
    <row r="798" spans="2:11" x14ac:dyDescent="0.25">
      <c r="B798" t="s">
        <v>2495</v>
      </c>
      <c r="C798">
        <v>2024</v>
      </c>
      <c r="D798" t="s">
        <v>12</v>
      </c>
      <c r="E798" t="s">
        <v>13</v>
      </c>
      <c r="F798" t="s">
        <v>2617</v>
      </c>
      <c r="G798" t="s">
        <v>2618</v>
      </c>
      <c r="H798">
        <v>443</v>
      </c>
      <c r="I798">
        <v>1685288</v>
      </c>
      <c r="J798">
        <v>26.3</v>
      </c>
      <c r="K798">
        <f t="shared" si="12"/>
        <v>26.28630833424317</v>
      </c>
    </row>
    <row r="799" spans="2:11" x14ac:dyDescent="0.25">
      <c r="B799" t="s">
        <v>2495</v>
      </c>
      <c r="C799">
        <v>2024</v>
      </c>
      <c r="D799" t="s">
        <v>12</v>
      </c>
      <c r="E799" t="s">
        <v>13</v>
      </c>
      <c r="F799" t="s">
        <v>2619</v>
      </c>
      <c r="G799" t="s">
        <v>2620</v>
      </c>
      <c r="H799">
        <v>90</v>
      </c>
      <c r="I799">
        <v>1685288</v>
      </c>
      <c r="J799">
        <v>5.3</v>
      </c>
      <c r="K799">
        <f t="shared" si="12"/>
        <v>5.3403335216295371</v>
      </c>
    </row>
    <row r="800" spans="2:11" x14ac:dyDescent="0.25">
      <c r="B800" t="s">
        <v>2495</v>
      </c>
      <c r="C800">
        <v>2024</v>
      </c>
      <c r="D800" t="s">
        <v>12</v>
      </c>
      <c r="E800" t="s">
        <v>13</v>
      </c>
      <c r="F800" t="s">
        <v>2621</v>
      </c>
      <c r="G800" t="s">
        <v>2622</v>
      </c>
      <c r="H800">
        <v>83</v>
      </c>
      <c r="I800">
        <v>1685288</v>
      </c>
      <c r="J800">
        <v>4.9000000000000004</v>
      </c>
      <c r="K800">
        <f t="shared" si="12"/>
        <v>4.924974247725018</v>
      </c>
    </row>
    <row r="801" spans="2:11" x14ac:dyDescent="0.25">
      <c r="B801" t="s">
        <v>2495</v>
      </c>
      <c r="C801">
        <v>2024</v>
      </c>
      <c r="D801" t="s">
        <v>12</v>
      </c>
      <c r="E801" t="s">
        <v>13</v>
      </c>
      <c r="F801" t="s">
        <v>2623</v>
      </c>
      <c r="G801" t="s">
        <v>2624</v>
      </c>
      <c r="H801">
        <v>353</v>
      </c>
      <c r="I801">
        <v>1685288</v>
      </c>
      <c r="J801">
        <v>20.9</v>
      </c>
      <c r="K801">
        <f t="shared" si="12"/>
        <v>20.945974812613628</v>
      </c>
    </row>
    <row r="802" spans="2:11" x14ac:dyDescent="0.25">
      <c r="B802" t="s">
        <v>2495</v>
      </c>
      <c r="C802">
        <v>2024</v>
      </c>
      <c r="D802" t="s">
        <v>12</v>
      </c>
      <c r="E802" t="s">
        <v>13</v>
      </c>
      <c r="F802" t="s">
        <v>2625</v>
      </c>
      <c r="G802" t="s">
        <v>2626</v>
      </c>
      <c r="H802">
        <v>17</v>
      </c>
      <c r="I802">
        <v>1685288</v>
      </c>
      <c r="J802" t="s">
        <v>2534</v>
      </c>
      <c r="K802">
        <f t="shared" si="12"/>
        <v>1.0087296651966904</v>
      </c>
    </row>
    <row r="803" spans="2:11" x14ac:dyDescent="0.25">
      <c r="B803" t="s">
        <v>2495</v>
      </c>
      <c r="C803">
        <v>2024</v>
      </c>
      <c r="D803" t="s">
        <v>12</v>
      </c>
      <c r="E803" t="s">
        <v>13</v>
      </c>
      <c r="F803" t="s">
        <v>2627</v>
      </c>
      <c r="G803" t="s">
        <v>2628</v>
      </c>
      <c r="H803">
        <v>295</v>
      </c>
      <c r="I803">
        <v>1685288</v>
      </c>
      <c r="J803">
        <v>17.5</v>
      </c>
      <c r="K803">
        <f t="shared" si="12"/>
        <v>17.504426543119038</v>
      </c>
    </row>
    <row r="804" spans="2:11" x14ac:dyDescent="0.25">
      <c r="B804" t="s">
        <v>2495</v>
      </c>
      <c r="C804">
        <v>2024</v>
      </c>
      <c r="D804" t="s">
        <v>12</v>
      </c>
      <c r="E804" t="s">
        <v>13</v>
      </c>
      <c r="F804" t="s">
        <v>2629</v>
      </c>
      <c r="G804" t="s">
        <v>2630</v>
      </c>
      <c r="H804">
        <v>28</v>
      </c>
      <c r="I804">
        <v>1685288</v>
      </c>
      <c r="J804">
        <v>1.7</v>
      </c>
      <c r="K804">
        <f t="shared" si="12"/>
        <v>1.6614370956180782</v>
      </c>
    </row>
    <row r="805" spans="2:11" x14ac:dyDescent="0.25">
      <c r="B805" t="s">
        <v>2495</v>
      </c>
      <c r="C805">
        <v>2024</v>
      </c>
      <c r="D805" t="s">
        <v>12</v>
      </c>
      <c r="E805" t="s">
        <v>13</v>
      </c>
      <c r="F805" t="s">
        <v>2631</v>
      </c>
      <c r="G805" t="s">
        <v>2632</v>
      </c>
      <c r="H805">
        <v>147</v>
      </c>
      <c r="I805">
        <v>1685288</v>
      </c>
      <c r="J805">
        <v>8.6999999999999993</v>
      </c>
      <c r="K805">
        <f t="shared" si="12"/>
        <v>8.7225447519949117</v>
      </c>
    </row>
    <row r="806" spans="2:11" x14ac:dyDescent="0.25">
      <c r="B806" t="s">
        <v>2495</v>
      </c>
      <c r="C806">
        <v>2024</v>
      </c>
      <c r="D806" t="s">
        <v>12</v>
      </c>
      <c r="E806" t="s">
        <v>13</v>
      </c>
      <c r="F806" t="s">
        <v>2633</v>
      </c>
      <c r="G806" t="s">
        <v>2634</v>
      </c>
      <c r="H806">
        <v>52</v>
      </c>
      <c r="I806">
        <v>1685288</v>
      </c>
      <c r="J806">
        <v>3.1</v>
      </c>
      <c r="K806">
        <f t="shared" si="12"/>
        <v>3.0855260347192881</v>
      </c>
    </row>
    <row r="807" spans="2:11" x14ac:dyDescent="0.25">
      <c r="B807" t="s">
        <v>2495</v>
      </c>
      <c r="C807">
        <v>2024</v>
      </c>
      <c r="D807" t="s">
        <v>12</v>
      </c>
      <c r="E807" t="s">
        <v>13</v>
      </c>
      <c r="F807" t="s">
        <v>2635</v>
      </c>
      <c r="G807" t="s">
        <v>2636</v>
      </c>
      <c r="H807">
        <v>95</v>
      </c>
      <c r="I807">
        <v>1685288</v>
      </c>
      <c r="J807">
        <v>5.6</v>
      </c>
      <c r="K807">
        <f t="shared" si="12"/>
        <v>5.6370187172756223</v>
      </c>
    </row>
    <row r="808" spans="2:11" x14ac:dyDescent="0.25">
      <c r="B808" t="s">
        <v>2495</v>
      </c>
      <c r="C808">
        <v>2024</v>
      </c>
      <c r="D808" t="s">
        <v>12</v>
      </c>
      <c r="E808" t="s">
        <v>13</v>
      </c>
      <c r="F808" t="s">
        <v>2637</v>
      </c>
      <c r="G808" t="s">
        <v>2638</v>
      </c>
      <c r="H808">
        <v>40</v>
      </c>
      <c r="I808">
        <v>1685288</v>
      </c>
      <c r="J808">
        <v>2.4</v>
      </c>
      <c r="K808">
        <f t="shared" si="12"/>
        <v>2.3734815651686834</v>
      </c>
    </row>
    <row r="809" spans="2:11" x14ac:dyDescent="0.25">
      <c r="B809" t="s">
        <v>2495</v>
      </c>
      <c r="C809">
        <v>2024</v>
      </c>
      <c r="D809" t="s">
        <v>12</v>
      </c>
      <c r="E809" t="s">
        <v>13</v>
      </c>
      <c r="F809" t="s">
        <v>2639</v>
      </c>
      <c r="G809" t="s">
        <v>2640</v>
      </c>
      <c r="H809">
        <v>27</v>
      </c>
      <c r="I809">
        <v>1685288</v>
      </c>
      <c r="J809">
        <v>1.6</v>
      </c>
      <c r="K809">
        <f t="shared" si="12"/>
        <v>1.6021000564888612</v>
      </c>
    </row>
    <row r="810" spans="2:11" x14ac:dyDescent="0.25">
      <c r="B810" t="s">
        <v>2495</v>
      </c>
      <c r="C810">
        <v>2024</v>
      </c>
      <c r="D810" t="s">
        <v>12</v>
      </c>
      <c r="E810" t="s">
        <v>13</v>
      </c>
      <c r="F810" t="s">
        <v>2641</v>
      </c>
      <c r="G810" t="s">
        <v>2642</v>
      </c>
      <c r="H810">
        <v>13</v>
      </c>
      <c r="I810">
        <v>1685288</v>
      </c>
      <c r="J810" t="s">
        <v>2534</v>
      </c>
      <c r="K810">
        <f t="shared" si="12"/>
        <v>0.77138150867982203</v>
      </c>
    </row>
    <row r="811" spans="2:11" x14ac:dyDescent="0.25">
      <c r="B811" t="s">
        <v>2495</v>
      </c>
      <c r="C811">
        <v>2024</v>
      </c>
      <c r="D811" t="s">
        <v>12</v>
      </c>
      <c r="E811" t="s">
        <v>13</v>
      </c>
      <c r="F811" t="s">
        <v>2643</v>
      </c>
      <c r="G811" t="s">
        <v>2644</v>
      </c>
      <c r="H811">
        <v>21</v>
      </c>
      <c r="I811">
        <v>1685288</v>
      </c>
      <c r="J811">
        <v>1.2</v>
      </c>
      <c r="K811">
        <f t="shared" si="12"/>
        <v>1.2460778217135586</v>
      </c>
    </row>
    <row r="812" spans="2:11" x14ac:dyDescent="0.25">
      <c r="B812" t="s">
        <v>2495</v>
      </c>
      <c r="C812">
        <v>2024</v>
      </c>
      <c r="D812" t="s">
        <v>12</v>
      </c>
      <c r="E812" t="s">
        <v>13</v>
      </c>
      <c r="F812" t="s">
        <v>2645</v>
      </c>
      <c r="G812" t="s">
        <v>2646</v>
      </c>
      <c r="H812">
        <v>21</v>
      </c>
      <c r="I812">
        <v>1685288</v>
      </c>
      <c r="J812">
        <v>1.2</v>
      </c>
      <c r="K812">
        <f t="shared" si="12"/>
        <v>1.2460778217135586</v>
      </c>
    </row>
    <row r="813" spans="2:11" x14ac:dyDescent="0.25">
      <c r="B813" t="s">
        <v>2495</v>
      </c>
      <c r="C813">
        <v>2024</v>
      </c>
      <c r="D813" t="s">
        <v>12</v>
      </c>
      <c r="E813" t="s">
        <v>13</v>
      </c>
      <c r="F813" t="s">
        <v>2697</v>
      </c>
      <c r="G813" t="s">
        <v>2698</v>
      </c>
      <c r="H813">
        <v>84</v>
      </c>
      <c r="I813">
        <v>1685288</v>
      </c>
      <c r="J813">
        <v>5</v>
      </c>
      <c r="K813">
        <f t="shared" si="12"/>
        <v>4.9843112868542345</v>
      </c>
    </row>
    <row r="814" spans="2:11" x14ac:dyDescent="0.25">
      <c r="B814" t="s">
        <v>2495</v>
      </c>
      <c r="C814">
        <v>2024</v>
      </c>
      <c r="D814" t="s">
        <v>14</v>
      </c>
      <c r="E814" t="s">
        <v>15</v>
      </c>
      <c r="F814" t="s">
        <v>2532</v>
      </c>
      <c r="G814" t="s">
        <v>2533</v>
      </c>
      <c r="H814">
        <v>29</v>
      </c>
      <c r="I814">
        <v>1762054</v>
      </c>
      <c r="J814">
        <v>1.6</v>
      </c>
      <c r="K814">
        <f t="shared" si="12"/>
        <v>1.6458065416837397</v>
      </c>
    </row>
    <row r="815" spans="2:11" x14ac:dyDescent="0.25">
      <c r="B815" t="s">
        <v>2495</v>
      </c>
      <c r="C815">
        <v>2024</v>
      </c>
      <c r="D815" t="s">
        <v>14</v>
      </c>
      <c r="E815" t="s">
        <v>15</v>
      </c>
      <c r="F815" t="s">
        <v>2647</v>
      </c>
      <c r="G815" t="s">
        <v>2648</v>
      </c>
      <c r="H815">
        <v>28</v>
      </c>
      <c r="I815">
        <v>1762054</v>
      </c>
      <c r="J815">
        <v>1.6</v>
      </c>
      <c r="K815">
        <f t="shared" si="12"/>
        <v>1.589054591970507</v>
      </c>
    </row>
    <row r="816" spans="2:11" x14ac:dyDescent="0.25">
      <c r="B816" t="s">
        <v>2495</v>
      </c>
      <c r="C816">
        <v>2024</v>
      </c>
      <c r="D816" t="s">
        <v>14</v>
      </c>
      <c r="E816" t="s">
        <v>15</v>
      </c>
      <c r="F816" t="s">
        <v>2649</v>
      </c>
      <c r="G816" t="s">
        <v>2650</v>
      </c>
      <c r="H816">
        <v>34</v>
      </c>
      <c r="I816">
        <v>1762054</v>
      </c>
      <c r="J816">
        <v>1.9</v>
      </c>
      <c r="K816">
        <f t="shared" si="12"/>
        <v>1.9295662902499013</v>
      </c>
    </row>
    <row r="817" spans="2:11" x14ac:dyDescent="0.25">
      <c r="B817" t="s">
        <v>2495</v>
      </c>
      <c r="C817">
        <v>2024</v>
      </c>
      <c r="D817" t="s">
        <v>14</v>
      </c>
      <c r="E817" t="s">
        <v>15</v>
      </c>
      <c r="F817" t="s">
        <v>2535</v>
      </c>
      <c r="G817" t="s">
        <v>2536</v>
      </c>
      <c r="H817">
        <v>356</v>
      </c>
      <c r="I817">
        <v>1762054</v>
      </c>
      <c r="J817">
        <v>20.2</v>
      </c>
      <c r="K817">
        <f t="shared" si="12"/>
        <v>20.203694097910734</v>
      </c>
    </row>
    <row r="818" spans="2:11" x14ac:dyDescent="0.25">
      <c r="B818" t="s">
        <v>2495</v>
      </c>
      <c r="C818">
        <v>2024</v>
      </c>
      <c r="D818" t="s">
        <v>14</v>
      </c>
      <c r="E818" t="s">
        <v>15</v>
      </c>
      <c r="F818" t="s">
        <v>2681</v>
      </c>
      <c r="G818" t="s">
        <v>2682</v>
      </c>
      <c r="H818">
        <v>14</v>
      </c>
      <c r="I818">
        <v>1762054</v>
      </c>
      <c r="J818" t="s">
        <v>2534</v>
      </c>
      <c r="K818">
        <f t="shared" si="12"/>
        <v>0.79452729598525351</v>
      </c>
    </row>
    <row r="819" spans="2:11" x14ac:dyDescent="0.25">
      <c r="B819" t="s">
        <v>2495</v>
      </c>
      <c r="C819">
        <v>2024</v>
      </c>
      <c r="D819" t="s">
        <v>14</v>
      </c>
      <c r="E819" t="s">
        <v>15</v>
      </c>
      <c r="F819" t="s">
        <v>2651</v>
      </c>
      <c r="G819" t="s">
        <v>2652</v>
      </c>
      <c r="H819">
        <v>10</v>
      </c>
      <c r="I819">
        <v>1762054</v>
      </c>
      <c r="J819" t="s">
        <v>2534</v>
      </c>
      <c r="K819">
        <f t="shared" si="12"/>
        <v>0.56751949713232397</v>
      </c>
    </row>
    <row r="820" spans="2:11" x14ac:dyDescent="0.25">
      <c r="B820" t="s">
        <v>2495</v>
      </c>
      <c r="C820">
        <v>2024</v>
      </c>
      <c r="D820" t="s">
        <v>14</v>
      </c>
      <c r="E820" t="s">
        <v>15</v>
      </c>
      <c r="F820" t="s">
        <v>2537</v>
      </c>
      <c r="G820" t="s">
        <v>2538</v>
      </c>
      <c r="H820">
        <v>11</v>
      </c>
      <c r="I820">
        <v>1762054</v>
      </c>
      <c r="J820" t="s">
        <v>2534</v>
      </c>
      <c r="K820">
        <f t="shared" si="12"/>
        <v>0.62427144684555635</v>
      </c>
    </row>
    <row r="821" spans="2:11" x14ac:dyDescent="0.25">
      <c r="B821" t="s">
        <v>2495</v>
      </c>
      <c r="C821">
        <v>2024</v>
      </c>
      <c r="D821" t="s">
        <v>14</v>
      </c>
      <c r="E821" t="s">
        <v>15</v>
      </c>
      <c r="F821" t="s">
        <v>2539</v>
      </c>
      <c r="G821" t="s">
        <v>2540</v>
      </c>
      <c r="H821">
        <v>83</v>
      </c>
      <c r="I821">
        <v>1762054</v>
      </c>
      <c r="J821">
        <v>4.7</v>
      </c>
      <c r="K821">
        <f t="shared" si="12"/>
        <v>4.710411826198289</v>
      </c>
    </row>
    <row r="822" spans="2:11" x14ac:dyDescent="0.25">
      <c r="B822" t="s">
        <v>2495</v>
      </c>
      <c r="C822">
        <v>2024</v>
      </c>
      <c r="D822" t="s">
        <v>14</v>
      </c>
      <c r="E822" t="s">
        <v>15</v>
      </c>
      <c r="F822" t="s">
        <v>2653</v>
      </c>
      <c r="G822" t="s">
        <v>2654</v>
      </c>
      <c r="H822">
        <v>21</v>
      </c>
      <c r="I822">
        <v>1762054</v>
      </c>
      <c r="J822">
        <v>1.2</v>
      </c>
      <c r="K822">
        <f t="shared" si="12"/>
        <v>1.1917909439778804</v>
      </c>
    </row>
    <row r="823" spans="2:11" x14ac:dyDescent="0.25">
      <c r="B823" t="s">
        <v>2495</v>
      </c>
      <c r="C823">
        <v>2024</v>
      </c>
      <c r="D823" t="s">
        <v>14</v>
      </c>
      <c r="E823" t="s">
        <v>15</v>
      </c>
      <c r="F823" t="s">
        <v>2655</v>
      </c>
      <c r="G823" t="s">
        <v>2656</v>
      </c>
      <c r="H823">
        <v>24</v>
      </c>
      <c r="I823">
        <v>1762054</v>
      </c>
      <c r="J823">
        <v>1.4</v>
      </c>
      <c r="K823">
        <f t="shared" si="12"/>
        <v>1.3620467931175777</v>
      </c>
    </row>
    <row r="824" spans="2:11" x14ac:dyDescent="0.25">
      <c r="B824" t="s">
        <v>2495</v>
      </c>
      <c r="C824">
        <v>2024</v>
      </c>
      <c r="D824" t="s">
        <v>14</v>
      </c>
      <c r="E824" t="s">
        <v>15</v>
      </c>
      <c r="F824" t="s">
        <v>2541</v>
      </c>
      <c r="G824" t="s">
        <v>2542</v>
      </c>
      <c r="H824">
        <v>19</v>
      </c>
      <c r="I824">
        <v>1762054</v>
      </c>
      <c r="J824" t="s">
        <v>2534</v>
      </c>
      <c r="K824">
        <f t="shared" si="12"/>
        <v>1.0782870445514157</v>
      </c>
    </row>
    <row r="825" spans="2:11" x14ac:dyDescent="0.25">
      <c r="B825" t="s">
        <v>2495</v>
      </c>
      <c r="C825">
        <v>2024</v>
      </c>
      <c r="D825" t="s">
        <v>14</v>
      </c>
      <c r="E825" t="s">
        <v>15</v>
      </c>
      <c r="F825" t="s">
        <v>2543</v>
      </c>
      <c r="G825" t="s">
        <v>2544</v>
      </c>
      <c r="H825">
        <v>16</v>
      </c>
      <c r="I825">
        <v>1762054</v>
      </c>
      <c r="J825" t="s">
        <v>2534</v>
      </c>
      <c r="K825">
        <f t="shared" si="12"/>
        <v>0.90803119541171839</v>
      </c>
    </row>
    <row r="826" spans="2:11" x14ac:dyDescent="0.25">
      <c r="B826" t="s">
        <v>2495</v>
      </c>
      <c r="C826">
        <v>2024</v>
      </c>
      <c r="D826" t="s">
        <v>14</v>
      </c>
      <c r="E826" t="s">
        <v>15</v>
      </c>
      <c r="F826" t="s">
        <v>2689</v>
      </c>
      <c r="G826" t="s">
        <v>2690</v>
      </c>
      <c r="H826">
        <v>16</v>
      </c>
      <c r="I826">
        <v>1762054</v>
      </c>
      <c r="J826" t="s">
        <v>2534</v>
      </c>
      <c r="K826">
        <f t="shared" si="12"/>
        <v>0.90803119541171839</v>
      </c>
    </row>
    <row r="827" spans="2:11" x14ac:dyDescent="0.25">
      <c r="B827" t="s">
        <v>2495</v>
      </c>
      <c r="C827">
        <v>2024</v>
      </c>
      <c r="D827" t="s">
        <v>14</v>
      </c>
      <c r="E827" t="s">
        <v>15</v>
      </c>
      <c r="F827" t="s">
        <v>2551</v>
      </c>
      <c r="G827" t="s">
        <v>2552</v>
      </c>
      <c r="H827">
        <v>45</v>
      </c>
      <c r="I827">
        <v>1762054</v>
      </c>
      <c r="J827">
        <v>2.6</v>
      </c>
      <c r="K827">
        <f t="shared" si="12"/>
        <v>2.5538377370954577</v>
      </c>
    </row>
    <row r="828" spans="2:11" x14ac:dyDescent="0.25">
      <c r="B828" t="s">
        <v>2495</v>
      </c>
      <c r="C828">
        <v>2024</v>
      </c>
      <c r="D828" t="s">
        <v>14</v>
      </c>
      <c r="E828" t="s">
        <v>15</v>
      </c>
      <c r="F828" t="s">
        <v>2553</v>
      </c>
      <c r="G828" t="s">
        <v>2554</v>
      </c>
      <c r="H828">
        <v>33</v>
      </c>
      <c r="I828">
        <v>1762054</v>
      </c>
      <c r="J828">
        <v>1.9</v>
      </c>
      <c r="K828">
        <f t="shared" si="12"/>
        <v>1.8728143405366691</v>
      </c>
    </row>
    <row r="829" spans="2:11" x14ac:dyDescent="0.25">
      <c r="B829" t="s">
        <v>2495</v>
      </c>
      <c r="C829">
        <v>2024</v>
      </c>
      <c r="D829" t="s">
        <v>14</v>
      </c>
      <c r="E829" t="s">
        <v>15</v>
      </c>
      <c r="F829" t="s">
        <v>2683</v>
      </c>
      <c r="G829" t="s">
        <v>2684</v>
      </c>
      <c r="H829">
        <v>10</v>
      </c>
      <c r="I829">
        <v>1762054</v>
      </c>
      <c r="J829" t="s">
        <v>2534</v>
      </c>
      <c r="K829">
        <f t="shared" si="12"/>
        <v>0.56751949713232397</v>
      </c>
    </row>
    <row r="830" spans="2:11" x14ac:dyDescent="0.25">
      <c r="B830" t="s">
        <v>2495</v>
      </c>
      <c r="C830">
        <v>2024</v>
      </c>
      <c r="D830" t="s">
        <v>14</v>
      </c>
      <c r="E830" t="s">
        <v>15</v>
      </c>
      <c r="F830" t="s">
        <v>2555</v>
      </c>
      <c r="G830" t="s">
        <v>2556</v>
      </c>
      <c r="H830">
        <v>21</v>
      </c>
      <c r="I830">
        <v>1762054</v>
      </c>
      <c r="J830">
        <v>1.2</v>
      </c>
      <c r="K830">
        <f t="shared" si="12"/>
        <v>1.1917909439778804</v>
      </c>
    </row>
    <row r="831" spans="2:11" x14ac:dyDescent="0.25">
      <c r="B831" t="s">
        <v>2495</v>
      </c>
      <c r="C831">
        <v>2024</v>
      </c>
      <c r="D831" t="s">
        <v>14</v>
      </c>
      <c r="E831" t="s">
        <v>15</v>
      </c>
      <c r="F831" t="s">
        <v>2557</v>
      </c>
      <c r="G831" t="s">
        <v>2558</v>
      </c>
      <c r="H831">
        <v>62</v>
      </c>
      <c r="I831">
        <v>1762054</v>
      </c>
      <c r="J831">
        <v>3.5</v>
      </c>
      <c r="K831">
        <f t="shared" si="12"/>
        <v>3.5186208822204086</v>
      </c>
    </row>
    <row r="832" spans="2:11" x14ac:dyDescent="0.25">
      <c r="B832" t="s">
        <v>2495</v>
      </c>
      <c r="C832">
        <v>2024</v>
      </c>
      <c r="D832" t="s">
        <v>14</v>
      </c>
      <c r="E832" t="s">
        <v>15</v>
      </c>
      <c r="F832" t="s">
        <v>2559</v>
      </c>
      <c r="G832" t="s">
        <v>2560</v>
      </c>
      <c r="H832">
        <v>110</v>
      </c>
      <c r="I832">
        <v>1762054</v>
      </c>
      <c r="J832">
        <v>6.2</v>
      </c>
      <c r="K832">
        <f t="shared" si="12"/>
        <v>6.2427144684555644</v>
      </c>
    </row>
    <row r="833" spans="2:11" x14ac:dyDescent="0.25">
      <c r="B833" t="s">
        <v>2495</v>
      </c>
      <c r="C833">
        <v>2024</v>
      </c>
      <c r="D833" t="s">
        <v>14</v>
      </c>
      <c r="E833" t="s">
        <v>15</v>
      </c>
      <c r="F833" t="s">
        <v>2561</v>
      </c>
      <c r="G833" t="s">
        <v>2562</v>
      </c>
      <c r="H833">
        <v>553</v>
      </c>
      <c r="I833">
        <v>1762054</v>
      </c>
      <c r="J833">
        <v>31.4</v>
      </c>
      <c r="K833">
        <f t="shared" si="12"/>
        <v>31.383828191417514</v>
      </c>
    </row>
    <row r="834" spans="2:11" x14ac:dyDescent="0.25">
      <c r="B834" t="s">
        <v>2495</v>
      </c>
      <c r="C834">
        <v>2024</v>
      </c>
      <c r="D834" t="s">
        <v>14</v>
      </c>
      <c r="E834" t="s">
        <v>15</v>
      </c>
      <c r="F834" t="s">
        <v>2563</v>
      </c>
      <c r="G834" t="s">
        <v>2564</v>
      </c>
      <c r="H834">
        <v>425</v>
      </c>
      <c r="I834">
        <v>1762054</v>
      </c>
      <c r="J834">
        <v>24.1</v>
      </c>
      <c r="K834">
        <f t="shared" si="12"/>
        <v>24.119578628123769</v>
      </c>
    </row>
    <row r="835" spans="2:11" x14ac:dyDescent="0.25">
      <c r="B835" t="s">
        <v>2495</v>
      </c>
      <c r="C835">
        <v>2024</v>
      </c>
      <c r="D835" t="s">
        <v>14</v>
      </c>
      <c r="E835" t="s">
        <v>15</v>
      </c>
      <c r="F835" t="s">
        <v>2565</v>
      </c>
      <c r="G835" t="s">
        <v>2566</v>
      </c>
      <c r="H835">
        <v>83</v>
      </c>
      <c r="I835">
        <v>1762054</v>
      </c>
      <c r="J835">
        <v>4.7</v>
      </c>
      <c r="K835">
        <f t="shared" si="12"/>
        <v>4.710411826198289</v>
      </c>
    </row>
    <row r="836" spans="2:11" x14ac:dyDescent="0.25">
      <c r="B836" t="s">
        <v>2495</v>
      </c>
      <c r="C836">
        <v>2024</v>
      </c>
      <c r="D836" t="s">
        <v>14</v>
      </c>
      <c r="E836" t="s">
        <v>15</v>
      </c>
      <c r="F836" t="s">
        <v>2567</v>
      </c>
      <c r="G836" t="s">
        <v>2568</v>
      </c>
      <c r="H836">
        <v>205</v>
      </c>
      <c r="I836">
        <v>1762054</v>
      </c>
      <c r="J836">
        <v>11.6</v>
      </c>
      <c r="K836">
        <f t="shared" ref="K836:K899" si="13">H836/I836*100000</f>
        <v>11.634149691212642</v>
      </c>
    </row>
    <row r="837" spans="2:11" x14ac:dyDescent="0.25">
      <c r="B837" t="s">
        <v>2495</v>
      </c>
      <c r="C837">
        <v>2024</v>
      </c>
      <c r="D837" t="s">
        <v>14</v>
      </c>
      <c r="E837" t="s">
        <v>15</v>
      </c>
      <c r="F837" t="s">
        <v>2569</v>
      </c>
      <c r="G837" t="s">
        <v>2570</v>
      </c>
      <c r="H837">
        <v>46</v>
      </c>
      <c r="I837">
        <v>1762054</v>
      </c>
      <c r="J837">
        <v>2.6</v>
      </c>
      <c r="K837">
        <f t="shared" si="13"/>
        <v>2.6105896868086904</v>
      </c>
    </row>
    <row r="838" spans="2:11" x14ac:dyDescent="0.25">
      <c r="B838" t="s">
        <v>2495</v>
      </c>
      <c r="C838">
        <v>2024</v>
      </c>
      <c r="D838" t="s">
        <v>14</v>
      </c>
      <c r="E838" t="s">
        <v>15</v>
      </c>
      <c r="F838" t="s">
        <v>2571</v>
      </c>
      <c r="G838" t="s">
        <v>2572</v>
      </c>
      <c r="H838">
        <v>152</v>
      </c>
      <c r="I838">
        <v>1762054</v>
      </c>
      <c r="J838">
        <v>8.6</v>
      </c>
      <c r="K838">
        <f t="shared" si="13"/>
        <v>8.6262963564113253</v>
      </c>
    </row>
    <row r="839" spans="2:11" x14ac:dyDescent="0.25">
      <c r="B839" t="s">
        <v>2495</v>
      </c>
      <c r="C839">
        <v>2024</v>
      </c>
      <c r="D839" t="s">
        <v>14</v>
      </c>
      <c r="E839" t="s">
        <v>15</v>
      </c>
      <c r="F839" t="s">
        <v>2573</v>
      </c>
      <c r="G839" t="s">
        <v>2574</v>
      </c>
      <c r="H839">
        <v>94</v>
      </c>
      <c r="I839">
        <v>1762054</v>
      </c>
      <c r="J839">
        <v>5.3</v>
      </c>
      <c r="K839">
        <f t="shared" si="13"/>
        <v>5.3346832730438454</v>
      </c>
    </row>
    <row r="840" spans="2:11" x14ac:dyDescent="0.25">
      <c r="B840" t="s">
        <v>2495</v>
      </c>
      <c r="C840">
        <v>2024</v>
      </c>
      <c r="D840" t="s">
        <v>14</v>
      </c>
      <c r="E840" t="s">
        <v>15</v>
      </c>
      <c r="F840" t="s">
        <v>2575</v>
      </c>
      <c r="G840" t="s">
        <v>2576</v>
      </c>
      <c r="H840">
        <v>58</v>
      </c>
      <c r="I840">
        <v>1762054</v>
      </c>
      <c r="J840">
        <v>3.3</v>
      </c>
      <c r="K840">
        <f t="shared" si="13"/>
        <v>3.2916130833674795</v>
      </c>
    </row>
    <row r="841" spans="2:11" x14ac:dyDescent="0.25">
      <c r="B841" t="s">
        <v>2495</v>
      </c>
      <c r="C841">
        <v>2024</v>
      </c>
      <c r="D841" t="s">
        <v>14</v>
      </c>
      <c r="E841" t="s">
        <v>15</v>
      </c>
      <c r="F841" t="s">
        <v>2577</v>
      </c>
      <c r="G841" t="s">
        <v>2578</v>
      </c>
      <c r="H841">
        <v>130</v>
      </c>
      <c r="I841">
        <v>1762054</v>
      </c>
      <c r="J841">
        <v>7.4</v>
      </c>
      <c r="K841">
        <f t="shared" si="13"/>
        <v>7.3777534627202126</v>
      </c>
    </row>
    <row r="842" spans="2:11" x14ac:dyDescent="0.25">
      <c r="B842" t="s">
        <v>2495</v>
      </c>
      <c r="C842">
        <v>2024</v>
      </c>
      <c r="D842" t="s">
        <v>14</v>
      </c>
      <c r="E842" t="s">
        <v>15</v>
      </c>
      <c r="F842" t="s">
        <v>2657</v>
      </c>
      <c r="G842" t="s">
        <v>2658</v>
      </c>
      <c r="H842">
        <v>15</v>
      </c>
      <c r="I842">
        <v>1762054</v>
      </c>
      <c r="J842" t="s">
        <v>2534</v>
      </c>
      <c r="K842">
        <f t="shared" si="13"/>
        <v>0.85127924569848601</v>
      </c>
    </row>
    <row r="843" spans="2:11" x14ac:dyDescent="0.25">
      <c r="B843" t="s">
        <v>2495</v>
      </c>
      <c r="C843">
        <v>2024</v>
      </c>
      <c r="D843" t="s">
        <v>14</v>
      </c>
      <c r="E843" t="s">
        <v>15</v>
      </c>
      <c r="F843" t="s">
        <v>2579</v>
      </c>
      <c r="G843" t="s">
        <v>2580</v>
      </c>
      <c r="H843">
        <v>104</v>
      </c>
      <c r="I843">
        <v>1762054</v>
      </c>
      <c r="J843">
        <v>5.9</v>
      </c>
      <c r="K843">
        <f t="shared" si="13"/>
        <v>5.902202770176169</v>
      </c>
    </row>
    <row r="844" spans="2:11" x14ac:dyDescent="0.25">
      <c r="B844" t="s">
        <v>2495</v>
      </c>
      <c r="C844">
        <v>2024</v>
      </c>
      <c r="D844" t="s">
        <v>14</v>
      </c>
      <c r="E844" t="s">
        <v>15</v>
      </c>
      <c r="F844" t="s">
        <v>2659</v>
      </c>
      <c r="G844" t="s">
        <v>2660</v>
      </c>
      <c r="H844">
        <v>24</v>
      </c>
      <c r="I844">
        <v>1762054</v>
      </c>
      <c r="J844">
        <v>1.4</v>
      </c>
      <c r="K844">
        <f t="shared" si="13"/>
        <v>1.3620467931175777</v>
      </c>
    </row>
    <row r="845" spans="2:11" x14ac:dyDescent="0.25">
      <c r="B845" t="s">
        <v>2495</v>
      </c>
      <c r="C845">
        <v>2024</v>
      </c>
      <c r="D845" t="s">
        <v>14</v>
      </c>
      <c r="E845" t="s">
        <v>15</v>
      </c>
      <c r="F845" t="s">
        <v>2581</v>
      </c>
      <c r="G845" t="s">
        <v>2582</v>
      </c>
      <c r="H845">
        <v>70</v>
      </c>
      <c r="I845">
        <v>1762054</v>
      </c>
      <c r="J845">
        <v>4</v>
      </c>
      <c r="K845">
        <f t="shared" si="13"/>
        <v>3.9726364799262677</v>
      </c>
    </row>
    <row r="846" spans="2:11" x14ac:dyDescent="0.25">
      <c r="B846" t="s">
        <v>2495</v>
      </c>
      <c r="C846">
        <v>2024</v>
      </c>
      <c r="D846" t="s">
        <v>14</v>
      </c>
      <c r="E846" t="s">
        <v>15</v>
      </c>
      <c r="F846" t="s">
        <v>2661</v>
      </c>
      <c r="G846" t="s">
        <v>2662</v>
      </c>
      <c r="H846">
        <v>33</v>
      </c>
      <c r="I846">
        <v>1762054</v>
      </c>
      <c r="J846">
        <v>1.9</v>
      </c>
      <c r="K846">
        <f t="shared" si="13"/>
        <v>1.8728143405366691</v>
      </c>
    </row>
    <row r="847" spans="2:11" x14ac:dyDescent="0.25">
      <c r="B847" t="s">
        <v>2495</v>
      </c>
      <c r="C847">
        <v>2024</v>
      </c>
      <c r="D847" t="s">
        <v>14</v>
      </c>
      <c r="E847" t="s">
        <v>15</v>
      </c>
      <c r="F847" t="s">
        <v>2663</v>
      </c>
      <c r="G847" t="s">
        <v>2664</v>
      </c>
      <c r="H847">
        <v>28</v>
      </c>
      <c r="I847">
        <v>1762054</v>
      </c>
      <c r="J847">
        <v>1.6</v>
      </c>
      <c r="K847">
        <f t="shared" si="13"/>
        <v>1.589054591970507</v>
      </c>
    </row>
    <row r="848" spans="2:11" x14ac:dyDescent="0.25">
      <c r="B848" t="s">
        <v>2495</v>
      </c>
      <c r="C848">
        <v>2024</v>
      </c>
      <c r="D848" t="s">
        <v>14</v>
      </c>
      <c r="E848" t="s">
        <v>15</v>
      </c>
      <c r="F848" t="s">
        <v>2583</v>
      </c>
      <c r="G848" t="s">
        <v>2584</v>
      </c>
      <c r="H848">
        <v>16</v>
      </c>
      <c r="I848">
        <v>1762054</v>
      </c>
      <c r="J848" t="s">
        <v>2534</v>
      </c>
      <c r="K848">
        <f t="shared" si="13"/>
        <v>0.90803119541171839</v>
      </c>
    </row>
    <row r="849" spans="2:11" x14ac:dyDescent="0.25">
      <c r="B849" t="s">
        <v>2495</v>
      </c>
      <c r="C849">
        <v>2024</v>
      </c>
      <c r="D849" t="s">
        <v>14</v>
      </c>
      <c r="E849" t="s">
        <v>15</v>
      </c>
      <c r="F849" t="s">
        <v>2585</v>
      </c>
      <c r="G849" t="s">
        <v>2586</v>
      </c>
      <c r="H849">
        <v>38</v>
      </c>
      <c r="I849">
        <v>1762054</v>
      </c>
      <c r="J849">
        <v>2.2000000000000002</v>
      </c>
      <c r="K849">
        <f t="shared" si="13"/>
        <v>2.1565740891028313</v>
      </c>
    </row>
    <row r="850" spans="2:11" x14ac:dyDescent="0.25">
      <c r="B850" t="s">
        <v>2495</v>
      </c>
      <c r="C850">
        <v>2024</v>
      </c>
      <c r="D850" t="s">
        <v>14</v>
      </c>
      <c r="E850" t="s">
        <v>15</v>
      </c>
      <c r="F850" t="s">
        <v>2587</v>
      </c>
      <c r="G850" t="s">
        <v>2588</v>
      </c>
      <c r="H850">
        <v>12</v>
      </c>
      <c r="I850">
        <v>1762054</v>
      </c>
      <c r="J850" t="s">
        <v>2534</v>
      </c>
      <c r="K850">
        <f t="shared" si="13"/>
        <v>0.68102339655878885</v>
      </c>
    </row>
    <row r="851" spans="2:11" x14ac:dyDescent="0.25">
      <c r="B851" t="s">
        <v>2495</v>
      </c>
      <c r="C851">
        <v>2024</v>
      </c>
      <c r="D851" t="s">
        <v>14</v>
      </c>
      <c r="E851" t="s">
        <v>15</v>
      </c>
      <c r="F851" t="s">
        <v>2589</v>
      </c>
      <c r="G851" t="s">
        <v>2590</v>
      </c>
      <c r="H851">
        <v>26</v>
      </c>
      <c r="I851">
        <v>1762054</v>
      </c>
      <c r="J851">
        <v>1.5</v>
      </c>
      <c r="K851">
        <f t="shared" si="13"/>
        <v>1.4755506925440423</v>
      </c>
    </row>
    <row r="852" spans="2:11" x14ac:dyDescent="0.25">
      <c r="B852" t="s">
        <v>2495</v>
      </c>
      <c r="C852">
        <v>2024</v>
      </c>
      <c r="D852" t="s">
        <v>14</v>
      </c>
      <c r="E852" t="s">
        <v>15</v>
      </c>
      <c r="F852" t="s">
        <v>2591</v>
      </c>
      <c r="G852" t="s">
        <v>2592</v>
      </c>
      <c r="H852">
        <v>18</v>
      </c>
      <c r="I852">
        <v>1762054</v>
      </c>
      <c r="J852" t="s">
        <v>2534</v>
      </c>
      <c r="K852">
        <f t="shared" si="13"/>
        <v>1.0215350948381832</v>
      </c>
    </row>
    <row r="853" spans="2:11" x14ac:dyDescent="0.25">
      <c r="B853" t="s">
        <v>2495</v>
      </c>
      <c r="C853">
        <v>2024</v>
      </c>
      <c r="D853" t="s">
        <v>14</v>
      </c>
      <c r="E853" t="s">
        <v>15</v>
      </c>
      <c r="F853" t="s">
        <v>2595</v>
      </c>
      <c r="G853" t="s">
        <v>2596</v>
      </c>
      <c r="H853">
        <v>15</v>
      </c>
      <c r="I853">
        <v>1762054</v>
      </c>
      <c r="J853" t="s">
        <v>2534</v>
      </c>
      <c r="K853">
        <f t="shared" si="13"/>
        <v>0.85127924569848601</v>
      </c>
    </row>
    <row r="854" spans="2:11" x14ac:dyDescent="0.25">
      <c r="B854" t="s">
        <v>2495</v>
      </c>
      <c r="C854">
        <v>2024</v>
      </c>
      <c r="D854" t="s">
        <v>14</v>
      </c>
      <c r="E854" t="s">
        <v>15</v>
      </c>
      <c r="F854" t="s">
        <v>2597</v>
      </c>
      <c r="G854" t="s">
        <v>2598</v>
      </c>
      <c r="H854">
        <v>303</v>
      </c>
      <c r="I854">
        <v>1762054</v>
      </c>
      <c r="J854">
        <v>17.2</v>
      </c>
      <c r="K854">
        <f t="shared" si="13"/>
        <v>17.195840763109416</v>
      </c>
    </row>
    <row r="855" spans="2:11" x14ac:dyDescent="0.25">
      <c r="B855" t="s">
        <v>2495</v>
      </c>
      <c r="C855">
        <v>2024</v>
      </c>
      <c r="D855" t="s">
        <v>14</v>
      </c>
      <c r="E855" t="s">
        <v>15</v>
      </c>
      <c r="F855" t="s">
        <v>2599</v>
      </c>
      <c r="G855" t="s">
        <v>2600</v>
      </c>
      <c r="H855">
        <v>268</v>
      </c>
      <c r="I855">
        <v>1762054</v>
      </c>
      <c r="J855">
        <v>15.2</v>
      </c>
      <c r="K855">
        <f t="shared" si="13"/>
        <v>15.209522523146283</v>
      </c>
    </row>
    <row r="856" spans="2:11" x14ac:dyDescent="0.25">
      <c r="B856" t="s">
        <v>2495</v>
      </c>
      <c r="C856">
        <v>2024</v>
      </c>
      <c r="D856" t="s">
        <v>14</v>
      </c>
      <c r="E856" t="s">
        <v>15</v>
      </c>
      <c r="F856" t="s">
        <v>2601</v>
      </c>
      <c r="G856" t="s">
        <v>2602</v>
      </c>
      <c r="H856">
        <v>35</v>
      </c>
      <c r="I856">
        <v>1762054</v>
      </c>
      <c r="J856">
        <v>2</v>
      </c>
      <c r="K856">
        <f t="shared" si="13"/>
        <v>1.9863182399631338</v>
      </c>
    </row>
    <row r="857" spans="2:11" x14ac:dyDescent="0.25">
      <c r="B857" t="s">
        <v>2495</v>
      </c>
      <c r="C857">
        <v>2024</v>
      </c>
      <c r="D857" t="s">
        <v>14</v>
      </c>
      <c r="E857" t="s">
        <v>15</v>
      </c>
      <c r="F857" t="s">
        <v>2603</v>
      </c>
      <c r="G857" t="s">
        <v>2604</v>
      </c>
      <c r="H857">
        <v>22</v>
      </c>
      <c r="I857">
        <v>1762054</v>
      </c>
      <c r="J857">
        <v>1.2</v>
      </c>
      <c r="K857">
        <f t="shared" si="13"/>
        <v>1.2485428936911127</v>
      </c>
    </row>
    <row r="858" spans="2:11" x14ac:dyDescent="0.25">
      <c r="B858" t="s">
        <v>2495</v>
      </c>
      <c r="C858">
        <v>2024</v>
      </c>
      <c r="D858" t="s">
        <v>14</v>
      </c>
      <c r="E858" t="s">
        <v>15</v>
      </c>
      <c r="F858" t="s">
        <v>2605</v>
      </c>
      <c r="G858" t="s">
        <v>2606</v>
      </c>
      <c r="H858">
        <v>22</v>
      </c>
      <c r="I858">
        <v>1762054</v>
      </c>
      <c r="J858">
        <v>1.2</v>
      </c>
      <c r="K858">
        <f t="shared" si="13"/>
        <v>1.2485428936911127</v>
      </c>
    </row>
    <row r="859" spans="2:11" x14ac:dyDescent="0.25">
      <c r="B859" t="s">
        <v>2495</v>
      </c>
      <c r="C859">
        <v>2024</v>
      </c>
      <c r="D859" t="s">
        <v>14</v>
      </c>
      <c r="E859" t="s">
        <v>15</v>
      </c>
      <c r="F859" t="s">
        <v>2611</v>
      </c>
      <c r="G859" t="s">
        <v>2612</v>
      </c>
      <c r="H859">
        <v>28</v>
      </c>
      <c r="I859">
        <v>1762054</v>
      </c>
      <c r="J859">
        <v>1.6</v>
      </c>
      <c r="K859">
        <f t="shared" si="13"/>
        <v>1.589054591970507</v>
      </c>
    </row>
    <row r="860" spans="2:11" x14ac:dyDescent="0.25">
      <c r="B860" t="s">
        <v>2495</v>
      </c>
      <c r="C860">
        <v>2024</v>
      </c>
      <c r="D860" t="s">
        <v>14</v>
      </c>
      <c r="E860" t="s">
        <v>15</v>
      </c>
      <c r="F860" t="s">
        <v>2613</v>
      </c>
      <c r="G860" t="s">
        <v>2614</v>
      </c>
      <c r="H860">
        <v>66</v>
      </c>
      <c r="I860">
        <v>1762054</v>
      </c>
      <c r="J860">
        <v>3.7</v>
      </c>
      <c r="K860">
        <f t="shared" si="13"/>
        <v>3.7456286810733381</v>
      </c>
    </row>
    <row r="861" spans="2:11" x14ac:dyDescent="0.25">
      <c r="B861" t="s">
        <v>2495</v>
      </c>
      <c r="C861">
        <v>2024</v>
      </c>
      <c r="D861" t="s">
        <v>14</v>
      </c>
      <c r="E861" t="s">
        <v>15</v>
      </c>
      <c r="F861" t="s">
        <v>2615</v>
      </c>
      <c r="G861" t="s">
        <v>2616</v>
      </c>
      <c r="H861">
        <v>549</v>
      </c>
      <c r="I861">
        <v>1762054</v>
      </c>
      <c r="J861">
        <v>31.2</v>
      </c>
      <c r="K861">
        <f t="shared" si="13"/>
        <v>31.156820392564587</v>
      </c>
    </row>
    <row r="862" spans="2:11" x14ac:dyDescent="0.25">
      <c r="B862" t="s">
        <v>2495</v>
      </c>
      <c r="C862">
        <v>2024</v>
      </c>
      <c r="D862" t="s">
        <v>14</v>
      </c>
      <c r="E862" t="s">
        <v>15</v>
      </c>
      <c r="F862" t="s">
        <v>2617</v>
      </c>
      <c r="G862" t="s">
        <v>2618</v>
      </c>
      <c r="H862">
        <v>1325</v>
      </c>
      <c r="I862">
        <v>1762054</v>
      </c>
      <c r="J862">
        <v>75.2</v>
      </c>
      <c r="K862">
        <f t="shared" si="13"/>
        <v>75.196333370032931</v>
      </c>
    </row>
    <row r="863" spans="2:11" x14ac:dyDescent="0.25">
      <c r="B863" t="s">
        <v>2495</v>
      </c>
      <c r="C863">
        <v>2024</v>
      </c>
      <c r="D863" t="s">
        <v>14</v>
      </c>
      <c r="E863" t="s">
        <v>15</v>
      </c>
      <c r="F863" t="s">
        <v>2619</v>
      </c>
      <c r="G863" t="s">
        <v>2620</v>
      </c>
      <c r="H863">
        <v>306</v>
      </c>
      <c r="I863">
        <v>1762054</v>
      </c>
      <c r="J863">
        <v>17.399999999999999</v>
      </c>
      <c r="K863">
        <f t="shared" si="13"/>
        <v>17.366096612249112</v>
      </c>
    </row>
    <row r="864" spans="2:11" x14ac:dyDescent="0.25">
      <c r="B864" t="s">
        <v>2495</v>
      </c>
      <c r="C864">
        <v>2024</v>
      </c>
      <c r="D864" t="s">
        <v>14</v>
      </c>
      <c r="E864" t="s">
        <v>15</v>
      </c>
      <c r="F864" t="s">
        <v>2621</v>
      </c>
      <c r="G864" t="s">
        <v>2622</v>
      </c>
      <c r="H864">
        <v>282</v>
      </c>
      <c r="I864">
        <v>1762054</v>
      </c>
      <c r="J864">
        <v>16</v>
      </c>
      <c r="K864">
        <f t="shared" si="13"/>
        <v>16.004049819131538</v>
      </c>
    </row>
    <row r="865" spans="2:11" x14ac:dyDescent="0.25">
      <c r="B865" t="s">
        <v>2495</v>
      </c>
      <c r="C865">
        <v>2024</v>
      </c>
      <c r="D865" t="s">
        <v>14</v>
      </c>
      <c r="E865" t="s">
        <v>15</v>
      </c>
      <c r="F865" t="s">
        <v>2675</v>
      </c>
      <c r="G865" t="s">
        <v>2676</v>
      </c>
      <c r="H865">
        <v>20</v>
      </c>
      <c r="I865">
        <v>1762054</v>
      </c>
      <c r="J865">
        <v>1.1000000000000001</v>
      </c>
      <c r="K865">
        <f t="shared" si="13"/>
        <v>1.1350389942646479</v>
      </c>
    </row>
    <row r="866" spans="2:11" x14ac:dyDescent="0.25">
      <c r="B866" t="s">
        <v>2495</v>
      </c>
      <c r="C866">
        <v>2024</v>
      </c>
      <c r="D866" t="s">
        <v>14</v>
      </c>
      <c r="E866" t="s">
        <v>15</v>
      </c>
      <c r="F866" t="s">
        <v>2623</v>
      </c>
      <c r="G866" t="s">
        <v>2624</v>
      </c>
      <c r="H866">
        <v>1019</v>
      </c>
      <c r="I866">
        <v>1762054</v>
      </c>
      <c r="J866">
        <v>57.8</v>
      </c>
      <c r="K866">
        <f t="shared" si="13"/>
        <v>57.830236757783808</v>
      </c>
    </row>
    <row r="867" spans="2:11" x14ac:dyDescent="0.25">
      <c r="B867" t="s">
        <v>2495</v>
      </c>
      <c r="C867">
        <v>2024</v>
      </c>
      <c r="D867" t="s">
        <v>14</v>
      </c>
      <c r="E867" t="s">
        <v>15</v>
      </c>
      <c r="F867" t="s">
        <v>2625</v>
      </c>
      <c r="G867" t="s">
        <v>2626</v>
      </c>
      <c r="H867">
        <v>41</v>
      </c>
      <c r="I867">
        <v>1762054</v>
      </c>
      <c r="J867">
        <v>2.2999999999999998</v>
      </c>
      <c r="K867">
        <f t="shared" si="13"/>
        <v>2.3268299382425282</v>
      </c>
    </row>
    <row r="868" spans="2:11" x14ac:dyDescent="0.25">
      <c r="B868" t="s">
        <v>2495</v>
      </c>
      <c r="C868">
        <v>2024</v>
      </c>
      <c r="D868" t="s">
        <v>14</v>
      </c>
      <c r="E868" t="s">
        <v>15</v>
      </c>
      <c r="F868" t="s">
        <v>2669</v>
      </c>
      <c r="G868" t="s">
        <v>2670</v>
      </c>
      <c r="H868">
        <v>30</v>
      </c>
      <c r="I868">
        <v>1762054</v>
      </c>
      <c r="J868">
        <v>1.7</v>
      </c>
      <c r="K868">
        <f t="shared" si="13"/>
        <v>1.702558491396972</v>
      </c>
    </row>
    <row r="869" spans="2:11" x14ac:dyDescent="0.25">
      <c r="B869" t="s">
        <v>2495</v>
      </c>
      <c r="C869">
        <v>2024</v>
      </c>
      <c r="D869" t="s">
        <v>14</v>
      </c>
      <c r="E869" t="s">
        <v>15</v>
      </c>
      <c r="F869" t="s">
        <v>2627</v>
      </c>
      <c r="G869" t="s">
        <v>2628</v>
      </c>
      <c r="H869">
        <v>868</v>
      </c>
      <c r="I869">
        <v>1762054</v>
      </c>
      <c r="J869">
        <v>49.3</v>
      </c>
      <c r="K869">
        <f t="shared" si="13"/>
        <v>49.260692351085723</v>
      </c>
    </row>
    <row r="870" spans="2:11" x14ac:dyDescent="0.25">
      <c r="B870" t="s">
        <v>2495</v>
      </c>
      <c r="C870">
        <v>2024</v>
      </c>
      <c r="D870" t="s">
        <v>14</v>
      </c>
      <c r="E870" t="s">
        <v>15</v>
      </c>
      <c r="F870" t="s">
        <v>2629</v>
      </c>
      <c r="G870" t="s">
        <v>2630</v>
      </c>
      <c r="H870">
        <v>73</v>
      </c>
      <c r="I870">
        <v>1762054</v>
      </c>
      <c r="J870">
        <v>4.0999999999999996</v>
      </c>
      <c r="K870">
        <f t="shared" si="13"/>
        <v>4.1428923290659645</v>
      </c>
    </row>
    <row r="871" spans="2:11" x14ac:dyDescent="0.25">
      <c r="B871" t="s">
        <v>2495</v>
      </c>
      <c r="C871">
        <v>2024</v>
      </c>
      <c r="D871" t="s">
        <v>14</v>
      </c>
      <c r="E871" t="s">
        <v>15</v>
      </c>
      <c r="F871" t="s">
        <v>2631</v>
      </c>
      <c r="G871" t="s">
        <v>2632</v>
      </c>
      <c r="H871">
        <v>579</v>
      </c>
      <c r="I871">
        <v>1762054</v>
      </c>
      <c r="J871">
        <v>32.9</v>
      </c>
      <c r="K871">
        <f t="shared" si="13"/>
        <v>32.859378883961561</v>
      </c>
    </row>
    <row r="872" spans="2:11" x14ac:dyDescent="0.25">
      <c r="B872" t="s">
        <v>2495</v>
      </c>
      <c r="C872">
        <v>2024</v>
      </c>
      <c r="D872" t="s">
        <v>14</v>
      </c>
      <c r="E872" t="s">
        <v>15</v>
      </c>
      <c r="F872" t="s">
        <v>2633</v>
      </c>
      <c r="G872" t="s">
        <v>2634</v>
      </c>
      <c r="H872">
        <v>332</v>
      </c>
      <c r="I872">
        <v>1762054</v>
      </c>
      <c r="J872">
        <v>18.8</v>
      </c>
      <c r="K872">
        <f t="shared" si="13"/>
        <v>18.841647304793156</v>
      </c>
    </row>
    <row r="873" spans="2:11" x14ac:dyDescent="0.25">
      <c r="B873" t="s">
        <v>2495</v>
      </c>
      <c r="C873">
        <v>2024</v>
      </c>
      <c r="D873" t="s">
        <v>14</v>
      </c>
      <c r="E873" t="s">
        <v>15</v>
      </c>
      <c r="F873" t="s">
        <v>2635</v>
      </c>
      <c r="G873" t="s">
        <v>2636</v>
      </c>
      <c r="H873">
        <v>247</v>
      </c>
      <c r="I873">
        <v>1762054</v>
      </c>
      <c r="J873">
        <v>14</v>
      </c>
      <c r="K873">
        <f t="shared" si="13"/>
        <v>14.017731579168402</v>
      </c>
    </row>
    <row r="874" spans="2:11" x14ac:dyDescent="0.25">
      <c r="B874" t="s">
        <v>2495</v>
      </c>
      <c r="C874">
        <v>2024</v>
      </c>
      <c r="D874" t="s">
        <v>14</v>
      </c>
      <c r="E874" t="s">
        <v>15</v>
      </c>
      <c r="F874" t="s">
        <v>2637</v>
      </c>
      <c r="G874" t="s">
        <v>2638</v>
      </c>
      <c r="H874">
        <v>151</v>
      </c>
      <c r="I874">
        <v>1762054</v>
      </c>
      <c r="J874">
        <v>8.6</v>
      </c>
      <c r="K874">
        <f t="shared" si="13"/>
        <v>8.5695444066980926</v>
      </c>
    </row>
    <row r="875" spans="2:11" x14ac:dyDescent="0.25">
      <c r="B875" t="s">
        <v>2495</v>
      </c>
      <c r="C875">
        <v>2024</v>
      </c>
      <c r="D875" t="s">
        <v>14</v>
      </c>
      <c r="E875" t="s">
        <v>15</v>
      </c>
      <c r="F875" t="s">
        <v>2639</v>
      </c>
      <c r="G875" t="s">
        <v>2640</v>
      </c>
      <c r="H875">
        <v>111</v>
      </c>
      <c r="I875">
        <v>1762054</v>
      </c>
      <c r="J875">
        <v>6.3</v>
      </c>
      <c r="K875">
        <f t="shared" si="13"/>
        <v>6.2994664181687963</v>
      </c>
    </row>
    <row r="876" spans="2:11" x14ac:dyDescent="0.25">
      <c r="B876" t="s">
        <v>2495</v>
      </c>
      <c r="C876">
        <v>2024</v>
      </c>
      <c r="D876" t="s">
        <v>14</v>
      </c>
      <c r="E876" t="s">
        <v>15</v>
      </c>
      <c r="F876" t="s">
        <v>2641</v>
      </c>
      <c r="G876" t="s">
        <v>2642</v>
      </c>
      <c r="H876">
        <v>40</v>
      </c>
      <c r="I876">
        <v>1762054</v>
      </c>
      <c r="J876">
        <v>2.2999999999999998</v>
      </c>
      <c r="K876">
        <f t="shared" si="13"/>
        <v>2.2700779885292959</v>
      </c>
    </row>
    <row r="877" spans="2:11" x14ac:dyDescent="0.25">
      <c r="B877" t="s">
        <v>2495</v>
      </c>
      <c r="C877">
        <v>2024</v>
      </c>
      <c r="D877" t="s">
        <v>14</v>
      </c>
      <c r="E877" t="s">
        <v>15</v>
      </c>
      <c r="F877" t="s">
        <v>2671</v>
      </c>
      <c r="G877" t="s">
        <v>2672</v>
      </c>
      <c r="H877">
        <v>28</v>
      </c>
      <c r="I877">
        <v>1762054</v>
      </c>
      <c r="J877">
        <v>1.6</v>
      </c>
      <c r="K877">
        <f t="shared" si="13"/>
        <v>1.589054591970507</v>
      </c>
    </row>
    <row r="878" spans="2:11" x14ac:dyDescent="0.25">
      <c r="B878" t="s">
        <v>2495</v>
      </c>
      <c r="C878">
        <v>2024</v>
      </c>
      <c r="D878" t="s">
        <v>14</v>
      </c>
      <c r="E878" t="s">
        <v>15</v>
      </c>
      <c r="F878" t="s">
        <v>2643</v>
      </c>
      <c r="G878" t="s">
        <v>2644</v>
      </c>
      <c r="H878">
        <v>40</v>
      </c>
      <c r="I878">
        <v>1762054</v>
      </c>
      <c r="J878">
        <v>2.2999999999999998</v>
      </c>
      <c r="K878">
        <f t="shared" si="13"/>
        <v>2.2700779885292959</v>
      </c>
    </row>
    <row r="879" spans="2:11" x14ac:dyDescent="0.25">
      <c r="B879" t="s">
        <v>2495</v>
      </c>
      <c r="C879">
        <v>2024</v>
      </c>
      <c r="D879" t="s">
        <v>14</v>
      </c>
      <c r="E879" t="s">
        <v>15</v>
      </c>
      <c r="F879" t="s">
        <v>2645</v>
      </c>
      <c r="G879" t="s">
        <v>2646</v>
      </c>
      <c r="H879">
        <v>37</v>
      </c>
      <c r="I879">
        <v>1762054</v>
      </c>
      <c r="J879">
        <v>2.1</v>
      </c>
      <c r="K879">
        <f t="shared" si="13"/>
        <v>2.0998221393895986</v>
      </c>
    </row>
    <row r="880" spans="2:11" x14ac:dyDescent="0.25">
      <c r="B880" t="s">
        <v>2495</v>
      </c>
      <c r="C880">
        <v>2024</v>
      </c>
      <c r="D880" t="s">
        <v>14</v>
      </c>
      <c r="E880" t="s">
        <v>15</v>
      </c>
      <c r="F880" t="s">
        <v>2697</v>
      </c>
      <c r="G880" t="s">
        <v>2698</v>
      </c>
      <c r="H880">
        <v>265</v>
      </c>
      <c r="I880">
        <v>1762054</v>
      </c>
      <c r="J880">
        <v>15</v>
      </c>
      <c r="K880">
        <f t="shared" si="13"/>
        <v>15.039266674006585</v>
      </c>
    </row>
    <row r="881" spans="2:11" x14ac:dyDescent="0.25">
      <c r="B881" t="s">
        <v>2496</v>
      </c>
      <c r="C881">
        <v>2025</v>
      </c>
      <c r="D881" t="s">
        <v>12</v>
      </c>
      <c r="E881" t="s">
        <v>13</v>
      </c>
      <c r="F881" t="s">
        <v>2532</v>
      </c>
      <c r="G881" t="s">
        <v>2533</v>
      </c>
      <c r="H881">
        <v>10</v>
      </c>
      <c r="I881">
        <v>1685288</v>
      </c>
      <c r="J881" t="s">
        <v>2534</v>
      </c>
      <c r="K881">
        <f t="shared" si="13"/>
        <v>0.59337039129217084</v>
      </c>
    </row>
    <row r="882" spans="2:11" x14ac:dyDescent="0.25">
      <c r="B882" t="s">
        <v>2496</v>
      </c>
      <c r="C882">
        <v>2025</v>
      </c>
      <c r="D882" t="s">
        <v>12</v>
      </c>
      <c r="E882" t="s">
        <v>13</v>
      </c>
      <c r="F882" t="s">
        <v>2535</v>
      </c>
      <c r="G882" t="s">
        <v>2536</v>
      </c>
      <c r="H882">
        <v>158</v>
      </c>
      <c r="I882">
        <v>1685288</v>
      </c>
      <c r="J882">
        <v>9.4</v>
      </c>
      <c r="K882">
        <f t="shared" si="13"/>
        <v>9.3752521824162987</v>
      </c>
    </row>
    <row r="883" spans="2:11" x14ac:dyDescent="0.25">
      <c r="B883" t="s">
        <v>2496</v>
      </c>
      <c r="C883">
        <v>2025</v>
      </c>
      <c r="D883" t="s">
        <v>12</v>
      </c>
      <c r="E883" t="s">
        <v>13</v>
      </c>
      <c r="F883" t="s">
        <v>2539</v>
      </c>
      <c r="G883" t="s">
        <v>2540</v>
      </c>
      <c r="H883">
        <v>15</v>
      </c>
      <c r="I883">
        <v>1685288</v>
      </c>
      <c r="J883" t="s">
        <v>2534</v>
      </c>
      <c r="K883">
        <f t="shared" si="13"/>
        <v>0.89005558693825626</v>
      </c>
    </row>
    <row r="884" spans="2:11" x14ac:dyDescent="0.25">
      <c r="B884" t="s">
        <v>2496</v>
      </c>
      <c r="C884">
        <v>2025</v>
      </c>
      <c r="D884" t="s">
        <v>12</v>
      </c>
      <c r="E884" t="s">
        <v>13</v>
      </c>
      <c r="F884" t="s">
        <v>2545</v>
      </c>
      <c r="G884" t="s">
        <v>2546</v>
      </c>
      <c r="H884">
        <v>48</v>
      </c>
      <c r="I884">
        <v>1685288</v>
      </c>
      <c r="J884">
        <v>2.8</v>
      </c>
      <c r="K884">
        <f t="shared" si="13"/>
        <v>2.8481778782024199</v>
      </c>
    </row>
    <row r="885" spans="2:11" x14ac:dyDescent="0.25">
      <c r="B885" t="s">
        <v>2496</v>
      </c>
      <c r="C885">
        <v>2025</v>
      </c>
      <c r="D885" t="s">
        <v>12</v>
      </c>
      <c r="E885" t="s">
        <v>13</v>
      </c>
      <c r="F885" t="s">
        <v>2547</v>
      </c>
      <c r="G885" t="s">
        <v>2548</v>
      </c>
      <c r="H885">
        <v>10</v>
      </c>
      <c r="I885">
        <v>1685288</v>
      </c>
      <c r="J885" t="s">
        <v>2534</v>
      </c>
      <c r="K885">
        <f t="shared" si="13"/>
        <v>0.59337039129217084</v>
      </c>
    </row>
    <row r="886" spans="2:11" x14ac:dyDescent="0.25">
      <c r="B886" t="s">
        <v>2496</v>
      </c>
      <c r="C886">
        <v>2025</v>
      </c>
      <c r="D886" t="s">
        <v>12</v>
      </c>
      <c r="E886" t="s">
        <v>13</v>
      </c>
      <c r="F886" t="s">
        <v>2673</v>
      </c>
      <c r="G886" t="s">
        <v>2674</v>
      </c>
      <c r="H886">
        <v>10</v>
      </c>
      <c r="I886">
        <v>1685288</v>
      </c>
      <c r="J886" t="s">
        <v>2534</v>
      </c>
      <c r="K886">
        <f t="shared" si="13"/>
        <v>0.59337039129217084</v>
      </c>
    </row>
    <row r="887" spans="2:11" x14ac:dyDescent="0.25">
      <c r="B887" t="s">
        <v>2496</v>
      </c>
      <c r="C887">
        <v>2025</v>
      </c>
      <c r="D887" t="s">
        <v>12</v>
      </c>
      <c r="E887" t="s">
        <v>13</v>
      </c>
      <c r="F887" t="s">
        <v>2549</v>
      </c>
      <c r="G887" t="s">
        <v>2550</v>
      </c>
      <c r="H887">
        <v>13</v>
      </c>
      <c r="I887">
        <v>1685288</v>
      </c>
      <c r="J887" t="s">
        <v>2534</v>
      </c>
      <c r="K887">
        <f t="shared" si="13"/>
        <v>0.77138150867982203</v>
      </c>
    </row>
    <row r="888" spans="2:11" x14ac:dyDescent="0.25">
      <c r="B888" t="s">
        <v>2496</v>
      </c>
      <c r="C888">
        <v>2025</v>
      </c>
      <c r="D888" t="s">
        <v>12</v>
      </c>
      <c r="E888" t="s">
        <v>13</v>
      </c>
      <c r="F888" t="s">
        <v>2557</v>
      </c>
      <c r="G888" t="s">
        <v>2558</v>
      </c>
      <c r="H888">
        <v>22</v>
      </c>
      <c r="I888">
        <v>1685288</v>
      </c>
      <c r="J888">
        <v>1.3</v>
      </c>
      <c r="K888">
        <f t="shared" si="13"/>
        <v>1.3054148608427758</v>
      </c>
    </row>
    <row r="889" spans="2:11" x14ac:dyDescent="0.25">
      <c r="B889" t="s">
        <v>2496</v>
      </c>
      <c r="C889">
        <v>2025</v>
      </c>
      <c r="D889" t="s">
        <v>12</v>
      </c>
      <c r="E889" t="s">
        <v>13</v>
      </c>
      <c r="F889" t="s">
        <v>2559</v>
      </c>
      <c r="G889" t="s">
        <v>2560</v>
      </c>
      <c r="H889">
        <v>21</v>
      </c>
      <c r="I889">
        <v>1685288</v>
      </c>
      <c r="J889">
        <v>1.2</v>
      </c>
      <c r="K889">
        <f t="shared" si="13"/>
        <v>1.2460778217135586</v>
      </c>
    </row>
    <row r="890" spans="2:11" x14ac:dyDescent="0.25">
      <c r="B890" t="s">
        <v>2496</v>
      </c>
      <c r="C890">
        <v>2025</v>
      </c>
      <c r="D890" t="s">
        <v>12</v>
      </c>
      <c r="E890" t="s">
        <v>13</v>
      </c>
      <c r="F890" t="s">
        <v>2561</v>
      </c>
      <c r="G890" t="s">
        <v>2562</v>
      </c>
      <c r="H890">
        <v>81</v>
      </c>
      <c r="I890">
        <v>1685288</v>
      </c>
      <c r="J890">
        <v>4.8</v>
      </c>
      <c r="K890">
        <f t="shared" si="13"/>
        <v>4.8063001694665832</v>
      </c>
    </row>
    <row r="891" spans="2:11" x14ac:dyDescent="0.25">
      <c r="B891" t="s">
        <v>2496</v>
      </c>
      <c r="C891">
        <v>2025</v>
      </c>
      <c r="D891" t="s">
        <v>12</v>
      </c>
      <c r="E891" t="s">
        <v>13</v>
      </c>
      <c r="F891" t="s">
        <v>2563</v>
      </c>
      <c r="G891" t="s">
        <v>2564</v>
      </c>
      <c r="H891">
        <v>62</v>
      </c>
      <c r="I891">
        <v>1685288</v>
      </c>
      <c r="J891">
        <v>3.7</v>
      </c>
      <c r="K891">
        <f t="shared" si="13"/>
        <v>3.6788964260114594</v>
      </c>
    </row>
    <row r="892" spans="2:11" x14ac:dyDescent="0.25">
      <c r="B892" t="s">
        <v>2496</v>
      </c>
      <c r="C892">
        <v>2025</v>
      </c>
      <c r="D892" t="s">
        <v>12</v>
      </c>
      <c r="E892" t="s">
        <v>13</v>
      </c>
      <c r="F892" t="s">
        <v>2565</v>
      </c>
      <c r="G892" t="s">
        <v>2566</v>
      </c>
      <c r="H892">
        <v>13</v>
      </c>
      <c r="I892">
        <v>1685288</v>
      </c>
      <c r="J892" t="s">
        <v>2534</v>
      </c>
      <c r="K892">
        <f t="shared" si="13"/>
        <v>0.77138150867982203</v>
      </c>
    </row>
    <row r="893" spans="2:11" x14ac:dyDescent="0.25">
      <c r="B893" t="s">
        <v>2496</v>
      </c>
      <c r="C893">
        <v>2025</v>
      </c>
      <c r="D893" t="s">
        <v>12</v>
      </c>
      <c r="E893" t="s">
        <v>13</v>
      </c>
      <c r="F893" t="s">
        <v>2567</v>
      </c>
      <c r="G893" t="s">
        <v>2568</v>
      </c>
      <c r="H893">
        <v>11</v>
      </c>
      <c r="I893">
        <v>1685288</v>
      </c>
      <c r="J893" t="s">
        <v>2534</v>
      </c>
      <c r="K893">
        <f t="shared" si="13"/>
        <v>0.6527074304213879</v>
      </c>
    </row>
    <row r="894" spans="2:11" x14ac:dyDescent="0.25">
      <c r="B894" t="s">
        <v>2496</v>
      </c>
      <c r="C894">
        <v>2025</v>
      </c>
      <c r="D894" t="s">
        <v>12</v>
      </c>
      <c r="E894" t="s">
        <v>13</v>
      </c>
      <c r="F894" t="s">
        <v>2577</v>
      </c>
      <c r="G894" t="s">
        <v>2578</v>
      </c>
      <c r="H894">
        <v>35</v>
      </c>
      <c r="I894">
        <v>1685288</v>
      </c>
      <c r="J894">
        <v>2.1</v>
      </c>
      <c r="K894">
        <f t="shared" si="13"/>
        <v>2.0767963695225977</v>
      </c>
    </row>
    <row r="895" spans="2:11" x14ac:dyDescent="0.25">
      <c r="B895" t="s">
        <v>2496</v>
      </c>
      <c r="C895">
        <v>2025</v>
      </c>
      <c r="D895" t="s">
        <v>12</v>
      </c>
      <c r="E895" t="s">
        <v>13</v>
      </c>
      <c r="F895" t="s">
        <v>2579</v>
      </c>
      <c r="G895" t="s">
        <v>2580</v>
      </c>
      <c r="H895">
        <v>25</v>
      </c>
      <c r="I895">
        <v>1685288</v>
      </c>
      <c r="J895">
        <v>1.5</v>
      </c>
      <c r="K895">
        <f t="shared" si="13"/>
        <v>1.4834259782304271</v>
      </c>
    </row>
    <row r="896" spans="2:11" x14ac:dyDescent="0.25">
      <c r="B896" t="s">
        <v>2496</v>
      </c>
      <c r="C896">
        <v>2025</v>
      </c>
      <c r="D896" t="s">
        <v>12</v>
      </c>
      <c r="E896" t="s">
        <v>13</v>
      </c>
      <c r="F896" t="s">
        <v>2581</v>
      </c>
      <c r="G896" t="s">
        <v>2582</v>
      </c>
      <c r="H896">
        <v>12</v>
      </c>
      <c r="I896">
        <v>1685288</v>
      </c>
      <c r="J896" t="s">
        <v>2534</v>
      </c>
      <c r="K896">
        <f t="shared" si="13"/>
        <v>0.71204446955060496</v>
      </c>
    </row>
    <row r="897" spans="2:11" x14ac:dyDescent="0.25">
      <c r="B897" t="s">
        <v>2496</v>
      </c>
      <c r="C897">
        <v>2025</v>
      </c>
      <c r="D897" t="s">
        <v>12</v>
      </c>
      <c r="E897" t="s">
        <v>13</v>
      </c>
      <c r="F897" t="s">
        <v>2585</v>
      </c>
      <c r="G897" t="s">
        <v>2586</v>
      </c>
      <c r="H897">
        <v>20</v>
      </c>
      <c r="I897">
        <v>1685288</v>
      </c>
      <c r="J897">
        <v>1.2</v>
      </c>
      <c r="K897">
        <f t="shared" si="13"/>
        <v>1.1867407825843417</v>
      </c>
    </row>
    <row r="898" spans="2:11" x14ac:dyDescent="0.25">
      <c r="B898" t="s">
        <v>2496</v>
      </c>
      <c r="C898">
        <v>2025</v>
      </c>
      <c r="D898" t="s">
        <v>12</v>
      </c>
      <c r="E898" t="s">
        <v>13</v>
      </c>
      <c r="F898" t="s">
        <v>2587</v>
      </c>
      <c r="G898" t="s">
        <v>2588</v>
      </c>
      <c r="H898">
        <v>13</v>
      </c>
      <c r="I898">
        <v>1685288</v>
      </c>
      <c r="J898" t="s">
        <v>2534</v>
      </c>
      <c r="K898">
        <f t="shared" si="13"/>
        <v>0.77138150867982203</v>
      </c>
    </row>
    <row r="899" spans="2:11" x14ac:dyDescent="0.25">
      <c r="B899" t="s">
        <v>2496</v>
      </c>
      <c r="C899">
        <v>2025</v>
      </c>
      <c r="D899" t="s">
        <v>12</v>
      </c>
      <c r="E899" t="s">
        <v>13</v>
      </c>
      <c r="F899" t="s">
        <v>2597</v>
      </c>
      <c r="G899" t="s">
        <v>2598</v>
      </c>
      <c r="H899">
        <v>75</v>
      </c>
      <c r="I899">
        <v>1685288</v>
      </c>
      <c r="J899">
        <v>4.5</v>
      </c>
      <c r="K899">
        <f t="shared" si="13"/>
        <v>4.4502779346912815</v>
      </c>
    </row>
    <row r="900" spans="2:11" x14ac:dyDescent="0.25">
      <c r="B900" t="s">
        <v>2496</v>
      </c>
      <c r="C900">
        <v>2025</v>
      </c>
      <c r="D900" t="s">
        <v>12</v>
      </c>
      <c r="E900" t="s">
        <v>13</v>
      </c>
      <c r="F900" t="s">
        <v>2599</v>
      </c>
      <c r="G900" t="s">
        <v>2600</v>
      </c>
      <c r="H900">
        <v>62</v>
      </c>
      <c r="I900">
        <v>1685288</v>
      </c>
      <c r="J900">
        <v>3.7</v>
      </c>
      <c r="K900">
        <f t="shared" ref="K900:K963" si="14">H900/I900*100000</f>
        <v>3.6788964260114594</v>
      </c>
    </row>
    <row r="901" spans="2:11" x14ac:dyDescent="0.25">
      <c r="B901" t="s">
        <v>2496</v>
      </c>
      <c r="C901">
        <v>2025</v>
      </c>
      <c r="D901" t="s">
        <v>12</v>
      </c>
      <c r="E901" t="s">
        <v>13</v>
      </c>
      <c r="F901" t="s">
        <v>2601</v>
      </c>
      <c r="G901" t="s">
        <v>2602</v>
      </c>
      <c r="H901">
        <v>13</v>
      </c>
      <c r="I901">
        <v>1685288</v>
      </c>
      <c r="J901" t="s">
        <v>2534</v>
      </c>
      <c r="K901">
        <f t="shared" si="14"/>
        <v>0.77138150867982203</v>
      </c>
    </row>
    <row r="902" spans="2:11" x14ac:dyDescent="0.25">
      <c r="B902" t="s">
        <v>2496</v>
      </c>
      <c r="C902">
        <v>2025</v>
      </c>
      <c r="D902" t="s">
        <v>12</v>
      </c>
      <c r="E902" t="s">
        <v>13</v>
      </c>
      <c r="F902" t="s">
        <v>2613</v>
      </c>
      <c r="G902" t="s">
        <v>2614</v>
      </c>
      <c r="H902">
        <v>146</v>
      </c>
      <c r="I902">
        <v>1685288</v>
      </c>
      <c r="J902">
        <v>8.6999999999999993</v>
      </c>
      <c r="K902">
        <f t="shared" si="14"/>
        <v>8.6632077128656935</v>
      </c>
    </row>
    <row r="903" spans="2:11" x14ac:dyDescent="0.25">
      <c r="B903" t="s">
        <v>2496</v>
      </c>
      <c r="C903">
        <v>2025</v>
      </c>
      <c r="D903" t="s">
        <v>12</v>
      </c>
      <c r="E903" t="s">
        <v>13</v>
      </c>
      <c r="F903" t="s">
        <v>2615</v>
      </c>
      <c r="G903" t="s">
        <v>2616</v>
      </c>
      <c r="H903">
        <v>95</v>
      </c>
      <c r="I903">
        <v>1685288</v>
      </c>
      <c r="J903">
        <v>5.6</v>
      </c>
      <c r="K903">
        <f t="shared" si="14"/>
        <v>5.6370187172756223</v>
      </c>
    </row>
    <row r="904" spans="2:11" x14ac:dyDescent="0.25">
      <c r="B904" t="s">
        <v>2496</v>
      </c>
      <c r="C904">
        <v>2025</v>
      </c>
      <c r="D904" t="s">
        <v>12</v>
      </c>
      <c r="E904" t="s">
        <v>13</v>
      </c>
      <c r="F904" t="s">
        <v>2697</v>
      </c>
      <c r="G904" t="s">
        <v>2698</v>
      </c>
      <c r="H904">
        <v>181</v>
      </c>
      <c r="I904">
        <v>1685288</v>
      </c>
      <c r="J904">
        <v>10.7</v>
      </c>
      <c r="K904">
        <f t="shared" si="14"/>
        <v>10.740004082388293</v>
      </c>
    </row>
    <row r="905" spans="2:11" x14ac:dyDescent="0.25">
      <c r="B905" t="s">
        <v>2496</v>
      </c>
      <c r="C905">
        <v>2025</v>
      </c>
      <c r="D905" t="s">
        <v>14</v>
      </c>
      <c r="E905" t="s">
        <v>15</v>
      </c>
      <c r="F905" t="s">
        <v>2535</v>
      </c>
      <c r="G905" t="s">
        <v>2536</v>
      </c>
      <c r="H905">
        <v>131</v>
      </c>
      <c r="I905">
        <v>1762054</v>
      </c>
      <c r="J905">
        <v>7.4</v>
      </c>
      <c r="K905">
        <f t="shared" si="14"/>
        <v>7.4345054124334444</v>
      </c>
    </row>
    <row r="906" spans="2:11" x14ac:dyDescent="0.25">
      <c r="B906" t="s">
        <v>2496</v>
      </c>
      <c r="C906">
        <v>2025</v>
      </c>
      <c r="D906" t="s">
        <v>14</v>
      </c>
      <c r="E906" t="s">
        <v>15</v>
      </c>
      <c r="F906" t="s">
        <v>2539</v>
      </c>
      <c r="G906" t="s">
        <v>2540</v>
      </c>
      <c r="H906">
        <v>29</v>
      </c>
      <c r="I906">
        <v>1762054</v>
      </c>
      <c r="J906">
        <v>1.6</v>
      </c>
      <c r="K906">
        <f t="shared" si="14"/>
        <v>1.6458065416837397</v>
      </c>
    </row>
    <row r="907" spans="2:11" x14ac:dyDescent="0.25">
      <c r="B907" t="s">
        <v>2496</v>
      </c>
      <c r="C907">
        <v>2025</v>
      </c>
      <c r="D907" t="s">
        <v>14</v>
      </c>
      <c r="E907" t="s">
        <v>15</v>
      </c>
      <c r="F907" t="s">
        <v>2551</v>
      </c>
      <c r="G907" t="s">
        <v>2552</v>
      </c>
      <c r="H907">
        <v>17</v>
      </c>
      <c r="I907">
        <v>1762054</v>
      </c>
      <c r="J907" t="s">
        <v>2534</v>
      </c>
      <c r="K907">
        <f t="shared" si="14"/>
        <v>0.96478314512495067</v>
      </c>
    </row>
    <row r="908" spans="2:11" x14ac:dyDescent="0.25">
      <c r="B908" t="s">
        <v>2496</v>
      </c>
      <c r="C908">
        <v>2025</v>
      </c>
      <c r="D908" t="s">
        <v>14</v>
      </c>
      <c r="E908" t="s">
        <v>15</v>
      </c>
      <c r="F908" t="s">
        <v>2553</v>
      </c>
      <c r="G908" t="s">
        <v>2554</v>
      </c>
      <c r="H908">
        <v>13</v>
      </c>
      <c r="I908">
        <v>1762054</v>
      </c>
      <c r="J908" t="s">
        <v>2534</v>
      </c>
      <c r="K908">
        <f t="shared" si="14"/>
        <v>0.73777534627202113</v>
      </c>
    </row>
    <row r="909" spans="2:11" x14ac:dyDescent="0.25">
      <c r="B909" t="s">
        <v>2496</v>
      </c>
      <c r="C909">
        <v>2025</v>
      </c>
      <c r="D909" t="s">
        <v>14</v>
      </c>
      <c r="E909" t="s">
        <v>15</v>
      </c>
      <c r="F909" t="s">
        <v>2557</v>
      </c>
      <c r="G909" t="s">
        <v>2558</v>
      </c>
      <c r="H909">
        <v>27</v>
      </c>
      <c r="I909">
        <v>1762054</v>
      </c>
      <c r="J909">
        <v>1.5</v>
      </c>
      <c r="K909">
        <f t="shared" si="14"/>
        <v>1.5323026422572747</v>
      </c>
    </row>
    <row r="910" spans="2:11" x14ac:dyDescent="0.25">
      <c r="B910" t="s">
        <v>2496</v>
      </c>
      <c r="C910">
        <v>2025</v>
      </c>
      <c r="D910" t="s">
        <v>14</v>
      </c>
      <c r="E910" t="s">
        <v>15</v>
      </c>
      <c r="F910" t="s">
        <v>2559</v>
      </c>
      <c r="G910" t="s">
        <v>2560</v>
      </c>
      <c r="H910">
        <v>38</v>
      </c>
      <c r="I910">
        <v>1762054</v>
      </c>
      <c r="J910">
        <v>2.2000000000000002</v>
      </c>
      <c r="K910">
        <f t="shared" si="14"/>
        <v>2.1565740891028313</v>
      </c>
    </row>
    <row r="911" spans="2:11" x14ac:dyDescent="0.25">
      <c r="B911" t="s">
        <v>2496</v>
      </c>
      <c r="C911">
        <v>2025</v>
      </c>
      <c r="D911" t="s">
        <v>14</v>
      </c>
      <c r="E911" t="s">
        <v>15</v>
      </c>
      <c r="F911" t="s">
        <v>2561</v>
      </c>
      <c r="G911" t="s">
        <v>2562</v>
      </c>
      <c r="H911">
        <v>195</v>
      </c>
      <c r="I911">
        <v>1762054</v>
      </c>
      <c r="J911">
        <v>11.1</v>
      </c>
      <c r="K911">
        <f t="shared" si="14"/>
        <v>11.066630194080318</v>
      </c>
    </row>
    <row r="912" spans="2:11" x14ac:dyDescent="0.25">
      <c r="B912" t="s">
        <v>2496</v>
      </c>
      <c r="C912">
        <v>2025</v>
      </c>
      <c r="D912" t="s">
        <v>14</v>
      </c>
      <c r="E912" t="s">
        <v>15</v>
      </c>
      <c r="F912" t="s">
        <v>2563</v>
      </c>
      <c r="G912" t="s">
        <v>2564</v>
      </c>
      <c r="H912">
        <v>146</v>
      </c>
      <c r="I912">
        <v>1762054</v>
      </c>
      <c r="J912">
        <v>8.3000000000000007</v>
      </c>
      <c r="K912">
        <f t="shared" si="14"/>
        <v>8.285784658131929</v>
      </c>
    </row>
    <row r="913" spans="2:11" x14ac:dyDescent="0.25">
      <c r="B913" t="s">
        <v>2496</v>
      </c>
      <c r="C913">
        <v>2025</v>
      </c>
      <c r="D913" t="s">
        <v>14</v>
      </c>
      <c r="E913" t="s">
        <v>15</v>
      </c>
      <c r="F913" t="s">
        <v>2565</v>
      </c>
      <c r="G913" t="s">
        <v>2566</v>
      </c>
      <c r="H913">
        <v>25</v>
      </c>
      <c r="I913">
        <v>1762054</v>
      </c>
      <c r="J913">
        <v>1.4</v>
      </c>
      <c r="K913">
        <f t="shared" si="14"/>
        <v>1.41879874283081</v>
      </c>
    </row>
    <row r="914" spans="2:11" x14ac:dyDescent="0.25">
      <c r="B914" t="s">
        <v>2496</v>
      </c>
      <c r="C914">
        <v>2025</v>
      </c>
      <c r="D914" t="s">
        <v>14</v>
      </c>
      <c r="E914" t="s">
        <v>15</v>
      </c>
      <c r="F914" t="s">
        <v>2567</v>
      </c>
      <c r="G914" t="s">
        <v>2568</v>
      </c>
      <c r="H914">
        <v>64</v>
      </c>
      <c r="I914">
        <v>1762054</v>
      </c>
      <c r="J914">
        <v>3.6</v>
      </c>
      <c r="K914">
        <f t="shared" si="14"/>
        <v>3.6321247816468736</v>
      </c>
    </row>
    <row r="915" spans="2:11" x14ac:dyDescent="0.25">
      <c r="B915" t="s">
        <v>2496</v>
      </c>
      <c r="C915">
        <v>2025</v>
      </c>
      <c r="D915" t="s">
        <v>14</v>
      </c>
      <c r="E915" t="s">
        <v>15</v>
      </c>
      <c r="F915" t="s">
        <v>2569</v>
      </c>
      <c r="G915" t="s">
        <v>2570</v>
      </c>
      <c r="H915">
        <v>24</v>
      </c>
      <c r="I915">
        <v>1762054</v>
      </c>
      <c r="J915">
        <v>1.4</v>
      </c>
      <c r="K915">
        <f t="shared" si="14"/>
        <v>1.3620467931175777</v>
      </c>
    </row>
    <row r="916" spans="2:11" x14ac:dyDescent="0.25">
      <c r="B916" t="s">
        <v>2496</v>
      </c>
      <c r="C916">
        <v>2025</v>
      </c>
      <c r="D916" t="s">
        <v>14</v>
      </c>
      <c r="E916" t="s">
        <v>15</v>
      </c>
      <c r="F916" t="s">
        <v>2571</v>
      </c>
      <c r="G916" t="s">
        <v>2572</v>
      </c>
      <c r="H916">
        <v>40</v>
      </c>
      <c r="I916">
        <v>1762054</v>
      </c>
      <c r="J916">
        <v>2.2999999999999998</v>
      </c>
      <c r="K916">
        <f t="shared" si="14"/>
        <v>2.2700779885292959</v>
      </c>
    </row>
    <row r="917" spans="2:11" x14ac:dyDescent="0.25">
      <c r="B917" t="s">
        <v>2496</v>
      </c>
      <c r="C917">
        <v>2025</v>
      </c>
      <c r="D917" t="s">
        <v>14</v>
      </c>
      <c r="E917" t="s">
        <v>15</v>
      </c>
      <c r="F917" t="s">
        <v>2573</v>
      </c>
      <c r="G917" t="s">
        <v>2574</v>
      </c>
      <c r="H917">
        <v>26</v>
      </c>
      <c r="I917">
        <v>1762054</v>
      </c>
      <c r="J917">
        <v>1.5</v>
      </c>
      <c r="K917">
        <f t="shared" si="14"/>
        <v>1.4755506925440423</v>
      </c>
    </row>
    <row r="918" spans="2:11" x14ac:dyDescent="0.25">
      <c r="B918" t="s">
        <v>2496</v>
      </c>
      <c r="C918">
        <v>2025</v>
      </c>
      <c r="D918" t="s">
        <v>14</v>
      </c>
      <c r="E918" t="s">
        <v>15</v>
      </c>
      <c r="F918" t="s">
        <v>2575</v>
      </c>
      <c r="G918" t="s">
        <v>2576</v>
      </c>
      <c r="H918">
        <v>14</v>
      </c>
      <c r="I918">
        <v>1762054</v>
      </c>
      <c r="J918" t="s">
        <v>2534</v>
      </c>
      <c r="K918">
        <f t="shared" si="14"/>
        <v>0.79452729598525351</v>
      </c>
    </row>
    <row r="919" spans="2:11" x14ac:dyDescent="0.25">
      <c r="B919" t="s">
        <v>2496</v>
      </c>
      <c r="C919">
        <v>2025</v>
      </c>
      <c r="D919" t="s">
        <v>14</v>
      </c>
      <c r="E919" t="s">
        <v>15</v>
      </c>
      <c r="F919" t="s">
        <v>2577</v>
      </c>
      <c r="G919" t="s">
        <v>2578</v>
      </c>
      <c r="H919">
        <v>53</v>
      </c>
      <c r="I919">
        <v>1762054</v>
      </c>
      <c r="J919">
        <v>3</v>
      </c>
      <c r="K919">
        <f t="shared" si="14"/>
        <v>3.0078533348013172</v>
      </c>
    </row>
    <row r="920" spans="2:11" x14ac:dyDescent="0.25">
      <c r="B920" t="s">
        <v>2496</v>
      </c>
      <c r="C920">
        <v>2025</v>
      </c>
      <c r="D920" t="s">
        <v>14</v>
      </c>
      <c r="E920" t="s">
        <v>15</v>
      </c>
      <c r="F920" t="s">
        <v>2579</v>
      </c>
      <c r="G920" t="s">
        <v>2580</v>
      </c>
      <c r="H920">
        <v>46</v>
      </c>
      <c r="I920">
        <v>1762054</v>
      </c>
      <c r="J920">
        <v>2.6</v>
      </c>
      <c r="K920">
        <f t="shared" si="14"/>
        <v>2.6105896868086904</v>
      </c>
    </row>
    <row r="921" spans="2:11" x14ac:dyDescent="0.25">
      <c r="B921" t="s">
        <v>2496</v>
      </c>
      <c r="C921">
        <v>2025</v>
      </c>
      <c r="D921" t="s">
        <v>14</v>
      </c>
      <c r="E921" t="s">
        <v>15</v>
      </c>
      <c r="F921" t="s">
        <v>2659</v>
      </c>
      <c r="G921" t="s">
        <v>2660</v>
      </c>
      <c r="H921">
        <v>12</v>
      </c>
      <c r="I921">
        <v>1762054</v>
      </c>
      <c r="J921" t="s">
        <v>2534</v>
      </c>
      <c r="K921">
        <f t="shared" si="14"/>
        <v>0.68102339655878885</v>
      </c>
    </row>
    <row r="922" spans="2:11" x14ac:dyDescent="0.25">
      <c r="B922" t="s">
        <v>2496</v>
      </c>
      <c r="C922">
        <v>2025</v>
      </c>
      <c r="D922" t="s">
        <v>14</v>
      </c>
      <c r="E922" t="s">
        <v>15</v>
      </c>
      <c r="F922" t="s">
        <v>2581</v>
      </c>
      <c r="G922" t="s">
        <v>2582</v>
      </c>
      <c r="H922">
        <v>28</v>
      </c>
      <c r="I922">
        <v>1762054</v>
      </c>
      <c r="J922">
        <v>1.6</v>
      </c>
      <c r="K922">
        <f t="shared" si="14"/>
        <v>1.589054591970507</v>
      </c>
    </row>
    <row r="923" spans="2:11" x14ac:dyDescent="0.25">
      <c r="B923" t="s">
        <v>2496</v>
      </c>
      <c r="C923">
        <v>2025</v>
      </c>
      <c r="D923" t="s">
        <v>14</v>
      </c>
      <c r="E923" t="s">
        <v>15</v>
      </c>
      <c r="F923" t="s">
        <v>2585</v>
      </c>
      <c r="G923" t="s">
        <v>2586</v>
      </c>
      <c r="H923">
        <v>18</v>
      </c>
      <c r="I923">
        <v>1762054</v>
      </c>
      <c r="J923" t="s">
        <v>2534</v>
      </c>
      <c r="K923">
        <f t="shared" si="14"/>
        <v>1.0215350948381832</v>
      </c>
    </row>
    <row r="924" spans="2:11" x14ac:dyDescent="0.25">
      <c r="B924" t="s">
        <v>2496</v>
      </c>
      <c r="C924">
        <v>2025</v>
      </c>
      <c r="D924" t="s">
        <v>14</v>
      </c>
      <c r="E924" t="s">
        <v>15</v>
      </c>
      <c r="F924" t="s">
        <v>2587</v>
      </c>
      <c r="G924" t="s">
        <v>2588</v>
      </c>
      <c r="H924">
        <v>12</v>
      </c>
      <c r="I924">
        <v>1762054</v>
      </c>
      <c r="J924" t="s">
        <v>2534</v>
      </c>
      <c r="K924">
        <f t="shared" si="14"/>
        <v>0.68102339655878885</v>
      </c>
    </row>
    <row r="925" spans="2:11" x14ac:dyDescent="0.25">
      <c r="B925" t="s">
        <v>2496</v>
      </c>
      <c r="C925">
        <v>2025</v>
      </c>
      <c r="D925" t="s">
        <v>14</v>
      </c>
      <c r="E925" t="s">
        <v>15</v>
      </c>
      <c r="F925" t="s">
        <v>2597</v>
      </c>
      <c r="G925" t="s">
        <v>2598</v>
      </c>
      <c r="H925">
        <v>109</v>
      </c>
      <c r="I925">
        <v>1762054</v>
      </c>
      <c r="J925">
        <v>6.2</v>
      </c>
      <c r="K925">
        <f t="shared" si="14"/>
        <v>6.1859625187423317</v>
      </c>
    </row>
    <row r="926" spans="2:11" x14ac:dyDescent="0.25">
      <c r="B926" t="s">
        <v>2496</v>
      </c>
      <c r="C926">
        <v>2025</v>
      </c>
      <c r="D926" t="s">
        <v>14</v>
      </c>
      <c r="E926" t="s">
        <v>15</v>
      </c>
      <c r="F926" t="s">
        <v>2599</v>
      </c>
      <c r="G926" t="s">
        <v>2600</v>
      </c>
      <c r="H926">
        <v>91</v>
      </c>
      <c r="I926">
        <v>1762054</v>
      </c>
      <c r="J926">
        <v>5.2</v>
      </c>
      <c r="K926">
        <f t="shared" si="14"/>
        <v>5.1644274239041481</v>
      </c>
    </row>
    <row r="927" spans="2:11" x14ac:dyDescent="0.25">
      <c r="B927" t="s">
        <v>2496</v>
      </c>
      <c r="C927">
        <v>2025</v>
      </c>
      <c r="D927" t="s">
        <v>14</v>
      </c>
      <c r="E927" t="s">
        <v>15</v>
      </c>
      <c r="F927" t="s">
        <v>2601</v>
      </c>
      <c r="G927" t="s">
        <v>2602</v>
      </c>
      <c r="H927">
        <v>18</v>
      </c>
      <c r="I927">
        <v>1762054</v>
      </c>
      <c r="J927" t="s">
        <v>2534</v>
      </c>
      <c r="K927">
        <f t="shared" si="14"/>
        <v>1.0215350948381832</v>
      </c>
    </row>
    <row r="928" spans="2:11" x14ac:dyDescent="0.25">
      <c r="B928" t="s">
        <v>2496</v>
      </c>
      <c r="C928">
        <v>2025</v>
      </c>
      <c r="D928" t="s">
        <v>14</v>
      </c>
      <c r="E928" t="s">
        <v>15</v>
      </c>
      <c r="F928" t="s">
        <v>2603</v>
      </c>
      <c r="G928" t="s">
        <v>2604</v>
      </c>
      <c r="H928">
        <v>15</v>
      </c>
      <c r="I928">
        <v>1762054</v>
      </c>
      <c r="J928" t="s">
        <v>2534</v>
      </c>
      <c r="K928">
        <f t="shared" si="14"/>
        <v>0.85127924569848601</v>
      </c>
    </row>
    <row r="929" spans="1:11" x14ac:dyDescent="0.25">
      <c r="B929" t="s">
        <v>2496</v>
      </c>
      <c r="C929">
        <v>2025</v>
      </c>
      <c r="D929" t="s">
        <v>14</v>
      </c>
      <c r="E929" t="s">
        <v>15</v>
      </c>
      <c r="F929" t="s">
        <v>2605</v>
      </c>
      <c r="G929" t="s">
        <v>2606</v>
      </c>
      <c r="H929">
        <v>13</v>
      </c>
      <c r="I929">
        <v>1762054</v>
      </c>
      <c r="J929" t="s">
        <v>2534</v>
      </c>
      <c r="K929">
        <f t="shared" si="14"/>
        <v>0.73777534627202113</v>
      </c>
    </row>
    <row r="930" spans="1:11" x14ac:dyDescent="0.25">
      <c r="B930" t="s">
        <v>2496</v>
      </c>
      <c r="C930">
        <v>2025</v>
      </c>
      <c r="D930" t="s">
        <v>14</v>
      </c>
      <c r="E930" t="s">
        <v>15</v>
      </c>
      <c r="F930" t="s">
        <v>2613</v>
      </c>
      <c r="G930" t="s">
        <v>2614</v>
      </c>
      <c r="H930">
        <v>316</v>
      </c>
      <c r="I930">
        <v>1762054</v>
      </c>
      <c r="J930">
        <v>17.899999999999999</v>
      </c>
      <c r="K930">
        <f t="shared" si="14"/>
        <v>17.93361610938144</v>
      </c>
    </row>
    <row r="931" spans="1:11" x14ac:dyDescent="0.25">
      <c r="B931" t="s">
        <v>2496</v>
      </c>
      <c r="C931">
        <v>2025</v>
      </c>
      <c r="D931" t="s">
        <v>14</v>
      </c>
      <c r="E931" t="s">
        <v>15</v>
      </c>
      <c r="F931" t="s">
        <v>2615</v>
      </c>
      <c r="G931" t="s">
        <v>2616</v>
      </c>
      <c r="H931">
        <v>170</v>
      </c>
      <c r="I931">
        <v>1762054</v>
      </c>
      <c r="J931">
        <v>9.6</v>
      </c>
      <c r="K931">
        <f t="shared" si="14"/>
        <v>9.6478314512495071</v>
      </c>
    </row>
    <row r="932" spans="1:11" x14ac:dyDescent="0.25">
      <c r="B932" t="s">
        <v>2496</v>
      </c>
      <c r="C932">
        <v>2025</v>
      </c>
      <c r="D932" t="s">
        <v>14</v>
      </c>
      <c r="E932" t="s">
        <v>15</v>
      </c>
      <c r="F932" t="s">
        <v>2697</v>
      </c>
      <c r="G932" t="s">
        <v>2698</v>
      </c>
      <c r="H932">
        <v>583</v>
      </c>
      <c r="I932">
        <v>1762054</v>
      </c>
      <c r="J932">
        <v>33.1</v>
      </c>
      <c r="K932">
        <f t="shared" si="14"/>
        <v>33.086386682814492</v>
      </c>
    </row>
    <row r="933" spans="1:11" x14ac:dyDescent="0.25">
      <c r="A933" t="s">
        <v>22</v>
      </c>
      <c r="K933" t="e">
        <f t="shared" si="14"/>
        <v>#DIV/0!</v>
      </c>
    </row>
    <row r="934" spans="1:11" x14ac:dyDescent="0.25">
      <c r="A934" t="s">
        <v>2497</v>
      </c>
      <c r="K934" t="e">
        <f t="shared" si="14"/>
        <v>#DIV/0!</v>
      </c>
    </row>
    <row r="935" spans="1:11" x14ac:dyDescent="0.25">
      <c r="A935" t="s">
        <v>23</v>
      </c>
      <c r="K935" t="e">
        <f t="shared" si="14"/>
        <v>#DIV/0!</v>
      </c>
    </row>
    <row r="936" spans="1:11" x14ac:dyDescent="0.25">
      <c r="A936" t="s">
        <v>2522</v>
      </c>
      <c r="K936" t="e">
        <f t="shared" si="14"/>
        <v>#DIV/0!</v>
      </c>
    </row>
    <row r="937" spans="1:11" x14ac:dyDescent="0.25">
      <c r="A937" t="s">
        <v>2523</v>
      </c>
      <c r="K937" t="e">
        <f t="shared" si="14"/>
        <v>#DIV/0!</v>
      </c>
    </row>
    <row r="938" spans="1:11" x14ac:dyDescent="0.25">
      <c r="A938" t="s">
        <v>2524</v>
      </c>
      <c r="K938" t="e">
        <f t="shared" si="14"/>
        <v>#DIV/0!</v>
      </c>
    </row>
    <row r="939" spans="1:11" x14ac:dyDescent="0.25">
      <c r="A939" t="s">
        <v>2418</v>
      </c>
      <c r="K939" t="e">
        <f t="shared" si="14"/>
        <v>#DIV/0!</v>
      </c>
    </row>
    <row r="940" spans="1:11" x14ac:dyDescent="0.25">
      <c r="A940" t="s">
        <v>2419</v>
      </c>
      <c r="K940" t="e">
        <f t="shared" si="14"/>
        <v>#DIV/0!</v>
      </c>
    </row>
    <row r="941" spans="1:11" x14ac:dyDescent="0.25">
      <c r="A941" t="s">
        <v>2420</v>
      </c>
      <c r="K941" t="e">
        <f t="shared" si="14"/>
        <v>#DIV/0!</v>
      </c>
    </row>
    <row r="942" spans="1:11" x14ac:dyDescent="0.25">
      <c r="A942" t="s">
        <v>2421</v>
      </c>
      <c r="K942" t="e">
        <f t="shared" si="14"/>
        <v>#DIV/0!</v>
      </c>
    </row>
    <row r="943" spans="1:11" x14ac:dyDescent="0.25">
      <c r="A943" t="s">
        <v>2422</v>
      </c>
      <c r="K943" t="e">
        <f t="shared" si="14"/>
        <v>#DIV/0!</v>
      </c>
    </row>
    <row r="944" spans="1:11" x14ac:dyDescent="0.25">
      <c r="A944" t="s">
        <v>2423</v>
      </c>
      <c r="K944" t="e">
        <f t="shared" si="14"/>
        <v>#DIV/0!</v>
      </c>
    </row>
    <row r="945" spans="1:11" x14ac:dyDescent="0.25">
      <c r="A945" t="s">
        <v>2424</v>
      </c>
      <c r="K945" t="e">
        <f t="shared" si="14"/>
        <v>#DIV/0!</v>
      </c>
    </row>
    <row r="946" spans="1:11" x14ac:dyDescent="0.25">
      <c r="A946" t="s">
        <v>2425</v>
      </c>
      <c r="K946" t="e">
        <f t="shared" si="14"/>
        <v>#DIV/0!</v>
      </c>
    </row>
    <row r="947" spans="1:11" x14ac:dyDescent="0.25">
      <c r="A947" t="s">
        <v>2426</v>
      </c>
      <c r="K947" t="e">
        <f t="shared" si="14"/>
        <v>#DIV/0!</v>
      </c>
    </row>
    <row r="948" spans="1:11" x14ac:dyDescent="0.25">
      <c r="A948" t="s">
        <v>2427</v>
      </c>
      <c r="K948" t="e">
        <f t="shared" si="14"/>
        <v>#DIV/0!</v>
      </c>
    </row>
    <row r="949" spans="1:11" x14ac:dyDescent="0.25">
      <c r="A949" t="s">
        <v>2428</v>
      </c>
      <c r="K949" t="e">
        <f t="shared" si="14"/>
        <v>#DIV/0!</v>
      </c>
    </row>
    <row r="950" spans="1:11" x14ac:dyDescent="0.25">
      <c r="A950" t="s">
        <v>2429</v>
      </c>
      <c r="K950" t="e">
        <f t="shared" si="14"/>
        <v>#DIV/0!</v>
      </c>
    </row>
    <row r="951" spans="1:11" x14ac:dyDescent="0.25">
      <c r="A951" t="s">
        <v>2430</v>
      </c>
      <c r="K951" t="e">
        <f t="shared" si="14"/>
        <v>#DIV/0!</v>
      </c>
    </row>
    <row r="952" spans="1:11" x14ac:dyDescent="0.25">
      <c r="A952" t="s">
        <v>2431</v>
      </c>
      <c r="K952" t="e">
        <f t="shared" si="14"/>
        <v>#DIV/0!</v>
      </c>
    </row>
    <row r="953" spans="1:11" x14ac:dyDescent="0.25">
      <c r="A953" t="s">
        <v>2432</v>
      </c>
      <c r="K953" t="e">
        <f t="shared" si="14"/>
        <v>#DIV/0!</v>
      </c>
    </row>
    <row r="954" spans="1:11" x14ac:dyDescent="0.25">
      <c r="A954" t="s">
        <v>2433</v>
      </c>
      <c r="K954" t="e">
        <f t="shared" si="14"/>
        <v>#DIV/0!</v>
      </c>
    </row>
    <row r="955" spans="1:11" x14ac:dyDescent="0.25">
      <c r="A955" t="s">
        <v>2434</v>
      </c>
      <c r="K955" t="e">
        <f t="shared" si="14"/>
        <v>#DIV/0!</v>
      </c>
    </row>
    <row r="956" spans="1:11" x14ac:dyDescent="0.25">
      <c r="A956" t="s">
        <v>2435</v>
      </c>
      <c r="K956" t="e">
        <f t="shared" si="14"/>
        <v>#DIV/0!</v>
      </c>
    </row>
    <row r="957" spans="1:11" x14ac:dyDescent="0.25">
      <c r="A957" t="s">
        <v>2436</v>
      </c>
      <c r="K957" t="e">
        <f t="shared" si="14"/>
        <v>#DIV/0!</v>
      </c>
    </row>
    <row r="958" spans="1:11" x14ac:dyDescent="0.25">
      <c r="A958" t="s">
        <v>2437</v>
      </c>
      <c r="K958" t="e">
        <f t="shared" si="14"/>
        <v>#DIV/0!</v>
      </c>
    </row>
    <row r="959" spans="1:11" x14ac:dyDescent="0.25">
      <c r="A959" t="s">
        <v>2438</v>
      </c>
      <c r="K959" t="e">
        <f t="shared" si="14"/>
        <v>#DIV/0!</v>
      </c>
    </row>
    <row r="960" spans="1:11" x14ac:dyDescent="0.25">
      <c r="A960" t="s">
        <v>2439</v>
      </c>
      <c r="K960" t="e">
        <f t="shared" si="14"/>
        <v>#DIV/0!</v>
      </c>
    </row>
    <row r="961" spans="1:11" x14ac:dyDescent="0.25">
      <c r="A961" t="s">
        <v>2440</v>
      </c>
      <c r="K961" t="e">
        <f t="shared" si="14"/>
        <v>#DIV/0!</v>
      </c>
    </row>
    <row r="962" spans="1:11" x14ac:dyDescent="0.25">
      <c r="A962" t="s">
        <v>2441</v>
      </c>
      <c r="K962" t="e">
        <f t="shared" si="14"/>
        <v>#DIV/0!</v>
      </c>
    </row>
    <row r="963" spans="1:11" x14ac:dyDescent="0.25">
      <c r="A963" t="s">
        <v>2442</v>
      </c>
      <c r="K963" t="e">
        <f t="shared" si="14"/>
        <v>#DIV/0!</v>
      </c>
    </row>
    <row r="964" spans="1:11" x14ac:dyDescent="0.25">
      <c r="A964" t="s">
        <v>2443</v>
      </c>
      <c r="K964" t="e">
        <f t="shared" ref="K964:K1027" si="15">H964/I964*100000</f>
        <v>#DIV/0!</v>
      </c>
    </row>
    <row r="965" spans="1:11" x14ac:dyDescent="0.25">
      <c r="A965" t="s">
        <v>2444</v>
      </c>
      <c r="K965" t="e">
        <f t="shared" si="15"/>
        <v>#DIV/0!</v>
      </c>
    </row>
    <row r="966" spans="1:11" x14ac:dyDescent="0.25">
      <c r="A966" t="s">
        <v>2445</v>
      </c>
      <c r="K966" t="e">
        <f t="shared" si="15"/>
        <v>#DIV/0!</v>
      </c>
    </row>
    <row r="967" spans="1:11" x14ac:dyDescent="0.25">
      <c r="A967" t="s">
        <v>2446</v>
      </c>
      <c r="K967" t="e">
        <f t="shared" si="15"/>
        <v>#DIV/0!</v>
      </c>
    </row>
    <row r="968" spans="1:11" x14ac:dyDescent="0.25">
      <c r="A968" t="s">
        <v>2447</v>
      </c>
      <c r="K968" t="e">
        <f t="shared" si="15"/>
        <v>#DIV/0!</v>
      </c>
    </row>
    <row r="969" spans="1:11" x14ac:dyDescent="0.25">
      <c r="A969" t="s">
        <v>2448</v>
      </c>
      <c r="K969" t="e">
        <f t="shared" si="15"/>
        <v>#DIV/0!</v>
      </c>
    </row>
    <row r="970" spans="1:11" x14ac:dyDescent="0.25">
      <c r="A970" t="s">
        <v>2449</v>
      </c>
      <c r="K970" t="e">
        <f t="shared" si="15"/>
        <v>#DIV/0!</v>
      </c>
    </row>
    <row r="971" spans="1:11" x14ac:dyDescent="0.25">
      <c r="A971" t="s">
        <v>2450</v>
      </c>
      <c r="K971" t="e">
        <f t="shared" si="15"/>
        <v>#DIV/0!</v>
      </c>
    </row>
    <row r="972" spans="1:11" x14ac:dyDescent="0.25">
      <c r="A972" t="s">
        <v>2451</v>
      </c>
      <c r="K972" t="e">
        <f t="shared" si="15"/>
        <v>#DIV/0!</v>
      </c>
    </row>
    <row r="973" spans="1:11" x14ac:dyDescent="0.25">
      <c r="A973" t="s">
        <v>2452</v>
      </c>
      <c r="K973" t="e">
        <f t="shared" si="15"/>
        <v>#DIV/0!</v>
      </c>
    </row>
    <row r="974" spans="1:11" x14ac:dyDescent="0.25">
      <c r="A974" t="s">
        <v>2453</v>
      </c>
      <c r="K974" t="e">
        <f t="shared" si="15"/>
        <v>#DIV/0!</v>
      </c>
    </row>
    <row r="975" spans="1:11" x14ac:dyDescent="0.25">
      <c r="A975" t="s">
        <v>2454</v>
      </c>
      <c r="K975" t="e">
        <f t="shared" si="15"/>
        <v>#DIV/0!</v>
      </c>
    </row>
    <row r="976" spans="1:11" x14ac:dyDescent="0.25">
      <c r="A976" t="s">
        <v>2455</v>
      </c>
      <c r="K976" t="e">
        <f t="shared" si="15"/>
        <v>#DIV/0!</v>
      </c>
    </row>
    <row r="977" spans="1:11" x14ac:dyDescent="0.25">
      <c r="A977" t="s">
        <v>2456</v>
      </c>
      <c r="K977" t="e">
        <f t="shared" si="15"/>
        <v>#DIV/0!</v>
      </c>
    </row>
    <row r="978" spans="1:11" x14ac:dyDescent="0.25">
      <c r="A978" t="s">
        <v>2457</v>
      </c>
      <c r="K978" t="e">
        <f t="shared" si="15"/>
        <v>#DIV/0!</v>
      </c>
    </row>
    <row r="979" spans="1:11" x14ac:dyDescent="0.25">
      <c r="A979" t="s">
        <v>2458</v>
      </c>
      <c r="K979" t="e">
        <f t="shared" si="15"/>
        <v>#DIV/0!</v>
      </c>
    </row>
    <row r="980" spans="1:11" x14ac:dyDescent="0.25">
      <c r="A980" t="s">
        <v>2459</v>
      </c>
      <c r="K980" t="e">
        <f t="shared" si="15"/>
        <v>#DIV/0!</v>
      </c>
    </row>
    <row r="981" spans="1:11" x14ac:dyDescent="0.25">
      <c r="A981" t="s">
        <v>2460</v>
      </c>
      <c r="K981" t="e">
        <f t="shared" si="15"/>
        <v>#DIV/0!</v>
      </c>
    </row>
    <row r="982" spans="1:11" x14ac:dyDescent="0.25">
      <c r="A982" t="s">
        <v>2461</v>
      </c>
      <c r="K982" t="e">
        <f t="shared" si="15"/>
        <v>#DIV/0!</v>
      </c>
    </row>
    <row r="983" spans="1:11" x14ac:dyDescent="0.25">
      <c r="A983" t="s">
        <v>2462</v>
      </c>
      <c r="K983" t="e">
        <f t="shared" si="15"/>
        <v>#DIV/0!</v>
      </c>
    </row>
    <row r="984" spans="1:11" x14ac:dyDescent="0.25">
      <c r="A984" t="s">
        <v>2463</v>
      </c>
      <c r="K984" t="e">
        <f t="shared" si="15"/>
        <v>#DIV/0!</v>
      </c>
    </row>
    <row r="985" spans="1:11" x14ac:dyDescent="0.25">
      <c r="A985" t="s">
        <v>2464</v>
      </c>
      <c r="K985" t="e">
        <f t="shared" si="15"/>
        <v>#DIV/0!</v>
      </c>
    </row>
    <row r="986" spans="1:11" x14ac:dyDescent="0.25">
      <c r="A986" t="s">
        <v>2465</v>
      </c>
      <c r="K986" t="e">
        <f t="shared" si="15"/>
        <v>#DIV/0!</v>
      </c>
    </row>
    <row r="987" spans="1:11" x14ac:dyDescent="0.25">
      <c r="A987" t="s">
        <v>2466</v>
      </c>
      <c r="K987" t="e">
        <f t="shared" si="15"/>
        <v>#DIV/0!</v>
      </c>
    </row>
    <row r="988" spans="1:11" x14ac:dyDescent="0.25">
      <c r="A988" t="s">
        <v>2467</v>
      </c>
      <c r="K988" t="e">
        <f t="shared" si="15"/>
        <v>#DIV/0!</v>
      </c>
    </row>
    <row r="989" spans="1:11" x14ac:dyDescent="0.25">
      <c r="A989" t="s">
        <v>2468</v>
      </c>
      <c r="K989" t="e">
        <f t="shared" si="15"/>
        <v>#DIV/0!</v>
      </c>
    </row>
    <row r="990" spans="1:11" x14ac:dyDescent="0.25">
      <c r="A990" t="s">
        <v>2469</v>
      </c>
      <c r="K990" t="e">
        <f t="shared" si="15"/>
        <v>#DIV/0!</v>
      </c>
    </row>
    <row r="991" spans="1:11" x14ac:dyDescent="0.25">
      <c r="A991" t="s">
        <v>2470</v>
      </c>
      <c r="K991" t="e">
        <f t="shared" si="15"/>
        <v>#DIV/0!</v>
      </c>
    </row>
    <row r="992" spans="1:11" x14ac:dyDescent="0.25">
      <c r="A992" t="s">
        <v>2471</v>
      </c>
      <c r="K992" t="e">
        <f t="shared" si="15"/>
        <v>#DIV/0!</v>
      </c>
    </row>
    <row r="993" spans="1:11" x14ac:dyDescent="0.25">
      <c r="A993" t="s">
        <v>2472</v>
      </c>
      <c r="K993" t="e">
        <f t="shared" si="15"/>
        <v>#DIV/0!</v>
      </c>
    </row>
    <row r="994" spans="1:11" x14ac:dyDescent="0.25">
      <c r="A994" t="s">
        <v>2473</v>
      </c>
      <c r="K994" t="e">
        <f t="shared" si="15"/>
        <v>#DIV/0!</v>
      </c>
    </row>
    <row r="995" spans="1:11" x14ac:dyDescent="0.25">
      <c r="A995" t="s">
        <v>2474</v>
      </c>
      <c r="K995" t="e">
        <f t="shared" si="15"/>
        <v>#DIV/0!</v>
      </c>
    </row>
    <row r="996" spans="1:11" x14ac:dyDescent="0.25">
      <c r="A996" t="s">
        <v>2475</v>
      </c>
      <c r="K996" t="e">
        <f t="shared" si="15"/>
        <v>#DIV/0!</v>
      </c>
    </row>
    <row r="997" spans="1:11" x14ac:dyDescent="0.25">
      <c r="A997" t="s">
        <v>2476</v>
      </c>
      <c r="K997" t="e">
        <f t="shared" si="15"/>
        <v>#DIV/0!</v>
      </c>
    </row>
    <row r="998" spans="1:11" x14ac:dyDescent="0.25">
      <c r="A998" t="s">
        <v>2477</v>
      </c>
      <c r="K998" t="e">
        <f t="shared" si="15"/>
        <v>#DIV/0!</v>
      </c>
    </row>
    <row r="999" spans="1:11" x14ac:dyDescent="0.25">
      <c r="A999" t="s">
        <v>2478</v>
      </c>
      <c r="K999" t="e">
        <f t="shared" si="15"/>
        <v>#DIV/0!</v>
      </c>
    </row>
    <row r="1000" spans="1:11" x14ac:dyDescent="0.25">
      <c r="A1000" t="s">
        <v>2479</v>
      </c>
      <c r="K1000" t="e">
        <f t="shared" si="15"/>
        <v>#DIV/0!</v>
      </c>
    </row>
    <row r="1001" spans="1:11" x14ac:dyDescent="0.25">
      <c r="A1001" t="s">
        <v>2480</v>
      </c>
      <c r="K1001" t="e">
        <f t="shared" si="15"/>
        <v>#DIV/0!</v>
      </c>
    </row>
    <row r="1002" spans="1:11" x14ac:dyDescent="0.25">
      <c r="A1002" t="s">
        <v>2481</v>
      </c>
      <c r="K1002" t="e">
        <f t="shared" si="15"/>
        <v>#DIV/0!</v>
      </c>
    </row>
    <row r="1003" spans="1:11" x14ac:dyDescent="0.25">
      <c r="A1003" t="s">
        <v>2482</v>
      </c>
      <c r="K1003" t="e">
        <f t="shared" si="15"/>
        <v>#DIV/0!</v>
      </c>
    </row>
    <row r="1004" spans="1:11" x14ac:dyDescent="0.25">
      <c r="A1004" t="s">
        <v>2483</v>
      </c>
      <c r="K1004" t="e">
        <f t="shared" si="15"/>
        <v>#DIV/0!</v>
      </c>
    </row>
    <row r="1005" spans="1:11" x14ac:dyDescent="0.25">
      <c r="A1005" t="s">
        <v>2484</v>
      </c>
      <c r="K1005" t="e">
        <f t="shared" si="15"/>
        <v>#DIV/0!</v>
      </c>
    </row>
    <row r="1006" spans="1:11" x14ac:dyDescent="0.25">
      <c r="A1006" t="s">
        <v>2485</v>
      </c>
      <c r="K1006" t="e">
        <f t="shared" si="15"/>
        <v>#DIV/0!</v>
      </c>
    </row>
    <row r="1007" spans="1:11" x14ac:dyDescent="0.25">
      <c r="A1007" t="s">
        <v>2486</v>
      </c>
      <c r="K1007" t="e">
        <f t="shared" si="15"/>
        <v>#DIV/0!</v>
      </c>
    </row>
    <row r="1008" spans="1:11" x14ac:dyDescent="0.25">
      <c r="A1008" t="s">
        <v>2487</v>
      </c>
      <c r="K1008" t="e">
        <f t="shared" si="15"/>
        <v>#DIV/0!</v>
      </c>
    </row>
    <row r="1009" spans="1:11" x14ac:dyDescent="0.25">
      <c r="A1009" t="s">
        <v>2488</v>
      </c>
      <c r="K1009" t="e">
        <f t="shared" si="15"/>
        <v>#DIV/0!</v>
      </c>
    </row>
    <row r="1010" spans="1:11" x14ac:dyDescent="0.25">
      <c r="A1010" t="s">
        <v>2489</v>
      </c>
      <c r="K1010" t="e">
        <f t="shared" si="15"/>
        <v>#DIV/0!</v>
      </c>
    </row>
    <row r="1011" spans="1:11" x14ac:dyDescent="0.25">
      <c r="A1011" t="s">
        <v>2490</v>
      </c>
      <c r="K1011" t="e">
        <f t="shared" si="15"/>
        <v>#DIV/0!</v>
      </c>
    </row>
    <row r="1012" spans="1:11" x14ac:dyDescent="0.25">
      <c r="A1012" t="s">
        <v>2699</v>
      </c>
      <c r="K1012" t="e">
        <f t="shared" si="15"/>
        <v>#DIV/0!</v>
      </c>
    </row>
    <row r="1013" spans="1:11" x14ac:dyDescent="0.25">
      <c r="A1013" t="s">
        <v>2700</v>
      </c>
      <c r="K1013" t="e">
        <f t="shared" si="15"/>
        <v>#DIV/0!</v>
      </c>
    </row>
    <row r="1014" spans="1:11" x14ac:dyDescent="0.25">
      <c r="A1014" t="s">
        <v>2701</v>
      </c>
      <c r="K1014" t="e">
        <f t="shared" si="15"/>
        <v>#DIV/0!</v>
      </c>
    </row>
    <row r="1015" spans="1:11" x14ac:dyDescent="0.25">
      <c r="A1015" t="s">
        <v>2492</v>
      </c>
      <c r="K1015" t="e">
        <f t="shared" si="15"/>
        <v>#DIV/0!</v>
      </c>
    </row>
    <row r="1016" spans="1:11" x14ac:dyDescent="0.25">
      <c r="A1016" t="s">
        <v>2493</v>
      </c>
      <c r="K1016" t="e">
        <f t="shared" si="15"/>
        <v>#DIV/0!</v>
      </c>
    </row>
    <row r="1017" spans="1:11" x14ac:dyDescent="0.25">
      <c r="A1017" t="s">
        <v>26</v>
      </c>
      <c r="K1017" t="e">
        <f t="shared" si="15"/>
        <v>#DIV/0!</v>
      </c>
    </row>
    <row r="1018" spans="1:11" x14ac:dyDescent="0.25">
      <c r="A1018" t="s">
        <v>27</v>
      </c>
      <c r="K1018" t="e">
        <f t="shared" si="15"/>
        <v>#DIV/0!</v>
      </c>
    </row>
    <row r="1019" spans="1:11" x14ac:dyDescent="0.25">
      <c r="A1019" t="s">
        <v>22</v>
      </c>
      <c r="K1019" t="e">
        <f t="shared" si="15"/>
        <v>#DIV/0!</v>
      </c>
    </row>
    <row r="1020" spans="1:11" x14ac:dyDescent="0.25">
      <c r="A1020" t="s">
        <v>2500</v>
      </c>
      <c r="K1020" t="e">
        <f t="shared" si="15"/>
        <v>#DIV/0!</v>
      </c>
    </row>
    <row r="1021" spans="1:11" x14ac:dyDescent="0.25">
      <c r="A1021" t="s">
        <v>22</v>
      </c>
      <c r="K1021" t="e">
        <f t="shared" si="15"/>
        <v>#DIV/0!</v>
      </c>
    </row>
    <row r="1022" spans="1:11" x14ac:dyDescent="0.25">
      <c r="A1022" t="s">
        <v>2702</v>
      </c>
      <c r="K1022" t="e">
        <f t="shared" si="15"/>
        <v>#DIV/0!</v>
      </c>
    </row>
    <row r="1023" spans="1:11" x14ac:dyDescent="0.25">
      <c r="A1023" t="s">
        <v>22</v>
      </c>
      <c r="K1023" t="e">
        <f t="shared" si="15"/>
        <v>#DIV/0!</v>
      </c>
    </row>
    <row r="1024" spans="1:11" x14ac:dyDescent="0.25">
      <c r="A1024" t="s">
        <v>28</v>
      </c>
      <c r="K1024" t="e">
        <f t="shared" si="15"/>
        <v>#DIV/0!</v>
      </c>
    </row>
    <row r="1025" spans="1:11" x14ac:dyDescent="0.25">
      <c r="A1025" t="s">
        <v>2502</v>
      </c>
      <c r="K1025" t="e">
        <f t="shared" si="15"/>
        <v>#DIV/0!</v>
      </c>
    </row>
    <row r="1026" spans="1:11" x14ac:dyDescent="0.25">
      <c r="A1026" t="s">
        <v>2503</v>
      </c>
      <c r="K1026" t="e">
        <f t="shared" si="15"/>
        <v>#DIV/0!</v>
      </c>
    </row>
    <row r="1027" spans="1:11" x14ac:dyDescent="0.25">
      <c r="A1027" t="s">
        <v>2504</v>
      </c>
      <c r="K1027" t="e">
        <f t="shared" si="15"/>
        <v>#DIV/0!</v>
      </c>
    </row>
    <row r="1028" spans="1:11" x14ac:dyDescent="0.25">
      <c r="A1028" s="12">
        <v>0.75942129629629629</v>
      </c>
      <c r="K1028" t="e">
        <f t="shared" ref="K1028:K1080" si="16">H1028/I1028*100000</f>
        <v>#DIV/0!</v>
      </c>
    </row>
    <row r="1029" spans="1:11" x14ac:dyDescent="0.25">
      <c r="A1029" t="s">
        <v>22</v>
      </c>
      <c r="K1029" t="e">
        <f t="shared" si="16"/>
        <v>#DIV/0!</v>
      </c>
    </row>
    <row r="1030" spans="1:11" x14ac:dyDescent="0.25">
      <c r="A1030" t="s">
        <v>2703</v>
      </c>
      <c r="K1030" t="e">
        <f t="shared" si="16"/>
        <v>#DIV/0!</v>
      </c>
    </row>
    <row r="1031" spans="1:11" x14ac:dyDescent="0.25">
      <c r="A1031" t="s">
        <v>2704</v>
      </c>
      <c r="K1031" t="e">
        <f t="shared" si="16"/>
        <v>#DIV/0!</v>
      </c>
    </row>
    <row r="1032" spans="1:11" x14ac:dyDescent="0.25">
      <c r="A1032" t="s">
        <v>2705</v>
      </c>
      <c r="K1032" t="e">
        <f t="shared" si="16"/>
        <v>#DIV/0!</v>
      </c>
    </row>
    <row r="1033" spans="1:11" x14ac:dyDescent="0.25">
      <c r="A1033" t="s">
        <v>2706</v>
      </c>
      <c r="K1033" t="e">
        <f t="shared" si="16"/>
        <v>#DIV/0!</v>
      </c>
    </row>
    <row r="1034" spans="1:11" x14ac:dyDescent="0.25">
      <c r="A1034" t="s">
        <v>2707</v>
      </c>
      <c r="K1034" t="e">
        <f t="shared" si="16"/>
        <v>#DIV/0!</v>
      </c>
    </row>
    <row r="1035" spans="1:11" x14ac:dyDescent="0.25">
      <c r="A1035" t="s">
        <v>22</v>
      </c>
      <c r="K1035" t="e">
        <f t="shared" si="16"/>
        <v>#DIV/0!</v>
      </c>
    </row>
    <row r="1036" spans="1:11" x14ac:dyDescent="0.25">
      <c r="A1036" t="s">
        <v>29</v>
      </c>
      <c r="K1036" t="e">
        <f t="shared" si="16"/>
        <v>#DIV/0!</v>
      </c>
    </row>
    <row r="1037" spans="1:11" x14ac:dyDescent="0.25">
      <c r="A1037" t="s">
        <v>2708</v>
      </c>
      <c r="K1037" t="e">
        <f t="shared" si="16"/>
        <v>#DIV/0!</v>
      </c>
    </row>
    <row r="1038" spans="1:11" x14ac:dyDescent="0.25">
      <c r="A1038" t="s">
        <v>2709</v>
      </c>
      <c r="K1038" t="e">
        <f t="shared" si="16"/>
        <v>#DIV/0!</v>
      </c>
    </row>
    <row r="1039" spans="1:11" x14ac:dyDescent="0.25">
      <c r="A1039" t="s">
        <v>2710</v>
      </c>
      <c r="K1039" t="e">
        <f t="shared" si="16"/>
        <v>#DIV/0!</v>
      </c>
    </row>
    <row r="1040" spans="1:11" x14ac:dyDescent="0.25">
      <c r="A1040" t="s">
        <v>2711</v>
      </c>
      <c r="K1040" t="e">
        <f t="shared" si="16"/>
        <v>#DIV/0!</v>
      </c>
    </row>
    <row r="1041" spans="1:11" x14ac:dyDescent="0.25">
      <c r="A1041" t="s">
        <v>2712</v>
      </c>
      <c r="K1041" t="e">
        <f t="shared" si="16"/>
        <v>#DIV/0!</v>
      </c>
    </row>
    <row r="1042" spans="1:11" x14ac:dyDescent="0.25">
      <c r="A1042" t="s">
        <v>2713</v>
      </c>
      <c r="K1042" t="e">
        <f t="shared" si="16"/>
        <v>#DIV/0!</v>
      </c>
    </row>
    <row r="1043" spans="1:11" x14ac:dyDescent="0.25">
      <c r="A1043" t="s">
        <v>2714</v>
      </c>
      <c r="K1043" t="e">
        <f t="shared" si="16"/>
        <v>#DIV/0!</v>
      </c>
    </row>
    <row r="1044" spans="1:11" x14ac:dyDescent="0.25">
      <c r="A1044" t="s">
        <v>2715</v>
      </c>
      <c r="K1044" t="e">
        <f t="shared" si="16"/>
        <v>#DIV/0!</v>
      </c>
    </row>
    <row r="1045" spans="1:11" x14ac:dyDescent="0.25">
      <c r="A1045" t="s">
        <v>31</v>
      </c>
      <c r="K1045" t="e">
        <f t="shared" si="16"/>
        <v>#DIV/0!</v>
      </c>
    </row>
    <row r="1046" spans="1:11" x14ac:dyDescent="0.25">
      <c r="A1046" t="s">
        <v>2505</v>
      </c>
      <c r="K1046" t="e">
        <f t="shared" si="16"/>
        <v>#DIV/0!</v>
      </c>
    </row>
    <row r="1047" spans="1:11" x14ac:dyDescent="0.25">
      <c r="A1047" t="s">
        <v>2716</v>
      </c>
      <c r="K1047" t="e">
        <f t="shared" si="16"/>
        <v>#DIV/0!</v>
      </c>
    </row>
    <row r="1048" spans="1:11" x14ac:dyDescent="0.25">
      <c r="A1048" t="s">
        <v>2507</v>
      </c>
      <c r="K1048" t="e">
        <f t="shared" si="16"/>
        <v>#DIV/0!</v>
      </c>
    </row>
    <row r="1049" spans="1:11" x14ac:dyDescent="0.25">
      <c r="A1049" t="s">
        <v>2508</v>
      </c>
      <c r="K1049" t="e">
        <f t="shared" si="16"/>
        <v>#DIV/0!</v>
      </c>
    </row>
    <row r="1050" spans="1:11" x14ac:dyDescent="0.25">
      <c r="A1050" t="s">
        <v>2509</v>
      </c>
      <c r="K1050" t="e">
        <f t="shared" si="16"/>
        <v>#DIV/0!</v>
      </c>
    </row>
    <row r="1051" spans="1:11" x14ac:dyDescent="0.25">
      <c r="A1051" t="s">
        <v>2510</v>
      </c>
      <c r="K1051" t="e">
        <f t="shared" si="16"/>
        <v>#DIV/0!</v>
      </c>
    </row>
    <row r="1052" spans="1:11" x14ac:dyDescent="0.25">
      <c r="A1052" t="s">
        <v>2511</v>
      </c>
      <c r="K1052" t="e">
        <f t="shared" si="16"/>
        <v>#DIV/0!</v>
      </c>
    </row>
    <row r="1053" spans="1:11" x14ac:dyDescent="0.25">
      <c r="A1053" t="s">
        <v>2512</v>
      </c>
      <c r="K1053" t="e">
        <f t="shared" si="16"/>
        <v>#DIV/0!</v>
      </c>
    </row>
    <row r="1054" spans="1:11" x14ac:dyDescent="0.25">
      <c r="A1054" t="s">
        <v>2513</v>
      </c>
      <c r="K1054" t="e">
        <f t="shared" si="16"/>
        <v>#DIV/0!</v>
      </c>
    </row>
    <row r="1055" spans="1:11" x14ac:dyDescent="0.25">
      <c r="A1055" t="s">
        <v>2514</v>
      </c>
      <c r="K1055" t="e">
        <f t="shared" si="16"/>
        <v>#DIV/0!</v>
      </c>
    </row>
    <row r="1056" spans="1:11" x14ac:dyDescent="0.25">
      <c r="A1056" t="s">
        <v>2515</v>
      </c>
      <c r="K1056" t="e">
        <f t="shared" si="16"/>
        <v>#DIV/0!</v>
      </c>
    </row>
    <row r="1057" spans="1:11" x14ac:dyDescent="0.25">
      <c r="A1057" t="s">
        <v>2516</v>
      </c>
      <c r="K1057" t="e">
        <f t="shared" si="16"/>
        <v>#DIV/0!</v>
      </c>
    </row>
    <row r="1058" spans="1:11" x14ac:dyDescent="0.25">
      <c r="A1058" t="s">
        <v>2517</v>
      </c>
      <c r="K1058" t="e">
        <f t="shared" si="16"/>
        <v>#DIV/0!</v>
      </c>
    </row>
    <row r="1059" spans="1:11" x14ac:dyDescent="0.25">
      <c r="A1059" t="s">
        <v>2518</v>
      </c>
      <c r="K1059" t="e">
        <f t="shared" si="16"/>
        <v>#DIV/0!</v>
      </c>
    </row>
    <row r="1060" spans="1:11" x14ac:dyDescent="0.25">
      <c r="A1060" t="s">
        <v>2519</v>
      </c>
      <c r="K1060" t="e">
        <f t="shared" si="16"/>
        <v>#DIV/0!</v>
      </c>
    </row>
    <row r="1061" spans="1:11" x14ac:dyDescent="0.25">
      <c r="A1061" t="s">
        <v>2520</v>
      </c>
      <c r="K1061" t="e">
        <f t="shared" si="16"/>
        <v>#DIV/0!</v>
      </c>
    </row>
    <row r="1062" spans="1:11" x14ac:dyDescent="0.25">
      <c r="A1062" t="s">
        <v>2717</v>
      </c>
      <c r="K1062" t="e">
        <f t="shared" si="16"/>
        <v>#DIV/0!</v>
      </c>
    </row>
    <row r="1063" spans="1:11" x14ac:dyDescent="0.25">
      <c r="A1063" t="s">
        <v>2718</v>
      </c>
      <c r="K1063" t="e">
        <f t="shared" si="16"/>
        <v>#DIV/0!</v>
      </c>
    </row>
    <row r="1064" spans="1:11" x14ac:dyDescent="0.25">
      <c r="A1064" t="s">
        <v>2719</v>
      </c>
      <c r="K1064" t="e">
        <f t="shared" si="16"/>
        <v>#DIV/0!</v>
      </c>
    </row>
    <row r="1065" spans="1:11" x14ac:dyDescent="0.25">
      <c r="A1065" t="s">
        <v>2720</v>
      </c>
      <c r="K1065" t="e">
        <f t="shared" si="16"/>
        <v>#DIV/0!</v>
      </c>
    </row>
    <row r="1066" spans="1:11" x14ac:dyDescent="0.25">
      <c r="A1066" t="s">
        <v>2721</v>
      </c>
      <c r="K1066" t="e">
        <f t="shared" si="16"/>
        <v>#DIV/0!</v>
      </c>
    </row>
    <row r="1067" spans="1:11" x14ac:dyDescent="0.25">
      <c r="A1067" t="s">
        <v>2722</v>
      </c>
      <c r="K1067" t="e">
        <f t="shared" si="16"/>
        <v>#DIV/0!</v>
      </c>
    </row>
    <row r="1068" spans="1:11" x14ac:dyDescent="0.25">
      <c r="A1068" t="s">
        <v>2723</v>
      </c>
      <c r="K1068" t="e">
        <f t="shared" si="16"/>
        <v>#DIV/0!</v>
      </c>
    </row>
    <row r="1069" spans="1:11" x14ac:dyDescent="0.25">
      <c r="A1069" t="s">
        <v>32</v>
      </c>
      <c r="K1069" t="e">
        <f t="shared" si="16"/>
        <v>#DIV/0!</v>
      </c>
    </row>
    <row r="1070" spans="1:11" x14ac:dyDescent="0.25">
      <c r="A1070" t="s">
        <v>33</v>
      </c>
      <c r="K1070" t="e">
        <f t="shared" si="16"/>
        <v>#DIV/0!</v>
      </c>
    </row>
    <row r="1071" spans="1:11" x14ac:dyDescent="0.25">
      <c r="A1071" t="s">
        <v>34</v>
      </c>
      <c r="K1071" t="e">
        <f t="shared" si="16"/>
        <v>#DIV/0!</v>
      </c>
    </row>
    <row r="1072" spans="1:11" x14ac:dyDescent="0.25">
      <c r="A1072" t="s">
        <v>35</v>
      </c>
      <c r="K1072" t="e">
        <f t="shared" si="16"/>
        <v>#DIV/0!</v>
      </c>
    </row>
    <row r="1073" spans="1:11" x14ac:dyDescent="0.25">
      <c r="A1073" t="s">
        <v>36</v>
      </c>
      <c r="K1073" t="e">
        <f t="shared" si="16"/>
        <v>#DIV/0!</v>
      </c>
    </row>
    <row r="1074" spans="1:11" x14ac:dyDescent="0.25">
      <c r="A1074" t="s">
        <v>2724</v>
      </c>
      <c r="K1074" t="e">
        <f t="shared" si="16"/>
        <v>#DIV/0!</v>
      </c>
    </row>
    <row r="1075" spans="1:11" x14ac:dyDescent="0.25">
      <c r="A1075" t="s">
        <v>2725</v>
      </c>
      <c r="K1075" t="e">
        <f t="shared" si="16"/>
        <v>#DIV/0!</v>
      </c>
    </row>
    <row r="1076" spans="1:11" x14ac:dyDescent="0.25">
      <c r="A1076" t="s">
        <v>2726</v>
      </c>
      <c r="K1076" t="e">
        <f t="shared" si="16"/>
        <v>#DIV/0!</v>
      </c>
    </row>
    <row r="1077" spans="1:11" x14ac:dyDescent="0.25">
      <c r="A1077" t="s">
        <v>2727</v>
      </c>
      <c r="K1077" t="e">
        <f t="shared" si="16"/>
        <v>#DIV/0!</v>
      </c>
    </row>
    <row r="1078" spans="1:11" x14ac:dyDescent="0.25">
      <c r="A1078" t="s">
        <v>2728</v>
      </c>
      <c r="K1078" t="e">
        <f t="shared" si="16"/>
        <v>#DIV/0!</v>
      </c>
    </row>
    <row r="1079" spans="1:11" x14ac:dyDescent="0.25">
      <c r="A1079" t="s">
        <v>2729</v>
      </c>
      <c r="K1079" t="e">
        <f t="shared" si="16"/>
        <v>#DIV/0!</v>
      </c>
    </row>
    <row r="1080" spans="1:11" x14ac:dyDescent="0.25">
      <c r="A1080" t="s">
        <v>2730</v>
      </c>
      <c r="K1080" t="e">
        <f t="shared" si="16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C005-83C9-4198-887E-4EF9D8AB7DF5}">
  <dimension ref="A1:P124"/>
  <sheetViews>
    <sheetView workbookViewId="0">
      <selection activeCell="O10" sqref="O10:P37"/>
    </sheetView>
  </sheetViews>
  <sheetFormatPr defaultRowHeight="15" x14ac:dyDescent="0.25"/>
  <cols>
    <col min="1" max="1" width="14.7109375" bestFit="1" customWidth="1"/>
    <col min="2" max="2" width="17.42578125" bestFit="1" customWidth="1"/>
    <col min="3" max="8" width="12.5703125" bestFit="1" customWidth="1"/>
    <col min="9" max="131" width="12" bestFit="1" customWidth="1"/>
    <col min="132" max="132" width="10.42578125" bestFit="1" customWidth="1"/>
    <col min="133" max="133" width="12" bestFit="1" customWidth="1"/>
    <col min="134" max="138" width="10.42578125" bestFit="1" customWidth="1"/>
    <col min="139" max="139" width="11.28515625" bestFit="1" customWidth="1"/>
  </cols>
  <sheetData>
    <row r="1" spans="1:16" x14ac:dyDescent="0.25">
      <c r="A1" s="1" t="s">
        <v>3282</v>
      </c>
      <c r="B1" t="s">
        <v>3284</v>
      </c>
      <c r="D1" t="s">
        <v>3286</v>
      </c>
    </row>
    <row r="3" spans="1:16" x14ac:dyDescent="0.25">
      <c r="A3" s="1" t="s">
        <v>3283</v>
      </c>
      <c r="B3" s="1" t="s">
        <v>37</v>
      </c>
    </row>
    <row r="4" spans="1:16" x14ac:dyDescent="0.25">
      <c r="A4" s="1" t="s">
        <v>38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>
        <v>2024</v>
      </c>
    </row>
    <row r="5" spans="1:16" x14ac:dyDescent="0.25">
      <c r="A5" s="2" t="s">
        <v>12</v>
      </c>
    </row>
    <row r="6" spans="1:16" x14ac:dyDescent="0.25">
      <c r="A6" s="13" t="s">
        <v>2533</v>
      </c>
      <c r="B6" s="14">
        <v>0.76488262297098841</v>
      </c>
      <c r="C6" s="14">
        <v>1</v>
      </c>
      <c r="D6" s="14">
        <v>0.88270995929761431</v>
      </c>
      <c r="E6" s="14">
        <v>1.6820787186255735</v>
      </c>
      <c r="F6" s="14">
        <v>0.5768234805914001</v>
      </c>
      <c r="G6" s="14">
        <v>0.94439644737279338</v>
      </c>
      <c r="H6" s="14">
        <v>0.94439644737279338</v>
      </c>
    </row>
    <row r="7" spans="1:16" x14ac:dyDescent="0.25">
      <c r="A7" s="13" t="s">
        <v>2536</v>
      </c>
      <c r="B7" s="14">
        <v>0.9204619963981886</v>
      </c>
      <c r="C7" s="14">
        <v>1</v>
      </c>
      <c r="D7" s="14">
        <v>0.94665466116990848</v>
      </c>
      <c r="E7" s="14">
        <v>0.95672757081918602</v>
      </c>
      <c r="F7" s="14">
        <v>0.92122234139307124</v>
      </c>
      <c r="G7" s="14">
        <v>0.81292594425825138</v>
      </c>
      <c r="H7" s="14">
        <v>0.96630819789188349</v>
      </c>
    </row>
    <row r="8" spans="1:16" x14ac:dyDescent="0.25">
      <c r="A8" s="13" t="s">
        <v>2538</v>
      </c>
      <c r="B8" s="14">
        <v>0.95185393080834102</v>
      </c>
      <c r="C8" s="14">
        <v>1</v>
      </c>
      <c r="D8" s="14"/>
      <c r="E8" s="14">
        <v>0.89710864993363926</v>
      </c>
      <c r="F8" s="14">
        <v>1.2177384590262892</v>
      </c>
      <c r="G8" s="14">
        <v>0.62959763158186222</v>
      </c>
      <c r="H8" s="14">
        <v>0.75551715789823459</v>
      </c>
    </row>
    <row r="9" spans="1:16" x14ac:dyDescent="0.25">
      <c r="A9" s="13" t="s">
        <v>2540</v>
      </c>
      <c r="B9" s="14">
        <v>0.85986804673862738</v>
      </c>
      <c r="C9" s="14">
        <v>1</v>
      </c>
      <c r="D9" s="14">
        <v>0.78847730569067942</v>
      </c>
      <c r="E9" s="14">
        <v>0.8669537373308277</v>
      </c>
      <c r="F9" s="14">
        <v>0.98022290819453606</v>
      </c>
      <c r="G9" s="14">
        <v>0.83329098297599391</v>
      </c>
      <c r="H9" s="14">
        <v>1.0740194891690591</v>
      </c>
    </row>
    <row r="10" spans="1:16" x14ac:dyDescent="0.25">
      <c r="A10" s="13" t="s">
        <v>2654</v>
      </c>
      <c r="B10" s="14"/>
      <c r="C10" s="14">
        <v>1</v>
      </c>
      <c r="D10" s="14"/>
      <c r="E10" s="14"/>
      <c r="F10" s="14"/>
      <c r="G10" s="14">
        <v>1.030250669861229</v>
      </c>
      <c r="H10" s="14"/>
      <c r="O10" t="s">
        <v>2536</v>
      </c>
      <c r="P10" t="s">
        <v>2535</v>
      </c>
    </row>
    <row r="11" spans="1:16" x14ac:dyDescent="0.25">
      <c r="A11" s="13" t="s">
        <v>2656</v>
      </c>
      <c r="B11" s="14"/>
      <c r="C11" s="14">
        <v>1</v>
      </c>
      <c r="D11" s="14">
        <v>0.534975732907645</v>
      </c>
      <c r="E11" s="14">
        <v>0.4369035632793698</v>
      </c>
      <c r="F11" s="14">
        <v>0.48068623382616671</v>
      </c>
      <c r="G11" s="14"/>
      <c r="H11" s="14">
        <v>0.60097955741905018</v>
      </c>
      <c r="O11" t="s">
        <v>2540</v>
      </c>
      <c r="P11" t="s">
        <v>2539</v>
      </c>
    </row>
    <row r="12" spans="1:16" x14ac:dyDescent="0.25">
      <c r="A12" s="13" t="s">
        <v>2542</v>
      </c>
      <c r="B12" s="14">
        <v>1.657245683103808</v>
      </c>
      <c r="C12" s="14">
        <v>1</v>
      </c>
      <c r="D12" s="14">
        <v>1.5937818709540257</v>
      </c>
      <c r="E12" s="14">
        <v>1.0212620791655267</v>
      </c>
      <c r="F12" s="14">
        <v>1.5622302599350419</v>
      </c>
      <c r="G12" s="14">
        <v>1.0034212253335928</v>
      </c>
      <c r="H12" s="14">
        <v>0.76732211349039448</v>
      </c>
      <c r="O12" t="s">
        <v>2546</v>
      </c>
      <c r="P12" t="s">
        <v>2545</v>
      </c>
    </row>
    <row r="13" spans="1:16" x14ac:dyDescent="0.25">
      <c r="A13" s="13" t="s">
        <v>2544</v>
      </c>
      <c r="B13" s="14">
        <v>1.112556542503256</v>
      </c>
      <c r="C13" s="14">
        <v>1</v>
      </c>
      <c r="D13" s="14">
        <v>0.98078884366401575</v>
      </c>
      <c r="E13" s="14">
        <v>1.1359492645263611</v>
      </c>
      <c r="F13" s="14"/>
      <c r="G13" s="14"/>
      <c r="H13" s="14">
        <v>0.94439644737279327</v>
      </c>
      <c r="O13" t="s">
        <v>2548</v>
      </c>
      <c r="P13" t="s">
        <v>2547</v>
      </c>
    </row>
    <row r="14" spans="1:16" x14ac:dyDescent="0.25">
      <c r="A14" s="13" t="s">
        <v>2546</v>
      </c>
      <c r="B14" s="14">
        <v>1.1048304554025388</v>
      </c>
      <c r="C14" s="14">
        <v>1</v>
      </c>
      <c r="D14" s="14">
        <v>1.0380015262110835</v>
      </c>
      <c r="E14" s="14">
        <v>1.049296724475953</v>
      </c>
      <c r="F14" s="14">
        <v>0.86523522088710014</v>
      </c>
      <c r="G14" s="14">
        <v>0.84995680263551399</v>
      </c>
      <c r="H14" s="14">
        <v>0.98374629934665969</v>
      </c>
      <c r="O14" t="s">
        <v>2558</v>
      </c>
      <c r="P14" t="s">
        <v>2557</v>
      </c>
    </row>
    <row r="15" spans="1:16" x14ac:dyDescent="0.25">
      <c r="A15" s="13" t="s">
        <v>2548</v>
      </c>
      <c r="B15" s="14">
        <v>1.1998158791701778</v>
      </c>
      <c r="C15" s="14">
        <v>1</v>
      </c>
      <c r="D15" s="14">
        <v>1.0961757664480178</v>
      </c>
      <c r="E15" s="14">
        <v>1.3004306059962416</v>
      </c>
      <c r="F15" s="14">
        <v>0.96137246765233353</v>
      </c>
      <c r="G15" s="14">
        <v>0.52775095588479637</v>
      </c>
      <c r="H15" s="14">
        <v>0.97217281347199302</v>
      </c>
      <c r="O15" t="s">
        <v>2560</v>
      </c>
      <c r="P15" t="s">
        <v>2559</v>
      </c>
    </row>
    <row r="16" spans="1:16" x14ac:dyDescent="0.25">
      <c r="A16" s="13" t="s">
        <v>2674</v>
      </c>
      <c r="B16" s="14"/>
      <c r="C16" s="14">
        <v>1</v>
      </c>
      <c r="D16" s="14"/>
      <c r="E16" s="14">
        <v>1.5218807454231378</v>
      </c>
      <c r="F16" s="14">
        <v>1.2017155845654168</v>
      </c>
      <c r="G16" s="14">
        <v>1.1804955592159916</v>
      </c>
      <c r="H16" s="14">
        <v>1.4165946710591897</v>
      </c>
      <c r="O16" t="s">
        <v>2562</v>
      </c>
      <c r="P16" t="s">
        <v>2561</v>
      </c>
    </row>
    <row r="17" spans="1:16" x14ac:dyDescent="0.25">
      <c r="A17" s="13" t="s">
        <v>2550</v>
      </c>
      <c r="B17" s="14">
        <v>0.78449499791896249</v>
      </c>
      <c r="C17" s="14">
        <v>1</v>
      </c>
      <c r="D17" s="14">
        <v>0.82989825233109038</v>
      </c>
      <c r="E17" s="14">
        <v>0.55453144570073853</v>
      </c>
      <c r="F17" s="14">
        <v>0.73951728280948736</v>
      </c>
      <c r="G17" s="14">
        <v>0.61748998482067252</v>
      </c>
      <c r="H17" s="14">
        <v>0.69013586538781058</v>
      </c>
      <c r="O17" t="s">
        <v>2564</v>
      </c>
      <c r="P17" t="s">
        <v>2563</v>
      </c>
    </row>
    <row r="18" spans="1:16" x14ac:dyDescent="0.25">
      <c r="A18" s="13" t="s">
        <v>2552</v>
      </c>
      <c r="B18" s="14">
        <v>0.70604549812706607</v>
      </c>
      <c r="C18" s="14">
        <v>1</v>
      </c>
      <c r="D18" s="14">
        <v>1.2448473784966354</v>
      </c>
      <c r="E18" s="14">
        <v>1.1830004174949089</v>
      </c>
      <c r="F18" s="14">
        <v>0.66556555452853861</v>
      </c>
      <c r="G18" s="14">
        <v>1.1260111487906381</v>
      </c>
      <c r="H18" s="14">
        <v>1.1623340890742071</v>
      </c>
      <c r="O18" t="s">
        <v>2566</v>
      </c>
      <c r="P18" t="s">
        <v>2565</v>
      </c>
    </row>
    <row r="19" spans="1:16" x14ac:dyDescent="0.25">
      <c r="A19" s="13" t="s">
        <v>2554</v>
      </c>
      <c r="B19" s="14">
        <v>0.54914649854327369</v>
      </c>
      <c r="C19" s="14">
        <v>1</v>
      </c>
      <c r="D19" s="14">
        <v>0.82989825233109038</v>
      </c>
      <c r="E19" s="14">
        <v>0.62846897179417027</v>
      </c>
      <c r="F19" s="14">
        <v>1.2941552449166029</v>
      </c>
      <c r="G19" s="14">
        <v>0.50852116396996561</v>
      </c>
      <c r="H19" s="14">
        <v>0.94439644737279327</v>
      </c>
      <c r="O19" t="s">
        <v>2568</v>
      </c>
      <c r="P19" t="s">
        <v>2567</v>
      </c>
    </row>
    <row r="20" spans="1:16" x14ac:dyDescent="0.25">
      <c r="A20" s="13" t="s">
        <v>2556</v>
      </c>
      <c r="B20" s="14">
        <v>0.94699753320217595</v>
      </c>
      <c r="C20" s="14">
        <v>1</v>
      </c>
      <c r="D20" s="14">
        <v>0.70056345976001133</v>
      </c>
      <c r="E20" s="14">
        <v>0.82387529075538302</v>
      </c>
      <c r="F20" s="14">
        <v>1.5107281634536669</v>
      </c>
      <c r="G20" s="14"/>
      <c r="H20" s="14">
        <v>1.1467671146669631</v>
      </c>
      <c r="O20" t="s">
        <v>2572</v>
      </c>
      <c r="P20" t="s">
        <v>2571</v>
      </c>
    </row>
    <row r="21" spans="1:16" x14ac:dyDescent="0.25">
      <c r="A21" s="13" t="s">
        <v>2558</v>
      </c>
      <c r="B21" s="14">
        <v>0.97644590166509149</v>
      </c>
      <c r="C21" s="14">
        <v>1</v>
      </c>
      <c r="D21" s="14">
        <v>0.98078884366401586</v>
      </c>
      <c r="E21" s="14">
        <v>0.96118783921461348</v>
      </c>
      <c r="F21" s="14">
        <v>0.96137246765233353</v>
      </c>
      <c r="G21" s="14">
        <v>1.0850512374070391</v>
      </c>
      <c r="H21" s="14">
        <v>1.1855189445743575</v>
      </c>
      <c r="I21" t="str">
        <f t="shared" ref="I21:I52" si="0">VLOOKUP(A21,causes,2, 0)</f>
        <v>All other and unspecified malignant neoplasms (C17,C23-C24,C26-C31,C37-C41,C44-C49,C51-C52,C57-C60,C62-C63,C66,C68-C69,C73-C80,C97)</v>
      </c>
      <c r="O21" t="s">
        <v>2578</v>
      </c>
      <c r="P21" t="s">
        <v>2577</v>
      </c>
    </row>
    <row r="22" spans="1:16" x14ac:dyDescent="0.25">
      <c r="A22" s="13" t="s">
        <v>2560</v>
      </c>
      <c r="B22" s="14">
        <v>0.82303159430796413</v>
      </c>
      <c r="C22" s="14">
        <v>1</v>
      </c>
      <c r="D22" s="14">
        <v>0.98078884366401586</v>
      </c>
      <c r="E22" s="14">
        <v>1.1804061183337358</v>
      </c>
      <c r="F22" s="14">
        <v>1.0794357531534973</v>
      </c>
      <c r="G22" s="14">
        <v>0.87812301246943947</v>
      </c>
      <c r="H22" s="14">
        <v>1.0769433171795011</v>
      </c>
      <c r="I22" t="str">
        <f t="shared" si="0"/>
        <v>#Diabetes mellitus (E10-E14)</v>
      </c>
      <c r="O22" t="s">
        <v>2580</v>
      </c>
      <c r="P22" t="s">
        <v>2579</v>
      </c>
    </row>
    <row r="23" spans="1:16" x14ac:dyDescent="0.25">
      <c r="A23" s="13" t="s">
        <v>2562</v>
      </c>
      <c r="B23" s="14">
        <v>1.0542685942497447</v>
      </c>
      <c r="C23" s="14">
        <v>1</v>
      </c>
      <c r="D23" s="14">
        <v>1.0056189409719656</v>
      </c>
      <c r="E23" s="14">
        <v>1.143691859318654</v>
      </c>
      <c r="F23" s="14">
        <v>1.1520243916171424</v>
      </c>
      <c r="G23" s="14">
        <v>1.0758946868803974</v>
      </c>
      <c r="H23" s="14">
        <v>1.048001120924239</v>
      </c>
      <c r="I23" t="str">
        <f t="shared" si="0"/>
        <v>Major cardiovascular diseases (I00-I78)</v>
      </c>
      <c r="O23" t="s">
        <v>2582</v>
      </c>
      <c r="P23" t="s">
        <v>2581</v>
      </c>
    </row>
    <row r="24" spans="1:16" x14ac:dyDescent="0.25">
      <c r="A24" s="13" t="s">
        <v>2564</v>
      </c>
      <c r="B24" s="14">
        <v>1.1443592731271373</v>
      </c>
      <c r="C24" s="14">
        <v>1</v>
      </c>
      <c r="D24" s="14">
        <v>1.0663227544486682</v>
      </c>
      <c r="E24" s="14">
        <v>1.2461912101445278</v>
      </c>
      <c r="F24" s="14">
        <v>1.1681793356938237</v>
      </c>
      <c r="G24" s="14">
        <v>1.087154049882634</v>
      </c>
      <c r="H24" s="14">
        <v>1.0432286337257597</v>
      </c>
      <c r="I24" t="str">
        <f t="shared" si="0"/>
        <v>#Diseases of heart (I00-I09,I11,I13,I20-I51)</v>
      </c>
      <c r="O24" t="s">
        <v>2586</v>
      </c>
      <c r="P24" t="s">
        <v>2585</v>
      </c>
    </row>
    <row r="25" spans="1:16" x14ac:dyDescent="0.25">
      <c r="A25" s="13" t="s">
        <v>2566</v>
      </c>
      <c r="B25" s="14">
        <v>1.2830289159513353</v>
      </c>
      <c r="C25" s="14">
        <v>1</v>
      </c>
      <c r="D25" s="14">
        <v>0.98078884366401575</v>
      </c>
      <c r="E25" s="14">
        <v>1.0852120765326281</v>
      </c>
      <c r="F25" s="14">
        <v>1.2094685883368068</v>
      </c>
      <c r="G25" s="14">
        <v>0.97486084890094782</v>
      </c>
      <c r="H25" s="14">
        <v>1.2490404626543394</v>
      </c>
      <c r="I25" t="str">
        <f t="shared" si="0"/>
        <v>Hypertensive heart disease (I11)</v>
      </c>
      <c r="O25" t="s">
        <v>2598</v>
      </c>
      <c r="P25" t="s">
        <v>2597</v>
      </c>
    </row>
    <row r="26" spans="1:16" x14ac:dyDescent="0.25">
      <c r="A26" s="13" t="s">
        <v>2568</v>
      </c>
      <c r="B26" s="14">
        <v>1.1987634091007302</v>
      </c>
      <c r="C26" s="14">
        <v>1</v>
      </c>
      <c r="D26" s="14">
        <v>0.87754791275201427</v>
      </c>
      <c r="E26" s="14">
        <v>1.1804061183337358</v>
      </c>
      <c r="F26" s="14">
        <v>0.96137246765233364</v>
      </c>
      <c r="G26" s="14">
        <v>1.0603749584536626</v>
      </c>
      <c r="H26" s="14">
        <v>0.81184957756608556</v>
      </c>
      <c r="I26" t="str">
        <f t="shared" si="0"/>
        <v>Ischemic heart diseases (I20-I25)</v>
      </c>
      <c r="O26" t="s">
        <v>2600</v>
      </c>
      <c r="P26" t="s">
        <v>2599</v>
      </c>
    </row>
    <row r="27" spans="1:16" x14ac:dyDescent="0.25">
      <c r="A27" s="13" t="s">
        <v>2570</v>
      </c>
      <c r="B27" s="14">
        <v>1.3031333576542763</v>
      </c>
      <c r="C27" s="14">
        <v>1</v>
      </c>
      <c r="D27" s="14">
        <v>0.70834749820178911</v>
      </c>
      <c r="E27" s="14">
        <v>1.1213858124170488</v>
      </c>
      <c r="F27" s="14">
        <v>0.80114372304361114</v>
      </c>
      <c r="G27" s="14">
        <v>0.94439644737279305</v>
      </c>
      <c r="H27" s="14">
        <v>0.94439644737279305</v>
      </c>
      <c r="I27" t="e">
        <f t="shared" si="0"/>
        <v>#N/A</v>
      </c>
      <c r="O27" t="s">
        <v>2616</v>
      </c>
      <c r="P27" t="s">
        <v>2615</v>
      </c>
    </row>
    <row r="28" spans="1:16" x14ac:dyDescent="0.25">
      <c r="A28" s="13" t="s">
        <v>2572</v>
      </c>
      <c r="B28" s="14">
        <v>1.1505926636144781</v>
      </c>
      <c r="C28" s="14">
        <v>1</v>
      </c>
      <c r="D28" s="14">
        <v>0.93049197988637389</v>
      </c>
      <c r="E28" s="14">
        <v>1.2076462595260529</v>
      </c>
      <c r="F28" s="14">
        <v>1.0353241959332822</v>
      </c>
      <c r="G28" s="14">
        <v>1.1139035020294485</v>
      </c>
      <c r="H28" s="14">
        <v>0.72645880567137944</v>
      </c>
      <c r="I28" t="str">
        <f t="shared" si="0"/>
        <v>Other forms of chronic ischemic heart disease (I20,I25)</v>
      </c>
      <c r="O28" t="s">
        <v>2618</v>
      </c>
      <c r="P28" t="s">
        <v>2617</v>
      </c>
    </row>
    <row r="29" spans="1:16" x14ac:dyDescent="0.25">
      <c r="A29" s="13" t="s">
        <v>2574</v>
      </c>
      <c r="B29" s="14">
        <v>0.91785914756518594</v>
      </c>
      <c r="C29" s="14">
        <v>1</v>
      </c>
      <c r="D29" s="14">
        <v>0.93174940148081509</v>
      </c>
      <c r="E29" s="14">
        <v>1.4417817588219204</v>
      </c>
      <c r="F29" s="14">
        <v>1.1055783378001836</v>
      </c>
      <c r="G29" s="14">
        <v>1.0860559144787123</v>
      </c>
      <c r="H29" s="14">
        <v>0.89717662500415374</v>
      </c>
      <c r="I29" t="e">
        <f t="shared" si="0"/>
        <v>#N/A</v>
      </c>
      <c r="O29" t="s">
        <v>2620</v>
      </c>
      <c r="P29" t="s">
        <v>2619</v>
      </c>
    </row>
    <row r="30" spans="1:16" x14ac:dyDescent="0.25">
      <c r="A30" s="13" t="s">
        <v>2576</v>
      </c>
      <c r="B30" s="14">
        <v>1.3955753120874173</v>
      </c>
      <c r="C30" s="14">
        <v>1</v>
      </c>
      <c r="D30" s="14">
        <v>0.92916837820801501</v>
      </c>
      <c r="E30" s="14">
        <v>0.96118783921461337</v>
      </c>
      <c r="F30" s="14">
        <v>0.96137246765233353</v>
      </c>
      <c r="G30" s="14">
        <v>1.1432167520828551</v>
      </c>
      <c r="H30" s="14">
        <v>0.5467558379526698</v>
      </c>
      <c r="I30" t="e">
        <f t="shared" si="0"/>
        <v>#N/A</v>
      </c>
      <c r="O30" t="s">
        <v>2622</v>
      </c>
      <c r="P30" t="s">
        <v>2621</v>
      </c>
    </row>
    <row r="31" spans="1:16" x14ac:dyDescent="0.25">
      <c r="A31" s="13" t="s">
        <v>2578</v>
      </c>
      <c r="B31" s="14">
        <v>1.0728223802709966</v>
      </c>
      <c r="C31" s="14">
        <v>1</v>
      </c>
      <c r="D31" s="14">
        <v>1.3119642973687486</v>
      </c>
      <c r="E31" s="14">
        <v>1.4355402793465006</v>
      </c>
      <c r="F31" s="14">
        <v>1.2735063857212732</v>
      </c>
      <c r="G31" s="14">
        <v>1.1038400034227454</v>
      </c>
      <c r="H31" s="14">
        <v>1.1406346702035035</v>
      </c>
      <c r="I31" t="str">
        <f t="shared" si="0"/>
        <v>Other heart diseases (I26-I51)</v>
      </c>
      <c r="O31" t="s">
        <v>2624</v>
      </c>
      <c r="P31" t="s">
        <v>2623</v>
      </c>
    </row>
    <row r="32" spans="1:16" x14ac:dyDescent="0.25">
      <c r="A32" s="13" t="s">
        <v>2580</v>
      </c>
      <c r="B32" s="14">
        <v>1.0344126901131461</v>
      </c>
      <c r="C32" s="14">
        <v>1</v>
      </c>
      <c r="D32" s="14">
        <v>1.2189804199824197</v>
      </c>
      <c r="E32" s="14">
        <v>1.3044692103626898</v>
      </c>
      <c r="F32" s="14">
        <v>1.2360503155530003</v>
      </c>
      <c r="G32" s="14">
        <v>1.01185333647085</v>
      </c>
      <c r="H32" s="14">
        <v>1.1602584924865746</v>
      </c>
      <c r="I32" t="str">
        <f t="shared" si="0"/>
        <v>All other forms of heart disease (I26-I28,I34-I38,I42-I49,I51)</v>
      </c>
      <c r="O32" t="s">
        <v>2628</v>
      </c>
      <c r="P32" t="s">
        <v>2627</v>
      </c>
    </row>
    <row r="33" spans="1:16" x14ac:dyDescent="0.25">
      <c r="A33" s="13" t="s">
        <v>2582</v>
      </c>
      <c r="B33" s="14">
        <v>0.92919074197957086</v>
      </c>
      <c r="C33" s="14">
        <v>1</v>
      </c>
      <c r="D33" s="14">
        <v>0.8500169978421469</v>
      </c>
      <c r="E33" s="14">
        <v>0.89710864993363904</v>
      </c>
      <c r="F33" s="14">
        <v>1.2177384590262892</v>
      </c>
      <c r="G33" s="14">
        <v>1.1542623245667474</v>
      </c>
      <c r="H33" s="14">
        <v>1.1332757368473518</v>
      </c>
      <c r="I33" t="str">
        <f t="shared" si="0"/>
        <v>#Cerebrovascular diseases (I60-I69)</v>
      </c>
      <c r="O33" t="s">
        <v>2632</v>
      </c>
      <c r="P33" t="s">
        <v>2631</v>
      </c>
    </row>
    <row r="34" spans="1:16" x14ac:dyDescent="0.25">
      <c r="A34" s="13" t="s">
        <v>2662</v>
      </c>
      <c r="B34" s="14"/>
      <c r="C34" s="14">
        <v>1</v>
      </c>
      <c r="D34" s="14"/>
      <c r="E34" s="14"/>
      <c r="F34" s="14">
        <v>0.96137246765233342</v>
      </c>
      <c r="G34" s="14"/>
      <c r="H34" s="14"/>
      <c r="I34" t="e">
        <f t="shared" si="0"/>
        <v>#N/A</v>
      </c>
      <c r="O34" t="s">
        <v>2634</v>
      </c>
      <c r="P34" t="s">
        <v>2633</v>
      </c>
    </row>
    <row r="35" spans="1:16" x14ac:dyDescent="0.25">
      <c r="A35" s="13" t="s">
        <v>2584</v>
      </c>
      <c r="B35" s="14">
        <v>1.2238121967535813</v>
      </c>
      <c r="C35" s="14">
        <v>1</v>
      </c>
      <c r="D35" s="14">
        <v>1.0461747665749503</v>
      </c>
      <c r="E35" s="14">
        <v>0.83302946065266492</v>
      </c>
      <c r="F35" s="14">
        <v>1.0254639654958224</v>
      </c>
      <c r="G35" s="14"/>
      <c r="H35" s="14">
        <v>0.75551715789823459</v>
      </c>
      <c r="I35" t="e">
        <f t="shared" si="0"/>
        <v>#N/A</v>
      </c>
      <c r="O35" t="s">
        <v>2636</v>
      </c>
      <c r="P35" t="s">
        <v>2635</v>
      </c>
    </row>
    <row r="36" spans="1:16" x14ac:dyDescent="0.25">
      <c r="A36" s="13" t="s">
        <v>2586</v>
      </c>
      <c r="B36" s="14">
        <v>1.1709314228197845</v>
      </c>
      <c r="C36" s="14">
        <v>1</v>
      </c>
      <c r="D36" s="14">
        <v>0.72651025456593765</v>
      </c>
      <c r="E36" s="14">
        <v>0.85438919041298977</v>
      </c>
      <c r="F36" s="14">
        <v>0.60530859074406174</v>
      </c>
      <c r="G36" s="14">
        <v>0.69955292397984681</v>
      </c>
      <c r="H36" s="14">
        <v>1.1892399707657395</v>
      </c>
      <c r="I36" t="str">
        <f t="shared" si="0"/>
        <v>#Influenza and pneumonia (J09-J18)</v>
      </c>
      <c r="O36" t="s">
        <v>2638</v>
      </c>
      <c r="P36" t="s">
        <v>2637</v>
      </c>
    </row>
    <row r="37" spans="1:16" x14ac:dyDescent="0.25">
      <c r="A37" s="13" t="s">
        <v>2590</v>
      </c>
      <c r="B37" s="14">
        <v>0.82558759304805096</v>
      </c>
      <c r="C37" s="14">
        <v>1</v>
      </c>
      <c r="D37" s="14">
        <v>0.70056345976001133</v>
      </c>
      <c r="E37" s="14">
        <v>1.0527295381874335</v>
      </c>
      <c r="F37" s="14">
        <v>0.54935569580133337</v>
      </c>
      <c r="G37" s="14">
        <v>0.6745688909805666</v>
      </c>
      <c r="H37" s="14">
        <v>0.89942518797408877</v>
      </c>
      <c r="I37" t="e">
        <f t="shared" si="0"/>
        <v>#N/A</v>
      </c>
      <c r="O37" t="s">
        <v>2640</v>
      </c>
      <c r="P37" t="s">
        <v>2639</v>
      </c>
    </row>
    <row r="38" spans="1:16" x14ac:dyDescent="0.25">
      <c r="A38" s="13" t="s">
        <v>2592</v>
      </c>
      <c r="B38" s="14">
        <v>0.96885132242991856</v>
      </c>
      <c r="C38" s="14">
        <v>1</v>
      </c>
      <c r="D38" s="14">
        <v>1.3240649389464216</v>
      </c>
      <c r="E38" s="14">
        <v>0.62477209548949875</v>
      </c>
      <c r="F38" s="14">
        <v>0.91330384426971689</v>
      </c>
      <c r="G38" s="14">
        <v>1.3693748486905504</v>
      </c>
      <c r="H38" s="14">
        <v>1.3221550263219106</v>
      </c>
      <c r="I38" t="e">
        <f t="shared" si="0"/>
        <v>#N/A</v>
      </c>
    </row>
    <row r="39" spans="1:16" x14ac:dyDescent="0.25">
      <c r="A39" s="13" t="s">
        <v>2666</v>
      </c>
      <c r="B39" s="14"/>
      <c r="C39" s="14">
        <v>1</v>
      </c>
      <c r="D39" s="14">
        <v>1.0352771127564611</v>
      </c>
      <c r="E39" s="14"/>
      <c r="F39" s="14">
        <v>0.58750539689864822</v>
      </c>
      <c r="G39" s="14">
        <v>0.73453057017883905</v>
      </c>
      <c r="H39" s="14">
        <v>0.78699703947732769</v>
      </c>
      <c r="I39" t="e">
        <f t="shared" si="0"/>
        <v>#N/A</v>
      </c>
    </row>
    <row r="40" spans="1:16" x14ac:dyDescent="0.25">
      <c r="A40" s="13" t="s">
        <v>2596</v>
      </c>
      <c r="B40" s="14">
        <v>1.0198434972946511</v>
      </c>
      <c r="C40" s="14">
        <v>1</v>
      </c>
      <c r="D40" s="14">
        <v>1.0508451896400171</v>
      </c>
      <c r="E40" s="14">
        <v>1.3731254845923051</v>
      </c>
      <c r="F40" s="14">
        <v>1.5107281634536669</v>
      </c>
      <c r="G40" s="14">
        <v>1.2142240037650196</v>
      </c>
      <c r="H40" s="14">
        <v>1.3491377819611332</v>
      </c>
      <c r="I40" t="e">
        <f t="shared" si="0"/>
        <v>#N/A</v>
      </c>
    </row>
    <row r="41" spans="1:16" x14ac:dyDescent="0.25">
      <c r="A41" s="13" t="s">
        <v>2598</v>
      </c>
      <c r="B41" s="14">
        <v>0.83772858706346343</v>
      </c>
      <c r="C41" s="14">
        <v>1</v>
      </c>
      <c r="D41" s="14">
        <v>1.5937818709540257</v>
      </c>
      <c r="E41" s="14">
        <v>1.9052116098718228</v>
      </c>
      <c r="F41" s="14">
        <v>1.7081528666322712</v>
      </c>
      <c r="G41" s="14">
        <v>1.6442616717651313</v>
      </c>
      <c r="H41" s="14">
        <v>1.8719286724710724</v>
      </c>
      <c r="I41" t="str">
        <f t="shared" si="0"/>
        <v>#Chronic liver disease and cirrhosis (K70,K73-K74)</v>
      </c>
    </row>
    <row r="42" spans="1:16" x14ac:dyDescent="0.25">
      <c r="A42" s="13" t="s">
        <v>2600</v>
      </c>
      <c r="B42" s="14">
        <v>0.80201284738705569</v>
      </c>
      <c r="C42" s="14">
        <v>1</v>
      </c>
      <c r="D42" s="14">
        <v>1.5521221506527627</v>
      </c>
      <c r="E42" s="14">
        <v>1.8383883915075616</v>
      </c>
      <c r="F42" s="14">
        <v>1.5493964041775474</v>
      </c>
      <c r="G42" s="14">
        <v>1.5403747879478569</v>
      </c>
      <c r="H42" s="14">
        <v>1.7329216364413389</v>
      </c>
      <c r="I42" t="str">
        <f t="shared" si="0"/>
        <v>Alcoholic liver disease (K70)</v>
      </c>
    </row>
    <row r="43" spans="1:16" x14ac:dyDescent="0.25">
      <c r="A43" s="13" t="s">
        <v>2608</v>
      </c>
      <c r="B43" s="14">
        <v>0.82862284155190402</v>
      </c>
      <c r="C43" s="14">
        <v>1</v>
      </c>
      <c r="D43" s="14">
        <v>0.58234337592550944</v>
      </c>
      <c r="E43" s="14">
        <v>0.99122495919007003</v>
      </c>
      <c r="F43" s="14">
        <v>0.90128668842406268</v>
      </c>
      <c r="G43" s="14">
        <v>0.826346891451194</v>
      </c>
      <c r="H43" s="14">
        <v>0.67878494654919519</v>
      </c>
      <c r="I43" t="e">
        <f t="shared" si="0"/>
        <v>#N/A</v>
      </c>
    </row>
    <row r="44" spans="1:16" x14ac:dyDescent="0.25">
      <c r="A44" s="13" t="s">
        <v>2610</v>
      </c>
      <c r="B44" s="14">
        <v>0.76488262297098841</v>
      </c>
      <c r="C44" s="14">
        <v>1</v>
      </c>
      <c r="D44" s="14">
        <v>0.55169372456100896</v>
      </c>
      <c r="E44" s="14">
        <v>0.96118783921461348</v>
      </c>
      <c r="F44" s="14">
        <v>0.84120090919579182</v>
      </c>
      <c r="G44" s="14">
        <v>0.826346891451194</v>
      </c>
      <c r="H44" s="14">
        <v>0.67878494654919519</v>
      </c>
      <c r="I44" t="e">
        <f t="shared" si="0"/>
        <v>#N/A</v>
      </c>
    </row>
    <row r="45" spans="1:16" x14ac:dyDescent="0.25">
      <c r="A45" s="13" t="s">
        <v>2612</v>
      </c>
      <c r="B45" s="14">
        <v>1.2918017632398913</v>
      </c>
      <c r="C45" s="14">
        <v>1</v>
      </c>
      <c r="D45" s="14">
        <v>1.3731043811296222</v>
      </c>
      <c r="E45" s="14">
        <v>1.5379005427433816</v>
      </c>
      <c r="F45" s="14">
        <v>1.8586534374611781</v>
      </c>
      <c r="G45" s="14">
        <v>1.3221550263219106</v>
      </c>
      <c r="H45" s="14">
        <v>1.1332757368473518</v>
      </c>
      <c r="I45" t="e">
        <f t="shared" si="0"/>
        <v>#N/A</v>
      </c>
    </row>
    <row r="46" spans="1:16" x14ac:dyDescent="0.25">
      <c r="A46" s="13" t="s">
        <v>2614</v>
      </c>
      <c r="B46" s="14">
        <v>0.9227155451713509</v>
      </c>
      <c r="C46" s="14">
        <v>1</v>
      </c>
      <c r="D46" s="14">
        <v>1.2143099969173528</v>
      </c>
      <c r="E46" s="14">
        <v>1.2815837856194845</v>
      </c>
      <c r="F46" s="14">
        <v>1.1444910329194447</v>
      </c>
      <c r="G46" s="14">
        <v>0.76451140977797538</v>
      </c>
      <c r="H46" s="14">
        <v>0.98936770677149766</v>
      </c>
      <c r="I46" t="e">
        <f t="shared" si="0"/>
        <v>#N/A</v>
      </c>
    </row>
    <row r="47" spans="1:16" x14ac:dyDescent="0.25">
      <c r="A47" s="13" t="s">
        <v>2616</v>
      </c>
      <c r="B47" s="14">
        <v>0.91785914756518605</v>
      </c>
      <c r="C47" s="14">
        <v>1</v>
      </c>
      <c r="D47" s="14">
        <v>1.1428322178345927</v>
      </c>
      <c r="E47" s="14">
        <v>1.3414838973386563</v>
      </c>
      <c r="F47" s="14">
        <v>1.1870860035359252</v>
      </c>
      <c r="G47" s="14">
        <v>1.2728821681981126</v>
      </c>
      <c r="H47" s="14">
        <v>1.1250635938267188</v>
      </c>
      <c r="I47" t="str">
        <f t="shared" si="0"/>
        <v xml:space="preserve">All other diseases (Residual) </v>
      </c>
    </row>
    <row r="48" spans="1:16" x14ac:dyDescent="0.25">
      <c r="A48" s="13" t="s">
        <v>2618</v>
      </c>
      <c r="B48" s="14">
        <v>0.95333196486239113</v>
      </c>
      <c r="C48" s="14">
        <v>1</v>
      </c>
      <c r="D48" s="14">
        <v>1.1940038096779322</v>
      </c>
      <c r="E48" s="14">
        <v>1.4928593734661748</v>
      </c>
      <c r="F48" s="14">
        <v>1.3956155870991604</v>
      </c>
      <c r="G48" s="14">
        <v>1.398345464346672</v>
      </c>
      <c r="H48" s="14">
        <v>1.0105498217056701</v>
      </c>
      <c r="I48" t="str">
        <f t="shared" si="0"/>
        <v>#Accidents (unintentional injuries) (V01-X59,Y85-Y86)</v>
      </c>
    </row>
    <row r="49" spans="1:9" x14ac:dyDescent="0.25">
      <c r="A49" s="13" t="s">
        <v>2620</v>
      </c>
      <c r="B49" s="14">
        <v>1.1386602154260668</v>
      </c>
      <c r="C49" s="14">
        <v>1</v>
      </c>
      <c r="D49" s="14">
        <v>0.95222217831457845</v>
      </c>
      <c r="E49" s="14">
        <v>1.2971369869012745</v>
      </c>
      <c r="F49" s="14">
        <v>1.2413838659976733</v>
      </c>
      <c r="G49" s="14">
        <v>1.0819299105824234</v>
      </c>
      <c r="H49" s="14">
        <v>0.82520077925778046</v>
      </c>
      <c r="I49" t="str">
        <f t="shared" si="0"/>
        <v>Transport accidents (V01-V99,Y85)</v>
      </c>
    </row>
    <row r="50" spans="1:9" x14ac:dyDescent="0.25">
      <c r="A50" s="13" t="s">
        <v>2622</v>
      </c>
      <c r="B50" s="14">
        <v>1.1808714179201225</v>
      </c>
      <c r="C50" s="14">
        <v>1</v>
      </c>
      <c r="D50" s="14">
        <v>0.97046475057281578</v>
      </c>
      <c r="E50" s="14">
        <v>1.3355452081718839</v>
      </c>
      <c r="F50" s="14">
        <v>1.2649637732267547</v>
      </c>
      <c r="G50" s="14">
        <v>1.123334721611849</v>
      </c>
      <c r="H50" s="14">
        <v>0.82510426454675623</v>
      </c>
      <c r="I50" t="str">
        <f t="shared" si="0"/>
        <v>Motor vehicle accidents (V02-V04,V09.0,V09.2,V12-V14,V19.0-V19.2,V19.4-V19.6,V20-V79,V80.3-V80.5,V81.0-V81.1,V82.0-V82.1,V83-V86,V87.0-V87.8,V88.0-V88.8,V89.0,V89.2)</v>
      </c>
    </row>
    <row r="51" spans="1:9" x14ac:dyDescent="0.25">
      <c r="A51" s="13" t="s">
        <v>2624</v>
      </c>
      <c r="B51" s="14">
        <v>0.89195315519017715</v>
      </c>
      <c r="C51" s="14">
        <v>1</v>
      </c>
      <c r="D51" s="14">
        <v>1.2740793982002006</v>
      </c>
      <c r="E51" s="14">
        <v>1.5576806140326853</v>
      </c>
      <c r="F51" s="14">
        <v>1.4466955461777879</v>
      </c>
      <c r="G51" s="14">
        <v>1.5031390400306515</v>
      </c>
      <c r="H51" s="14">
        <v>1.0719355174359999</v>
      </c>
      <c r="I51" t="str">
        <f t="shared" si="0"/>
        <v>Nontransport accidents (W00-X59,Y86)</v>
      </c>
    </row>
    <row r="52" spans="1:9" x14ac:dyDescent="0.25">
      <c r="A52" s="13" t="s">
        <v>2626</v>
      </c>
      <c r="B52" s="14">
        <v>1.1218278470241163</v>
      </c>
      <c r="C52" s="14">
        <v>1</v>
      </c>
      <c r="D52" s="14">
        <v>1.9615776873280317</v>
      </c>
      <c r="E52" s="14">
        <v>1.6340193266648428</v>
      </c>
      <c r="F52" s="14">
        <v>1.9227449353046671</v>
      </c>
      <c r="G52" s="14">
        <v>1.6999136052710278</v>
      </c>
      <c r="H52" s="14">
        <v>1.6054739605337487</v>
      </c>
      <c r="I52" t="e">
        <f t="shared" si="0"/>
        <v>#N/A</v>
      </c>
    </row>
    <row r="53" spans="1:9" x14ac:dyDescent="0.25">
      <c r="A53" s="13" t="s">
        <v>2628</v>
      </c>
      <c r="B53" s="14">
        <v>0.86294449771085846</v>
      </c>
      <c r="C53" s="14">
        <v>1</v>
      </c>
      <c r="D53" s="14">
        <v>1.2681994938219692</v>
      </c>
      <c r="E53" s="14">
        <v>1.573813055417334</v>
      </c>
      <c r="F53" s="14">
        <v>1.4790345656189745</v>
      </c>
      <c r="G53" s="14">
        <v>1.5082668536796258</v>
      </c>
      <c r="H53" s="14">
        <v>1.0205016555859852</v>
      </c>
      <c r="I53" t="str">
        <f t="shared" ref="I53:I84" si="1">VLOOKUP(A53,causes,2, 0)</f>
        <v>Accidental poisoning and exposure to noxious substances (X40-X49)</v>
      </c>
    </row>
    <row r="54" spans="1:9" x14ac:dyDescent="0.25">
      <c r="A54" s="13" t="s">
        <v>2630</v>
      </c>
      <c r="B54" s="14">
        <v>0.84247941080862476</v>
      </c>
      <c r="C54" s="14">
        <v>1</v>
      </c>
      <c r="D54" s="14">
        <v>0.89550285725844925</v>
      </c>
      <c r="E54" s="14">
        <v>0.96118783921461337</v>
      </c>
      <c r="F54" s="14">
        <v>0.62698204412108705</v>
      </c>
      <c r="G54" s="14">
        <v>1.2728821681981128</v>
      </c>
      <c r="H54" s="14">
        <v>1.1497000228886178</v>
      </c>
      <c r="I54" t="e">
        <f t="shared" si="1"/>
        <v>#N/A</v>
      </c>
    </row>
    <row r="55" spans="1:9" x14ac:dyDescent="0.25">
      <c r="A55" s="13" t="s">
        <v>2632</v>
      </c>
      <c r="B55" s="14">
        <v>0.96916804401292933</v>
      </c>
      <c r="C55" s="14">
        <v>1</v>
      </c>
      <c r="D55" s="14">
        <v>1.017339980694973</v>
      </c>
      <c r="E55" s="14">
        <v>1.0029786148326401</v>
      </c>
      <c r="F55" s="14">
        <v>0.95540121008927548</v>
      </c>
      <c r="G55" s="14">
        <v>0.99132297891926746</v>
      </c>
      <c r="H55" s="14">
        <v>0.86227501716646349</v>
      </c>
      <c r="I55" t="str">
        <f t="shared" si="1"/>
        <v>#Intentional self-harm (suicide) (*U03,X60-X84,Y87.0)</v>
      </c>
    </row>
    <row r="56" spans="1:9" x14ac:dyDescent="0.25">
      <c r="A56" s="13" t="s">
        <v>2634</v>
      </c>
      <c r="B56" s="14">
        <v>0.90899094324088459</v>
      </c>
      <c r="C56" s="14">
        <v>1</v>
      </c>
      <c r="D56" s="14">
        <v>1.1087178232723658</v>
      </c>
      <c r="E56" s="14">
        <v>0.87760628797856011</v>
      </c>
      <c r="F56" s="14">
        <v>1.1703664823593625</v>
      </c>
      <c r="G56" s="14">
        <v>1.2318214530949478</v>
      </c>
      <c r="H56" s="14">
        <v>1.0675785926822881</v>
      </c>
      <c r="I56" t="str">
        <f t="shared" si="1"/>
        <v>Intentional self-harm (suicide) by discharge of firearms (X72-X74)</v>
      </c>
    </row>
    <row r="57" spans="1:9" x14ac:dyDescent="0.25">
      <c r="A57" s="13" t="s">
        <v>2636</v>
      </c>
      <c r="B57" s="14">
        <v>0.99323888432174712</v>
      </c>
      <c r="C57" s="14">
        <v>1</v>
      </c>
      <c r="D57" s="14">
        <v>0.98078884366401609</v>
      </c>
      <c r="E57" s="14">
        <v>1.0531275455742724</v>
      </c>
      <c r="F57" s="14">
        <v>0.86941510118124077</v>
      </c>
      <c r="G57" s="14">
        <v>0.89512358924899549</v>
      </c>
      <c r="H57" s="14">
        <v>0.78015358696013359</v>
      </c>
      <c r="I57" t="str">
        <f t="shared" si="1"/>
        <v>Intentional self-harm (suicide) by other and unspecified means and their sequelae (*U03,X60-X71,X75-X84,Y87.0)</v>
      </c>
    </row>
    <row r="58" spans="1:9" x14ac:dyDescent="0.25">
      <c r="A58" s="13" t="s">
        <v>2638</v>
      </c>
      <c r="B58" s="14">
        <v>1.09446619221865</v>
      </c>
      <c r="C58" s="14">
        <v>1</v>
      </c>
      <c r="D58" s="14">
        <v>1.1721622765740678</v>
      </c>
      <c r="E58" s="14">
        <v>1.0080750508836189</v>
      </c>
      <c r="F58" s="14">
        <v>1.6648157366662364</v>
      </c>
      <c r="G58" s="14">
        <v>1.1056348652169286</v>
      </c>
      <c r="H58" s="14">
        <v>0.92136238768077394</v>
      </c>
      <c r="I58" t="str">
        <f t="shared" si="1"/>
        <v>#Assault (homicide) (*U01-*U02,X85-Y09,Y87.1)</v>
      </c>
    </row>
    <row r="59" spans="1:9" x14ac:dyDescent="0.25">
      <c r="A59" s="13" t="s">
        <v>2640</v>
      </c>
      <c r="B59" s="14">
        <v>1.1291124434333635</v>
      </c>
      <c r="C59" s="14">
        <v>1</v>
      </c>
      <c r="D59" s="14">
        <v>0.94576067067601532</v>
      </c>
      <c r="E59" s="14">
        <v>1.167156661903459</v>
      </c>
      <c r="F59" s="14">
        <v>1.613732356416417</v>
      </c>
      <c r="G59" s="14">
        <v>1.0455817810198782</v>
      </c>
      <c r="H59" s="14">
        <v>0.91066800282376492</v>
      </c>
      <c r="I59" t="str">
        <f t="shared" si="1"/>
        <v>Assault (homicide) by discharge of firearms (*U01.4,X93-X95)</v>
      </c>
    </row>
    <row r="60" spans="1:9" x14ac:dyDescent="0.25">
      <c r="A60" s="13" t="s">
        <v>2642</v>
      </c>
      <c r="B60" s="14">
        <v>1.0198434972946511</v>
      </c>
      <c r="C60" s="14">
        <v>1</v>
      </c>
      <c r="D60" s="14">
        <v>1.6597965046621808</v>
      </c>
      <c r="E60" s="14"/>
      <c r="F60" s="14">
        <v>1.7748414787427695</v>
      </c>
      <c r="G60" s="14">
        <v>1.234979969641345</v>
      </c>
      <c r="H60" s="14">
        <v>0.94439644737279327</v>
      </c>
      <c r="I60" t="e">
        <f t="shared" si="1"/>
        <v>#N/A</v>
      </c>
    </row>
    <row r="61" spans="1:9" x14ac:dyDescent="0.25">
      <c r="A61" s="13" t="s">
        <v>2644</v>
      </c>
      <c r="B61" s="14">
        <v>0.96616752375282733</v>
      </c>
      <c r="C61" s="14">
        <v>1</v>
      </c>
      <c r="D61" s="14">
        <v>1.0840297745760175</v>
      </c>
      <c r="E61" s="14">
        <v>1.2141320074289854</v>
      </c>
      <c r="F61" s="14">
        <v>1.0625695695104738</v>
      </c>
      <c r="G61" s="14">
        <v>1.1929218282603704</v>
      </c>
      <c r="H61" s="14">
        <v>1.0438065997278241</v>
      </c>
      <c r="I61" t="e">
        <f t="shared" si="1"/>
        <v>#N/A</v>
      </c>
    </row>
    <row r="62" spans="1:9" x14ac:dyDescent="0.25">
      <c r="A62" s="13" t="s">
        <v>2646</v>
      </c>
      <c r="B62" s="14">
        <v>0.96318552522272616</v>
      </c>
      <c r="C62" s="14">
        <v>1</v>
      </c>
      <c r="D62" s="14">
        <v>1.0897653818489064</v>
      </c>
      <c r="E62" s="14">
        <v>1.1747851368178608</v>
      </c>
      <c r="F62" s="14">
        <v>1.0681916307248149</v>
      </c>
      <c r="G62" s="14">
        <v>1.1017958552682587</v>
      </c>
      <c r="H62" s="14">
        <v>1.1017958552682587</v>
      </c>
      <c r="I62" t="e">
        <f t="shared" si="1"/>
        <v>#N/A</v>
      </c>
    </row>
    <row r="63" spans="1:9" x14ac:dyDescent="0.25">
      <c r="A63" s="2" t="s">
        <v>14</v>
      </c>
      <c r="B63" s="14"/>
      <c r="C63" s="14"/>
      <c r="D63" s="14"/>
      <c r="E63" s="14"/>
      <c r="F63" s="14"/>
      <c r="G63" s="14"/>
      <c r="H63" s="14"/>
      <c r="I63" t="e">
        <f t="shared" si="1"/>
        <v>#N/A</v>
      </c>
    </row>
    <row r="64" spans="1:9" x14ac:dyDescent="0.25">
      <c r="A64" s="13" t="s">
        <v>2533</v>
      </c>
      <c r="B64" s="14">
        <v>0.6601781019376699</v>
      </c>
      <c r="C64" s="14">
        <v>1</v>
      </c>
      <c r="D64" s="14">
        <v>1.5557103190879122</v>
      </c>
      <c r="E64" s="14">
        <v>1.4450609585016223</v>
      </c>
      <c r="F64" s="14">
        <v>2.1417928571438178</v>
      </c>
      <c r="G64" s="14">
        <v>1.308103330478154</v>
      </c>
      <c r="H64" s="14">
        <v>1.5806248576611026</v>
      </c>
      <c r="I64" t="e">
        <f t="shared" si="1"/>
        <v>#N/A</v>
      </c>
    </row>
    <row r="65" spans="1:9" x14ac:dyDescent="0.25">
      <c r="A65" s="13" t="s">
        <v>2648</v>
      </c>
      <c r="B65" s="14">
        <v>1.5604209682163108</v>
      </c>
      <c r="C65" s="14">
        <v>1</v>
      </c>
      <c r="D65" s="14">
        <v>1.2676158155531139</v>
      </c>
      <c r="E65" s="14">
        <v>1.7785365643096889</v>
      </c>
      <c r="F65" s="14">
        <v>1.4278619047625454</v>
      </c>
      <c r="G65" s="14">
        <v>0.92657319242202552</v>
      </c>
      <c r="H65" s="14">
        <v>1.5261205522245125</v>
      </c>
      <c r="I65" t="e">
        <f t="shared" si="1"/>
        <v>#N/A</v>
      </c>
    </row>
    <row r="66" spans="1:9" x14ac:dyDescent="0.25">
      <c r="A66" s="13" t="s">
        <v>2536</v>
      </c>
      <c r="B66" s="14">
        <v>0.84766070490486334</v>
      </c>
      <c r="C66" s="14">
        <v>1</v>
      </c>
      <c r="D66" s="14">
        <v>0.97360275424176956</v>
      </c>
      <c r="E66" s="14">
        <v>0.9277204038718877</v>
      </c>
      <c r="F66" s="14">
        <v>0.96180751358453132</v>
      </c>
      <c r="G66" s="14">
        <v>0.94896771066787533</v>
      </c>
      <c r="H66" s="14">
        <v>0.99655606194030566</v>
      </c>
      <c r="I66" t="str">
        <f t="shared" si="1"/>
        <v>#Malignant neoplasms (C00-C97)</v>
      </c>
    </row>
    <row r="67" spans="1:9" x14ac:dyDescent="0.25">
      <c r="A67" s="13" t="s">
        <v>2652</v>
      </c>
      <c r="B67" s="14">
        <v>1.2057798390762404</v>
      </c>
      <c r="C67" s="14">
        <v>1</v>
      </c>
      <c r="D67" s="14">
        <v>1.1576160960216453</v>
      </c>
      <c r="E67" s="14">
        <v>1.1166380133876175</v>
      </c>
      <c r="F67" s="14"/>
      <c r="G67" s="14">
        <v>1.6846785316764104</v>
      </c>
      <c r="H67" s="14">
        <v>0.84233926583820518</v>
      </c>
      <c r="I67" t="e">
        <f t="shared" si="1"/>
        <v>#N/A</v>
      </c>
    </row>
    <row r="68" spans="1:9" x14ac:dyDescent="0.25">
      <c r="A68" s="13" t="s">
        <v>2538</v>
      </c>
      <c r="B68" s="14">
        <v>0.85917915658873811</v>
      </c>
      <c r="C68" s="14">
        <v>1</v>
      </c>
      <c r="D68" s="14">
        <v>0.77330629896182779</v>
      </c>
      <c r="E68" s="14">
        <v>0.74593227614962287</v>
      </c>
      <c r="F68" s="14">
        <v>0.68791727395442481</v>
      </c>
      <c r="G68" s="14">
        <v>0.58520412152970058</v>
      </c>
      <c r="H68" s="14">
        <v>0.53643711140222539</v>
      </c>
      <c r="I68" t="e">
        <f t="shared" si="1"/>
        <v>#N/A</v>
      </c>
    </row>
    <row r="69" spans="1:9" x14ac:dyDescent="0.25">
      <c r="A69" s="13" t="s">
        <v>2540</v>
      </c>
      <c r="B69" s="14">
        <v>0.795214531879466</v>
      </c>
      <c r="C69" s="14">
        <v>1</v>
      </c>
      <c r="D69" s="14">
        <v>0.90749768613461546</v>
      </c>
      <c r="E69" s="14">
        <v>0.90316309906351377</v>
      </c>
      <c r="F69" s="14">
        <v>0.93360201465243353</v>
      </c>
      <c r="G69" s="14">
        <v>0.99470357421776257</v>
      </c>
      <c r="H69" s="14">
        <v>1.1309643378092371</v>
      </c>
      <c r="I69" t="str">
        <f t="shared" si="1"/>
        <v>Malignant neoplasms of colon, rectum and anus (C18-C21)</v>
      </c>
    </row>
    <row r="70" spans="1:9" x14ac:dyDescent="0.25">
      <c r="A70" s="13" t="s">
        <v>2654</v>
      </c>
      <c r="B70" s="14">
        <v>1.1660288553704301</v>
      </c>
      <c r="C70" s="14">
        <v>1</v>
      </c>
      <c r="D70" s="14">
        <v>0.46643872000872155</v>
      </c>
      <c r="E70" s="14">
        <v>0.53991288559401274</v>
      </c>
      <c r="F70" s="14">
        <v>0.44457238792973036</v>
      </c>
      <c r="G70" s="14">
        <v>0.838328126477071</v>
      </c>
      <c r="H70" s="14">
        <v>0.92657319242202574</v>
      </c>
      <c r="I70" t="e">
        <f t="shared" si="1"/>
        <v>#N/A</v>
      </c>
    </row>
    <row r="71" spans="1:9" x14ac:dyDescent="0.25">
      <c r="A71" s="13" t="s">
        <v>2656</v>
      </c>
      <c r="B71" s="14">
        <v>0.49124363814217198</v>
      </c>
      <c r="C71" s="14">
        <v>1</v>
      </c>
      <c r="D71" s="14">
        <v>0.65301420801221022</v>
      </c>
      <c r="E71" s="14">
        <v>0.76987578130998113</v>
      </c>
      <c r="F71" s="14">
        <v>0.93360201465243364</v>
      </c>
      <c r="G71" s="14">
        <v>0.3774927820978623</v>
      </c>
      <c r="H71" s="14">
        <v>0.8236206154862451</v>
      </c>
      <c r="I71" t="e">
        <f t="shared" si="1"/>
        <v>#N/A</v>
      </c>
    </row>
    <row r="72" spans="1:9" x14ac:dyDescent="0.25">
      <c r="A72" s="13" t="s">
        <v>2542</v>
      </c>
      <c r="B72" s="14"/>
      <c r="C72" s="14">
        <v>1</v>
      </c>
      <c r="D72" s="14">
        <v>1.097063869460513</v>
      </c>
      <c r="E72" s="14">
        <v>0.52911462788213259</v>
      </c>
      <c r="F72" s="14">
        <v>0.97094609523853104</v>
      </c>
      <c r="G72" s="14">
        <v>0.77832148163450166</v>
      </c>
      <c r="H72" s="14">
        <v>0.70419562624073961</v>
      </c>
      <c r="I72" t="e">
        <f t="shared" si="1"/>
        <v>#N/A</v>
      </c>
    </row>
    <row r="73" spans="1:9" x14ac:dyDescent="0.25">
      <c r="A73" s="13" t="s">
        <v>2544</v>
      </c>
      <c r="B73" s="14">
        <v>0.86330982561079916</v>
      </c>
      <c r="C73" s="14">
        <v>1</v>
      </c>
      <c r="D73" s="14">
        <v>1.1302168984826713</v>
      </c>
      <c r="E73" s="14">
        <v>0.79948638828344187</v>
      </c>
      <c r="F73" s="14">
        <v>1.4363107917729747</v>
      </c>
      <c r="G73" s="14">
        <v>0.99784805337756588</v>
      </c>
      <c r="H73" s="14">
        <v>1.1403977752886469</v>
      </c>
      <c r="I73" t="e">
        <f t="shared" si="1"/>
        <v>#N/A</v>
      </c>
    </row>
    <row r="74" spans="1:9" x14ac:dyDescent="0.25">
      <c r="A74" s="13" t="s">
        <v>2552</v>
      </c>
      <c r="B74" s="14">
        <v>1.3072276620754433</v>
      </c>
      <c r="C74" s="14">
        <v>1</v>
      </c>
      <c r="D74" s="14">
        <v>1.4386719270269006</v>
      </c>
      <c r="E74" s="14">
        <v>1.0629534935132126</v>
      </c>
      <c r="F74" s="14">
        <v>1.5462783367680932</v>
      </c>
      <c r="G74" s="14">
        <v>1.2161273150539087</v>
      </c>
      <c r="H74" s="14">
        <v>1.3029935518434734</v>
      </c>
      <c r="I74" t="e">
        <f t="shared" si="1"/>
        <v>#N/A</v>
      </c>
    </row>
    <row r="75" spans="1:9" x14ac:dyDescent="0.25">
      <c r="A75" s="13" t="s">
        <v>2554</v>
      </c>
      <c r="B75" s="14">
        <v>0.95844038490675509</v>
      </c>
      <c r="C75" s="14">
        <v>1</v>
      </c>
      <c r="D75" s="14">
        <v>1.2169810240227554</v>
      </c>
      <c r="E75" s="14">
        <v>1.0307427815885697</v>
      </c>
      <c r="F75" s="14">
        <v>1.0184749250753822</v>
      </c>
      <c r="G75" s="14">
        <v>1.1792749721734872</v>
      </c>
      <c r="H75" s="14">
        <v>0.92657319242202563</v>
      </c>
      <c r="I75" t="e">
        <f t="shared" si="1"/>
        <v>#N/A</v>
      </c>
    </row>
    <row r="76" spans="1:9" x14ac:dyDescent="0.25">
      <c r="A76" s="13" t="s">
        <v>2556</v>
      </c>
      <c r="B76" s="14">
        <v>1.0202752484491264</v>
      </c>
      <c r="C76" s="14">
        <v>1</v>
      </c>
      <c r="D76" s="14">
        <v>0.97952131201831527</v>
      </c>
      <c r="E76" s="14">
        <v>1.094034005019447</v>
      </c>
      <c r="F76" s="14">
        <v>0.98273896279203554</v>
      </c>
      <c r="G76" s="14">
        <v>1.0728742228044508</v>
      </c>
      <c r="H76" s="14">
        <v>1.0241072126769759</v>
      </c>
      <c r="I76" t="e">
        <f t="shared" si="1"/>
        <v>#N/A</v>
      </c>
    </row>
    <row r="77" spans="1:9" x14ac:dyDescent="0.25">
      <c r="A77" s="13" t="s">
        <v>2558</v>
      </c>
      <c r="B77" s="14">
        <v>0.68575877354777348</v>
      </c>
      <c r="C77" s="14">
        <v>1</v>
      </c>
      <c r="D77" s="14">
        <v>0.86711722703260696</v>
      </c>
      <c r="E77" s="14">
        <v>1.0532726784538937</v>
      </c>
      <c r="F77" s="14">
        <v>0.84177230829317762</v>
      </c>
      <c r="G77" s="14">
        <v>0.8961937434901559</v>
      </c>
      <c r="H77" s="14">
        <v>0.94176291688796043</v>
      </c>
      <c r="I77" t="str">
        <f t="shared" si="1"/>
        <v>All other and unspecified malignant neoplasms (C17,C23-C24,C26-C31,C37-C41,C44-C49,C51-C52,C57-C60,C62-C63,C66,C68-C69,C73-C80,C97)</v>
      </c>
    </row>
    <row r="78" spans="1:9" x14ac:dyDescent="0.25">
      <c r="A78" s="13" t="s">
        <v>2560</v>
      </c>
      <c r="B78" s="14">
        <v>0.87623638984454377</v>
      </c>
      <c r="C78" s="14">
        <v>1</v>
      </c>
      <c r="D78" s="14">
        <v>1.1754255744219786</v>
      </c>
      <c r="E78" s="14">
        <v>1.1782804738551691</v>
      </c>
      <c r="F78" s="14">
        <v>1.3509770329676394</v>
      </c>
      <c r="G78" s="14">
        <v>1.5152196911371951</v>
      </c>
      <c r="H78" s="14">
        <v>1.1990947196049746</v>
      </c>
      <c r="I78" t="str">
        <f t="shared" si="1"/>
        <v>#Diabetes mellitus (E10-E14)</v>
      </c>
    </row>
    <row r="79" spans="1:9" x14ac:dyDescent="0.25">
      <c r="A79" s="13" t="s">
        <v>2562</v>
      </c>
      <c r="B79" s="14">
        <v>0.97497345170331573</v>
      </c>
      <c r="C79" s="14">
        <v>1</v>
      </c>
      <c r="D79" s="14">
        <v>1.1081071213180169</v>
      </c>
      <c r="E79" s="14">
        <v>1.1217784616226953</v>
      </c>
      <c r="F79" s="14">
        <v>1.0849969359474227</v>
      </c>
      <c r="G79" s="14">
        <v>1.028532018615183</v>
      </c>
      <c r="H79" s="14">
        <v>0.98917948920729759</v>
      </c>
      <c r="I79" t="str">
        <f t="shared" si="1"/>
        <v>Major cardiovascular diseases (I00-I78)</v>
      </c>
    </row>
    <row r="80" spans="1:9" x14ac:dyDescent="0.25">
      <c r="A80" s="13" t="s">
        <v>2564</v>
      </c>
      <c r="B80" s="14">
        <v>0.95886979368135472</v>
      </c>
      <c r="C80" s="14">
        <v>1</v>
      </c>
      <c r="D80" s="14">
        <v>1.0928918342426575</v>
      </c>
      <c r="E80" s="14">
        <v>1.0607663464072183</v>
      </c>
      <c r="F80" s="14">
        <v>1.0243688771880868</v>
      </c>
      <c r="G80" s="14">
        <v>0.99306339835971724</v>
      </c>
      <c r="H80" s="14">
        <v>0.91155927495222433</v>
      </c>
      <c r="I80" t="str">
        <f t="shared" si="1"/>
        <v>#Diseases of heart (I00-I09,I11,I13,I20-I51)</v>
      </c>
    </row>
    <row r="81" spans="1:9" x14ac:dyDescent="0.25">
      <c r="A81" s="13" t="s">
        <v>2566</v>
      </c>
      <c r="B81" s="14">
        <v>0.97654916637273526</v>
      </c>
      <c r="C81" s="14">
        <v>1</v>
      </c>
      <c r="D81" s="14">
        <v>1.1194529280209318</v>
      </c>
      <c r="E81" s="14">
        <v>1.26879528114593</v>
      </c>
      <c r="F81" s="14">
        <v>1.0803109026692443</v>
      </c>
      <c r="G81" s="14">
        <v>1.1780716303651468</v>
      </c>
      <c r="H81" s="14">
        <v>1.0986510710146875</v>
      </c>
      <c r="I81" t="str">
        <f t="shared" si="1"/>
        <v>Hypertensive heart disease (I11)</v>
      </c>
    </row>
    <row r="82" spans="1:9" x14ac:dyDescent="0.25">
      <c r="A82" s="13" t="s">
        <v>2568</v>
      </c>
      <c r="B82" s="14">
        <v>0.94909325437128023</v>
      </c>
      <c r="C82" s="14">
        <v>1</v>
      </c>
      <c r="D82" s="14">
        <v>1.0660836605222592</v>
      </c>
      <c r="E82" s="14">
        <v>1.0239510655858544</v>
      </c>
      <c r="F82" s="14">
        <v>0.92057500979681817</v>
      </c>
      <c r="G82" s="14">
        <v>0.95243104895473307</v>
      </c>
      <c r="H82" s="14">
        <v>0.8834767648675127</v>
      </c>
      <c r="I82" t="str">
        <f t="shared" si="1"/>
        <v>Ischemic heart diseases (I20-I25)</v>
      </c>
    </row>
    <row r="83" spans="1:9" x14ac:dyDescent="0.25">
      <c r="A83" s="13" t="s">
        <v>2570</v>
      </c>
      <c r="B83" s="14">
        <v>0.81130320961014868</v>
      </c>
      <c r="C83" s="14">
        <v>1</v>
      </c>
      <c r="D83" s="14">
        <v>0.94411692724656893</v>
      </c>
      <c r="E83" s="14">
        <v>0.88792902269376794</v>
      </c>
      <c r="F83" s="14">
        <v>0.708637673772329</v>
      </c>
      <c r="G83" s="14">
        <v>0.75912020583973183</v>
      </c>
      <c r="H83" s="14">
        <v>0.51352249218570101</v>
      </c>
      <c r="I83" t="e">
        <f t="shared" si="1"/>
        <v>#N/A</v>
      </c>
    </row>
    <row r="84" spans="1:9" x14ac:dyDescent="0.25">
      <c r="A84" s="13" t="s">
        <v>2572</v>
      </c>
      <c r="B84" s="14">
        <v>1.0519116902615022</v>
      </c>
      <c r="C84" s="14">
        <v>1</v>
      </c>
      <c r="D84" s="14">
        <v>1.1693510236497717</v>
      </c>
      <c r="E84" s="14">
        <v>1.1352819396695812</v>
      </c>
      <c r="F84" s="14">
        <v>1.0566348382888009</v>
      </c>
      <c r="G84" s="14">
        <v>1.0774106888628205</v>
      </c>
      <c r="H84" s="14">
        <v>1.0917761647143249</v>
      </c>
      <c r="I84" t="str">
        <f t="shared" si="1"/>
        <v>Other forms of chronic ischemic heart disease (I20,I25)</v>
      </c>
    </row>
    <row r="85" spans="1:9" x14ac:dyDescent="0.25">
      <c r="A85" s="13" t="s">
        <v>2574</v>
      </c>
      <c r="B85" s="14">
        <v>1.0202752484491264</v>
      </c>
      <c r="C85" s="14">
        <v>1</v>
      </c>
      <c r="D85" s="14">
        <v>1.1648361548325912</v>
      </c>
      <c r="E85" s="14">
        <v>1.0725296511124307</v>
      </c>
      <c r="F85" s="14">
        <v>1.0597644490649247</v>
      </c>
      <c r="G85" s="14">
        <v>1.0392645266355152</v>
      </c>
      <c r="H85" s="14">
        <v>1.1769983795631136</v>
      </c>
      <c r="I85" t="e">
        <f t="shared" ref="I85:I101" si="2">VLOOKUP(A85,causes,2, 0)</f>
        <v>#N/A</v>
      </c>
    </row>
    <row r="86" spans="1:9" x14ac:dyDescent="0.25">
      <c r="A86" s="13" t="s">
        <v>2576</v>
      </c>
      <c r="B86" s="14">
        <v>1.0944770846999721</v>
      </c>
      <c r="C86" s="14">
        <v>1</v>
      </c>
      <c r="D86" s="14">
        <v>1.1754255744219784</v>
      </c>
      <c r="E86" s="14">
        <v>1.2197122915464744</v>
      </c>
      <c r="F86" s="14">
        <v>1.0524240892445615</v>
      </c>
      <c r="G86" s="14">
        <v>1.128734616223195</v>
      </c>
      <c r="H86" s="14">
        <v>0.97711354837231812</v>
      </c>
      <c r="I86" t="e">
        <f t="shared" si="2"/>
        <v>#N/A</v>
      </c>
    </row>
    <row r="87" spans="1:9" x14ac:dyDescent="0.25">
      <c r="A87" s="13" t="s">
        <v>2578</v>
      </c>
      <c r="B87" s="14">
        <v>0.9669772877092464</v>
      </c>
      <c r="C87" s="14">
        <v>1</v>
      </c>
      <c r="D87" s="14">
        <v>1.1476481043796676</v>
      </c>
      <c r="E87" s="14">
        <v>1.0576651676748383</v>
      </c>
      <c r="F87" s="14">
        <v>1.1983548247777505</v>
      </c>
      <c r="G87" s="14">
        <v>0.98880572027126601</v>
      </c>
      <c r="H87" s="14">
        <v>0.89891429115569654</v>
      </c>
      <c r="I87" t="str">
        <f t="shared" si="2"/>
        <v>Other heart diseases (I26-I51)</v>
      </c>
    </row>
    <row r="88" spans="1:9" x14ac:dyDescent="0.25">
      <c r="A88" s="13" t="s">
        <v>2658</v>
      </c>
      <c r="B88" s="14">
        <v>1.0202752484491264</v>
      </c>
      <c r="C88" s="14">
        <v>1</v>
      </c>
      <c r="D88" s="14">
        <v>1.7631383616329677</v>
      </c>
      <c r="E88" s="14"/>
      <c r="F88" s="14">
        <v>1.2136826190481638</v>
      </c>
      <c r="G88" s="14">
        <v>1.8531463848440515</v>
      </c>
      <c r="H88" s="14">
        <v>1.3898597886330386</v>
      </c>
      <c r="I88" t="e">
        <f t="shared" si="2"/>
        <v>#N/A</v>
      </c>
    </row>
    <row r="89" spans="1:9" x14ac:dyDescent="0.25">
      <c r="A89" s="13" t="s">
        <v>2580</v>
      </c>
      <c r="B89" s="14">
        <v>0.9679534408363506</v>
      </c>
      <c r="C89" s="14">
        <v>1</v>
      </c>
      <c r="D89" s="14">
        <v>1.079985036327886</v>
      </c>
      <c r="E89" s="14">
        <v>1.0902087112956027</v>
      </c>
      <c r="F89" s="14">
        <v>1.1889461554120735</v>
      </c>
      <c r="G89" s="14">
        <v>0.91073433443190555</v>
      </c>
      <c r="H89" s="14">
        <v>0.82362061548624499</v>
      </c>
      <c r="I89" t="str">
        <f t="shared" si="2"/>
        <v>All other forms of heart disease (I26-I28,I34-I38,I42-I49,I51)</v>
      </c>
    </row>
    <row r="90" spans="1:9" x14ac:dyDescent="0.25">
      <c r="A90" s="13" t="s">
        <v>2660</v>
      </c>
      <c r="B90" s="14">
        <v>0.60288991953812021</v>
      </c>
      <c r="C90" s="14">
        <v>1</v>
      </c>
      <c r="D90" s="14">
        <v>0.75690283201415276</v>
      </c>
      <c r="E90" s="14">
        <v>0.90189993388999856</v>
      </c>
      <c r="F90" s="14">
        <v>0.8062926490180109</v>
      </c>
      <c r="G90" s="14">
        <v>0.54752052279483332</v>
      </c>
      <c r="H90" s="14">
        <v>1.0108071190058463</v>
      </c>
      <c r="I90" t="e">
        <f t="shared" si="2"/>
        <v>#N/A</v>
      </c>
    </row>
    <row r="91" spans="1:9" x14ac:dyDescent="0.25">
      <c r="A91" s="13" t="s">
        <v>2582</v>
      </c>
      <c r="B91" s="14">
        <v>1.2631979266512994</v>
      </c>
      <c r="C91" s="14">
        <v>1</v>
      </c>
      <c r="D91" s="14">
        <v>1.3993161600261645</v>
      </c>
      <c r="E91" s="14">
        <v>1.4172713246842836</v>
      </c>
      <c r="F91" s="14">
        <v>1.7782895517189214</v>
      </c>
      <c r="G91" s="14">
        <v>1.5663499205229481</v>
      </c>
      <c r="H91" s="14">
        <v>1.5442886540367096</v>
      </c>
      <c r="I91" t="str">
        <f t="shared" si="2"/>
        <v>#Cerebrovascular diseases (I60-I69)</v>
      </c>
    </row>
    <row r="92" spans="1:9" x14ac:dyDescent="0.25">
      <c r="A92" s="13" t="s">
        <v>2662</v>
      </c>
      <c r="B92" s="14">
        <v>1.1130275437626831</v>
      </c>
      <c r="C92" s="14">
        <v>1</v>
      </c>
      <c r="D92" s="14">
        <v>1.2021397920224779</v>
      </c>
      <c r="E92" s="14">
        <v>1.9326427154785684</v>
      </c>
      <c r="F92" s="14">
        <v>1.1882207459212792</v>
      </c>
      <c r="G92" s="14">
        <v>1.1792749721734872</v>
      </c>
      <c r="H92" s="14">
        <v>1.3898597886330386</v>
      </c>
      <c r="I92" t="e">
        <f t="shared" si="2"/>
        <v>#N/A</v>
      </c>
    </row>
    <row r="93" spans="1:9" x14ac:dyDescent="0.25">
      <c r="A93" s="13" t="s">
        <v>2664</v>
      </c>
      <c r="B93" s="14">
        <v>0.8054804593019419</v>
      </c>
      <c r="C93" s="14">
        <v>1</v>
      </c>
      <c r="D93" s="14">
        <v>1.1857363250748028</v>
      </c>
      <c r="E93" s="14">
        <v>1.9394239179890196</v>
      </c>
      <c r="F93" s="14">
        <v>1.0318759109316373</v>
      </c>
      <c r="G93" s="14">
        <v>1.219175253186876</v>
      </c>
      <c r="H93" s="14">
        <v>1.3654762835693011</v>
      </c>
      <c r="I93" t="e">
        <f t="shared" si="2"/>
        <v>#N/A</v>
      </c>
    </row>
    <row r="94" spans="1:9" x14ac:dyDescent="0.25">
      <c r="A94" s="13" t="s">
        <v>2584</v>
      </c>
      <c r="B94" s="14"/>
      <c r="C94" s="14">
        <v>1</v>
      </c>
      <c r="D94" s="14">
        <v>1.3060284160244202</v>
      </c>
      <c r="E94" s="14">
        <v>1.3227865697053309</v>
      </c>
      <c r="F94" s="14">
        <v>0.74688161172194678</v>
      </c>
      <c r="G94" s="14">
        <v>0.98834473858349392</v>
      </c>
      <c r="H94" s="14">
        <v>0.98834473858349392</v>
      </c>
      <c r="I94" t="e">
        <f t="shared" si="2"/>
        <v>#N/A</v>
      </c>
    </row>
    <row r="95" spans="1:9" x14ac:dyDescent="0.25">
      <c r="A95" s="13" t="s">
        <v>2586</v>
      </c>
      <c r="B95" s="14">
        <v>1.202467257100756</v>
      </c>
      <c r="C95" s="14">
        <v>1</v>
      </c>
      <c r="D95" s="14">
        <v>1.3293503520248562</v>
      </c>
      <c r="E95" s="14">
        <v>0.94484754978952235</v>
      </c>
      <c r="F95" s="14">
        <v>1.3670600928839205</v>
      </c>
      <c r="G95" s="14">
        <v>0.95966509215138374</v>
      </c>
      <c r="H95" s="14">
        <v>1.2574921897156062</v>
      </c>
      <c r="I95" t="str">
        <f t="shared" si="2"/>
        <v>#Influenza and pneumonia (J09-J18)</v>
      </c>
    </row>
    <row r="96" spans="1:9" x14ac:dyDescent="0.25">
      <c r="A96" s="13" t="s">
        <v>2590</v>
      </c>
      <c r="B96" s="14">
        <v>0.89274084239298557</v>
      </c>
      <c r="C96" s="14">
        <v>1</v>
      </c>
      <c r="D96" s="14">
        <v>1.183588252022131</v>
      </c>
      <c r="E96" s="14">
        <v>1.1023221414211095</v>
      </c>
      <c r="F96" s="14">
        <v>1.2448026862032446</v>
      </c>
      <c r="G96" s="14">
        <v>0.96518040877294342</v>
      </c>
      <c r="H96" s="14">
        <v>1.0037876251238611</v>
      </c>
      <c r="I96" t="e">
        <f t="shared" si="2"/>
        <v>#N/A</v>
      </c>
    </row>
    <row r="97" spans="1:9" x14ac:dyDescent="0.25">
      <c r="A97" s="13" t="s">
        <v>2592</v>
      </c>
      <c r="B97" s="14">
        <v>1.2753440605614081</v>
      </c>
      <c r="C97" s="14">
        <v>1</v>
      </c>
      <c r="D97" s="14">
        <v>0.73464098401373645</v>
      </c>
      <c r="E97" s="14">
        <v>1.0865746822579507</v>
      </c>
      <c r="F97" s="14">
        <v>0.98028211538505539</v>
      </c>
      <c r="G97" s="14">
        <v>0.50961525583211409</v>
      </c>
      <c r="H97" s="14">
        <v>0.83391587317982319</v>
      </c>
      <c r="I97" t="e">
        <f t="shared" si="2"/>
        <v>#N/A</v>
      </c>
    </row>
    <row r="98" spans="1:9" x14ac:dyDescent="0.25">
      <c r="A98" s="13" t="s">
        <v>2666</v>
      </c>
      <c r="B98" s="14">
        <v>1.1903211231906474</v>
      </c>
      <c r="C98" s="14">
        <v>1</v>
      </c>
      <c r="D98" s="14"/>
      <c r="E98" s="14">
        <v>1.181059437236903</v>
      </c>
      <c r="F98" s="14"/>
      <c r="G98" s="14"/>
      <c r="H98" s="14"/>
      <c r="I98" t="e">
        <f t="shared" si="2"/>
        <v>#N/A</v>
      </c>
    </row>
    <row r="99" spans="1:9" x14ac:dyDescent="0.25">
      <c r="A99" s="13" t="s">
        <v>2596</v>
      </c>
      <c r="B99" s="14">
        <v>0.60016191085242721</v>
      </c>
      <c r="C99" s="14">
        <v>1</v>
      </c>
      <c r="D99" s="14">
        <v>1.3252347162600735</v>
      </c>
      <c r="E99" s="14">
        <v>1.7229572966750111</v>
      </c>
      <c r="F99" s="14">
        <v>1.4827796703303355</v>
      </c>
      <c r="G99" s="14">
        <v>1.308103330478154</v>
      </c>
      <c r="H99" s="14">
        <v>0.81756458154884615</v>
      </c>
      <c r="I99" t="e">
        <f t="shared" si="2"/>
        <v>#N/A</v>
      </c>
    </row>
    <row r="100" spans="1:9" x14ac:dyDescent="0.25">
      <c r="A100" s="13" t="s">
        <v>2598</v>
      </c>
      <c r="B100" s="14">
        <v>0.78839451016523387</v>
      </c>
      <c r="C100" s="14">
        <v>1</v>
      </c>
      <c r="D100" s="14">
        <v>1.3554991893586787</v>
      </c>
      <c r="E100" s="14">
        <v>1.6367813615040716</v>
      </c>
      <c r="F100" s="14">
        <v>1.5465730343737285</v>
      </c>
      <c r="G100" s="14">
        <v>1.5115310159207791</v>
      </c>
      <c r="H100" s="14">
        <v>1.4179377641609787</v>
      </c>
      <c r="I100" t="str">
        <f t="shared" si="2"/>
        <v>#Chronic liver disease and cirrhosis (K70,K73-K74)</v>
      </c>
    </row>
    <row r="101" spans="1:9" x14ac:dyDescent="0.25">
      <c r="A101" s="13" t="s">
        <v>2600</v>
      </c>
      <c r="B101" s="14">
        <v>0.81508022641466515</v>
      </c>
      <c r="C101" s="14">
        <v>1</v>
      </c>
      <c r="D101" s="14">
        <v>1.3078524780579741</v>
      </c>
      <c r="E101" s="14">
        <v>1.6046572912626527</v>
      </c>
      <c r="F101" s="14">
        <v>1.4655986933929266</v>
      </c>
      <c r="G101" s="14">
        <v>1.4804465532553037</v>
      </c>
      <c r="H101" s="14">
        <v>1.3872715953581169</v>
      </c>
      <c r="I101" t="str">
        <f t="shared" si="2"/>
        <v>Alcoholic liver disease (K70)</v>
      </c>
    </row>
    <row r="102" spans="1:9" x14ac:dyDescent="0.25">
      <c r="A102" s="13" t="s">
        <v>2602</v>
      </c>
      <c r="B102" s="14">
        <v>0.53698697286796127</v>
      </c>
      <c r="C102" s="14">
        <v>1</v>
      </c>
      <c r="D102" s="14">
        <v>1.804381364244265</v>
      </c>
      <c r="E102" s="14">
        <v>1.9394239179890196</v>
      </c>
      <c r="F102" s="14">
        <v>2.3094365625612832</v>
      </c>
      <c r="G102" s="14">
        <v>1.8043793747165764</v>
      </c>
      <c r="H102" s="14">
        <v>1.7068453544616262</v>
      </c>
    </row>
    <row r="103" spans="1:9" x14ac:dyDescent="0.25">
      <c r="A103" s="13" t="s">
        <v>2604</v>
      </c>
      <c r="B103" s="14">
        <v>1.7344679223635149</v>
      </c>
      <c r="C103" s="14">
        <v>1</v>
      </c>
      <c r="D103" s="14">
        <v>2.3508511488439567</v>
      </c>
      <c r="E103" s="14">
        <v>2.8345426493685673</v>
      </c>
      <c r="F103" s="14">
        <v>3.2676070512835174</v>
      </c>
      <c r="G103" s="14">
        <v>1.9458037040862541</v>
      </c>
      <c r="H103" s="14">
        <v>2.0384610233284564</v>
      </c>
    </row>
    <row r="104" spans="1:9" x14ac:dyDescent="0.25">
      <c r="A104" s="13" t="s">
        <v>2612</v>
      </c>
      <c r="B104" s="14">
        <v>0.90691133195477891</v>
      </c>
      <c r="C104" s="14">
        <v>1</v>
      </c>
      <c r="D104" s="14">
        <v>1.4692819680274727</v>
      </c>
      <c r="E104" s="14">
        <v>1.0498306108772468</v>
      </c>
      <c r="F104" s="14">
        <v>1.4522698005704522</v>
      </c>
      <c r="G104" s="14">
        <v>1.6987175194403801</v>
      </c>
      <c r="H104" s="14">
        <v>1.4413360771009285</v>
      </c>
    </row>
    <row r="105" spans="1:9" x14ac:dyDescent="0.25">
      <c r="A105" s="13" t="s">
        <v>2614</v>
      </c>
      <c r="B105" s="14">
        <v>1.2115768575333374</v>
      </c>
      <c r="C105" s="14">
        <v>1</v>
      </c>
      <c r="D105" s="14">
        <v>1.4998920090280452</v>
      </c>
      <c r="E105" s="14">
        <v>1.1220064653750579</v>
      </c>
      <c r="F105" s="14">
        <v>1.2837027701470962</v>
      </c>
      <c r="G105" s="14">
        <v>1.0134394292115905</v>
      </c>
      <c r="H105" s="14">
        <v>1.9110572093704279</v>
      </c>
    </row>
    <row r="106" spans="1:9" x14ac:dyDescent="0.25">
      <c r="A106" s="13" t="s">
        <v>2616</v>
      </c>
      <c r="B106" s="14">
        <v>0.92512004393055491</v>
      </c>
      <c r="C106" s="14">
        <v>1</v>
      </c>
      <c r="D106" s="14">
        <v>1.2941861894542508</v>
      </c>
      <c r="E106" s="14">
        <v>1.4025845752056898</v>
      </c>
      <c r="F106" s="14">
        <v>1.3012380411476925</v>
      </c>
      <c r="G106" s="14">
        <v>1.2074256885706709</v>
      </c>
      <c r="H106" s="14">
        <v>1.317846328082104</v>
      </c>
      <c r="I106" t="str">
        <f>VLOOKUP(A106,causes,2, 0)</f>
        <v xml:space="preserve">All other diseases (Residual) </v>
      </c>
    </row>
    <row r="107" spans="1:9" x14ac:dyDescent="0.25">
      <c r="A107" s="13" t="s">
        <v>2618</v>
      </c>
      <c r="B107" s="14">
        <v>0.90495678167039362</v>
      </c>
      <c r="C107" s="14">
        <v>1</v>
      </c>
      <c r="D107" s="14">
        <v>1.2084515803444349</v>
      </c>
      <c r="E107" s="14">
        <v>1.4389919580127781</v>
      </c>
      <c r="F107" s="14">
        <v>1.5336469876713825</v>
      </c>
      <c r="G107" s="14">
        <v>1.4990250210735645</v>
      </c>
      <c r="H107" s="14">
        <v>1.1759669348268047</v>
      </c>
      <c r="I107" t="str">
        <f>VLOOKUP(A107,causes,2, 0)</f>
        <v>#Accidents (unintentional injuries) (V01-X59,Y85-Y86)</v>
      </c>
    </row>
    <row r="108" spans="1:9" x14ac:dyDescent="0.25">
      <c r="A108" s="13" t="s">
        <v>2620</v>
      </c>
      <c r="B108" s="14">
        <v>0.95097353346012903</v>
      </c>
      <c r="C108" s="14">
        <v>1</v>
      </c>
      <c r="D108" s="14">
        <v>0.986913925693925</v>
      </c>
      <c r="E108" s="14">
        <v>1.2550427831166484</v>
      </c>
      <c r="F108" s="14">
        <v>1.2894276881614741</v>
      </c>
      <c r="G108" s="14">
        <v>1.1328668465839105</v>
      </c>
      <c r="H108" s="14">
        <v>1.0699297995514709</v>
      </c>
      <c r="I108" t="str">
        <f>VLOOKUP(A108,causes,2, 0)</f>
        <v>Transport accidents (V01-V99,Y85)</v>
      </c>
    </row>
    <row r="109" spans="1:9" x14ac:dyDescent="0.25">
      <c r="A109" s="13" t="s">
        <v>2622</v>
      </c>
      <c r="B109" s="14">
        <v>0.93353119898584014</v>
      </c>
      <c r="C109" s="14">
        <v>1</v>
      </c>
      <c r="D109" s="14">
        <v>0.96365861870627767</v>
      </c>
      <c r="E109" s="14">
        <v>1.2355698728016828</v>
      </c>
      <c r="F109" s="14">
        <v>1.2775606516296458</v>
      </c>
      <c r="G109" s="14">
        <v>1.1178899244605816</v>
      </c>
      <c r="H109" s="14">
        <v>1.057868988919074</v>
      </c>
      <c r="I109" t="str">
        <f>VLOOKUP(A109,causes,2, 0)</f>
        <v>Motor vehicle accidents (V02-V04,V09.0,V09.2,V12-V14,V19.0-V19.2,V19.4-V19.6,V20-V79,V80.3-V80.5,V81.0-V81.1,V82.0-V82.1,V83-V86,V87.0-V87.8,V88.0-V88.8,V89.0,V89.2)</v>
      </c>
    </row>
    <row r="110" spans="1:9" x14ac:dyDescent="0.25">
      <c r="A110" s="13" t="s">
        <v>2676</v>
      </c>
      <c r="B110" s="14"/>
      <c r="C110" s="14">
        <v>1</v>
      </c>
      <c r="D110" s="14">
        <v>1.6919004480316353</v>
      </c>
      <c r="E110" s="14">
        <v>1.5461141723828546</v>
      </c>
      <c r="F110" s="14">
        <v>1.6974582084589704</v>
      </c>
      <c r="G110" s="14">
        <v>1.4319767519249487</v>
      </c>
      <c r="H110" s="14">
        <v>1.6846785316764104</v>
      </c>
    </row>
    <row r="111" spans="1:9" x14ac:dyDescent="0.25">
      <c r="A111" s="13" t="s">
        <v>2624</v>
      </c>
      <c r="B111" s="14">
        <v>0.88930281604230654</v>
      </c>
      <c r="C111" s="14">
        <v>1</v>
      </c>
      <c r="D111" s="14">
        <v>1.283814197138254</v>
      </c>
      <c r="E111" s="14">
        <v>1.5015677363792408</v>
      </c>
      <c r="F111" s="14">
        <v>1.6167254400078725</v>
      </c>
      <c r="G111" s="14">
        <v>1.6235846054634979</v>
      </c>
      <c r="H111" s="14">
        <v>1.2120386175584648</v>
      </c>
      <c r="I111" t="str">
        <f>VLOOKUP(A111,causes,2, 0)</f>
        <v>Nontransport accidents (W00-X59,Y86)</v>
      </c>
    </row>
    <row r="112" spans="1:9" x14ac:dyDescent="0.25">
      <c r="A112" s="13" t="s">
        <v>2626</v>
      </c>
      <c r="B112" s="14">
        <v>1.0202752484491262</v>
      </c>
      <c r="C112" s="14">
        <v>1</v>
      </c>
      <c r="D112" s="14">
        <v>0.97952131201831527</v>
      </c>
      <c r="E112" s="14">
        <v>1.1458789433617609</v>
      </c>
      <c r="F112" s="14">
        <v>1.1719684864785869</v>
      </c>
      <c r="G112" s="14">
        <v>1.2814310107964186</v>
      </c>
      <c r="H112" s="14">
        <v>0.80828725296389459</v>
      </c>
    </row>
    <row r="113" spans="1:9" x14ac:dyDescent="0.25">
      <c r="A113" s="13" t="s">
        <v>2670</v>
      </c>
      <c r="B113" s="14">
        <v>1.3603669979321686</v>
      </c>
      <c r="C113" s="14">
        <v>1</v>
      </c>
      <c r="D113" s="14">
        <v>1.3468418040251835</v>
      </c>
      <c r="E113" s="14">
        <v>1.4960086205000771</v>
      </c>
      <c r="F113" s="14">
        <v>1.0892023504278394</v>
      </c>
      <c r="G113" s="14">
        <v>1.0810020578256965</v>
      </c>
      <c r="H113" s="14">
        <v>1.1582164905275323</v>
      </c>
    </row>
    <row r="114" spans="1:9" x14ac:dyDescent="0.25">
      <c r="A114" s="13" t="s">
        <v>2628</v>
      </c>
      <c r="B114" s="14">
        <v>0.84783436138730206</v>
      </c>
      <c r="C114" s="14">
        <v>1</v>
      </c>
      <c r="D114" s="14">
        <v>1.2968310328129808</v>
      </c>
      <c r="E114" s="14">
        <v>1.5377800497356855</v>
      </c>
      <c r="F114" s="14">
        <v>1.7123342115377969</v>
      </c>
      <c r="G114" s="14">
        <v>1.7023426101775556</v>
      </c>
      <c r="H114" s="14">
        <v>1.25863150394729</v>
      </c>
      <c r="I114" t="str">
        <f>VLOOKUP(A114,causes,2, 0)</f>
        <v>Accidental poisoning and exposure to noxious substances (X40-X49)</v>
      </c>
    </row>
    <row r="115" spans="1:9" x14ac:dyDescent="0.25">
      <c r="A115" s="13" t="s">
        <v>2630</v>
      </c>
      <c r="B115" s="14">
        <v>1.0026842958896587</v>
      </c>
      <c r="C115" s="14">
        <v>1</v>
      </c>
      <c r="D115" s="14">
        <v>1.3172872816798034</v>
      </c>
      <c r="E115" s="14">
        <v>1.3683998996951701</v>
      </c>
      <c r="F115" s="14">
        <v>1.2716303303024528</v>
      </c>
      <c r="G115" s="14">
        <v>1.3738843887636933</v>
      </c>
      <c r="H115" s="14">
        <v>1.1662041904622045</v>
      </c>
    </row>
    <row r="116" spans="1:9" x14ac:dyDescent="0.25">
      <c r="A116" s="13" t="s">
        <v>2632</v>
      </c>
      <c r="B116" s="14">
        <v>0.89776908062458949</v>
      </c>
      <c r="C116" s="14">
        <v>1</v>
      </c>
      <c r="D116" s="14">
        <v>0.95319009395330656</v>
      </c>
      <c r="E116" s="14">
        <v>1.0041121810487217</v>
      </c>
      <c r="F116" s="14">
        <v>1.0523936688465603</v>
      </c>
      <c r="G116" s="14">
        <v>1.0328468202267023</v>
      </c>
      <c r="H116" s="14">
        <v>0.96144422654543515</v>
      </c>
      <c r="I116" t="str">
        <f>VLOOKUP(A116,causes,2, 0)</f>
        <v>#Intentional self-harm (suicide) (*U03,X60-X84,Y87.0)</v>
      </c>
    </row>
    <row r="117" spans="1:9" x14ac:dyDescent="0.25">
      <c r="A117" s="13" t="s">
        <v>2634</v>
      </c>
      <c r="B117" s="14">
        <v>0.93046228643775941</v>
      </c>
      <c r="C117" s="14">
        <v>1</v>
      </c>
      <c r="D117" s="14">
        <v>0.9864193494268948</v>
      </c>
      <c r="E117" s="14">
        <v>1.0745977414859704</v>
      </c>
      <c r="F117" s="14">
        <v>1.0683825871902848</v>
      </c>
      <c r="G117" s="14">
        <v>1.1353784188833269</v>
      </c>
      <c r="H117" s="14">
        <v>1.0831771122680016</v>
      </c>
      <c r="I117" t="str">
        <f>VLOOKUP(A117,causes,2, 0)</f>
        <v>Intentional self-harm (suicide) by discharge of firearms (X72-X74)</v>
      </c>
    </row>
    <row r="118" spans="1:9" x14ac:dyDescent="0.25">
      <c r="A118" s="13" t="s">
        <v>2636</v>
      </c>
      <c r="B118" s="14">
        <v>0.86388269211750834</v>
      </c>
      <c r="C118" s="14">
        <v>1</v>
      </c>
      <c r="D118" s="14">
        <v>0.91874809192958762</v>
      </c>
      <c r="E118" s="14">
        <v>0.93105415490208387</v>
      </c>
      <c r="F118" s="14">
        <v>1.0358212133370066</v>
      </c>
      <c r="G118" s="14">
        <v>0.92657319242202563</v>
      </c>
      <c r="H118" s="14">
        <v>0.83526853477459961</v>
      </c>
      <c r="I118" t="str">
        <f>VLOOKUP(A118,causes,2, 0)</f>
        <v>Intentional self-harm (suicide) by other and unspecified means and their sequelae (*U03,X60-X71,X75-X84,Y87.0)</v>
      </c>
    </row>
    <row r="119" spans="1:9" x14ac:dyDescent="0.25">
      <c r="A119" s="13" t="s">
        <v>2638</v>
      </c>
      <c r="B119" s="14">
        <v>0.841905449769209</v>
      </c>
      <c r="C119" s="14">
        <v>1</v>
      </c>
      <c r="D119" s="14">
        <v>1.3494104787944621</v>
      </c>
      <c r="E119" s="14">
        <v>1.1827112686176537</v>
      </c>
      <c r="F119" s="14">
        <v>1.2730936563442274</v>
      </c>
      <c r="G119" s="14">
        <v>1.1403977752886467</v>
      </c>
      <c r="H119" s="14">
        <v>0.97840945493514586</v>
      </c>
      <c r="I119" t="str">
        <f>VLOOKUP(A119,causes,2, 0)</f>
        <v>#Assault (homicide) (*U01-*U02,X85-Y09,Y87.1)</v>
      </c>
    </row>
    <row r="120" spans="1:9" x14ac:dyDescent="0.25">
      <c r="A120" s="13" t="s">
        <v>2640</v>
      </c>
      <c r="B120" s="14">
        <v>0.89514715194121441</v>
      </c>
      <c r="C120" s="14">
        <v>1</v>
      </c>
      <c r="D120" s="14">
        <v>1.4045965983658859</v>
      </c>
      <c r="E120" s="14">
        <v>1.3103074511232053</v>
      </c>
      <c r="F120" s="14">
        <v>1.3211349263949532</v>
      </c>
      <c r="G120" s="14">
        <v>1.2062934014550899</v>
      </c>
      <c r="H120" s="14">
        <v>0.97027947508344192</v>
      </c>
      <c r="I120" t="str">
        <f>VLOOKUP(A120,causes,2, 0)</f>
        <v>Assault (homicide) by discharge of firearms (*U01.4,X93-X95)</v>
      </c>
    </row>
    <row r="121" spans="1:9" x14ac:dyDescent="0.25">
      <c r="A121" s="13" t="s">
        <v>2642</v>
      </c>
      <c r="B121" s="14">
        <v>0.68937516787103137</v>
      </c>
      <c r="C121" s="14">
        <v>1</v>
      </c>
      <c r="D121" s="14">
        <v>1.1913097038060589</v>
      </c>
      <c r="E121" s="14">
        <v>0.81716544846661388</v>
      </c>
      <c r="F121" s="14">
        <v>1.1354619097124192</v>
      </c>
      <c r="G121" s="14">
        <v>0.95161571113613452</v>
      </c>
      <c r="H121" s="14">
        <v>1.0017007485643521</v>
      </c>
    </row>
    <row r="122" spans="1:9" x14ac:dyDescent="0.25">
      <c r="A122" s="13" t="s">
        <v>2672</v>
      </c>
      <c r="B122" s="14">
        <v>1.255723382706617</v>
      </c>
      <c r="C122" s="14">
        <v>1</v>
      </c>
      <c r="D122" s="14">
        <v>1.5069558646435617</v>
      </c>
      <c r="E122" s="14">
        <v>0.87216696903648194</v>
      </c>
      <c r="F122" s="14">
        <v>1.4363107917729747</v>
      </c>
      <c r="G122" s="14">
        <v>1.4967720800663491</v>
      </c>
      <c r="H122" s="14">
        <v>1.9956961067551318</v>
      </c>
    </row>
    <row r="123" spans="1:9" x14ac:dyDescent="0.25">
      <c r="A123" s="13" t="s">
        <v>2644</v>
      </c>
      <c r="B123" s="14">
        <v>0.70285628226495367</v>
      </c>
      <c r="C123" s="14">
        <v>1</v>
      </c>
      <c r="D123" s="14">
        <v>0.91421989121709424</v>
      </c>
      <c r="E123" s="14">
        <v>0.73488142761407282</v>
      </c>
      <c r="F123" s="14">
        <v>1.1825625518930825</v>
      </c>
      <c r="G123" s="14">
        <v>0.96775422319633786</v>
      </c>
      <c r="H123" s="14">
        <v>0.82362061548624499</v>
      </c>
    </row>
    <row r="124" spans="1:9" x14ac:dyDescent="0.25">
      <c r="A124" s="13" t="s">
        <v>2646</v>
      </c>
      <c r="B124" s="14">
        <v>0.6643652780598962</v>
      </c>
      <c r="C124" s="14">
        <v>1</v>
      </c>
      <c r="D124" s="14">
        <v>0.79728478885211707</v>
      </c>
      <c r="E124" s="14">
        <v>0.70314236263406316</v>
      </c>
      <c r="F124" s="14">
        <v>1.1507187622460229</v>
      </c>
      <c r="G124" s="14">
        <v>0.90502497864476927</v>
      </c>
      <c r="H124" s="14">
        <v>0.79728390975848717</v>
      </c>
    </row>
  </sheetData>
  <conditionalFormatting pivot="1" sqref="B6:H62 B63:H63 B64:H1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9DFD-F1E5-4E6A-BF6D-15D51B9F1A42}">
  <dimension ref="A1:B204"/>
  <sheetViews>
    <sheetView workbookViewId="0">
      <selection activeCell="F13" sqref="F13"/>
    </sheetView>
  </sheetViews>
  <sheetFormatPr defaultRowHeight="15" x14ac:dyDescent="0.25"/>
  <cols>
    <col min="1" max="1" width="174.28515625" bestFit="1" customWidth="1"/>
    <col min="2" max="2" width="16.85546875" bestFit="1" customWidth="1"/>
    <col min="3" max="11" width="12.7109375" bestFit="1" customWidth="1"/>
  </cols>
  <sheetData>
    <row r="1" spans="1:2" x14ac:dyDescent="0.25">
      <c r="A1" t="s">
        <v>3288</v>
      </c>
    </row>
    <row r="3" spans="1:2" x14ac:dyDescent="0.25">
      <c r="A3" s="1" t="s">
        <v>3287</v>
      </c>
      <c r="B3" s="1" t="s">
        <v>37</v>
      </c>
    </row>
    <row r="4" spans="1:2" x14ac:dyDescent="0.25">
      <c r="A4" s="1" t="s">
        <v>38</v>
      </c>
      <c r="B4">
        <v>2024</v>
      </c>
    </row>
    <row r="5" spans="1:2" x14ac:dyDescent="0.25">
      <c r="A5" s="2" t="s">
        <v>12</v>
      </c>
    </row>
    <row r="6" spans="1:2" x14ac:dyDescent="0.25">
      <c r="A6" s="13" t="s">
        <v>2597</v>
      </c>
      <c r="B6">
        <v>6.1357903037711017</v>
      </c>
    </row>
    <row r="7" spans="1:2" x14ac:dyDescent="0.25">
      <c r="A7" s="13" t="s">
        <v>2599</v>
      </c>
      <c r="B7">
        <v>4.7431438289911858</v>
      </c>
    </row>
    <row r="8" spans="1:2" x14ac:dyDescent="0.25">
      <c r="A8" s="13" t="s">
        <v>2615</v>
      </c>
      <c r="B8">
        <v>1.8073000779191339</v>
      </c>
    </row>
    <row r="9" spans="1:2" x14ac:dyDescent="0.25">
      <c r="A9" s="13" t="s">
        <v>2623</v>
      </c>
      <c r="B9">
        <v>1.4056438207690434</v>
      </c>
    </row>
    <row r="10" spans="1:2" x14ac:dyDescent="0.25">
      <c r="A10" s="13" t="s">
        <v>2561</v>
      </c>
      <c r="B10">
        <v>0.71477812356555326</v>
      </c>
    </row>
    <row r="11" spans="1:2" x14ac:dyDescent="0.25">
      <c r="A11" s="13" t="s">
        <v>2579</v>
      </c>
      <c r="B11">
        <v>0.70484012579073774</v>
      </c>
    </row>
    <row r="12" spans="1:2" x14ac:dyDescent="0.25">
      <c r="A12" s="13" t="s">
        <v>2577</v>
      </c>
      <c r="B12">
        <v>0.68038487576306395</v>
      </c>
    </row>
    <row r="13" spans="1:2" x14ac:dyDescent="0.25">
      <c r="A13" s="13" t="s">
        <v>2557</v>
      </c>
      <c r="B13">
        <v>0.54784493365051112</v>
      </c>
    </row>
    <row r="14" spans="1:2" x14ac:dyDescent="0.25">
      <c r="A14" s="13" t="s">
        <v>2565</v>
      </c>
      <c r="B14">
        <v>0.48506856974104484</v>
      </c>
    </row>
    <row r="15" spans="1:2" x14ac:dyDescent="0.25">
      <c r="A15" s="13" t="s">
        <v>2563</v>
      </c>
      <c r="B15">
        <v>0.46716627507449715</v>
      </c>
    </row>
    <row r="16" spans="1:2" x14ac:dyDescent="0.25">
      <c r="A16" s="13" t="s">
        <v>2591</v>
      </c>
      <c r="B16">
        <v>0.40482417009752636</v>
      </c>
    </row>
    <row r="17" spans="1:2" x14ac:dyDescent="0.25">
      <c r="A17" s="13" t="s">
        <v>2625</v>
      </c>
      <c r="B17">
        <v>0.38042320243641448</v>
      </c>
    </row>
    <row r="18" spans="1:2" x14ac:dyDescent="0.25">
      <c r="A18" s="13" t="s">
        <v>2581</v>
      </c>
      <c r="B18">
        <v>0.37682103055648053</v>
      </c>
    </row>
    <row r="19" spans="1:2" x14ac:dyDescent="0.25">
      <c r="A19" s="13" t="s">
        <v>2627</v>
      </c>
      <c r="B19">
        <v>0.35166010976350393</v>
      </c>
    </row>
    <row r="20" spans="1:2" x14ac:dyDescent="0.25">
      <c r="A20" s="13" t="s">
        <v>2585</v>
      </c>
      <c r="B20">
        <v>0.32103188094063562</v>
      </c>
    </row>
    <row r="21" spans="1:2" x14ac:dyDescent="0.25">
      <c r="A21" s="13" t="s">
        <v>2673</v>
      </c>
      <c r="B21">
        <v>0.31409894901357616</v>
      </c>
    </row>
    <row r="22" spans="1:2" x14ac:dyDescent="0.25">
      <c r="A22" s="13" t="s">
        <v>2595</v>
      </c>
      <c r="B22">
        <v>0.30711173471995534</v>
      </c>
    </row>
    <row r="23" spans="1:2" x14ac:dyDescent="0.25">
      <c r="A23" s="13" t="s">
        <v>2559</v>
      </c>
      <c r="B23">
        <v>0.27556070566553759</v>
      </c>
    </row>
    <row r="24" spans="1:2" x14ac:dyDescent="0.25">
      <c r="A24" s="13" t="s">
        <v>2617</v>
      </c>
      <c r="B24">
        <v>0.27442077596774439</v>
      </c>
    </row>
    <row r="25" spans="1:2" x14ac:dyDescent="0.25">
      <c r="A25" s="13" t="s">
        <v>2551</v>
      </c>
      <c r="B25">
        <v>0.26518844895822924</v>
      </c>
    </row>
    <row r="26" spans="1:2" x14ac:dyDescent="0.25">
      <c r="A26" s="13" t="s">
        <v>2539</v>
      </c>
      <c r="B26">
        <v>0.23718530941718363</v>
      </c>
    </row>
    <row r="27" spans="1:2" x14ac:dyDescent="0.25">
      <c r="A27" s="13" t="s">
        <v>2629</v>
      </c>
      <c r="B27">
        <v>0.21633223126944356</v>
      </c>
    </row>
    <row r="28" spans="1:2" x14ac:dyDescent="0.25">
      <c r="A28" s="13" t="s">
        <v>2633</v>
      </c>
      <c r="B28">
        <v>0.19531630602201888</v>
      </c>
    </row>
    <row r="29" spans="1:2" x14ac:dyDescent="0.25">
      <c r="A29" s="13" t="s">
        <v>2555</v>
      </c>
      <c r="B29">
        <v>0.12910061733230405</v>
      </c>
    </row>
    <row r="30" spans="1:2" x14ac:dyDescent="0.25">
      <c r="A30" s="13" t="s">
        <v>2611</v>
      </c>
      <c r="B30">
        <v>0.12560701018549347</v>
      </c>
    </row>
    <row r="31" spans="1:2" x14ac:dyDescent="0.25">
      <c r="A31" s="13" t="s">
        <v>2645</v>
      </c>
      <c r="B31">
        <v>0.11512618874506186</v>
      </c>
    </row>
    <row r="32" spans="1:2" x14ac:dyDescent="0.25">
      <c r="A32" s="13" t="s">
        <v>2643</v>
      </c>
      <c r="B32">
        <v>5.229554246903434E-2</v>
      </c>
    </row>
    <row r="33" spans="1:2" x14ac:dyDescent="0.25">
      <c r="A33" s="13" t="s">
        <v>2863</v>
      </c>
      <c r="B33">
        <v>0</v>
      </c>
    </row>
    <row r="34" spans="1:2" x14ac:dyDescent="0.25">
      <c r="A34" s="13" t="s">
        <v>2757</v>
      </c>
      <c r="B34">
        <v>0</v>
      </c>
    </row>
    <row r="35" spans="1:2" x14ac:dyDescent="0.25">
      <c r="A35" s="13" t="s">
        <v>2753</v>
      </c>
      <c r="B35">
        <v>0</v>
      </c>
    </row>
    <row r="36" spans="1:2" x14ac:dyDescent="0.25">
      <c r="A36" s="13" t="s">
        <v>2827</v>
      </c>
      <c r="B36">
        <v>0</v>
      </c>
    </row>
    <row r="37" spans="1:2" x14ac:dyDescent="0.25">
      <c r="A37" s="13" t="s">
        <v>2771</v>
      </c>
      <c r="B37">
        <v>0</v>
      </c>
    </row>
    <row r="38" spans="1:2" x14ac:dyDescent="0.25">
      <c r="A38" s="13" t="s">
        <v>2849</v>
      </c>
      <c r="B38">
        <v>0</v>
      </c>
    </row>
    <row r="39" spans="1:2" x14ac:dyDescent="0.25">
      <c r="A39" s="13" t="s">
        <v>2733</v>
      </c>
      <c r="B39">
        <v>0</v>
      </c>
    </row>
    <row r="40" spans="1:2" x14ac:dyDescent="0.25">
      <c r="A40" s="13" t="s">
        <v>2829</v>
      </c>
      <c r="B40">
        <v>0</v>
      </c>
    </row>
    <row r="41" spans="1:2" x14ac:dyDescent="0.25">
      <c r="A41" s="13" t="s">
        <v>2846</v>
      </c>
      <c r="B41">
        <v>0</v>
      </c>
    </row>
    <row r="42" spans="1:2" x14ac:dyDescent="0.25">
      <c r="A42" s="13" t="s">
        <v>2842</v>
      </c>
      <c r="B42">
        <v>0</v>
      </c>
    </row>
    <row r="43" spans="1:2" x14ac:dyDescent="0.25">
      <c r="A43" s="13" t="s">
        <v>2765</v>
      </c>
      <c r="B43">
        <v>0</v>
      </c>
    </row>
    <row r="44" spans="1:2" x14ac:dyDescent="0.25">
      <c r="A44" s="13" t="s">
        <v>2844</v>
      </c>
      <c r="B44">
        <v>0</v>
      </c>
    </row>
    <row r="45" spans="1:2" x14ac:dyDescent="0.25">
      <c r="A45" s="13" t="s">
        <v>2749</v>
      </c>
      <c r="B45">
        <v>0</v>
      </c>
    </row>
    <row r="46" spans="1:2" x14ac:dyDescent="0.25">
      <c r="A46" s="13" t="s">
        <v>2808</v>
      </c>
      <c r="B46">
        <v>0</v>
      </c>
    </row>
    <row r="47" spans="1:2" x14ac:dyDescent="0.25">
      <c r="A47" s="13" t="s">
        <v>2823</v>
      </c>
      <c r="B47">
        <v>0</v>
      </c>
    </row>
    <row r="48" spans="1:2" x14ac:dyDescent="0.25">
      <c r="A48" s="13" t="s">
        <v>2747</v>
      </c>
      <c r="B48">
        <v>0</v>
      </c>
    </row>
    <row r="49" spans="1:2" x14ac:dyDescent="0.25">
      <c r="A49" s="13" t="s">
        <v>2817</v>
      </c>
      <c r="B49">
        <v>0</v>
      </c>
    </row>
    <row r="50" spans="1:2" x14ac:dyDescent="0.25">
      <c r="A50" s="13" t="s">
        <v>2761</v>
      </c>
      <c r="B50">
        <v>0</v>
      </c>
    </row>
    <row r="51" spans="1:2" x14ac:dyDescent="0.25">
      <c r="A51" s="13" t="s">
        <v>2779</v>
      </c>
      <c r="B51">
        <v>0</v>
      </c>
    </row>
    <row r="52" spans="1:2" x14ac:dyDescent="0.25">
      <c r="A52" s="13" t="s">
        <v>2755</v>
      </c>
      <c r="B52">
        <v>0</v>
      </c>
    </row>
    <row r="53" spans="1:2" x14ac:dyDescent="0.25">
      <c r="A53" s="13" t="s">
        <v>2735</v>
      </c>
      <c r="B53">
        <v>0</v>
      </c>
    </row>
    <row r="54" spans="1:2" x14ac:dyDescent="0.25">
      <c r="A54" s="13" t="s">
        <v>2838</v>
      </c>
      <c r="B54">
        <v>0</v>
      </c>
    </row>
    <row r="55" spans="1:2" x14ac:dyDescent="0.25">
      <c r="A55" s="13" t="s">
        <v>2751</v>
      </c>
      <c r="B55">
        <v>0</v>
      </c>
    </row>
    <row r="56" spans="1:2" x14ac:dyDescent="0.25">
      <c r="A56" s="13" t="s">
        <v>2785</v>
      </c>
      <c r="B56">
        <v>0</v>
      </c>
    </row>
    <row r="57" spans="1:2" x14ac:dyDescent="0.25">
      <c r="A57" s="13" t="s">
        <v>2745</v>
      </c>
      <c r="B57">
        <v>0</v>
      </c>
    </row>
    <row r="58" spans="1:2" x14ac:dyDescent="0.25">
      <c r="A58" s="13" t="s">
        <v>2741</v>
      </c>
      <c r="B58">
        <v>0</v>
      </c>
    </row>
    <row r="59" spans="1:2" x14ac:dyDescent="0.25">
      <c r="A59" s="13" t="s">
        <v>2856</v>
      </c>
      <c r="B59">
        <v>0</v>
      </c>
    </row>
    <row r="60" spans="1:2" x14ac:dyDescent="0.25">
      <c r="A60" s="13" t="s">
        <v>2834</v>
      </c>
      <c r="B60">
        <v>0</v>
      </c>
    </row>
    <row r="61" spans="1:2" x14ac:dyDescent="0.25">
      <c r="A61" s="13" t="s">
        <v>2613</v>
      </c>
      <c r="B61">
        <v>-1.4028710953803758E-2</v>
      </c>
    </row>
    <row r="62" spans="1:2" x14ac:dyDescent="0.25">
      <c r="A62" s="13" t="s">
        <v>2543</v>
      </c>
      <c r="B62">
        <v>-3.8429678614915641E-2</v>
      </c>
    </row>
    <row r="63" spans="1:2" x14ac:dyDescent="0.25">
      <c r="A63" s="13" t="s">
        <v>2641</v>
      </c>
      <c r="B63">
        <v>-4.5416892908536677E-2</v>
      </c>
    </row>
    <row r="64" spans="1:2" x14ac:dyDescent="0.25">
      <c r="A64" s="13" t="s">
        <v>2547</v>
      </c>
      <c r="B64">
        <v>-5.9445603862340324E-2</v>
      </c>
    </row>
    <row r="65" spans="1:2" x14ac:dyDescent="0.25">
      <c r="A65" s="13" t="s">
        <v>2569</v>
      </c>
      <c r="B65">
        <v>-6.2884928642589433E-2</v>
      </c>
    </row>
    <row r="66" spans="1:2" x14ac:dyDescent="0.25">
      <c r="A66" s="13" t="s">
        <v>2532</v>
      </c>
      <c r="B66">
        <v>-6.9872142936210135E-2</v>
      </c>
    </row>
    <row r="67" spans="1:2" x14ac:dyDescent="0.25">
      <c r="A67" s="13" t="s">
        <v>2553</v>
      </c>
      <c r="B67">
        <v>-9.0833785817073354E-2</v>
      </c>
    </row>
    <row r="68" spans="1:2" x14ac:dyDescent="0.25">
      <c r="A68" s="13" t="s">
        <v>2545</v>
      </c>
      <c r="B68">
        <v>-0.12254766197117561</v>
      </c>
    </row>
    <row r="69" spans="1:2" x14ac:dyDescent="0.25">
      <c r="A69" s="13" t="s">
        <v>2573</v>
      </c>
      <c r="B69">
        <v>-0.12920918206542709</v>
      </c>
    </row>
    <row r="70" spans="1:2" x14ac:dyDescent="0.25">
      <c r="A70" s="13" t="s">
        <v>2589</v>
      </c>
      <c r="B70">
        <v>-0.13270278921223788</v>
      </c>
    </row>
    <row r="71" spans="1:2" x14ac:dyDescent="0.25">
      <c r="A71" s="13" t="s">
        <v>2639</v>
      </c>
      <c r="B71">
        <v>-0.15715803923991145</v>
      </c>
    </row>
    <row r="72" spans="1:2" x14ac:dyDescent="0.25">
      <c r="A72" s="13" t="s">
        <v>2637</v>
      </c>
      <c r="B72">
        <v>-0.20257493214844802</v>
      </c>
    </row>
    <row r="73" spans="1:2" x14ac:dyDescent="0.25">
      <c r="A73" s="13" t="s">
        <v>2537</v>
      </c>
      <c r="B73">
        <v>-0.2304152245898089</v>
      </c>
    </row>
    <row r="74" spans="1:2" x14ac:dyDescent="0.25">
      <c r="A74" s="13" t="s">
        <v>2583</v>
      </c>
      <c r="B74">
        <v>-0.2304152245898089</v>
      </c>
    </row>
    <row r="75" spans="1:2" x14ac:dyDescent="0.25">
      <c r="A75" s="13" t="s">
        <v>2541</v>
      </c>
      <c r="B75">
        <v>-0.23390883173661947</v>
      </c>
    </row>
    <row r="76" spans="1:2" x14ac:dyDescent="0.25">
      <c r="A76" s="13" t="s">
        <v>2665</v>
      </c>
      <c r="B76">
        <v>-0.24089604603024051</v>
      </c>
    </row>
    <row r="77" spans="1:2" x14ac:dyDescent="0.25">
      <c r="A77" s="13" t="s">
        <v>2549</v>
      </c>
      <c r="B77">
        <v>-0.50619305972159268</v>
      </c>
    </row>
    <row r="78" spans="1:2" x14ac:dyDescent="0.25">
      <c r="A78" s="13" t="s">
        <v>2575</v>
      </c>
      <c r="B78">
        <v>-0.54107484882313639</v>
      </c>
    </row>
    <row r="79" spans="1:2" x14ac:dyDescent="0.25">
      <c r="A79" s="13" t="s">
        <v>2655</v>
      </c>
      <c r="B79">
        <v>-0.551555670263568</v>
      </c>
    </row>
    <row r="80" spans="1:2" x14ac:dyDescent="0.25">
      <c r="A80" s="13" t="s">
        <v>2609</v>
      </c>
      <c r="B80">
        <v>-0.64582878086089002</v>
      </c>
    </row>
    <row r="81" spans="1:2" x14ac:dyDescent="0.25">
      <c r="A81" s="13" t="s">
        <v>2607</v>
      </c>
      <c r="B81">
        <v>-0.64582878086089002</v>
      </c>
    </row>
    <row r="82" spans="1:2" x14ac:dyDescent="0.25">
      <c r="A82" s="13" t="s">
        <v>2571</v>
      </c>
      <c r="B82">
        <v>-0.67028403088856381</v>
      </c>
    </row>
    <row r="83" spans="1:2" x14ac:dyDescent="0.25">
      <c r="A83" s="13" t="s">
        <v>2567</v>
      </c>
      <c r="B83">
        <v>-0.6738319204019354</v>
      </c>
    </row>
    <row r="84" spans="1:2" x14ac:dyDescent="0.25">
      <c r="A84" s="13" t="s">
        <v>2535</v>
      </c>
      <c r="B84">
        <v>-0.91237428898316253</v>
      </c>
    </row>
    <row r="85" spans="1:2" x14ac:dyDescent="0.25">
      <c r="A85" s="13" t="s">
        <v>2621</v>
      </c>
      <c r="B85">
        <v>-1.0439371484976032</v>
      </c>
    </row>
    <row r="86" spans="1:2" x14ac:dyDescent="0.25">
      <c r="A86" s="13" t="s">
        <v>2619</v>
      </c>
      <c r="B86">
        <v>-1.1312230448013052</v>
      </c>
    </row>
    <row r="87" spans="1:2" x14ac:dyDescent="0.25">
      <c r="A87" s="13" t="s">
        <v>2631</v>
      </c>
      <c r="B87">
        <v>-1.393189298445531</v>
      </c>
    </row>
    <row r="88" spans="1:2" x14ac:dyDescent="0.25">
      <c r="A88" s="13" t="s">
        <v>2635</v>
      </c>
      <c r="B88">
        <v>-1.5885056044675503</v>
      </c>
    </row>
    <row r="89" spans="1:2" x14ac:dyDescent="0.25">
      <c r="A89" s="13" t="s">
        <v>2697</v>
      </c>
      <c r="B89" t="e">
        <v>#DIV/0!</v>
      </c>
    </row>
    <row r="90" spans="1:2" x14ac:dyDescent="0.25">
      <c r="A90" s="13" t="s">
        <v>2804</v>
      </c>
      <c r="B90" t="e">
        <v>#N/A</v>
      </c>
    </row>
    <row r="91" spans="1:2" x14ac:dyDescent="0.25">
      <c r="A91" s="13" t="s">
        <v>2593</v>
      </c>
      <c r="B91" t="e">
        <v>#N/A</v>
      </c>
    </row>
    <row r="92" spans="1:2" x14ac:dyDescent="0.25">
      <c r="A92" s="13" t="s">
        <v>2659</v>
      </c>
      <c r="B92" t="e">
        <v>#N/A</v>
      </c>
    </row>
    <row r="93" spans="1:2" x14ac:dyDescent="0.25">
      <c r="A93" s="13" t="s">
        <v>2649</v>
      </c>
      <c r="B93" t="e">
        <v>#N/A</v>
      </c>
    </row>
    <row r="94" spans="1:2" x14ac:dyDescent="0.25">
      <c r="A94" s="13" t="s">
        <v>2605</v>
      </c>
      <c r="B94" t="e">
        <v>#N/A</v>
      </c>
    </row>
    <row r="95" spans="1:2" x14ac:dyDescent="0.25">
      <c r="A95" s="13" t="s">
        <v>2861</v>
      </c>
      <c r="B95" t="e">
        <v>#N/A</v>
      </c>
    </row>
    <row r="96" spans="1:2" x14ac:dyDescent="0.25">
      <c r="A96" s="13" t="s">
        <v>2603</v>
      </c>
      <c r="B96" t="e">
        <v>#N/A</v>
      </c>
    </row>
    <row r="97" spans="1:2" x14ac:dyDescent="0.25">
      <c r="A97" s="13" t="s">
        <v>2587</v>
      </c>
      <c r="B97" t="e">
        <v>#N/A</v>
      </c>
    </row>
    <row r="98" spans="1:2" x14ac:dyDescent="0.25">
      <c r="A98" s="13" t="s">
        <v>2775</v>
      </c>
      <c r="B98" t="e">
        <v>#N/A</v>
      </c>
    </row>
    <row r="99" spans="1:2" x14ac:dyDescent="0.25">
      <c r="A99" s="13" t="s">
        <v>2601</v>
      </c>
      <c r="B99" t="e">
        <v>#N/A</v>
      </c>
    </row>
    <row r="100" spans="1:2" x14ac:dyDescent="0.25">
      <c r="A100" s="2" t="s">
        <v>14</v>
      </c>
    </row>
    <row r="101" spans="1:2" x14ac:dyDescent="0.25">
      <c r="A101" s="13" t="s">
        <v>2617</v>
      </c>
      <c r="B101">
        <v>11.25207512342859</v>
      </c>
    </row>
    <row r="102" spans="1:2" x14ac:dyDescent="0.25">
      <c r="A102" s="13" t="s">
        <v>2627</v>
      </c>
      <c r="B102">
        <v>10.122396355319275</v>
      </c>
    </row>
    <row r="103" spans="1:2" x14ac:dyDescent="0.25">
      <c r="A103" s="13" t="s">
        <v>2623</v>
      </c>
      <c r="B103">
        <v>10.117040230863516</v>
      </c>
    </row>
    <row r="104" spans="1:2" x14ac:dyDescent="0.25">
      <c r="A104" s="13" t="s">
        <v>2615</v>
      </c>
      <c r="B104">
        <v>7.5145946423832903</v>
      </c>
    </row>
    <row r="105" spans="1:2" x14ac:dyDescent="0.25">
      <c r="A105" s="13" t="s">
        <v>2597</v>
      </c>
      <c r="B105">
        <v>5.0684814404775587</v>
      </c>
    </row>
    <row r="106" spans="1:2" x14ac:dyDescent="0.25">
      <c r="A106" s="13" t="s">
        <v>2599</v>
      </c>
      <c r="B106">
        <v>4.2458997011710196</v>
      </c>
    </row>
    <row r="107" spans="1:2" x14ac:dyDescent="0.25">
      <c r="A107" s="13" t="s">
        <v>2613</v>
      </c>
      <c r="B107">
        <v>1.7856514168096036</v>
      </c>
    </row>
    <row r="108" spans="1:2" x14ac:dyDescent="0.25">
      <c r="A108" s="13" t="s">
        <v>2633</v>
      </c>
      <c r="B108">
        <v>1.4468490844525093</v>
      </c>
    </row>
    <row r="109" spans="1:2" x14ac:dyDescent="0.25">
      <c r="A109" s="13" t="s">
        <v>2581</v>
      </c>
      <c r="B109">
        <v>1.4001663205801163</v>
      </c>
    </row>
    <row r="110" spans="1:2" x14ac:dyDescent="0.25">
      <c r="A110" s="13" t="s">
        <v>2619</v>
      </c>
      <c r="B110">
        <v>1.1350348925650593</v>
      </c>
    </row>
    <row r="111" spans="1:2" x14ac:dyDescent="0.25">
      <c r="A111" s="13" t="s">
        <v>2559</v>
      </c>
      <c r="B111">
        <v>1.0365248602550201</v>
      </c>
    </row>
    <row r="112" spans="1:2" x14ac:dyDescent="0.25">
      <c r="A112" s="13" t="s">
        <v>2621</v>
      </c>
      <c r="B112">
        <v>0.87547531059583683</v>
      </c>
    </row>
    <row r="113" spans="1:2" x14ac:dyDescent="0.25">
      <c r="A113" s="13" t="s">
        <v>2601</v>
      </c>
      <c r="B113">
        <v>0.82258173930654155</v>
      </c>
    </row>
    <row r="114" spans="1:2" x14ac:dyDescent="0.25">
      <c r="A114" s="13" t="s">
        <v>2573</v>
      </c>
      <c r="B114">
        <v>0.8022358494339592</v>
      </c>
    </row>
    <row r="115" spans="1:2" x14ac:dyDescent="0.25">
      <c r="A115" s="13" t="s">
        <v>2671</v>
      </c>
      <c r="B115">
        <v>0.79281382836336478</v>
      </c>
    </row>
    <row r="116" spans="1:2" x14ac:dyDescent="0.25">
      <c r="A116" s="13" t="s">
        <v>2571</v>
      </c>
      <c r="B116">
        <v>0.72513800984814569</v>
      </c>
    </row>
    <row r="117" spans="1:2" x14ac:dyDescent="0.25">
      <c r="A117" s="13" t="s">
        <v>2603</v>
      </c>
      <c r="B117">
        <v>0.63604999860869571</v>
      </c>
    </row>
    <row r="118" spans="1:2" x14ac:dyDescent="0.25">
      <c r="A118" s="13" t="s">
        <v>2532</v>
      </c>
      <c r="B118">
        <v>0.60456862004363066</v>
      </c>
    </row>
    <row r="119" spans="1:2" x14ac:dyDescent="0.25">
      <c r="A119" s="13" t="s">
        <v>2551</v>
      </c>
      <c r="B119">
        <v>0.59386047283172316</v>
      </c>
    </row>
    <row r="120" spans="1:2" x14ac:dyDescent="0.25">
      <c r="A120" s="13" t="s">
        <v>2629</v>
      </c>
      <c r="B120">
        <v>0.5904335375879457</v>
      </c>
    </row>
    <row r="121" spans="1:2" x14ac:dyDescent="0.25">
      <c r="A121" s="13" t="s">
        <v>2647</v>
      </c>
      <c r="B121">
        <v>0.54781667033039794</v>
      </c>
    </row>
    <row r="122" spans="1:2" x14ac:dyDescent="0.25">
      <c r="A122" s="13" t="s">
        <v>2539</v>
      </c>
      <c r="B122">
        <v>0.54546013963785267</v>
      </c>
    </row>
    <row r="123" spans="1:2" x14ac:dyDescent="0.25">
      <c r="A123" s="13" t="s">
        <v>2661</v>
      </c>
      <c r="B123">
        <v>0.52532997135535164</v>
      </c>
    </row>
    <row r="124" spans="1:2" x14ac:dyDescent="0.25">
      <c r="A124" s="13" t="s">
        <v>2611</v>
      </c>
      <c r="B124">
        <v>0.48656738082215623</v>
      </c>
    </row>
    <row r="125" spans="1:2" x14ac:dyDescent="0.25">
      <c r="A125" s="13" t="s">
        <v>2675</v>
      </c>
      <c r="B125">
        <v>0.46129680967398923</v>
      </c>
    </row>
    <row r="126" spans="1:2" x14ac:dyDescent="0.25">
      <c r="A126" s="13" t="s">
        <v>2585</v>
      </c>
      <c r="B126">
        <v>0.44159398287206342</v>
      </c>
    </row>
    <row r="127" spans="1:2" x14ac:dyDescent="0.25">
      <c r="A127" s="13" t="s">
        <v>2663</v>
      </c>
      <c r="B127">
        <v>0.42531809131391474</v>
      </c>
    </row>
    <row r="128" spans="1:2" x14ac:dyDescent="0.25">
      <c r="A128" s="13" t="s">
        <v>2565</v>
      </c>
      <c r="B128">
        <v>0.42296156062136969</v>
      </c>
    </row>
    <row r="129" spans="1:2" x14ac:dyDescent="0.25">
      <c r="A129" s="13" t="s">
        <v>2657</v>
      </c>
      <c r="B129">
        <v>0.23878635061606901</v>
      </c>
    </row>
    <row r="130" spans="1:2" x14ac:dyDescent="0.25">
      <c r="A130" s="13" t="s">
        <v>2669</v>
      </c>
      <c r="B130">
        <v>0.23257554319917118</v>
      </c>
    </row>
    <row r="131" spans="1:2" x14ac:dyDescent="0.25">
      <c r="A131" s="13" t="s">
        <v>2543</v>
      </c>
      <c r="B131">
        <v>0.11179043180457615</v>
      </c>
    </row>
    <row r="132" spans="1:2" x14ac:dyDescent="0.25">
      <c r="A132" s="13" t="s">
        <v>2555</v>
      </c>
      <c r="B132">
        <v>2.8054443321288147E-2</v>
      </c>
    </row>
    <row r="133" spans="1:2" x14ac:dyDescent="0.25">
      <c r="A133" s="13" t="s">
        <v>2659</v>
      </c>
      <c r="B133">
        <v>1.4562423936260283E-2</v>
      </c>
    </row>
    <row r="134" spans="1:2" x14ac:dyDescent="0.25">
      <c r="A134" s="13" t="s">
        <v>2589</v>
      </c>
      <c r="B134">
        <v>5.56774434624141E-3</v>
      </c>
    </row>
    <row r="135" spans="1:2" x14ac:dyDescent="0.25">
      <c r="A135" s="13" t="s">
        <v>2641</v>
      </c>
      <c r="B135">
        <v>3.8542767243527898E-3</v>
      </c>
    </row>
    <row r="136" spans="1:2" x14ac:dyDescent="0.25">
      <c r="A136" s="13" t="s">
        <v>2815</v>
      </c>
      <c r="B136">
        <v>0</v>
      </c>
    </row>
    <row r="137" spans="1:2" x14ac:dyDescent="0.25">
      <c r="A137" s="13" t="s">
        <v>2823</v>
      </c>
      <c r="B137">
        <v>0</v>
      </c>
    </row>
    <row r="138" spans="1:2" x14ac:dyDescent="0.25">
      <c r="A138" s="13" t="s">
        <v>2761</v>
      </c>
      <c r="B138">
        <v>0</v>
      </c>
    </row>
    <row r="139" spans="1:2" x14ac:dyDescent="0.25">
      <c r="A139" s="13" t="s">
        <v>2751</v>
      </c>
      <c r="B139">
        <v>0</v>
      </c>
    </row>
    <row r="140" spans="1:2" x14ac:dyDescent="0.25">
      <c r="A140" s="13" t="s">
        <v>2739</v>
      </c>
      <c r="B140">
        <v>0</v>
      </c>
    </row>
    <row r="141" spans="1:2" x14ac:dyDescent="0.25">
      <c r="A141" s="13" t="s">
        <v>2842</v>
      </c>
      <c r="B141">
        <v>0</v>
      </c>
    </row>
    <row r="142" spans="1:2" x14ac:dyDescent="0.25">
      <c r="A142" s="13" t="s">
        <v>2817</v>
      </c>
      <c r="B142">
        <v>0</v>
      </c>
    </row>
    <row r="143" spans="1:2" x14ac:dyDescent="0.25">
      <c r="A143" s="13" t="s">
        <v>2749</v>
      </c>
      <c r="B143">
        <v>0</v>
      </c>
    </row>
    <row r="144" spans="1:2" x14ac:dyDescent="0.25">
      <c r="A144" s="13" t="s">
        <v>2609</v>
      </c>
      <c r="B144">
        <v>0</v>
      </c>
    </row>
    <row r="145" spans="1:2" x14ac:dyDescent="0.25">
      <c r="A145" s="13" t="s">
        <v>2846</v>
      </c>
      <c r="B145">
        <v>0</v>
      </c>
    </row>
    <row r="146" spans="1:2" x14ac:dyDescent="0.25">
      <c r="A146" s="13" t="s">
        <v>2755</v>
      </c>
      <c r="B146">
        <v>0</v>
      </c>
    </row>
    <row r="147" spans="1:2" x14ac:dyDescent="0.25">
      <c r="A147" s="13" t="s">
        <v>2844</v>
      </c>
      <c r="B147">
        <v>0</v>
      </c>
    </row>
    <row r="148" spans="1:2" x14ac:dyDescent="0.25">
      <c r="A148" s="13" t="s">
        <v>2673</v>
      </c>
      <c r="B148">
        <v>0</v>
      </c>
    </row>
    <row r="149" spans="1:2" x14ac:dyDescent="0.25">
      <c r="A149" s="13" t="s">
        <v>2607</v>
      </c>
      <c r="B149">
        <v>0</v>
      </c>
    </row>
    <row r="150" spans="1:2" x14ac:dyDescent="0.25">
      <c r="A150" s="13" t="s">
        <v>2745</v>
      </c>
      <c r="B150">
        <v>0</v>
      </c>
    </row>
    <row r="151" spans="1:2" x14ac:dyDescent="0.25">
      <c r="A151" s="13" t="s">
        <v>2733</v>
      </c>
      <c r="B151">
        <v>0</v>
      </c>
    </row>
    <row r="152" spans="1:2" x14ac:dyDescent="0.25">
      <c r="A152" s="13" t="s">
        <v>2813</v>
      </c>
      <c r="B152">
        <v>0</v>
      </c>
    </row>
    <row r="153" spans="1:2" x14ac:dyDescent="0.25">
      <c r="A153" s="13" t="s">
        <v>2747</v>
      </c>
      <c r="B153">
        <v>0</v>
      </c>
    </row>
    <row r="154" spans="1:2" x14ac:dyDescent="0.25">
      <c r="A154" s="13" t="s">
        <v>2779</v>
      </c>
      <c r="B154">
        <v>0</v>
      </c>
    </row>
    <row r="155" spans="1:2" x14ac:dyDescent="0.25">
      <c r="A155" s="13" t="s">
        <v>2757</v>
      </c>
      <c r="B155">
        <v>0</v>
      </c>
    </row>
    <row r="156" spans="1:2" x14ac:dyDescent="0.25">
      <c r="A156" s="13" t="s">
        <v>2840</v>
      </c>
      <c r="B156">
        <v>0</v>
      </c>
    </row>
    <row r="157" spans="1:2" x14ac:dyDescent="0.25">
      <c r="A157" s="13" t="s">
        <v>2735</v>
      </c>
      <c r="B157">
        <v>0</v>
      </c>
    </row>
    <row r="158" spans="1:2" x14ac:dyDescent="0.25">
      <c r="A158" s="13" t="s">
        <v>2791</v>
      </c>
      <c r="B158">
        <v>0</v>
      </c>
    </row>
    <row r="159" spans="1:2" x14ac:dyDescent="0.25">
      <c r="A159" s="13" t="s">
        <v>2547</v>
      </c>
      <c r="B159">
        <v>0</v>
      </c>
    </row>
    <row r="160" spans="1:2" x14ac:dyDescent="0.25">
      <c r="A160" s="13" t="s">
        <v>2743</v>
      </c>
      <c r="B160">
        <v>0</v>
      </c>
    </row>
    <row r="161" spans="1:2" x14ac:dyDescent="0.25">
      <c r="A161" s="13" t="s">
        <v>2765</v>
      </c>
      <c r="B161">
        <v>0</v>
      </c>
    </row>
    <row r="162" spans="1:2" x14ac:dyDescent="0.25">
      <c r="A162" s="13" t="s">
        <v>2549</v>
      </c>
      <c r="B162">
        <v>0</v>
      </c>
    </row>
    <row r="163" spans="1:2" x14ac:dyDescent="0.25">
      <c r="A163" s="13" t="s">
        <v>2741</v>
      </c>
      <c r="B163">
        <v>0</v>
      </c>
    </row>
    <row r="164" spans="1:2" x14ac:dyDescent="0.25">
      <c r="A164" s="13" t="s">
        <v>2836</v>
      </c>
      <c r="B164">
        <v>0</v>
      </c>
    </row>
    <row r="165" spans="1:2" x14ac:dyDescent="0.25">
      <c r="A165" s="13" t="s">
        <v>2753</v>
      </c>
      <c r="B165">
        <v>0</v>
      </c>
    </row>
    <row r="166" spans="1:2" x14ac:dyDescent="0.25">
      <c r="A166" s="13" t="s">
        <v>2834</v>
      </c>
      <c r="B166">
        <v>0</v>
      </c>
    </row>
    <row r="167" spans="1:2" x14ac:dyDescent="0.25">
      <c r="A167" s="13" t="s">
        <v>2583</v>
      </c>
      <c r="B167">
        <v>-1.0708147211907271E-2</v>
      </c>
    </row>
    <row r="168" spans="1:2" x14ac:dyDescent="0.25">
      <c r="A168" s="13" t="s">
        <v>2535</v>
      </c>
      <c r="B168">
        <v>-6.9820729317267904E-2</v>
      </c>
    </row>
    <row r="169" spans="1:2" x14ac:dyDescent="0.25">
      <c r="A169" s="13" t="s">
        <v>2575</v>
      </c>
      <c r="B169">
        <v>-7.7097839585813954E-2</v>
      </c>
    </row>
    <row r="170" spans="1:2" x14ac:dyDescent="0.25">
      <c r="A170" s="13" t="s">
        <v>2653</v>
      </c>
      <c r="B170">
        <v>-9.4444135695195275E-2</v>
      </c>
    </row>
    <row r="171" spans="1:2" x14ac:dyDescent="0.25">
      <c r="A171" s="13" t="s">
        <v>2651</v>
      </c>
      <c r="B171">
        <v>-0.10622268745833474</v>
      </c>
    </row>
    <row r="172" spans="1:2" x14ac:dyDescent="0.25">
      <c r="A172" s="13" t="s">
        <v>2553</v>
      </c>
      <c r="B172">
        <v>-0.14841221323530718</v>
      </c>
    </row>
    <row r="173" spans="1:2" x14ac:dyDescent="0.25">
      <c r="A173" s="13" t="s">
        <v>2637</v>
      </c>
      <c r="B173">
        <v>-0.18910399298047231</v>
      </c>
    </row>
    <row r="174" spans="1:2" x14ac:dyDescent="0.25">
      <c r="A174" s="13" t="s">
        <v>2595</v>
      </c>
      <c r="B174">
        <v>-0.18995867594162308</v>
      </c>
    </row>
    <row r="175" spans="1:2" x14ac:dyDescent="0.25">
      <c r="A175" s="13" t="s">
        <v>2639</v>
      </c>
      <c r="B175">
        <v>-0.19295826970482466</v>
      </c>
    </row>
    <row r="176" spans="1:2" x14ac:dyDescent="0.25">
      <c r="A176" s="13" t="s">
        <v>2591</v>
      </c>
      <c r="B176">
        <v>-0.20345069532665083</v>
      </c>
    </row>
    <row r="177" spans="1:2" x14ac:dyDescent="0.25">
      <c r="A177" s="13" t="s">
        <v>2557</v>
      </c>
      <c r="B177">
        <v>-0.21758577778233557</v>
      </c>
    </row>
    <row r="178" spans="1:2" x14ac:dyDescent="0.25">
      <c r="A178" s="13" t="s">
        <v>2655</v>
      </c>
      <c r="B178">
        <v>-0.29168402360494827</v>
      </c>
    </row>
    <row r="179" spans="1:2" x14ac:dyDescent="0.25">
      <c r="A179" s="13" t="s">
        <v>2561</v>
      </c>
      <c r="B179">
        <v>-0.34330377385168731</v>
      </c>
    </row>
    <row r="180" spans="1:2" x14ac:dyDescent="0.25">
      <c r="A180" s="13" t="s">
        <v>2541</v>
      </c>
      <c r="B180">
        <v>-0.45294519315462689</v>
      </c>
    </row>
    <row r="181" spans="1:2" x14ac:dyDescent="0.25">
      <c r="A181" s="13" t="s">
        <v>2643</v>
      </c>
      <c r="B181">
        <v>-0.4861400393415809</v>
      </c>
    </row>
    <row r="182" spans="1:2" x14ac:dyDescent="0.25">
      <c r="A182" s="13" t="s">
        <v>2645</v>
      </c>
      <c r="B182">
        <v>-0.53389730946479474</v>
      </c>
    </row>
    <row r="183" spans="1:2" x14ac:dyDescent="0.25">
      <c r="A183" s="13" t="s">
        <v>2537</v>
      </c>
      <c r="B183">
        <v>-0.53946505381103593</v>
      </c>
    </row>
    <row r="184" spans="1:2" x14ac:dyDescent="0.25">
      <c r="A184" s="13" t="s">
        <v>2625</v>
      </c>
      <c r="B184">
        <v>-0.55188666864483205</v>
      </c>
    </row>
    <row r="185" spans="1:2" x14ac:dyDescent="0.25">
      <c r="A185" s="13" t="s">
        <v>2577</v>
      </c>
      <c r="B185">
        <v>-0.82965133138417713</v>
      </c>
    </row>
    <row r="186" spans="1:2" x14ac:dyDescent="0.25">
      <c r="A186" s="13" t="s">
        <v>2579</v>
      </c>
      <c r="B186">
        <v>-1.2639641022881101</v>
      </c>
    </row>
    <row r="187" spans="1:2" x14ac:dyDescent="0.25">
      <c r="A187" s="13" t="s">
        <v>2631</v>
      </c>
      <c r="B187">
        <v>-1.3177246616373139</v>
      </c>
    </row>
    <row r="188" spans="1:2" x14ac:dyDescent="0.25">
      <c r="A188" s="13" t="s">
        <v>2567</v>
      </c>
      <c r="B188">
        <v>-1.5344475530593265</v>
      </c>
    </row>
    <row r="189" spans="1:2" x14ac:dyDescent="0.25">
      <c r="A189" s="13" t="s">
        <v>2563</v>
      </c>
      <c r="B189">
        <v>-2.3401144394366469</v>
      </c>
    </row>
    <row r="190" spans="1:2" x14ac:dyDescent="0.25">
      <c r="A190" s="13" t="s">
        <v>2569</v>
      </c>
      <c r="B190">
        <v>-2.4731013423753709</v>
      </c>
    </row>
    <row r="191" spans="1:2" x14ac:dyDescent="0.25">
      <c r="A191" s="13" t="s">
        <v>2635</v>
      </c>
      <c r="B191">
        <v>-2.7645737460898268</v>
      </c>
    </row>
    <row r="192" spans="1:2" x14ac:dyDescent="0.25">
      <c r="A192" s="13" t="s">
        <v>2697</v>
      </c>
      <c r="B192" t="e">
        <v>#DIV/0!</v>
      </c>
    </row>
    <row r="193" spans="1:2" x14ac:dyDescent="0.25">
      <c r="A193" s="13" t="s">
        <v>2863</v>
      </c>
      <c r="B193" t="e">
        <v>#N/A</v>
      </c>
    </row>
    <row r="194" spans="1:2" x14ac:dyDescent="0.25">
      <c r="A194" s="13" t="s">
        <v>2773</v>
      </c>
      <c r="B194" t="e">
        <v>#N/A</v>
      </c>
    </row>
    <row r="195" spans="1:2" x14ac:dyDescent="0.25">
      <c r="A195" s="13" t="s">
        <v>2587</v>
      </c>
      <c r="B195" t="e">
        <v>#N/A</v>
      </c>
    </row>
    <row r="196" spans="1:2" x14ac:dyDescent="0.25">
      <c r="A196" s="13" t="s">
        <v>2819</v>
      </c>
      <c r="B196" t="e">
        <v>#N/A</v>
      </c>
    </row>
    <row r="197" spans="1:2" x14ac:dyDescent="0.25">
      <c r="A197" s="13" t="s">
        <v>2681</v>
      </c>
      <c r="B197" t="e">
        <v>#N/A</v>
      </c>
    </row>
    <row r="198" spans="1:2" x14ac:dyDescent="0.25">
      <c r="A198" s="13" t="s">
        <v>2605</v>
      </c>
      <c r="B198" t="e">
        <v>#N/A</v>
      </c>
    </row>
    <row r="199" spans="1:2" x14ac:dyDescent="0.25">
      <c r="A199" s="13" t="s">
        <v>2649</v>
      </c>
      <c r="B199" t="e">
        <v>#N/A</v>
      </c>
    </row>
    <row r="200" spans="1:2" x14ac:dyDescent="0.25">
      <c r="A200" s="13" t="s">
        <v>2683</v>
      </c>
      <c r="B200" t="e">
        <v>#N/A</v>
      </c>
    </row>
    <row r="201" spans="1:2" x14ac:dyDescent="0.25">
      <c r="A201" s="13" t="s">
        <v>2785</v>
      </c>
      <c r="B201" t="e">
        <v>#N/A</v>
      </c>
    </row>
    <row r="202" spans="1:2" x14ac:dyDescent="0.25">
      <c r="A202" s="13" t="s">
        <v>2545</v>
      </c>
      <c r="B202" t="e">
        <v>#N/A</v>
      </c>
    </row>
    <row r="203" spans="1:2" x14ac:dyDescent="0.25">
      <c r="A203" s="13" t="s">
        <v>2689</v>
      </c>
      <c r="B203" t="e">
        <v>#N/A</v>
      </c>
    </row>
    <row r="204" spans="1:2" x14ac:dyDescent="0.25">
      <c r="A204" s="13" t="s">
        <v>2838</v>
      </c>
      <c r="B204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7279-C17D-449C-A449-EE6CE7C581B0}">
  <dimension ref="A1:N1708"/>
  <sheetViews>
    <sheetView tabSelected="1" workbookViewId="0">
      <selection activeCell="I1178" sqref="I1178:I1179"/>
    </sheetView>
  </sheetViews>
  <sheetFormatPr defaultRowHeight="15" x14ac:dyDescent="0.25"/>
  <cols>
    <col min="1" max="1" width="81.140625" bestFit="1" customWidth="1"/>
    <col min="2" max="2" width="7.28515625" bestFit="1" customWidth="1"/>
    <col min="3" max="3" width="12.5703125" bestFit="1" customWidth="1"/>
    <col min="4" max="4" width="7.42578125" bestFit="1" customWidth="1"/>
    <col min="5" max="5" width="11.85546875" bestFit="1" customWidth="1"/>
    <col min="6" max="6" width="81.140625" bestFit="1" customWidth="1"/>
    <col min="7" max="7" width="34.42578125" bestFit="1" customWidth="1"/>
    <col min="8" max="8" width="9.7109375" bestFit="1" customWidth="1"/>
    <col min="9" max="9" width="13" bestFit="1" customWidth="1"/>
    <col min="10" max="10" width="13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2530</v>
      </c>
      <c r="G1" t="s">
        <v>2531</v>
      </c>
      <c r="H1" t="s">
        <v>7</v>
      </c>
      <c r="I1" t="s">
        <v>8</v>
      </c>
      <c r="J1" t="s">
        <v>9</v>
      </c>
      <c r="K1" t="s">
        <v>2731</v>
      </c>
      <c r="L1" t="s">
        <v>3281</v>
      </c>
      <c r="M1" t="s">
        <v>3282</v>
      </c>
      <c r="N1" t="s">
        <v>3285</v>
      </c>
    </row>
    <row r="2" spans="1:14" x14ac:dyDescent="0.25">
      <c r="A2" t="s">
        <v>2732</v>
      </c>
      <c r="B2">
        <v>2018</v>
      </c>
      <c r="C2">
        <v>2018</v>
      </c>
      <c r="D2" t="s">
        <v>12</v>
      </c>
      <c r="E2" t="s">
        <v>13</v>
      </c>
      <c r="F2" t="s">
        <v>2733</v>
      </c>
      <c r="G2" t="s">
        <v>2734</v>
      </c>
      <c r="H2">
        <v>0</v>
      </c>
      <c r="I2">
        <v>1560612</v>
      </c>
      <c r="J2" t="s">
        <v>2534</v>
      </c>
      <c r="K2">
        <f>H2/I2*100000</f>
        <v>0</v>
      </c>
      <c r="L2">
        <f t="shared" ref="L2:L65" si="0">IF(E2="F", VLOOKUP(F2, frates2019, 6, 0), VLOOKUP(F2, mrates2019, 6, 0))</f>
        <v>0</v>
      </c>
      <c r="M2">
        <f>IF(L2 = 0, 0, K2/L2)</f>
        <v>0</v>
      </c>
      <c r="N2">
        <f>K2-L2</f>
        <v>0</v>
      </c>
    </row>
    <row r="3" spans="1:14" x14ac:dyDescent="0.25">
      <c r="A3" t="s">
        <v>2732</v>
      </c>
      <c r="B3">
        <v>2018</v>
      </c>
      <c r="C3">
        <v>2018</v>
      </c>
      <c r="D3" t="s">
        <v>12</v>
      </c>
      <c r="E3" t="s">
        <v>13</v>
      </c>
      <c r="F3" t="s">
        <v>2735</v>
      </c>
      <c r="G3" t="s">
        <v>2736</v>
      </c>
      <c r="H3">
        <v>0</v>
      </c>
      <c r="I3">
        <v>1560612</v>
      </c>
      <c r="J3" t="s">
        <v>2534</v>
      </c>
      <c r="K3">
        <f t="shared" ref="K3:K66" si="1">H3/I3*100000</f>
        <v>0</v>
      </c>
      <c r="L3">
        <f t="shared" si="0"/>
        <v>0</v>
      </c>
      <c r="M3">
        <f t="shared" ref="M3:M66" si="2">IF(L3 = 0, 0, K3/L3)</f>
        <v>0</v>
      </c>
      <c r="N3">
        <f t="shared" ref="N3:N66" si="3">K3-L3</f>
        <v>0</v>
      </c>
    </row>
    <row r="4" spans="1:14" x14ac:dyDescent="0.25">
      <c r="A4" t="s">
        <v>2732</v>
      </c>
      <c r="B4">
        <v>2018</v>
      </c>
      <c r="C4">
        <v>2018</v>
      </c>
      <c r="D4" t="s">
        <v>12</v>
      </c>
      <c r="E4" t="s">
        <v>13</v>
      </c>
      <c r="F4" t="s">
        <v>2743</v>
      </c>
      <c r="G4" t="s">
        <v>2744</v>
      </c>
      <c r="H4">
        <v>0</v>
      </c>
      <c r="I4">
        <v>1560612</v>
      </c>
      <c r="J4" t="s">
        <v>2534</v>
      </c>
      <c r="K4">
        <f t="shared" si="1"/>
        <v>0</v>
      </c>
      <c r="L4">
        <f t="shared" si="0"/>
        <v>0</v>
      </c>
      <c r="M4">
        <f t="shared" si="2"/>
        <v>0</v>
      </c>
      <c r="N4">
        <f t="shared" si="3"/>
        <v>0</v>
      </c>
    </row>
    <row r="5" spans="1:14" x14ac:dyDescent="0.25">
      <c r="A5" t="s">
        <v>2732</v>
      </c>
      <c r="B5">
        <v>2018</v>
      </c>
      <c r="C5">
        <v>2018</v>
      </c>
      <c r="D5" t="s">
        <v>12</v>
      </c>
      <c r="E5" t="s">
        <v>13</v>
      </c>
      <c r="F5" t="s">
        <v>2745</v>
      </c>
      <c r="G5" t="s">
        <v>2746</v>
      </c>
      <c r="H5">
        <v>0</v>
      </c>
      <c r="I5">
        <v>1560612</v>
      </c>
      <c r="J5" t="s">
        <v>2534</v>
      </c>
      <c r="K5">
        <f t="shared" si="1"/>
        <v>0</v>
      </c>
      <c r="L5">
        <f t="shared" si="0"/>
        <v>0</v>
      </c>
      <c r="M5">
        <f t="shared" si="2"/>
        <v>0</v>
      </c>
      <c r="N5">
        <f t="shared" si="3"/>
        <v>0</v>
      </c>
    </row>
    <row r="6" spans="1:14" x14ac:dyDescent="0.25">
      <c r="A6" t="s">
        <v>2732</v>
      </c>
      <c r="B6">
        <v>2018</v>
      </c>
      <c r="C6">
        <v>2018</v>
      </c>
      <c r="D6" t="s">
        <v>12</v>
      </c>
      <c r="E6" t="s">
        <v>13</v>
      </c>
      <c r="F6" t="s">
        <v>2747</v>
      </c>
      <c r="G6" t="s">
        <v>2748</v>
      </c>
      <c r="H6">
        <v>0</v>
      </c>
      <c r="I6">
        <v>1560612</v>
      </c>
      <c r="J6" t="s">
        <v>2534</v>
      </c>
      <c r="K6">
        <f t="shared" si="1"/>
        <v>0</v>
      </c>
      <c r="L6">
        <f t="shared" si="0"/>
        <v>0</v>
      </c>
      <c r="M6">
        <f t="shared" si="2"/>
        <v>0</v>
      </c>
      <c r="N6">
        <f t="shared" si="3"/>
        <v>0</v>
      </c>
    </row>
    <row r="7" spans="1:14" x14ac:dyDescent="0.25">
      <c r="A7" t="s">
        <v>2732</v>
      </c>
      <c r="B7">
        <v>2018</v>
      </c>
      <c r="C7">
        <v>2018</v>
      </c>
      <c r="D7" t="s">
        <v>12</v>
      </c>
      <c r="E7" t="s">
        <v>13</v>
      </c>
      <c r="F7" t="s">
        <v>2749</v>
      </c>
      <c r="G7" t="s">
        <v>2750</v>
      </c>
      <c r="H7">
        <v>0</v>
      </c>
      <c r="I7">
        <v>1560612</v>
      </c>
      <c r="J7" t="s">
        <v>2534</v>
      </c>
      <c r="K7">
        <f t="shared" si="1"/>
        <v>0</v>
      </c>
      <c r="L7">
        <f t="shared" si="0"/>
        <v>0</v>
      </c>
      <c r="M7">
        <f t="shared" si="2"/>
        <v>0</v>
      </c>
      <c r="N7">
        <f t="shared" si="3"/>
        <v>0</v>
      </c>
    </row>
    <row r="8" spans="1:14" x14ac:dyDescent="0.25">
      <c r="A8" t="s">
        <v>2732</v>
      </c>
      <c r="B8">
        <v>2018</v>
      </c>
      <c r="C8">
        <v>2018</v>
      </c>
      <c r="D8" t="s">
        <v>12</v>
      </c>
      <c r="E8" t="s">
        <v>13</v>
      </c>
      <c r="F8" t="s">
        <v>2532</v>
      </c>
      <c r="G8" t="s">
        <v>2533</v>
      </c>
      <c r="H8">
        <v>15</v>
      </c>
      <c r="I8">
        <v>1560612</v>
      </c>
      <c r="J8" t="s">
        <v>2534</v>
      </c>
      <c r="K8">
        <f t="shared" si="1"/>
        <v>0.96116139053140692</v>
      </c>
      <c r="L8">
        <f t="shared" si="0"/>
        <v>1.2566129255205518</v>
      </c>
      <c r="M8">
        <f t="shared" si="2"/>
        <v>0.76488262297098841</v>
      </c>
      <c r="N8">
        <f t="shared" si="3"/>
        <v>-0.29545153498914489</v>
      </c>
    </row>
    <row r="9" spans="1:14" x14ac:dyDescent="0.25">
      <c r="A9" t="s">
        <v>2732</v>
      </c>
      <c r="B9">
        <v>2018</v>
      </c>
      <c r="C9">
        <v>2018</v>
      </c>
      <c r="D9" t="s">
        <v>12</v>
      </c>
      <c r="E9" t="s">
        <v>13</v>
      </c>
      <c r="F9" t="s">
        <v>2751</v>
      </c>
      <c r="G9" t="s">
        <v>2752</v>
      </c>
      <c r="H9">
        <v>0</v>
      </c>
      <c r="I9">
        <v>1560612</v>
      </c>
      <c r="J9" t="s">
        <v>2534</v>
      </c>
      <c r="K9">
        <f t="shared" si="1"/>
        <v>0</v>
      </c>
      <c r="L9">
        <f t="shared" si="0"/>
        <v>0</v>
      </c>
      <c r="M9">
        <f t="shared" si="2"/>
        <v>0</v>
      </c>
      <c r="N9">
        <f t="shared" si="3"/>
        <v>0</v>
      </c>
    </row>
    <row r="10" spans="1:14" x14ac:dyDescent="0.25">
      <c r="A10" t="s">
        <v>2732</v>
      </c>
      <c r="B10">
        <v>2018</v>
      </c>
      <c r="C10">
        <v>2018</v>
      </c>
      <c r="D10" t="s">
        <v>12</v>
      </c>
      <c r="E10" t="s">
        <v>13</v>
      </c>
      <c r="F10" t="s">
        <v>2753</v>
      </c>
      <c r="G10" t="s">
        <v>2754</v>
      </c>
      <c r="H10">
        <v>0</v>
      </c>
      <c r="I10">
        <v>1560612</v>
      </c>
      <c r="J10" t="s">
        <v>2534</v>
      </c>
      <c r="K10">
        <f t="shared" si="1"/>
        <v>0</v>
      </c>
      <c r="L10">
        <f t="shared" si="0"/>
        <v>0</v>
      </c>
      <c r="M10">
        <f t="shared" si="2"/>
        <v>0</v>
      </c>
      <c r="N10">
        <f t="shared" si="3"/>
        <v>0</v>
      </c>
    </row>
    <row r="11" spans="1:14" x14ac:dyDescent="0.25">
      <c r="A11" t="s">
        <v>2732</v>
      </c>
      <c r="B11">
        <v>2018</v>
      </c>
      <c r="C11">
        <v>2018</v>
      </c>
      <c r="D11" t="s">
        <v>12</v>
      </c>
      <c r="E11" t="s">
        <v>13</v>
      </c>
      <c r="F11" t="s">
        <v>2755</v>
      </c>
      <c r="G11" t="s">
        <v>2756</v>
      </c>
      <c r="H11">
        <v>0</v>
      </c>
      <c r="I11">
        <v>1560612</v>
      </c>
      <c r="J11" t="s">
        <v>2534</v>
      </c>
      <c r="K11">
        <f t="shared" si="1"/>
        <v>0</v>
      </c>
      <c r="L11">
        <f t="shared" si="0"/>
        <v>0</v>
      </c>
      <c r="M11">
        <f t="shared" si="2"/>
        <v>0</v>
      </c>
      <c r="N11">
        <f t="shared" si="3"/>
        <v>0</v>
      </c>
    </row>
    <row r="12" spans="1:14" x14ac:dyDescent="0.25">
      <c r="A12" t="s">
        <v>2732</v>
      </c>
      <c r="B12">
        <v>2018</v>
      </c>
      <c r="C12">
        <v>2018</v>
      </c>
      <c r="D12" t="s">
        <v>12</v>
      </c>
      <c r="E12" t="s">
        <v>13</v>
      </c>
      <c r="F12" t="s">
        <v>2757</v>
      </c>
      <c r="G12" t="s">
        <v>2758</v>
      </c>
      <c r="H12">
        <v>0</v>
      </c>
      <c r="I12">
        <v>1560612</v>
      </c>
      <c r="J12" t="s">
        <v>2534</v>
      </c>
      <c r="K12">
        <f t="shared" si="1"/>
        <v>0</v>
      </c>
      <c r="L12">
        <f t="shared" si="0"/>
        <v>0</v>
      </c>
      <c r="M12">
        <f t="shared" si="2"/>
        <v>0</v>
      </c>
      <c r="N12">
        <f t="shared" si="3"/>
        <v>0</v>
      </c>
    </row>
    <row r="13" spans="1:14" x14ac:dyDescent="0.25">
      <c r="A13" t="s">
        <v>2732</v>
      </c>
      <c r="B13">
        <v>2018</v>
      </c>
      <c r="C13">
        <v>2018</v>
      </c>
      <c r="D13" t="s">
        <v>12</v>
      </c>
      <c r="E13" t="s">
        <v>13</v>
      </c>
      <c r="F13" t="s">
        <v>2761</v>
      </c>
      <c r="G13" t="s">
        <v>2762</v>
      </c>
      <c r="H13">
        <v>0</v>
      </c>
      <c r="I13">
        <v>1560612</v>
      </c>
      <c r="J13" t="s">
        <v>2534</v>
      </c>
      <c r="K13">
        <f t="shared" si="1"/>
        <v>0</v>
      </c>
      <c r="L13">
        <f t="shared" si="0"/>
        <v>0</v>
      </c>
      <c r="M13">
        <f t="shared" si="2"/>
        <v>0</v>
      </c>
      <c r="N13">
        <f t="shared" si="3"/>
        <v>0</v>
      </c>
    </row>
    <row r="14" spans="1:14" x14ac:dyDescent="0.25">
      <c r="A14" t="s">
        <v>2732</v>
      </c>
      <c r="B14">
        <v>2018</v>
      </c>
      <c r="C14">
        <v>2018</v>
      </c>
      <c r="D14" t="s">
        <v>12</v>
      </c>
      <c r="E14" t="s">
        <v>13</v>
      </c>
      <c r="F14" t="s">
        <v>2535</v>
      </c>
      <c r="G14" t="s">
        <v>2536</v>
      </c>
      <c r="H14">
        <v>389</v>
      </c>
      <c r="I14">
        <v>1560612</v>
      </c>
      <c r="J14" t="s">
        <v>2763</v>
      </c>
      <c r="K14">
        <f t="shared" si="1"/>
        <v>24.926118727781152</v>
      </c>
      <c r="L14">
        <f t="shared" si="0"/>
        <v>27.080008544967892</v>
      </c>
      <c r="M14">
        <f t="shared" si="2"/>
        <v>0.9204619963981886</v>
      </c>
      <c r="N14">
        <f t="shared" si="3"/>
        <v>-2.1538898171867409</v>
      </c>
    </row>
    <row r="15" spans="1:14" x14ac:dyDescent="0.25">
      <c r="A15" t="s">
        <v>2732</v>
      </c>
      <c r="B15">
        <v>2018</v>
      </c>
      <c r="C15">
        <v>2018</v>
      </c>
      <c r="D15" t="s">
        <v>12</v>
      </c>
      <c r="E15" t="s">
        <v>13</v>
      </c>
      <c r="F15" t="s">
        <v>2651</v>
      </c>
      <c r="G15" t="s">
        <v>2652</v>
      </c>
      <c r="H15">
        <v>0</v>
      </c>
      <c r="I15">
        <v>1560612</v>
      </c>
      <c r="J15" t="s">
        <v>2534</v>
      </c>
      <c r="K15">
        <f t="shared" si="1"/>
        <v>0</v>
      </c>
      <c r="L15" t="e">
        <f t="shared" si="0"/>
        <v>#N/A</v>
      </c>
      <c r="M15" t="e">
        <f t="shared" si="2"/>
        <v>#N/A</v>
      </c>
      <c r="N15" t="e">
        <f t="shared" si="3"/>
        <v>#N/A</v>
      </c>
    </row>
    <row r="16" spans="1:14" x14ac:dyDescent="0.25">
      <c r="A16" t="s">
        <v>2732</v>
      </c>
      <c r="B16">
        <v>2018</v>
      </c>
      <c r="C16">
        <v>2018</v>
      </c>
      <c r="D16" t="s">
        <v>12</v>
      </c>
      <c r="E16" t="s">
        <v>13</v>
      </c>
      <c r="F16" t="s">
        <v>2537</v>
      </c>
      <c r="G16" t="s">
        <v>2538</v>
      </c>
      <c r="H16">
        <v>14</v>
      </c>
      <c r="I16">
        <v>1560612</v>
      </c>
      <c r="J16" t="s">
        <v>2534</v>
      </c>
      <c r="K16">
        <f t="shared" si="1"/>
        <v>0.89708396449597971</v>
      </c>
      <c r="L16">
        <f t="shared" si="0"/>
        <v>0.94245969414041386</v>
      </c>
      <c r="M16">
        <f t="shared" si="2"/>
        <v>0.95185393080834102</v>
      </c>
      <c r="N16">
        <f t="shared" si="3"/>
        <v>-4.5375729644434148E-2</v>
      </c>
    </row>
    <row r="17" spans="1:14" x14ac:dyDescent="0.25">
      <c r="A17" t="s">
        <v>2732</v>
      </c>
      <c r="B17">
        <v>2018</v>
      </c>
      <c r="C17">
        <v>2018</v>
      </c>
      <c r="D17" t="s">
        <v>12</v>
      </c>
      <c r="E17" t="s">
        <v>13</v>
      </c>
      <c r="F17" t="s">
        <v>2539</v>
      </c>
      <c r="G17" t="s">
        <v>2540</v>
      </c>
      <c r="H17">
        <v>43</v>
      </c>
      <c r="I17">
        <v>1560612</v>
      </c>
      <c r="J17" t="s">
        <v>2764</v>
      </c>
      <c r="K17">
        <f t="shared" si="1"/>
        <v>2.7553293195233666</v>
      </c>
      <c r="L17">
        <f t="shared" si="0"/>
        <v>3.2043629600774075</v>
      </c>
      <c r="M17">
        <f t="shared" si="2"/>
        <v>0.85986804673862738</v>
      </c>
      <c r="N17">
        <f t="shared" si="3"/>
        <v>-0.44903364055404094</v>
      </c>
    </row>
    <row r="18" spans="1:14" x14ac:dyDescent="0.25">
      <c r="A18" t="s">
        <v>2732</v>
      </c>
      <c r="B18">
        <v>2018</v>
      </c>
      <c r="C18">
        <v>2018</v>
      </c>
      <c r="D18" t="s">
        <v>12</v>
      </c>
      <c r="E18" t="s">
        <v>13</v>
      </c>
      <c r="F18" t="s">
        <v>2765</v>
      </c>
      <c r="G18" t="s">
        <v>2766</v>
      </c>
      <c r="H18">
        <v>0</v>
      </c>
      <c r="I18">
        <v>1560612</v>
      </c>
      <c r="J18" t="s">
        <v>2534</v>
      </c>
      <c r="K18">
        <f t="shared" si="1"/>
        <v>0</v>
      </c>
      <c r="L18">
        <f t="shared" si="0"/>
        <v>0</v>
      </c>
      <c r="M18">
        <f t="shared" si="2"/>
        <v>0</v>
      </c>
      <c r="N18">
        <f t="shared" si="3"/>
        <v>0</v>
      </c>
    </row>
    <row r="19" spans="1:14" x14ac:dyDescent="0.25">
      <c r="A19" t="s">
        <v>2732</v>
      </c>
      <c r="B19">
        <v>2018</v>
      </c>
      <c r="C19">
        <v>2018</v>
      </c>
      <c r="D19" t="s">
        <v>12</v>
      </c>
      <c r="E19" t="s">
        <v>13</v>
      </c>
      <c r="F19" t="s">
        <v>2541</v>
      </c>
      <c r="G19" t="s">
        <v>2542</v>
      </c>
      <c r="H19">
        <v>26</v>
      </c>
      <c r="I19">
        <v>1560612</v>
      </c>
      <c r="J19" t="s">
        <v>2767</v>
      </c>
      <c r="K19">
        <f t="shared" si="1"/>
        <v>1.6660130769211052</v>
      </c>
      <c r="L19">
        <f t="shared" si="0"/>
        <v>1.0052903404164415</v>
      </c>
      <c r="M19">
        <f t="shared" si="2"/>
        <v>1.657245683103808</v>
      </c>
      <c r="N19">
        <f t="shared" si="3"/>
        <v>0.66072273650466373</v>
      </c>
    </row>
    <row r="20" spans="1:14" x14ac:dyDescent="0.25">
      <c r="A20" t="s">
        <v>2732</v>
      </c>
      <c r="B20">
        <v>2018</v>
      </c>
      <c r="C20">
        <v>2018</v>
      </c>
      <c r="D20" t="s">
        <v>12</v>
      </c>
      <c r="E20" t="s">
        <v>13</v>
      </c>
      <c r="F20" t="s">
        <v>2543</v>
      </c>
      <c r="G20" t="s">
        <v>2544</v>
      </c>
      <c r="H20">
        <v>12</v>
      </c>
      <c r="I20">
        <v>1560612</v>
      </c>
      <c r="J20" t="s">
        <v>2534</v>
      </c>
      <c r="K20">
        <f t="shared" si="1"/>
        <v>0.76892911242512563</v>
      </c>
      <c r="L20">
        <f t="shared" si="0"/>
        <v>0.69113710903630354</v>
      </c>
      <c r="M20">
        <f t="shared" si="2"/>
        <v>1.112556542503256</v>
      </c>
      <c r="N20">
        <f t="shared" si="3"/>
        <v>7.7792003388822084E-2</v>
      </c>
    </row>
    <row r="21" spans="1:14" x14ac:dyDescent="0.25">
      <c r="A21" t="s">
        <v>2732</v>
      </c>
      <c r="B21">
        <v>2018</v>
      </c>
      <c r="C21">
        <v>2018</v>
      </c>
      <c r="D21" t="s">
        <v>12</v>
      </c>
      <c r="E21" t="s">
        <v>13</v>
      </c>
      <c r="F21" t="s">
        <v>2545</v>
      </c>
      <c r="G21" t="s">
        <v>2546</v>
      </c>
      <c r="H21">
        <v>130</v>
      </c>
      <c r="I21">
        <v>1560612</v>
      </c>
      <c r="J21" t="s">
        <v>2768</v>
      </c>
      <c r="K21">
        <f t="shared" si="1"/>
        <v>8.3300653846055273</v>
      </c>
      <c r="L21">
        <f t="shared" si="0"/>
        <v>7.5396775531233109</v>
      </c>
      <c r="M21">
        <f t="shared" si="2"/>
        <v>1.1048304554025388</v>
      </c>
      <c r="N21">
        <f t="shared" si="3"/>
        <v>0.79038783148221636</v>
      </c>
    </row>
    <row r="22" spans="1:14" x14ac:dyDescent="0.25">
      <c r="A22" t="s">
        <v>2732</v>
      </c>
      <c r="B22">
        <v>2018</v>
      </c>
      <c r="C22">
        <v>2018</v>
      </c>
      <c r="D22" t="s">
        <v>12</v>
      </c>
      <c r="E22" t="s">
        <v>13</v>
      </c>
      <c r="F22" t="s">
        <v>2547</v>
      </c>
      <c r="G22" t="s">
        <v>2548</v>
      </c>
      <c r="H22">
        <v>40</v>
      </c>
      <c r="I22">
        <v>1560612</v>
      </c>
      <c r="J22" t="s">
        <v>2769</v>
      </c>
      <c r="K22">
        <f t="shared" si="1"/>
        <v>2.5630970414170853</v>
      </c>
      <c r="L22">
        <f t="shared" si="0"/>
        <v>2.136241973384938</v>
      </c>
      <c r="M22">
        <f t="shared" si="2"/>
        <v>1.1998158791701778</v>
      </c>
      <c r="N22">
        <f t="shared" si="3"/>
        <v>0.42685506803214723</v>
      </c>
    </row>
    <row r="23" spans="1:14" x14ac:dyDescent="0.25">
      <c r="A23" t="s">
        <v>2732</v>
      </c>
      <c r="B23">
        <v>2018</v>
      </c>
      <c r="C23">
        <v>2018</v>
      </c>
      <c r="D23" t="s">
        <v>12</v>
      </c>
      <c r="E23" t="s">
        <v>13</v>
      </c>
      <c r="F23" t="s">
        <v>2549</v>
      </c>
      <c r="G23" t="s">
        <v>2550</v>
      </c>
      <c r="H23">
        <v>20</v>
      </c>
      <c r="I23">
        <v>1560612</v>
      </c>
      <c r="J23" t="s">
        <v>2770</v>
      </c>
      <c r="K23">
        <f t="shared" si="1"/>
        <v>1.2815485207085426</v>
      </c>
      <c r="L23">
        <f t="shared" si="0"/>
        <v>1.6335968031767174</v>
      </c>
      <c r="M23">
        <f t="shared" si="2"/>
        <v>0.78449499791896249</v>
      </c>
      <c r="N23">
        <f t="shared" si="3"/>
        <v>-0.35204828246817477</v>
      </c>
    </row>
    <row r="24" spans="1:14" x14ac:dyDescent="0.25">
      <c r="A24" t="s">
        <v>2732</v>
      </c>
      <c r="B24">
        <v>2018</v>
      </c>
      <c r="C24">
        <v>2018</v>
      </c>
      <c r="D24" t="s">
        <v>12</v>
      </c>
      <c r="E24" t="s">
        <v>13</v>
      </c>
      <c r="F24" t="s">
        <v>2771</v>
      </c>
      <c r="G24" t="s">
        <v>2772</v>
      </c>
      <c r="H24">
        <v>0</v>
      </c>
      <c r="I24">
        <v>1560612</v>
      </c>
      <c r="J24" t="s">
        <v>2534</v>
      </c>
      <c r="K24">
        <f t="shared" si="1"/>
        <v>0</v>
      </c>
      <c r="L24">
        <f t="shared" si="0"/>
        <v>0</v>
      </c>
      <c r="M24">
        <f t="shared" si="2"/>
        <v>0</v>
      </c>
      <c r="N24">
        <f t="shared" si="3"/>
        <v>0</v>
      </c>
    </row>
    <row r="25" spans="1:14" x14ac:dyDescent="0.25">
      <c r="A25" t="s">
        <v>2732</v>
      </c>
      <c r="B25">
        <v>2018</v>
      </c>
      <c r="C25">
        <v>2018</v>
      </c>
      <c r="D25" t="s">
        <v>12</v>
      </c>
      <c r="E25" t="s">
        <v>13</v>
      </c>
      <c r="F25" t="s">
        <v>2551</v>
      </c>
      <c r="G25" t="s">
        <v>2552</v>
      </c>
      <c r="H25">
        <v>18</v>
      </c>
      <c r="I25">
        <v>1560612</v>
      </c>
      <c r="J25" t="s">
        <v>2534</v>
      </c>
      <c r="K25">
        <f t="shared" si="1"/>
        <v>1.1533936686376882</v>
      </c>
      <c r="L25">
        <f t="shared" si="0"/>
        <v>1.6335968031767174</v>
      </c>
      <c r="M25">
        <f t="shared" si="2"/>
        <v>0.70604549812706607</v>
      </c>
      <c r="N25">
        <f t="shared" si="3"/>
        <v>-0.48020313453902919</v>
      </c>
    </row>
    <row r="26" spans="1:14" x14ac:dyDescent="0.25">
      <c r="A26" t="s">
        <v>2732</v>
      </c>
      <c r="B26">
        <v>2018</v>
      </c>
      <c r="C26">
        <v>2018</v>
      </c>
      <c r="D26" t="s">
        <v>12</v>
      </c>
      <c r="E26" t="s">
        <v>13</v>
      </c>
      <c r="F26" t="s">
        <v>2553</v>
      </c>
      <c r="G26" t="s">
        <v>2554</v>
      </c>
      <c r="H26">
        <v>14</v>
      </c>
      <c r="I26">
        <v>1560612</v>
      </c>
      <c r="J26" t="s">
        <v>2534</v>
      </c>
      <c r="K26">
        <f t="shared" si="1"/>
        <v>0.89708396449597971</v>
      </c>
      <c r="L26">
        <f t="shared" si="0"/>
        <v>1.6335968031767174</v>
      </c>
      <c r="M26">
        <f t="shared" si="2"/>
        <v>0.54914649854327369</v>
      </c>
      <c r="N26">
        <f t="shared" si="3"/>
        <v>-0.73651283868073769</v>
      </c>
    </row>
    <row r="27" spans="1:14" x14ac:dyDescent="0.25">
      <c r="A27" t="s">
        <v>2732</v>
      </c>
      <c r="B27">
        <v>2018</v>
      </c>
      <c r="C27">
        <v>2018</v>
      </c>
      <c r="D27" t="s">
        <v>12</v>
      </c>
      <c r="E27" t="s">
        <v>13</v>
      </c>
      <c r="F27" t="s">
        <v>2775</v>
      </c>
      <c r="G27" t="s">
        <v>2776</v>
      </c>
      <c r="H27">
        <v>0</v>
      </c>
      <c r="I27">
        <v>1560612</v>
      </c>
      <c r="J27" t="s">
        <v>2534</v>
      </c>
      <c r="K27">
        <f t="shared" si="1"/>
        <v>0</v>
      </c>
      <c r="L27" t="e">
        <f t="shared" si="0"/>
        <v>#N/A</v>
      </c>
      <c r="M27" t="e">
        <f t="shared" si="2"/>
        <v>#N/A</v>
      </c>
      <c r="N27" t="e">
        <f t="shared" si="3"/>
        <v>#N/A</v>
      </c>
    </row>
    <row r="28" spans="1:14" x14ac:dyDescent="0.25">
      <c r="A28" t="s">
        <v>2732</v>
      </c>
      <c r="B28">
        <v>2018</v>
      </c>
      <c r="C28">
        <v>2018</v>
      </c>
      <c r="D28" t="s">
        <v>12</v>
      </c>
      <c r="E28" t="s">
        <v>13</v>
      </c>
      <c r="F28" t="s">
        <v>2683</v>
      </c>
      <c r="G28" t="s">
        <v>2684</v>
      </c>
      <c r="H28">
        <v>0</v>
      </c>
      <c r="I28">
        <v>1560612</v>
      </c>
      <c r="J28" t="s">
        <v>2534</v>
      </c>
      <c r="K28">
        <f t="shared" si="1"/>
        <v>0</v>
      </c>
      <c r="L28" t="e">
        <f t="shared" si="0"/>
        <v>#N/A</v>
      </c>
      <c r="M28" t="e">
        <f t="shared" si="2"/>
        <v>#N/A</v>
      </c>
      <c r="N28" t="e">
        <f t="shared" si="3"/>
        <v>#N/A</v>
      </c>
    </row>
    <row r="29" spans="1:14" x14ac:dyDescent="0.25">
      <c r="A29" t="s">
        <v>2732</v>
      </c>
      <c r="B29">
        <v>2018</v>
      </c>
      <c r="C29">
        <v>2018</v>
      </c>
      <c r="D29" t="s">
        <v>12</v>
      </c>
      <c r="E29" t="s">
        <v>13</v>
      </c>
      <c r="F29" t="s">
        <v>2555</v>
      </c>
      <c r="G29" t="s">
        <v>2556</v>
      </c>
      <c r="H29">
        <v>13</v>
      </c>
      <c r="I29">
        <v>1560612</v>
      </c>
      <c r="J29" t="s">
        <v>2534</v>
      </c>
      <c r="K29">
        <f t="shared" si="1"/>
        <v>0.83300653846055261</v>
      </c>
      <c r="L29">
        <f t="shared" si="0"/>
        <v>0.87962904786438634</v>
      </c>
      <c r="M29">
        <f t="shared" si="2"/>
        <v>0.94699753320217595</v>
      </c>
      <c r="N29">
        <f t="shared" si="3"/>
        <v>-4.6622509403833723E-2</v>
      </c>
    </row>
    <row r="30" spans="1:14" x14ac:dyDescent="0.25">
      <c r="A30" t="s">
        <v>2732</v>
      </c>
      <c r="B30">
        <v>2018</v>
      </c>
      <c r="C30">
        <v>2018</v>
      </c>
      <c r="D30" t="s">
        <v>12</v>
      </c>
      <c r="E30" t="s">
        <v>13</v>
      </c>
      <c r="F30" t="s">
        <v>2779</v>
      </c>
      <c r="G30" t="s">
        <v>2780</v>
      </c>
      <c r="H30">
        <v>0</v>
      </c>
      <c r="I30">
        <v>1560612</v>
      </c>
      <c r="J30" t="s">
        <v>2534</v>
      </c>
      <c r="K30">
        <f t="shared" si="1"/>
        <v>0</v>
      </c>
      <c r="L30">
        <f t="shared" si="0"/>
        <v>0</v>
      </c>
      <c r="M30">
        <f t="shared" si="2"/>
        <v>0</v>
      </c>
      <c r="N30">
        <f t="shared" si="3"/>
        <v>0</v>
      </c>
    </row>
    <row r="31" spans="1:14" x14ac:dyDescent="0.25">
      <c r="A31" t="s">
        <v>2732</v>
      </c>
      <c r="B31">
        <v>2018</v>
      </c>
      <c r="C31">
        <v>2018</v>
      </c>
      <c r="D31" t="s">
        <v>12</v>
      </c>
      <c r="E31" t="s">
        <v>13</v>
      </c>
      <c r="F31" t="s">
        <v>2557</v>
      </c>
      <c r="G31" t="s">
        <v>2558</v>
      </c>
      <c r="H31">
        <v>45</v>
      </c>
      <c r="I31">
        <v>1560612</v>
      </c>
      <c r="J31" t="s">
        <v>2781</v>
      </c>
      <c r="K31">
        <f t="shared" si="1"/>
        <v>2.8834841715942208</v>
      </c>
      <c r="L31">
        <f t="shared" si="0"/>
        <v>2.953040374973297</v>
      </c>
      <c r="M31">
        <f t="shared" si="2"/>
        <v>0.97644590166509149</v>
      </c>
      <c r="N31">
        <f t="shared" si="3"/>
        <v>-6.9556203379076198E-2</v>
      </c>
    </row>
    <row r="32" spans="1:14" x14ac:dyDescent="0.25">
      <c r="A32" t="s">
        <v>2732</v>
      </c>
      <c r="B32">
        <v>2018</v>
      </c>
      <c r="C32">
        <v>2018</v>
      </c>
      <c r="D32" t="s">
        <v>12</v>
      </c>
      <c r="E32" t="s">
        <v>13</v>
      </c>
      <c r="F32" t="s">
        <v>2559</v>
      </c>
      <c r="G32" t="s">
        <v>2560</v>
      </c>
      <c r="H32">
        <v>46</v>
      </c>
      <c r="I32">
        <v>1560612</v>
      </c>
      <c r="J32" t="s">
        <v>2784</v>
      </c>
      <c r="K32">
        <f t="shared" si="1"/>
        <v>2.9475615976296479</v>
      </c>
      <c r="L32">
        <f t="shared" si="0"/>
        <v>3.5813468377335727</v>
      </c>
      <c r="M32">
        <f t="shared" si="2"/>
        <v>0.82303159430796413</v>
      </c>
      <c r="N32">
        <f t="shared" si="3"/>
        <v>-0.63378524010392479</v>
      </c>
    </row>
    <row r="33" spans="1:14" x14ac:dyDescent="0.25">
      <c r="A33" t="s">
        <v>2732</v>
      </c>
      <c r="B33">
        <v>2018</v>
      </c>
      <c r="C33">
        <v>2018</v>
      </c>
      <c r="D33" t="s">
        <v>12</v>
      </c>
      <c r="E33" t="s">
        <v>13</v>
      </c>
      <c r="F33" t="s">
        <v>2789</v>
      </c>
      <c r="G33" t="s">
        <v>2790</v>
      </c>
      <c r="H33">
        <v>0</v>
      </c>
      <c r="I33">
        <v>1560612</v>
      </c>
      <c r="J33" t="s">
        <v>2534</v>
      </c>
      <c r="K33">
        <f t="shared" si="1"/>
        <v>0</v>
      </c>
      <c r="L33">
        <f t="shared" si="0"/>
        <v>0</v>
      </c>
      <c r="M33">
        <f t="shared" si="2"/>
        <v>0</v>
      </c>
      <c r="N33">
        <f t="shared" si="3"/>
        <v>0</v>
      </c>
    </row>
    <row r="34" spans="1:14" x14ac:dyDescent="0.25">
      <c r="A34" t="s">
        <v>2732</v>
      </c>
      <c r="B34">
        <v>2018</v>
      </c>
      <c r="C34">
        <v>2018</v>
      </c>
      <c r="D34" t="s">
        <v>12</v>
      </c>
      <c r="E34" t="s">
        <v>13</v>
      </c>
      <c r="F34" t="s">
        <v>2561</v>
      </c>
      <c r="G34" t="s">
        <v>2562</v>
      </c>
      <c r="H34">
        <v>245</v>
      </c>
      <c r="I34">
        <v>1560612</v>
      </c>
      <c r="J34" t="s">
        <v>2793</v>
      </c>
      <c r="K34">
        <f t="shared" si="1"/>
        <v>15.698969378679648</v>
      </c>
      <c r="L34">
        <f t="shared" si="0"/>
        <v>14.890863167418541</v>
      </c>
      <c r="M34">
        <f t="shared" si="2"/>
        <v>1.0542685942497447</v>
      </c>
      <c r="N34">
        <f t="shared" si="3"/>
        <v>0.80810621126110682</v>
      </c>
    </row>
    <row r="35" spans="1:14" x14ac:dyDescent="0.25">
      <c r="A35" t="s">
        <v>2732</v>
      </c>
      <c r="B35">
        <v>2018</v>
      </c>
      <c r="C35">
        <v>2018</v>
      </c>
      <c r="D35" t="s">
        <v>12</v>
      </c>
      <c r="E35" t="s">
        <v>13</v>
      </c>
      <c r="F35" t="s">
        <v>2563</v>
      </c>
      <c r="G35" t="s">
        <v>2564</v>
      </c>
      <c r="H35">
        <v>193</v>
      </c>
      <c r="I35">
        <v>1560612</v>
      </c>
      <c r="J35" t="s">
        <v>2794</v>
      </c>
      <c r="K35">
        <f t="shared" si="1"/>
        <v>12.366943224837435</v>
      </c>
      <c r="L35">
        <f t="shared" si="0"/>
        <v>10.806871159476747</v>
      </c>
      <c r="M35">
        <f t="shared" si="2"/>
        <v>1.1443592731271373</v>
      </c>
      <c r="N35">
        <f t="shared" si="3"/>
        <v>1.5600720653606874</v>
      </c>
    </row>
    <row r="36" spans="1:14" x14ac:dyDescent="0.25">
      <c r="A36" t="s">
        <v>2732</v>
      </c>
      <c r="B36">
        <v>2018</v>
      </c>
      <c r="C36">
        <v>2018</v>
      </c>
      <c r="D36" t="s">
        <v>12</v>
      </c>
      <c r="E36" t="s">
        <v>13</v>
      </c>
      <c r="F36" t="s">
        <v>2565</v>
      </c>
      <c r="G36" t="s">
        <v>2566</v>
      </c>
      <c r="H36">
        <v>39</v>
      </c>
      <c r="I36">
        <v>1560612</v>
      </c>
      <c r="J36" t="s">
        <v>2795</v>
      </c>
      <c r="K36">
        <f t="shared" si="1"/>
        <v>2.4990196153816582</v>
      </c>
      <c r="L36">
        <f t="shared" si="0"/>
        <v>1.9477500345568555</v>
      </c>
      <c r="M36">
        <f t="shared" si="2"/>
        <v>1.2830289159513353</v>
      </c>
      <c r="N36">
        <f t="shared" si="3"/>
        <v>0.55126958082480271</v>
      </c>
    </row>
    <row r="37" spans="1:14" x14ac:dyDescent="0.25">
      <c r="A37" t="s">
        <v>2732</v>
      </c>
      <c r="B37">
        <v>2018</v>
      </c>
      <c r="C37">
        <v>2018</v>
      </c>
      <c r="D37" t="s">
        <v>12</v>
      </c>
      <c r="E37" t="s">
        <v>13</v>
      </c>
      <c r="F37" t="s">
        <v>2567</v>
      </c>
      <c r="G37" t="s">
        <v>2568</v>
      </c>
      <c r="H37">
        <v>67</v>
      </c>
      <c r="I37">
        <v>1560612</v>
      </c>
      <c r="J37" t="s">
        <v>2796</v>
      </c>
      <c r="K37">
        <f t="shared" si="1"/>
        <v>4.2931875443736169</v>
      </c>
      <c r="L37">
        <f t="shared" si="0"/>
        <v>3.5813468377335727</v>
      </c>
      <c r="M37">
        <f t="shared" si="2"/>
        <v>1.1987634091007302</v>
      </c>
      <c r="N37">
        <f t="shared" si="3"/>
        <v>0.71184070664004429</v>
      </c>
    </row>
    <row r="38" spans="1:14" x14ac:dyDescent="0.25">
      <c r="A38" t="s">
        <v>2732</v>
      </c>
      <c r="B38">
        <v>2018</v>
      </c>
      <c r="C38">
        <v>2018</v>
      </c>
      <c r="D38" t="s">
        <v>12</v>
      </c>
      <c r="E38" t="s">
        <v>13</v>
      </c>
      <c r="F38" t="s">
        <v>2569</v>
      </c>
      <c r="G38" t="s">
        <v>2570</v>
      </c>
      <c r="H38">
        <v>23</v>
      </c>
      <c r="I38">
        <v>1560612</v>
      </c>
      <c r="J38" t="s">
        <v>2797</v>
      </c>
      <c r="K38">
        <f t="shared" si="1"/>
        <v>1.4737807988148239</v>
      </c>
      <c r="L38">
        <f t="shared" si="0"/>
        <v>1.1309516329684968</v>
      </c>
      <c r="M38">
        <f t="shared" si="2"/>
        <v>1.3031333576542763</v>
      </c>
      <c r="N38">
        <f t="shared" si="3"/>
        <v>0.34282916584632717</v>
      </c>
    </row>
    <row r="39" spans="1:14" x14ac:dyDescent="0.25">
      <c r="A39" t="s">
        <v>2732</v>
      </c>
      <c r="B39">
        <v>2018</v>
      </c>
      <c r="C39">
        <v>2018</v>
      </c>
      <c r="D39" t="s">
        <v>12</v>
      </c>
      <c r="E39" t="s">
        <v>13</v>
      </c>
      <c r="F39" t="s">
        <v>2798</v>
      </c>
      <c r="G39" t="s">
        <v>2799</v>
      </c>
      <c r="H39">
        <v>0</v>
      </c>
      <c r="I39">
        <v>1560612</v>
      </c>
      <c r="J39" t="s">
        <v>2534</v>
      </c>
      <c r="K39">
        <f t="shared" si="1"/>
        <v>0</v>
      </c>
      <c r="L39">
        <f t="shared" si="0"/>
        <v>0</v>
      </c>
      <c r="M39">
        <f t="shared" si="2"/>
        <v>0</v>
      </c>
      <c r="N39">
        <f t="shared" si="3"/>
        <v>0</v>
      </c>
    </row>
    <row r="40" spans="1:14" x14ac:dyDescent="0.25">
      <c r="A40" t="s">
        <v>2732</v>
      </c>
      <c r="B40">
        <v>2018</v>
      </c>
      <c r="C40">
        <v>2018</v>
      </c>
      <c r="D40" t="s">
        <v>12</v>
      </c>
      <c r="E40" t="s">
        <v>13</v>
      </c>
      <c r="F40" t="s">
        <v>2571</v>
      </c>
      <c r="G40" t="s">
        <v>2572</v>
      </c>
      <c r="H40">
        <v>44</v>
      </c>
      <c r="I40">
        <v>1560612</v>
      </c>
      <c r="J40" t="s">
        <v>2800</v>
      </c>
      <c r="K40">
        <f t="shared" si="1"/>
        <v>2.8194067455587937</v>
      </c>
      <c r="L40">
        <f t="shared" si="0"/>
        <v>2.4503952047650763</v>
      </c>
      <c r="M40">
        <f t="shared" si="2"/>
        <v>1.1505926636144781</v>
      </c>
      <c r="N40">
        <f t="shared" si="3"/>
        <v>0.36901154079371734</v>
      </c>
    </row>
    <row r="41" spans="1:14" x14ac:dyDescent="0.25">
      <c r="A41" t="s">
        <v>2732</v>
      </c>
      <c r="B41">
        <v>2018</v>
      </c>
      <c r="C41">
        <v>2018</v>
      </c>
      <c r="D41" t="s">
        <v>12</v>
      </c>
      <c r="E41" t="s">
        <v>13</v>
      </c>
      <c r="F41" t="s">
        <v>2573</v>
      </c>
      <c r="G41" t="s">
        <v>2574</v>
      </c>
      <c r="H41">
        <v>18</v>
      </c>
      <c r="I41">
        <v>1560612</v>
      </c>
      <c r="J41" t="s">
        <v>2534</v>
      </c>
      <c r="K41">
        <f t="shared" si="1"/>
        <v>1.1533936686376882</v>
      </c>
      <c r="L41">
        <f t="shared" si="0"/>
        <v>1.2566129255205518</v>
      </c>
      <c r="M41">
        <f t="shared" si="2"/>
        <v>0.91785914756518594</v>
      </c>
      <c r="N41">
        <f t="shared" si="3"/>
        <v>-0.1032192568828636</v>
      </c>
    </row>
    <row r="42" spans="1:14" x14ac:dyDescent="0.25">
      <c r="A42" t="s">
        <v>2732</v>
      </c>
      <c r="B42">
        <v>2018</v>
      </c>
      <c r="C42">
        <v>2018</v>
      </c>
      <c r="D42" t="s">
        <v>12</v>
      </c>
      <c r="E42" t="s">
        <v>13</v>
      </c>
      <c r="F42" t="s">
        <v>2575</v>
      </c>
      <c r="G42" t="s">
        <v>2576</v>
      </c>
      <c r="H42">
        <v>26</v>
      </c>
      <c r="I42">
        <v>1560612</v>
      </c>
      <c r="J42" t="s">
        <v>2767</v>
      </c>
      <c r="K42">
        <f t="shared" si="1"/>
        <v>1.6660130769211052</v>
      </c>
      <c r="L42">
        <f t="shared" si="0"/>
        <v>1.1937822792445243</v>
      </c>
      <c r="M42">
        <f t="shared" si="2"/>
        <v>1.3955753120874173</v>
      </c>
      <c r="N42">
        <f t="shared" si="3"/>
        <v>0.47223079767658094</v>
      </c>
    </row>
    <row r="43" spans="1:14" x14ac:dyDescent="0.25">
      <c r="A43" t="s">
        <v>2732</v>
      </c>
      <c r="B43">
        <v>2018</v>
      </c>
      <c r="C43">
        <v>2018</v>
      </c>
      <c r="D43" t="s">
        <v>12</v>
      </c>
      <c r="E43" t="s">
        <v>13</v>
      </c>
      <c r="F43" t="s">
        <v>2577</v>
      </c>
      <c r="G43" t="s">
        <v>2578</v>
      </c>
      <c r="H43">
        <v>81</v>
      </c>
      <c r="I43">
        <v>1560612</v>
      </c>
      <c r="J43" t="s">
        <v>2801</v>
      </c>
      <c r="K43">
        <f t="shared" si="1"/>
        <v>5.1902715088695972</v>
      </c>
      <c r="L43">
        <f t="shared" si="0"/>
        <v>4.8379597632541245</v>
      </c>
      <c r="M43">
        <f t="shared" si="2"/>
        <v>1.0728223802709966</v>
      </c>
      <c r="N43">
        <f t="shared" si="3"/>
        <v>0.35231174561547274</v>
      </c>
    </row>
    <row r="44" spans="1:14" x14ac:dyDescent="0.25">
      <c r="A44" t="s">
        <v>2732</v>
      </c>
      <c r="B44">
        <v>2018</v>
      </c>
      <c r="C44">
        <v>2018</v>
      </c>
      <c r="D44" t="s">
        <v>12</v>
      </c>
      <c r="E44" t="s">
        <v>13</v>
      </c>
      <c r="F44" t="s">
        <v>2579</v>
      </c>
      <c r="G44" t="s">
        <v>2580</v>
      </c>
      <c r="H44">
        <v>71</v>
      </c>
      <c r="I44">
        <v>1560612</v>
      </c>
      <c r="J44" t="s">
        <v>2806</v>
      </c>
      <c r="K44">
        <f t="shared" si="1"/>
        <v>4.5494972485153262</v>
      </c>
      <c r="L44">
        <f t="shared" si="0"/>
        <v>4.3981452393219316</v>
      </c>
      <c r="M44">
        <f t="shared" si="2"/>
        <v>1.0344126901131461</v>
      </c>
      <c r="N44">
        <f t="shared" si="3"/>
        <v>0.15135200919339464</v>
      </c>
    </row>
    <row r="45" spans="1:14" x14ac:dyDescent="0.25">
      <c r="A45" t="s">
        <v>2732</v>
      </c>
      <c r="B45">
        <v>2018</v>
      </c>
      <c r="C45">
        <v>2018</v>
      </c>
      <c r="D45" t="s">
        <v>12</v>
      </c>
      <c r="E45" t="s">
        <v>13</v>
      </c>
      <c r="F45" t="s">
        <v>2581</v>
      </c>
      <c r="G45" t="s">
        <v>2582</v>
      </c>
      <c r="H45">
        <v>41</v>
      </c>
      <c r="I45">
        <v>1560612</v>
      </c>
      <c r="J45" t="s">
        <v>2807</v>
      </c>
      <c r="K45">
        <f t="shared" si="1"/>
        <v>2.6271744674525119</v>
      </c>
      <c r="L45">
        <f t="shared" si="0"/>
        <v>2.8273790824212419</v>
      </c>
      <c r="M45">
        <f t="shared" si="2"/>
        <v>0.92919074197957086</v>
      </c>
      <c r="N45">
        <f t="shared" si="3"/>
        <v>-0.20020461496872999</v>
      </c>
    </row>
    <row r="46" spans="1:14" x14ac:dyDescent="0.25">
      <c r="A46" t="s">
        <v>2732</v>
      </c>
      <c r="B46">
        <v>2018</v>
      </c>
      <c r="C46">
        <v>2018</v>
      </c>
      <c r="D46" t="s">
        <v>12</v>
      </c>
      <c r="E46" t="s">
        <v>13</v>
      </c>
      <c r="F46" t="s">
        <v>2808</v>
      </c>
      <c r="G46" t="s">
        <v>2809</v>
      </c>
      <c r="H46">
        <v>0</v>
      </c>
      <c r="I46">
        <v>1560612</v>
      </c>
      <c r="J46" t="s">
        <v>2534</v>
      </c>
      <c r="K46">
        <f t="shared" si="1"/>
        <v>0</v>
      </c>
      <c r="L46">
        <f t="shared" si="0"/>
        <v>0</v>
      </c>
      <c r="M46">
        <f t="shared" si="2"/>
        <v>0</v>
      </c>
      <c r="N46">
        <f t="shared" si="3"/>
        <v>0</v>
      </c>
    </row>
    <row r="47" spans="1:14" x14ac:dyDescent="0.25">
      <c r="A47" t="s">
        <v>2732</v>
      </c>
      <c r="B47">
        <v>2018</v>
      </c>
      <c r="C47">
        <v>2018</v>
      </c>
      <c r="D47" t="s">
        <v>12</v>
      </c>
      <c r="E47" t="s">
        <v>13</v>
      </c>
      <c r="F47" t="s">
        <v>2583</v>
      </c>
      <c r="G47" t="s">
        <v>2584</v>
      </c>
      <c r="H47">
        <v>18</v>
      </c>
      <c r="I47">
        <v>1560612</v>
      </c>
      <c r="J47" t="s">
        <v>2534</v>
      </c>
      <c r="K47">
        <f t="shared" si="1"/>
        <v>1.1533936686376882</v>
      </c>
      <c r="L47">
        <f t="shared" si="0"/>
        <v>0.94245969414041386</v>
      </c>
      <c r="M47">
        <f t="shared" si="2"/>
        <v>1.2238121967535813</v>
      </c>
      <c r="N47">
        <f t="shared" si="3"/>
        <v>0.21093397449727436</v>
      </c>
    </row>
    <row r="48" spans="1:14" x14ac:dyDescent="0.25">
      <c r="A48" t="s">
        <v>2732</v>
      </c>
      <c r="B48">
        <v>2018</v>
      </c>
      <c r="C48">
        <v>2018</v>
      </c>
      <c r="D48" t="s">
        <v>12</v>
      </c>
      <c r="E48" t="s">
        <v>13</v>
      </c>
      <c r="F48" t="s">
        <v>2585</v>
      </c>
      <c r="G48" t="s">
        <v>2586</v>
      </c>
      <c r="H48">
        <v>31</v>
      </c>
      <c r="I48">
        <v>1560612</v>
      </c>
      <c r="J48" t="s">
        <v>2812</v>
      </c>
      <c r="K48">
        <f t="shared" si="1"/>
        <v>1.9864002070982407</v>
      </c>
      <c r="L48">
        <f t="shared" si="0"/>
        <v>1.6964274494527452</v>
      </c>
      <c r="M48">
        <f t="shared" si="2"/>
        <v>1.1709314228197845</v>
      </c>
      <c r="N48">
        <f t="shared" si="3"/>
        <v>0.28997275764549557</v>
      </c>
    </row>
    <row r="49" spans="1:14" x14ac:dyDescent="0.25">
      <c r="A49" t="s">
        <v>2732</v>
      </c>
      <c r="B49">
        <v>2018</v>
      </c>
      <c r="C49">
        <v>2018</v>
      </c>
      <c r="D49" t="s">
        <v>12</v>
      </c>
      <c r="E49" t="s">
        <v>13</v>
      </c>
      <c r="F49" t="s">
        <v>2587</v>
      </c>
      <c r="G49" t="s">
        <v>2588</v>
      </c>
      <c r="H49">
        <v>14</v>
      </c>
      <c r="I49">
        <v>1560612</v>
      </c>
      <c r="J49" t="s">
        <v>2534</v>
      </c>
      <c r="K49">
        <f t="shared" si="1"/>
        <v>0.89708396449597971</v>
      </c>
      <c r="L49" t="e">
        <f t="shared" si="0"/>
        <v>#N/A</v>
      </c>
      <c r="M49" t="e">
        <f t="shared" si="2"/>
        <v>#N/A</v>
      </c>
      <c r="N49" t="e">
        <f t="shared" si="3"/>
        <v>#N/A</v>
      </c>
    </row>
    <row r="50" spans="1:14" x14ac:dyDescent="0.25">
      <c r="A50" t="s">
        <v>2732</v>
      </c>
      <c r="B50">
        <v>2018</v>
      </c>
      <c r="C50">
        <v>2018</v>
      </c>
      <c r="D50" t="s">
        <v>12</v>
      </c>
      <c r="E50" t="s">
        <v>13</v>
      </c>
      <c r="F50" t="s">
        <v>2589</v>
      </c>
      <c r="G50" t="s">
        <v>2590</v>
      </c>
      <c r="H50">
        <v>17</v>
      </c>
      <c r="I50">
        <v>1560612</v>
      </c>
      <c r="J50" t="s">
        <v>2534</v>
      </c>
      <c r="K50">
        <f t="shared" si="1"/>
        <v>1.0893162426022613</v>
      </c>
      <c r="L50">
        <f t="shared" si="0"/>
        <v>1.3194435717965796</v>
      </c>
      <c r="M50">
        <f t="shared" si="2"/>
        <v>0.82558759304805096</v>
      </c>
      <c r="N50">
        <f t="shared" si="3"/>
        <v>-0.23012732919431822</v>
      </c>
    </row>
    <row r="51" spans="1:14" x14ac:dyDescent="0.25">
      <c r="A51" t="s">
        <v>2732</v>
      </c>
      <c r="B51">
        <v>2018</v>
      </c>
      <c r="C51">
        <v>2018</v>
      </c>
      <c r="D51" t="s">
        <v>12</v>
      </c>
      <c r="E51" t="s">
        <v>13</v>
      </c>
      <c r="F51" t="s">
        <v>2813</v>
      </c>
      <c r="G51" t="s">
        <v>2814</v>
      </c>
      <c r="H51">
        <v>0</v>
      </c>
      <c r="I51">
        <v>1560612</v>
      </c>
      <c r="J51" t="s">
        <v>2534</v>
      </c>
      <c r="K51">
        <f t="shared" si="1"/>
        <v>0</v>
      </c>
      <c r="L51">
        <f t="shared" si="0"/>
        <v>0</v>
      </c>
      <c r="M51">
        <f t="shared" si="2"/>
        <v>0</v>
      </c>
      <c r="N51">
        <f t="shared" si="3"/>
        <v>0</v>
      </c>
    </row>
    <row r="52" spans="1:14" x14ac:dyDescent="0.25">
      <c r="A52" t="s">
        <v>2732</v>
      </c>
      <c r="B52">
        <v>2018</v>
      </c>
      <c r="C52">
        <v>2018</v>
      </c>
      <c r="D52" t="s">
        <v>12</v>
      </c>
      <c r="E52" t="s">
        <v>13</v>
      </c>
      <c r="F52" t="s">
        <v>2815</v>
      </c>
      <c r="G52" t="s">
        <v>2816</v>
      </c>
      <c r="H52">
        <v>0</v>
      </c>
      <c r="I52">
        <v>1560612</v>
      </c>
      <c r="J52" t="s">
        <v>2534</v>
      </c>
      <c r="K52">
        <f t="shared" si="1"/>
        <v>0</v>
      </c>
      <c r="L52">
        <f t="shared" si="0"/>
        <v>0</v>
      </c>
      <c r="M52">
        <f t="shared" si="2"/>
        <v>0</v>
      </c>
      <c r="N52">
        <f t="shared" si="3"/>
        <v>0</v>
      </c>
    </row>
    <row r="53" spans="1:14" x14ac:dyDescent="0.25">
      <c r="A53" t="s">
        <v>2732</v>
      </c>
      <c r="B53">
        <v>2018</v>
      </c>
      <c r="C53">
        <v>2018</v>
      </c>
      <c r="D53" t="s">
        <v>12</v>
      </c>
      <c r="E53" t="s">
        <v>13</v>
      </c>
      <c r="F53" t="s">
        <v>2817</v>
      </c>
      <c r="G53" t="s">
        <v>2818</v>
      </c>
      <c r="H53">
        <v>0</v>
      </c>
      <c r="I53">
        <v>1560612</v>
      </c>
      <c r="J53" t="s">
        <v>2534</v>
      </c>
      <c r="K53">
        <f t="shared" si="1"/>
        <v>0</v>
      </c>
      <c r="L53">
        <f t="shared" si="0"/>
        <v>0</v>
      </c>
      <c r="M53">
        <f t="shared" si="2"/>
        <v>0</v>
      </c>
      <c r="N53">
        <f t="shared" si="3"/>
        <v>0</v>
      </c>
    </row>
    <row r="54" spans="1:14" x14ac:dyDescent="0.25">
      <c r="A54" t="s">
        <v>2732</v>
      </c>
      <c r="B54">
        <v>2018</v>
      </c>
      <c r="C54">
        <v>2018</v>
      </c>
      <c r="D54" t="s">
        <v>12</v>
      </c>
      <c r="E54" t="s">
        <v>13</v>
      </c>
      <c r="F54" t="s">
        <v>2591</v>
      </c>
      <c r="G54" t="s">
        <v>2592</v>
      </c>
      <c r="H54">
        <v>19</v>
      </c>
      <c r="I54">
        <v>1560612</v>
      </c>
      <c r="J54" t="s">
        <v>2534</v>
      </c>
      <c r="K54">
        <f t="shared" si="1"/>
        <v>1.2174710946731153</v>
      </c>
      <c r="L54">
        <f t="shared" si="0"/>
        <v>1.2566129255205518</v>
      </c>
      <c r="M54">
        <f t="shared" si="2"/>
        <v>0.96885132242991856</v>
      </c>
      <c r="N54">
        <f t="shared" si="3"/>
        <v>-3.9141830847436498E-2</v>
      </c>
    </row>
    <row r="55" spans="1:14" x14ac:dyDescent="0.25">
      <c r="A55" t="s">
        <v>2732</v>
      </c>
      <c r="B55">
        <v>2018</v>
      </c>
      <c r="C55">
        <v>2018</v>
      </c>
      <c r="D55" t="s">
        <v>12</v>
      </c>
      <c r="E55" t="s">
        <v>13</v>
      </c>
      <c r="F55" t="s">
        <v>2819</v>
      </c>
      <c r="G55" t="s">
        <v>2820</v>
      </c>
      <c r="H55">
        <v>0</v>
      </c>
      <c r="I55">
        <v>1560612</v>
      </c>
      <c r="J55" t="s">
        <v>2534</v>
      </c>
      <c r="K55">
        <f t="shared" si="1"/>
        <v>0</v>
      </c>
      <c r="L55">
        <f t="shared" si="0"/>
        <v>0</v>
      </c>
      <c r="M55">
        <f t="shared" si="2"/>
        <v>0</v>
      </c>
      <c r="N55">
        <f t="shared" si="3"/>
        <v>0</v>
      </c>
    </row>
    <row r="56" spans="1:14" x14ac:dyDescent="0.25">
      <c r="A56" t="s">
        <v>2732</v>
      </c>
      <c r="B56">
        <v>2018</v>
      </c>
      <c r="C56">
        <v>2018</v>
      </c>
      <c r="D56" t="s">
        <v>12</v>
      </c>
      <c r="E56" t="s">
        <v>13</v>
      </c>
      <c r="F56" t="s">
        <v>2821</v>
      </c>
      <c r="G56" t="s">
        <v>2822</v>
      </c>
      <c r="H56">
        <v>0</v>
      </c>
      <c r="I56">
        <v>1560612</v>
      </c>
      <c r="J56" t="s">
        <v>2534</v>
      </c>
      <c r="K56">
        <f t="shared" si="1"/>
        <v>0</v>
      </c>
      <c r="L56">
        <f t="shared" si="0"/>
        <v>0</v>
      </c>
      <c r="M56">
        <f t="shared" si="2"/>
        <v>0</v>
      </c>
      <c r="N56">
        <f t="shared" si="3"/>
        <v>0</v>
      </c>
    </row>
    <row r="57" spans="1:14" x14ac:dyDescent="0.25">
      <c r="A57" t="s">
        <v>2732</v>
      </c>
      <c r="B57">
        <v>2018</v>
      </c>
      <c r="C57">
        <v>2018</v>
      </c>
      <c r="D57" t="s">
        <v>12</v>
      </c>
      <c r="E57" t="s">
        <v>13</v>
      </c>
      <c r="F57" t="s">
        <v>2593</v>
      </c>
      <c r="G57" t="s">
        <v>2594</v>
      </c>
      <c r="H57">
        <v>10</v>
      </c>
      <c r="I57">
        <v>1560612</v>
      </c>
      <c r="J57" t="s">
        <v>2534</v>
      </c>
      <c r="K57">
        <f t="shared" si="1"/>
        <v>0.64077426035427132</v>
      </c>
      <c r="L57" t="e">
        <f t="shared" si="0"/>
        <v>#N/A</v>
      </c>
      <c r="M57" t="e">
        <f t="shared" si="2"/>
        <v>#N/A</v>
      </c>
      <c r="N57" t="e">
        <f t="shared" si="3"/>
        <v>#N/A</v>
      </c>
    </row>
    <row r="58" spans="1:14" x14ac:dyDescent="0.25">
      <c r="A58" t="s">
        <v>2732</v>
      </c>
      <c r="B58">
        <v>2018</v>
      </c>
      <c r="C58">
        <v>2018</v>
      </c>
      <c r="D58" t="s">
        <v>12</v>
      </c>
      <c r="E58" t="s">
        <v>13</v>
      </c>
      <c r="F58" t="s">
        <v>2823</v>
      </c>
      <c r="G58" t="s">
        <v>2824</v>
      </c>
      <c r="H58">
        <v>0</v>
      </c>
      <c r="I58">
        <v>1560612</v>
      </c>
      <c r="J58" t="s">
        <v>2534</v>
      </c>
      <c r="K58">
        <f t="shared" si="1"/>
        <v>0</v>
      </c>
      <c r="L58">
        <f t="shared" si="0"/>
        <v>0</v>
      </c>
      <c r="M58">
        <f t="shared" si="2"/>
        <v>0</v>
      </c>
      <c r="N58">
        <f t="shared" si="3"/>
        <v>0</v>
      </c>
    </row>
    <row r="59" spans="1:14" x14ac:dyDescent="0.25">
      <c r="A59" t="s">
        <v>2732</v>
      </c>
      <c r="B59">
        <v>2018</v>
      </c>
      <c r="C59">
        <v>2018</v>
      </c>
      <c r="D59" t="s">
        <v>12</v>
      </c>
      <c r="E59" t="s">
        <v>13</v>
      </c>
      <c r="F59" t="s">
        <v>2595</v>
      </c>
      <c r="G59" t="s">
        <v>2596</v>
      </c>
      <c r="H59">
        <v>14</v>
      </c>
      <c r="I59">
        <v>1560612</v>
      </c>
      <c r="J59" t="s">
        <v>2534</v>
      </c>
      <c r="K59">
        <f t="shared" si="1"/>
        <v>0.89708396449597971</v>
      </c>
      <c r="L59">
        <f t="shared" si="0"/>
        <v>0.87962904786438634</v>
      </c>
      <c r="M59">
        <f t="shared" si="2"/>
        <v>1.0198434972946511</v>
      </c>
      <c r="N59">
        <f t="shared" si="3"/>
        <v>1.7454916631593376E-2</v>
      </c>
    </row>
    <row r="60" spans="1:14" x14ac:dyDescent="0.25">
      <c r="A60" t="s">
        <v>2732</v>
      </c>
      <c r="B60">
        <v>2018</v>
      </c>
      <c r="C60">
        <v>2018</v>
      </c>
      <c r="D60" t="s">
        <v>12</v>
      </c>
      <c r="E60" t="s">
        <v>13</v>
      </c>
      <c r="F60" t="s">
        <v>2829</v>
      </c>
      <c r="G60" t="s">
        <v>2830</v>
      </c>
      <c r="H60">
        <v>0</v>
      </c>
      <c r="I60">
        <v>1560612</v>
      </c>
      <c r="J60" t="s">
        <v>2534</v>
      </c>
      <c r="K60">
        <f t="shared" si="1"/>
        <v>0</v>
      </c>
      <c r="L60">
        <f t="shared" si="0"/>
        <v>0</v>
      </c>
      <c r="M60">
        <f t="shared" si="2"/>
        <v>0</v>
      </c>
      <c r="N60">
        <f t="shared" si="3"/>
        <v>0</v>
      </c>
    </row>
    <row r="61" spans="1:14" x14ac:dyDescent="0.25">
      <c r="A61" t="s">
        <v>2732</v>
      </c>
      <c r="B61">
        <v>2018</v>
      </c>
      <c r="C61">
        <v>2018</v>
      </c>
      <c r="D61" t="s">
        <v>12</v>
      </c>
      <c r="E61" t="s">
        <v>13</v>
      </c>
      <c r="F61" t="s">
        <v>2597</v>
      </c>
      <c r="G61" t="s">
        <v>2598</v>
      </c>
      <c r="H61">
        <v>92</v>
      </c>
      <c r="I61">
        <v>1560612</v>
      </c>
      <c r="J61" t="s">
        <v>2831</v>
      </c>
      <c r="K61">
        <f t="shared" si="1"/>
        <v>5.8951231952592957</v>
      </c>
      <c r="L61">
        <f t="shared" si="0"/>
        <v>7.0370323829150907</v>
      </c>
      <c r="M61">
        <f t="shared" si="2"/>
        <v>0.83772858706346343</v>
      </c>
      <c r="N61">
        <f t="shared" si="3"/>
        <v>-1.141909187655795</v>
      </c>
    </row>
    <row r="62" spans="1:14" x14ac:dyDescent="0.25">
      <c r="A62" t="s">
        <v>2732</v>
      </c>
      <c r="B62">
        <v>2018</v>
      </c>
      <c r="C62">
        <v>2018</v>
      </c>
      <c r="D62" t="s">
        <v>12</v>
      </c>
      <c r="E62" t="s">
        <v>13</v>
      </c>
      <c r="F62" t="s">
        <v>2599</v>
      </c>
      <c r="G62" t="s">
        <v>2600</v>
      </c>
      <c r="H62">
        <v>81</v>
      </c>
      <c r="I62">
        <v>1560612</v>
      </c>
      <c r="J62" t="s">
        <v>2801</v>
      </c>
      <c r="K62">
        <f t="shared" si="1"/>
        <v>5.1902715088695972</v>
      </c>
      <c r="L62">
        <f t="shared" si="0"/>
        <v>6.4715565664308423</v>
      </c>
      <c r="M62">
        <f t="shared" si="2"/>
        <v>0.80201284738705569</v>
      </c>
      <c r="N62">
        <f t="shared" si="3"/>
        <v>-1.2812850575612451</v>
      </c>
    </row>
    <row r="63" spans="1:14" x14ac:dyDescent="0.25">
      <c r="A63" t="s">
        <v>2732</v>
      </c>
      <c r="B63">
        <v>2018</v>
      </c>
      <c r="C63">
        <v>2018</v>
      </c>
      <c r="D63" t="s">
        <v>12</v>
      </c>
      <c r="E63" t="s">
        <v>13</v>
      </c>
      <c r="F63" t="s">
        <v>2601</v>
      </c>
      <c r="G63" t="s">
        <v>2602</v>
      </c>
      <c r="H63">
        <v>11</v>
      </c>
      <c r="I63">
        <v>1560612</v>
      </c>
      <c r="J63" t="s">
        <v>2534</v>
      </c>
      <c r="K63">
        <f t="shared" si="1"/>
        <v>0.70485168638969842</v>
      </c>
      <c r="L63" t="e">
        <f t="shared" si="0"/>
        <v>#N/A</v>
      </c>
      <c r="M63" t="e">
        <f t="shared" si="2"/>
        <v>#N/A</v>
      </c>
      <c r="N63" t="e">
        <f t="shared" si="3"/>
        <v>#N/A</v>
      </c>
    </row>
    <row r="64" spans="1:14" x14ac:dyDescent="0.25">
      <c r="A64" t="s">
        <v>2732</v>
      </c>
      <c r="B64">
        <v>2018</v>
      </c>
      <c r="C64">
        <v>2018</v>
      </c>
      <c r="D64" t="s">
        <v>12</v>
      </c>
      <c r="E64" t="s">
        <v>13</v>
      </c>
      <c r="F64" t="s">
        <v>2603</v>
      </c>
      <c r="G64" t="s">
        <v>2604</v>
      </c>
      <c r="H64">
        <v>12</v>
      </c>
      <c r="I64">
        <v>1560612</v>
      </c>
      <c r="J64" t="s">
        <v>2534</v>
      </c>
      <c r="K64">
        <f t="shared" si="1"/>
        <v>0.76892911242512563</v>
      </c>
      <c r="L64" t="e">
        <f t="shared" si="0"/>
        <v>#N/A</v>
      </c>
      <c r="M64" t="e">
        <f t="shared" si="2"/>
        <v>#N/A</v>
      </c>
      <c r="N64" t="e">
        <f t="shared" si="3"/>
        <v>#N/A</v>
      </c>
    </row>
    <row r="65" spans="1:14" x14ac:dyDescent="0.25">
      <c r="A65" t="s">
        <v>2732</v>
      </c>
      <c r="B65">
        <v>2018</v>
      </c>
      <c r="C65">
        <v>2018</v>
      </c>
      <c r="D65" t="s">
        <v>12</v>
      </c>
      <c r="E65" t="s">
        <v>13</v>
      </c>
      <c r="F65" t="s">
        <v>2834</v>
      </c>
      <c r="G65" t="s">
        <v>2835</v>
      </c>
      <c r="H65">
        <v>0</v>
      </c>
      <c r="I65">
        <v>1560612</v>
      </c>
      <c r="J65" t="s">
        <v>2534</v>
      </c>
      <c r="K65">
        <f t="shared" si="1"/>
        <v>0</v>
      </c>
      <c r="L65">
        <f t="shared" si="0"/>
        <v>0</v>
      </c>
      <c r="M65">
        <f t="shared" si="2"/>
        <v>0</v>
      </c>
      <c r="N65">
        <f t="shared" si="3"/>
        <v>0</v>
      </c>
    </row>
    <row r="66" spans="1:14" x14ac:dyDescent="0.25">
      <c r="A66" t="s">
        <v>2732</v>
      </c>
      <c r="B66">
        <v>2018</v>
      </c>
      <c r="C66">
        <v>2018</v>
      </c>
      <c r="D66" t="s">
        <v>12</v>
      </c>
      <c r="E66" t="s">
        <v>13</v>
      </c>
      <c r="F66" t="s">
        <v>2836</v>
      </c>
      <c r="G66" t="s">
        <v>2837</v>
      </c>
      <c r="H66">
        <v>0</v>
      </c>
      <c r="I66">
        <v>1560612</v>
      </c>
      <c r="J66" t="s">
        <v>2534</v>
      </c>
      <c r="K66">
        <f t="shared" si="1"/>
        <v>0</v>
      </c>
      <c r="L66" t="e">
        <f t="shared" ref="L66:L129" si="4">IF(E66="F", VLOOKUP(F66, frates2019, 6, 0), VLOOKUP(F66, mrates2019, 6, 0))</f>
        <v>#N/A</v>
      </c>
      <c r="M66" t="e">
        <f t="shared" si="2"/>
        <v>#N/A</v>
      </c>
      <c r="N66" t="e">
        <f t="shared" si="3"/>
        <v>#N/A</v>
      </c>
    </row>
    <row r="67" spans="1:14" x14ac:dyDescent="0.25">
      <c r="A67" t="s">
        <v>2732</v>
      </c>
      <c r="B67">
        <v>2018</v>
      </c>
      <c r="C67">
        <v>2018</v>
      </c>
      <c r="D67" t="s">
        <v>12</v>
      </c>
      <c r="E67" t="s">
        <v>13</v>
      </c>
      <c r="F67" t="s">
        <v>2605</v>
      </c>
      <c r="G67" t="s">
        <v>2606</v>
      </c>
      <c r="H67">
        <v>12</v>
      </c>
      <c r="I67">
        <v>1560612</v>
      </c>
      <c r="J67" t="s">
        <v>2534</v>
      </c>
      <c r="K67">
        <f t="shared" ref="K67:K130" si="5">H67/I67*100000</f>
        <v>0.76892911242512563</v>
      </c>
      <c r="L67" t="e">
        <f t="shared" si="4"/>
        <v>#N/A</v>
      </c>
      <c r="M67" t="e">
        <f t="shared" ref="M67:M130" si="6">IF(L67 = 0, 0, K67/L67)</f>
        <v>#N/A</v>
      </c>
      <c r="N67" t="e">
        <f t="shared" ref="N67:N130" si="7">K67-L67</f>
        <v>#N/A</v>
      </c>
    </row>
    <row r="68" spans="1:14" x14ac:dyDescent="0.25">
      <c r="A68" t="s">
        <v>2732</v>
      </c>
      <c r="B68">
        <v>2018</v>
      </c>
      <c r="C68">
        <v>2018</v>
      </c>
      <c r="D68" t="s">
        <v>12</v>
      </c>
      <c r="E68" t="s">
        <v>13</v>
      </c>
      <c r="F68" t="s">
        <v>2838</v>
      </c>
      <c r="G68" t="s">
        <v>2839</v>
      </c>
      <c r="H68">
        <v>0</v>
      </c>
      <c r="I68">
        <v>1560612</v>
      </c>
      <c r="J68" t="s">
        <v>2534</v>
      </c>
      <c r="K68">
        <f t="shared" si="5"/>
        <v>0</v>
      </c>
      <c r="L68">
        <f t="shared" si="4"/>
        <v>0</v>
      </c>
      <c r="M68">
        <f t="shared" si="6"/>
        <v>0</v>
      </c>
      <c r="N68">
        <f t="shared" si="7"/>
        <v>0</v>
      </c>
    </row>
    <row r="69" spans="1:14" x14ac:dyDescent="0.25">
      <c r="A69" t="s">
        <v>2732</v>
      </c>
      <c r="B69">
        <v>2018</v>
      </c>
      <c r="C69">
        <v>2018</v>
      </c>
      <c r="D69" t="s">
        <v>12</v>
      </c>
      <c r="E69" t="s">
        <v>13</v>
      </c>
      <c r="F69" t="s">
        <v>2842</v>
      </c>
      <c r="G69" t="s">
        <v>2843</v>
      </c>
      <c r="H69">
        <v>0</v>
      </c>
      <c r="I69">
        <v>1560612</v>
      </c>
      <c r="J69" t="s">
        <v>2534</v>
      </c>
      <c r="K69">
        <f t="shared" si="5"/>
        <v>0</v>
      </c>
      <c r="L69">
        <f t="shared" si="4"/>
        <v>0</v>
      </c>
      <c r="M69">
        <f t="shared" si="6"/>
        <v>0</v>
      </c>
      <c r="N69">
        <f t="shared" si="7"/>
        <v>0</v>
      </c>
    </row>
    <row r="70" spans="1:14" x14ac:dyDescent="0.25">
      <c r="A70" t="s">
        <v>2732</v>
      </c>
      <c r="B70">
        <v>2018</v>
      </c>
      <c r="C70">
        <v>2018</v>
      </c>
      <c r="D70" t="s">
        <v>12</v>
      </c>
      <c r="E70" t="s">
        <v>13</v>
      </c>
      <c r="F70" t="s">
        <v>2844</v>
      </c>
      <c r="G70" t="s">
        <v>2845</v>
      </c>
      <c r="H70">
        <v>0</v>
      </c>
      <c r="I70">
        <v>1560612</v>
      </c>
      <c r="J70" t="s">
        <v>2534</v>
      </c>
      <c r="K70">
        <f t="shared" si="5"/>
        <v>0</v>
      </c>
      <c r="L70">
        <f t="shared" si="4"/>
        <v>0</v>
      </c>
      <c r="M70">
        <f t="shared" si="6"/>
        <v>0</v>
      </c>
      <c r="N70">
        <f t="shared" si="7"/>
        <v>0</v>
      </c>
    </row>
    <row r="71" spans="1:14" x14ac:dyDescent="0.25">
      <c r="A71" t="s">
        <v>2732</v>
      </c>
      <c r="B71">
        <v>2018</v>
      </c>
      <c r="C71">
        <v>2018</v>
      </c>
      <c r="D71" t="s">
        <v>12</v>
      </c>
      <c r="E71" t="s">
        <v>13</v>
      </c>
      <c r="F71" t="s">
        <v>2607</v>
      </c>
      <c r="G71" t="s">
        <v>2608</v>
      </c>
      <c r="H71">
        <v>26</v>
      </c>
      <c r="I71">
        <v>1560612</v>
      </c>
      <c r="J71" t="s">
        <v>2767</v>
      </c>
      <c r="K71">
        <f t="shared" si="5"/>
        <v>1.6660130769211052</v>
      </c>
      <c r="L71">
        <f t="shared" si="4"/>
        <v>2.010580680832883</v>
      </c>
      <c r="M71">
        <f t="shared" si="6"/>
        <v>0.82862284155190402</v>
      </c>
      <c r="N71">
        <f t="shared" si="7"/>
        <v>-0.34456760391177776</v>
      </c>
    </row>
    <row r="72" spans="1:14" x14ac:dyDescent="0.25">
      <c r="A72" t="s">
        <v>2732</v>
      </c>
      <c r="B72">
        <v>2018</v>
      </c>
      <c r="C72">
        <v>2018</v>
      </c>
      <c r="D72" t="s">
        <v>12</v>
      </c>
      <c r="E72" t="s">
        <v>13</v>
      </c>
      <c r="F72" t="s">
        <v>2609</v>
      </c>
      <c r="G72" t="s">
        <v>2610</v>
      </c>
      <c r="H72">
        <v>24</v>
      </c>
      <c r="I72">
        <v>1560612</v>
      </c>
      <c r="J72" t="s">
        <v>2848</v>
      </c>
      <c r="K72">
        <f t="shared" si="5"/>
        <v>1.5378582248502513</v>
      </c>
      <c r="L72">
        <f t="shared" si="4"/>
        <v>2.010580680832883</v>
      </c>
      <c r="M72">
        <f t="shared" si="6"/>
        <v>0.76488262297098841</v>
      </c>
      <c r="N72">
        <f t="shared" si="7"/>
        <v>-0.47272245598263174</v>
      </c>
    </row>
    <row r="73" spans="1:14" x14ac:dyDescent="0.25">
      <c r="A73" t="s">
        <v>2732</v>
      </c>
      <c r="B73">
        <v>2018</v>
      </c>
      <c r="C73">
        <v>2018</v>
      </c>
      <c r="D73" t="s">
        <v>12</v>
      </c>
      <c r="E73" t="s">
        <v>13</v>
      </c>
      <c r="F73" t="s">
        <v>2849</v>
      </c>
      <c r="G73" t="s">
        <v>2850</v>
      </c>
      <c r="H73">
        <v>0</v>
      </c>
      <c r="I73">
        <v>1560612</v>
      </c>
      <c r="J73" t="s">
        <v>2534</v>
      </c>
      <c r="K73">
        <f t="shared" si="5"/>
        <v>0</v>
      </c>
      <c r="L73">
        <f t="shared" si="4"/>
        <v>0</v>
      </c>
      <c r="M73">
        <f t="shared" si="6"/>
        <v>0</v>
      </c>
      <c r="N73">
        <f t="shared" si="7"/>
        <v>0</v>
      </c>
    </row>
    <row r="74" spans="1:14" x14ac:dyDescent="0.25">
      <c r="A74" t="s">
        <v>2732</v>
      </c>
      <c r="B74">
        <v>2018</v>
      </c>
      <c r="C74">
        <v>2018</v>
      </c>
      <c r="D74" t="s">
        <v>12</v>
      </c>
      <c r="E74" t="s">
        <v>13</v>
      </c>
      <c r="F74" t="s">
        <v>2611</v>
      </c>
      <c r="G74" t="s">
        <v>2612</v>
      </c>
      <c r="H74">
        <v>19</v>
      </c>
      <c r="I74">
        <v>1560612</v>
      </c>
      <c r="J74" t="s">
        <v>2534</v>
      </c>
      <c r="K74">
        <f t="shared" si="5"/>
        <v>1.2174710946731153</v>
      </c>
      <c r="L74">
        <f t="shared" si="4"/>
        <v>0.94245969414041386</v>
      </c>
      <c r="M74">
        <f t="shared" si="6"/>
        <v>1.2918017632398913</v>
      </c>
      <c r="N74">
        <f t="shared" si="7"/>
        <v>0.27501140053270146</v>
      </c>
    </row>
    <row r="75" spans="1:14" x14ac:dyDescent="0.25">
      <c r="A75" t="s">
        <v>2732</v>
      </c>
      <c r="B75">
        <v>2018</v>
      </c>
      <c r="C75">
        <v>2018</v>
      </c>
      <c r="D75" t="s">
        <v>12</v>
      </c>
      <c r="E75" t="s">
        <v>13</v>
      </c>
      <c r="F75" t="s">
        <v>2613</v>
      </c>
      <c r="G75" t="s">
        <v>2614</v>
      </c>
      <c r="H75">
        <v>19</v>
      </c>
      <c r="I75">
        <v>1560612</v>
      </c>
      <c r="J75" t="s">
        <v>2534</v>
      </c>
      <c r="K75">
        <f t="shared" si="5"/>
        <v>1.2174710946731153</v>
      </c>
      <c r="L75">
        <f t="shared" si="4"/>
        <v>1.3194435717965796</v>
      </c>
      <c r="M75">
        <f t="shared" si="6"/>
        <v>0.9227155451713509</v>
      </c>
      <c r="N75">
        <f t="shared" si="7"/>
        <v>-0.10197247712346424</v>
      </c>
    </row>
    <row r="76" spans="1:14" x14ac:dyDescent="0.25">
      <c r="A76" t="s">
        <v>2732</v>
      </c>
      <c r="B76">
        <v>2018</v>
      </c>
      <c r="C76">
        <v>2018</v>
      </c>
      <c r="D76" t="s">
        <v>12</v>
      </c>
      <c r="E76" t="s">
        <v>13</v>
      </c>
      <c r="F76" t="s">
        <v>2615</v>
      </c>
      <c r="G76" t="s">
        <v>2616</v>
      </c>
      <c r="H76">
        <v>207</v>
      </c>
      <c r="I76">
        <v>1560612</v>
      </c>
      <c r="J76" t="s">
        <v>2851</v>
      </c>
      <c r="K76">
        <f t="shared" si="5"/>
        <v>13.264027189333415</v>
      </c>
      <c r="L76">
        <f t="shared" si="4"/>
        <v>14.451048643486345</v>
      </c>
      <c r="M76">
        <f t="shared" si="6"/>
        <v>0.91785914756518605</v>
      </c>
      <c r="N76">
        <f t="shared" si="7"/>
        <v>-1.18702145415293</v>
      </c>
    </row>
    <row r="77" spans="1:14" x14ac:dyDescent="0.25">
      <c r="A77" t="s">
        <v>2732</v>
      </c>
      <c r="B77">
        <v>2018</v>
      </c>
      <c r="C77">
        <v>2018</v>
      </c>
      <c r="D77" t="s">
        <v>12</v>
      </c>
      <c r="E77" t="s">
        <v>13</v>
      </c>
      <c r="F77" t="s">
        <v>2617</v>
      </c>
      <c r="G77" t="s">
        <v>2618</v>
      </c>
      <c r="H77">
        <v>387</v>
      </c>
      <c r="I77">
        <v>1560612</v>
      </c>
      <c r="J77" t="s">
        <v>2852</v>
      </c>
      <c r="K77">
        <f t="shared" si="5"/>
        <v>24.797963875710298</v>
      </c>
      <c r="L77">
        <f t="shared" si="4"/>
        <v>26.011887558275426</v>
      </c>
      <c r="M77">
        <f t="shared" si="6"/>
        <v>0.95333196486239113</v>
      </c>
      <c r="N77">
        <f t="shared" si="7"/>
        <v>-1.2139236825651274</v>
      </c>
    </row>
    <row r="78" spans="1:14" x14ac:dyDescent="0.25">
      <c r="A78" t="s">
        <v>2732</v>
      </c>
      <c r="B78">
        <v>2018</v>
      </c>
      <c r="C78">
        <v>2018</v>
      </c>
      <c r="D78" t="s">
        <v>12</v>
      </c>
      <c r="E78" t="s">
        <v>13</v>
      </c>
      <c r="F78" t="s">
        <v>2619</v>
      </c>
      <c r="G78" t="s">
        <v>2620</v>
      </c>
      <c r="H78">
        <v>115</v>
      </c>
      <c r="I78">
        <v>1560612</v>
      </c>
      <c r="J78" t="s">
        <v>2853</v>
      </c>
      <c r="K78">
        <f t="shared" si="5"/>
        <v>7.3689039940741194</v>
      </c>
      <c r="L78">
        <f t="shared" si="4"/>
        <v>6.4715565664308423</v>
      </c>
      <c r="M78">
        <f t="shared" si="6"/>
        <v>1.1386602154260668</v>
      </c>
      <c r="N78">
        <f t="shared" si="7"/>
        <v>0.89734742764327713</v>
      </c>
    </row>
    <row r="79" spans="1:14" x14ac:dyDescent="0.25">
      <c r="A79" t="s">
        <v>2732</v>
      </c>
      <c r="B79">
        <v>2018</v>
      </c>
      <c r="C79">
        <v>2018</v>
      </c>
      <c r="D79" t="s">
        <v>12</v>
      </c>
      <c r="E79" t="s">
        <v>13</v>
      </c>
      <c r="F79" t="s">
        <v>2621</v>
      </c>
      <c r="G79" t="s">
        <v>2622</v>
      </c>
      <c r="H79">
        <v>110</v>
      </c>
      <c r="I79">
        <v>1560612</v>
      </c>
      <c r="J79" t="s">
        <v>2854</v>
      </c>
      <c r="K79">
        <f t="shared" si="5"/>
        <v>7.0485168638969844</v>
      </c>
      <c r="L79">
        <f t="shared" si="4"/>
        <v>5.9689113962226212</v>
      </c>
      <c r="M79">
        <f t="shared" si="6"/>
        <v>1.1808714179201225</v>
      </c>
      <c r="N79">
        <f t="shared" si="7"/>
        <v>1.0796054676743632</v>
      </c>
    </row>
    <row r="80" spans="1:14" x14ac:dyDescent="0.25">
      <c r="A80" t="s">
        <v>2732</v>
      </c>
      <c r="B80">
        <v>2018</v>
      </c>
      <c r="C80">
        <v>2018</v>
      </c>
      <c r="D80" t="s">
        <v>12</v>
      </c>
      <c r="E80" t="s">
        <v>13</v>
      </c>
      <c r="F80" t="s">
        <v>2623</v>
      </c>
      <c r="G80" t="s">
        <v>2624</v>
      </c>
      <c r="H80">
        <v>272</v>
      </c>
      <c r="I80">
        <v>1560612</v>
      </c>
      <c r="J80" t="s">
        <v>2855</v>
      </c>
      <c r="K80">
        <f t="shared" si="5"/>
        <v>17.429059881636181</v>
      </c>
      <c r="L80">
        <f t="shared" si="4"/>
        <v>19.540330991844584</v>
      </c>
      <c r="M80">
        <f t="shared" si="6"/>
        <v>0.89195315519017715</v>
      </c>
      <c r="N80">
        <f t="shared" si="7"/>
        <v>-2.1112711102084027</v>
      </c>
    </row>
    <row r="81" spans="1:14" x14ac:dyDescent="0.25">
      <c r="A81" t="s">
        <v>2732</v>
      </c>
      <c r="B81">
        <v>2018</v>
      </c>
      <c r="C81">
        <v>2018</v>
      </c>
      <c r="D81" t="s">
        <v>12</v>
      </c>
      <c r="E81" t="s">
        <v>13</v>
      </c>
      <c r="F81" t="s">
        <v>2625</v>
      </c>
      <c r="G81" t="s">
        <v>2626</v>
      </c>
      <c r="H81">
        <v>11</v>
      </c>
      <c r="I81">
        <v>1560612</v>
      </c>
      <c r="J81" t="s">
        <v>2534</v>
      </c>
      <c r="K81">
        <f t="shared" si="5"/>
        <v>0.70485168638969842</v>
      </c>
      <c r="L81">
        <f t="shared" si="4"/>
        <v>0.62830646276027591</v>
      </c>
      <c r="M81">
        <f t="shared" si="6"/>
        <v>1.1218278470241163</v>
      </c>
      <c r="N81">
        <f t="shared" si="7"/>
        <v>7.654522362942251E-2</v>
      </c>
    </row>
    <row r="82" spans="1:14" x14ac:dyDescent="0.25">
      <c r="A82" t="s">
        <v>2732</v>
      </c>
      <c r="B82">
        <v>2018</v>
      </c>
      <c r="C82">
        <v>2018</v>
      </c>
      <c r="D82" t="s">
        <v>12</v>
      </c>
      <c r="E82" t="s">
        <v>13</v>
      </c>
      <c r="F82" t="s">
        <v>2856</v>
      </c>
      <c r="G82" t="s">
        <v>2857</v>
      </c>
      <c r="H82">
        <v>0</v>
      </c>
      <c r="I82">
        <v>1560612</v>
      </c>
      <c r="J82" t="s">
        <v>2534</v>
      </c>
      <c r="K82">
        <f t="shared" si="5"/>
        <v>0</v>
      </c>
      <c r="L82">
        <f t="shared" si="4"/>
        <v>0</v>
      </c>
      <c r="M82">
        <f t="shared" si="6"/>
        <v>0</v>
      </c>
      <c r="N82">
        <f t="shared" si="7"/>
        <v>0</v>
      </c>
    </row>
    <row r="83" spans="1:14" x14ac:dyDescent="0.25">
      <c r="A83" t="s">
        <v>2732</v>
      </c>
      <c r="B83">
        <v>2018</v>
      </c>
      <c r="C83">
        <v>2018</v>
      </c>
      <c r="D83" t="s">
        <v>12</v>
      </c>
      <c r="E83" t="s">
        <v>13</v>
      </c>
      <c r="F83" t="s">
        <v>2627</v>
      </c>
      <c r="G83" t="s">
        <v>2628</v>
      </c>
      <c r="H83">
        <v>231</v>
      </c>
      <c r="I83">
        <v>1560612</v>
      </c>
      <c r="J83" t="s">
        <v>2858</v>
      </c>
      <c r="K83">
        <f t="shared" si="5"/>
        <v>14.801885414183666</v>
      </c>
      <c r="L83">
        <f t="shared" si="4"/>
        <v>17.152766433355534</v>
      </c>
      <c r="M83">
        <f t="shared" si="6"/>
        <v>0.86294449771085846</v>
      </c>
      <c r="N83">
        <f t="shared" si="7"/>
        <v>-2.3508810191718688</v>
      </c>
    </row>
    <row r="84" spans="1:14" x14ac:dyDescent="0.25">
      <c r="A84" t="s">
        <v>2732</v>
      </c>
      <c r="B84">
        <v>2018</v>
      </c>
      <c r="C84">
        <v>2018</v>
      </c>
      <c r="D84" t="s">
        <v>12</v>
      </c>
      <c r="E84" t="s">
        <v>13</v>
      </c>
      <c r="F84" t="s">
        <v>2629</v>
      </c>
      <c r="G84" t="s">
        <v>2630</v>
      </c>
      <c r="H84">
        <v>19</v>
      </c>
      <c r="I84">
        <v>1560612</v>
      </c>
      <c r="J84" t="s">
        <v>2534</v>
      </c>
      <c r="K84">
        <f t="shared" si="5"/>
        <v>1.2174710946731153</v>
      </c>
      <c r="L84">
        <f t="shared" si="4"/>
        <v>1.4451048643486346</v>
      </c>
      <c r="M84">
        <f t="shared" si="6"/>
        <v>0.84247941080862476</v>
      </c>
      <c r="N84">
        <f t="shared" si="7"/>
        <v>-0.22763376967551929</v>
      </c>
    </row>
    <row r="85" spans="1:14" x14ac:dyDescent="0.25">
      <c r="A85" t="s">
        <v>2732</v>
      </c>
      <c r="B85">
        <v>2018</v>
      </c>
      <c r="C85">
        <v>2018</v>
      </c>
      <c r="D85" t="s">
        <v>12</v>
      </c>
      <c r="E85" t="s">
        <v>13</v>
      </c>
      <c r="F85" t="s">
        <v>2631</v>
      </c>
      <c r="G85" t="s">
        <v>2632</v>
      </c>
      <c r="H85">
        <v>153</v>
      </c>
      <c r="I85">
        <v>1560612</v>
      </c>
      <c r="J85" t="s">
        <v>2859</v>
      </c>
      <c r="K85">
        <f t="shared" si="5"/>
        <v>9.803846183420351</v>
      </c>
      <c r="L85">
        <f t="shared" si="4"/>
        <v>10.115734050440443</v>
      </c>
      <c r="M85">
        <f t="shared" si="6"/>
        <v>0.96916804401292933</v>
      </c>
      <c r="N85">
        <f t="shared" si="7"/>
        <v>-0.31188786702009175</v>
      </c>
    </row>
    <row r="86" spans="1:14" x14ac:dyDescent="0.25">
      <c r="A86" t="s">
        <v>2732</v>
      </c>
      <c r="B86">
        <v>2018</v>
      </c>
      <c r="C86">
        <v>2018</v>
      </c>
      <c r="D86" t="s">
        <v>12</v>
      </c>
      <c r="E86" t="s">
        <v>13</v>
      </c>
      <c r="F86" t="s">
        <v>2633</v>
      </c>
      <c r="G86" t="s">
        <v>2634</v>
      </c>
      <c r="H86">
        <v>41</v>
      </c>
      <c r="I86">
        <v>1560612</v>
      </c>
      <c r="J86" t="s">
        <v>2807</v>
      </c>
      <c r="K86">
        <f t="shared" si="5"/>
        <v>2.6271744674525119</v>
      </c>
      <c r="L86">
        <f t="shared" si="4"/>
        <v>2.8902097286972692</v>
      </c>
      <c r="M86">
        <f t="shared" si="6"/>
        <v>0.90899094324088459</v>
      </c>
      <c r="N86">
        <f t="shared" si="7"/>
        <v>-0.26303526124475729</v>
      </c>
    </row>
    <row r="87" spans="1:14" x14ac:dyDescent="0.25">
      <c r="A87" t="s">
        <v>2732</v>
      </c>
      <c r="B87">
        <v>2018</v>
      </c>
      <c r="C87">
        <v>2018</v>
      </c>
      <c r="D87" t="s">
        <v>12</v>
      </c>
      <c r="E87" t="s">
        <v>13</v>
      </c>
      <c r="F87" t="s">
        <v>2635</v>
      </c>
      <c r="G87" t="s">
        <v>2636</v>
      </c>
      <c r="H87">
        <v>112</v>
      </c>
      <c r="I87">
        <v>1560612</v>
      </c>
      <c r="J87" t="s">
        <v>2860</v>
      </c>
      <c r="K87">
        <f t="shared" si="5"/>
        <v>7.1766717159678377</v>
      </c>
      <c r="L87">
        <f t="shared" si="4"/>
        <v>7.2255243217431726</v>
      </c>
      <c r="M87">
        <f t="shared" si="6"/>
        <v>0.99323888432174712</v>
      </c>
      <c r="N87">
        <f t="shared" si="7"/>
        <v>-4.8852605775334901E-2</v>
      </c>
    </row>
    <row r="88" spans="1:14" x14ac:dyDescent="0.25">
      <c r="A88" t="s">
        <v>2732</v>
      </c>
      <c r="B88">
        <v>2018</v>
      </c>
      <c r="C88">
        <v>2018</v>
      </c>
      <c r="D88" t="s">
        <v>12</v>
      </c>
      <c r="E88" t="s">
        <v>13</v>
      </c>
      <c r="F88" t="s">
        <v>2637</v>
      </c>
      <c r="G88" t="s">
        <v>2638</v>
      </c>
      <c r="H88">
        <v>44</v>
      </c>
      <c r="I88">
        <v>1560612</v>
      </c>
      <c r="J88" t="s">
        <v>2800</v>
      </c>
      <c r="K88">
        <f t="shared" si="5"/>
        <v>2.8194067455587937</v>
      </c>
      <c r="L88">
        <f t="shared" si="4"/>
        <v>2.5760564973171314</v>
      </c>
      <c r="M88">
        <f t="shared" si="6"/>
        <v>1.09446619221865</v>
      </c>
      <c r="N88">
        <f t="shared" si="7"/>
        <v>0.24335024824166229</v>
      </c>
    </row>
    <row r="89" spans="1:14" x14ac:dyDescent="0.25">
      <c r="A89" t="s">
        <v>2732</v>
      </c>
      <c r="B89">
        <v>2018</v>
      </c>
      <c r="C89">
        <v>2018</v>
      </c>
      <c r="D89" t="s">
        <v>12</v>
      </c>
      <c r="E89" t="s">
        <v>13</v>
      </c>
      <c r="F89" t="s">
        <v>2639</v>
      </c>
      <c r="G89" t="s">
        <v>2640</v>
      </c>
      <c r="H89">
        <v>31</v>
      </c>
      <c r="I89">
        <v>1560612</v>
      </c>
      <c r="J89" t="s">
        <v>2812</v>
      </c>
      <c r="K89">
        <f t="shared" si="5"/>
        <v>1.9864002070982407</v>
      </c>
      <c r="L89">
        <f t="shared" si="4"/>
        <v>1.7592580957287727</v>
      </c>
      <c r="M89">
        <f t="shared" si="6"/>
        <v>1.1291124434333635</v>
      </c>
      <c r="N89">
        <f t="shared" si="7"/>
        <v>0.22714211136946805</v>
      </c>
    </row>
    <row r="90" spans="1:14" x14ac:dyDescent="0.25">
      <c r="A90" t="s">
        <v>2732</v>
      </c>
      <c r="B90">
        <v>2018</v>
      </c>
      <c r="C90">
        <v>2018</v>
      </c>
      <c r="D90" t="s">
        <v>12</v>
      </c>
      <c r="E90" t="s">
        <v>13</v>
      </c>
      <c r="F90" t="s">
        <v>2641</v>
      </c>
      <c r="G90" t="s">
        <v>2642</v>
      </c>
      <c r="H90">
        <v>13</v>
      </c>
      <c r="I90">
        <v>1560612</v>
      </c>
      <c r="J90" t="s">
        <v>2534</v>
      </c>
      <c r="K90">
        <f t="shared" si="5"/>
        <v>0.83300653846055261</v>
      </c>
      <c r="L90">
        <f t="shared" si="4"/>
        <v>0.8167984015883587</v>
      </c>
      <c r="M90">
        <f t="shared" si="6"/>
        <v>1.0198434972946511</v>
      </c>
      <c r="N90">
        <f t="shared" si="7"/>
        <v>1.6208136872193912E-2</v>
      </c>
    </row>
    <row r="91" spans="1:14" x14ac:dyDescent="0.25">
      <c r="A91" t="s">
        <v>2732</v>
      </c>
      <c r="B91">
        <v>2018</v>
      </c>
      <c r="C91">
        <v>2018</v>
      </c>
      <c r="D91" t="s">
        <v>12</v>
      </c>
      <c r="E91" t="s">
        <v>13</v>
      </c>
      <c r="F91" t="s">
        <v>2671</v>
      </c>
      <c r="G91" t="s">
        <v>2672</v>
      </c>
      <c r="H91">
        <v>0</v>
      </c>
      <c r="I91">
        <v>1560612</v>
      </c>
      <c r="J91" t="s">
        <v>2534</v>
      </c>
      <c r="K91">
        <f t="shared" si="5"/>
        <v>0</v>
      </c>
      <c r="L91">
        <f t="shared" si="4"/>
        <v>0</v>
      </c>
      <c r="M91">
        <f t="shared" si="6"/>
        <v>0</v>
      </c>
      <c r="N91">
        <f t="shared" si="7"/>
        <v>0</v>
      </c>
    </row>
    <row r="92" spans="1:14" x14ac:dyDescent="0.25">
      <c r="A92" t="s">
        <v>2732</v>
      </c>
      <c r="B92">
        <v>2018</v>
      </c>
      <c r="C92">
        <v>2018</v>
      </c>
      <c r="D92" t="s">
        <v>12</v>
      </c>
      <c r="E92" t="s">
        <v>13</v>
      </c>
      <c r="F92" t="s">
        <v>2643</v>
      </c>
      <c r="G92" t="s">
        <v>2644</v>
      </c>
      <c r="H92">
        <v>18</v>
      </c>
      <c r="I92">
        <v>1560612</v>
      </c>
      <c r="J92" t="s">
        <v>2534</v>
      </c>
      <c r="K92">
        <f t="shared" si="5"/>
        <v>1.1533936686376882</v>
      </c>
      <c r="L92">
        <f t="shared" si="4"/>
        <v>1.1937822792445243</v>
      </c>
      <c r="M92">
        <f t="shared" si="6"/>
        <v>0.96616752375282733</v>
      </c>
      <c r="N92">
        <f t="shared" si="7"/>
        <v>-4.0388610606836073E-2</v>
      </c>
    </row>
    <row r="93" spans="1:14" x14ac:dyDescent="0.25">
      <c r="A93" t="s">
        <v>2732</v>
      </c>
      <c r="B93">
        <v>2018</v>
      </c>
      <c r="C93">
        <v>2018</v>
      </c>
      <c r="D93" t="s">
        <v>12</v>
      </c>
      <c r="E93" t="s">
        <v>13</v>
      </c>
      <c r="F93" t="s">
        <v>2645</v>
      </c>
      <c r="G93" t="s">
        <v>2646</v>
      </c>
      <c r="H93">
        <v>17</v>
      </c>
      <c r="I93">
        <v>1560612</v>
      </c>
      <c r="J93" t="s">
        <v>2534</v>
      </c>
      <c r="K93">
        <f t="shared" si="5"/>
        <v>1.0893162426022613</v>
      </c>
      <c r="L93">
        <f t="shared" si="4"/>
        <v>1.1309516329684968</v>
      </c>
      <c r="M93">
        <f t="shared" si="6"/>
        <v>0.96318552522272616</v>
      </c>
      <c r="N93">
        <f t="shared" si="7"/>
        <v>-4.1635390366235425E-2</v>
      </c>
    </row>
    <row r="94" spans="1:14" x14ac:dyDescent="0.25">
      <c r="A94" t="s">
        <v>2732</v>
      </c>
      <c r="B94">
        <v>2018</v>
      </c>
      <c r="C94">
        <v>2018</v>
      </c>
      <c r="D94" t="s">
        <v>12</v>
      </c>
      <c r="E94" t="s">
        <v>13</v>
      </c>
      <c r="F94" t="s">
        <v>2863</v>
      </c>
      <c r="G94" t="s">
        <v>2864</v>
      </c>
      <c r="H94">
        <v>0</v>
      </c>
      <c r="I94">
        <v>1560612</v>
      </c>
      <c r="J94" t="s">
        <v>2534</v>
      </c>
      <c r="K94">
        <f t="shared" si="5"/>
        <v>0</v>
      </c>
      <c r="L94">
        <f t="shared" si="4"/>
        <v>0</v>
      </c>
      <c r="M94">
        <f t="shared" si="6"/>
        <v>0</v>
      </c>
      <c r="N94">
        <f t="shared" si="7"/>
        <v>0</v>
      </c>
    </row>
    <row r="95" spans="1:14" x14ac:dyDescent="0.25">
      <c r="A95" t="s">
        <v>2732</v>
      </c>
      <c r="B95">
        <v>2018</v>
      </c>
      <c r="C95">
        <v>2018</v>
      </c>
      <c r="D95" t="s">
        <v>12</v>
      </c>
      <c r="E95" t="s">
        <v>13</v>
      </c>
      <c r="F95" t="s">
        <v>2679</v>
      </c>
      <c r="G95" t="s">
        <v>2680</v>
      </c>
      <c r="H95">
        <v>0</v>
      </c>
      <c r="I95">
        <v>1560612</v>
      </c>
      <c r="J95" t="s">
        <v>2534</v>
      </c>
      <c r="K95">
        <f>H95/I95*100000</f>
        <v>0</v>
      </c>
      <c r="L95">
        <f t="shared" si="4"/>
        <v>0</v>
      </c>
      <c r="M95">
        <f t="shared" si="6"/>
        <v>0</v>
      </c>
      <c r="N95">
        <f t="shared" si="7"/>
        <v>0</v>
      </c>
    </row>
    <row r="96" spans="1:14" x14ac:dyDescent="0.25">
      <c r="A96" t="s">
        <v>2732</v>
      </c>
      <c r="B96">
        <v>2018</v>
      </c>
      <c r="C96">
        <v>2018</v>
      </c>
      <c r="D96" t="s">
        <v>12</v>
      </c>
      <c r="E96" t="s">
        <v>13</v>
      </c>
      <c r="F96" t="s">
        <v>2697</v>
      </c>
      <c r="G96" t="s">
        <v>2698</v>
      </c>
      <c r="H96">
        <v>0</v>
      </c>
      <c r="I96">
        <v>1560612</v>
      </c>
      <c r="J96" t="s">
        <v>2534</v>
      </c>
      <c r="K96">
        <f t="shared" si="5"/>
        <v>0</v>
      </c>
      <c r="L96">
        <f t="shared" si="4"/>
        <v>0</v>
      </c>
      <c r="M96">
        <f t="shared" si="6"/>
        <v>0</v>
      </c>
      <c r="N96">
        <f t="shared" si="7"/>
        <v>0</v>
      </c>
    </row>
    <row r="97" spans="1:14" x14ac:dyDescent="0.25">
      <c r="A97" t="s">
        <v>2732</v>
      </c>
      <c r="B97">
        <v>2018</v>
      </c>
      <c r="C97">
        <v>2018</v>
      </c>
      <c r="D97" t="s">
        <v>14</v>
      </c>
      <c r="E97" t="s">
        <v>15</v>
      </c>
      <c r="F97" t="s">
        <v>2733</v>
      </c>
      <c r="G97" t="s">
        <v>2734</v>
      </c>
      <c r="H97">
        <v>0</v>
      </c>
      <c r="I97">
        <v>1600227</v>
      </c>
      <c r="J97" t="s">
        <v>2534</v>
      </c>
      <c r="K97">
        <f t="shared" si="5"/>
        <v>0</v>
      </c>
      <c r="L97">
        <f t="shared" si="4"/>
        <v>0</v>
      </c>
      <c r="M97">
        <f t="shared" si="6"/>
        <v>0</v>
      </c>
      <c r="N97">
        <f t="shared" si="7"/>
        <v>0</v>
      </c>
    </row>
    <row r="98" spans="1:14" x14ac:dyDescent="0.25">
      <c r="A98" t="s">
        <v>2732</v>
      </c>
      <c r="B98">
        <v>2018</v>
      </c>
      <c r="C98">
        <v>2018</v>
      </c>
      <c r="D98" t="s">
        <v>14</v>
      </c>
      <c r="E98" t="s">
        <v>15</v>
      </c>
      <c r="F98" t="s">
        <v>2735</v>
      </c>
      <c r="G98" t="s">
        <v>2736</v>
      </c>
      <c r="H98">
        <v>0</v>
      </c>
      <c r="I98">
        <v>1600227</v>
      </c>
      <c r="J98" t="s">
        <v>2534</v>
      </c>
      <c r="K98">
        <f t="shared" si="5"/>
        <v>0</v>
      </c>
      <c r="L98">
        <f t="shared" si="4"/>
        <v>0</v>
      </c>
      <c r="M98">
        <f t="shared" si="6"/>
        <v>0</v>
      </c>
      <c r="N98">
        <f t="shared" si="7"/>
        <v>0</v>
      </c>
    </row>
    <row r="99" spans="1:14" x14ac:dyDescent="0.25">
      <c r="A99" t="s">
        <v>2732</v>
      </c>
      <c r="B99">
        <v>2018</v>
      </c>
      <c r="C99">
        <v>2018</v>
      </c>
      <c r="D99" t="s">
        <v>14</v>
      </c>
      <c r="E99" t="s">
        <v>15</v>
      </c>
      <c r="F99" t="s">
        <v>2739</v>
      </c>
      <c r="G99" t="s">
        <v>2740</v>
      </c>
      <c r="H99">
        <v>0</v>
      </c>
      <c r="I99">
        <v>1600227</v>
      </c>
      <c r="J99" t="s">
        <v>2534</v>
      </c>
      <c r="K99">
        <f t="shared" si="5"/>
        <v>0</v>
      </c>
      <c r="L99">
        <f t="shared" si="4"/>
        <v>0</v>
      </c>
      <c r="M99">
        <f t="shared" si="6"/>
        <v>0</v>
      </c>
      <c r="N99">
        <f t="shared" si="7"/>
        <v>0</v>
      </c>
    </row>
    <row r="100" spans="1:14" x14ac:dyDescent="0.25">
      <c r="A100" t="s">
        <v>2732</v>
      </c>
      <c r="B100">
        <v>2018</v>
      </c>
      <c r="C100">
        <v>2018</v>
      </c>
      <c r="D100" t="s">
        <v>14</v>
      </c>
      <c r="E100" t="s">
        <v>15</v>
      </c>
      <c r="F100" t="s">
        <v>2741</v>
      </c>
      <c r="G100" t="s">
        <v>2742</v>
      </c>
      <c r="H100">
        <v>0</v>
      </c>
      <c r="I100">
        <v>1600227</v>
      </c>
      <c r="J100" t="s">
        <v>2534</v>
      </c>
      <c r="K100">
        <f t="shared" si="5"/>
        <v>0</v>
      </c>
      <c r="L100">
        <f t="shared" si="4"/>
        <v>0</v>
      </c>
      <c r="M100">
        <f t="shared" si="6"/>
        <v>0</v>
      </c>
      <c r="N100">
        <f t="shared" si="7"/>
        <v>0</v>
      </c>
    </row>
    <row r="101" spans="1:14" x14ac:dyDescent="0.25">
      <c r="A101" t="s">
        <v>2732</v>
      </c>
      <c r="B101">
        <v>2018</v>
      </c>
      <c r="C101">
        <v>2018</v>
      </c>
      <c r="D101" t="s">
        <v>14</v>
      </c>
      <c r="E101" t="s">
        <v>15</v>
      </c>
      <c r="F101" t="s">
        <v>2743</v>
      </c>
      <c r="G101" t="s">
        <v>2744</v>
      </c>
      <c r="H101">
        <v>0</v>
      </c>
      <c r="I101">
        <v>1600227</v>
      </c>
      <c r="J101" t="s">
        <v>2534</v>
      </c>
      <c r="K101">
        <f t="shared" si="5"/>
        <v>0</v>
      </c>
      <c r="L101">
        <f t="shared" si="4"/>
        <v>0</v>
      </c>
      <c r="M101">
        <f t="shared" si="6"/>
        <v>0</v>
      </c>
      <c r="N101">
        <f t="shared" si="7"/>
        <v>0</v>
      </c>
    </row>
    <row r="102" spans="1:14" x14ac:dyDescent="0.25">
      <c r="A102" t="s">
        <v>2732</v>
      </c>
      <c r="B102">
        <v>2018</v>
      </c>
      <c r="C102">
        <v>2018</v>
      </c>
      <c r="D102" t="s">
        <v>14</v>
      </c>
      <c r="E102" t="s">
        <v>15</v>
      </c>
      <c r="F102" t="s">
        <v>2745</v>
      </c>
      <c r="G102" t="s">
        <v>2746</v>
      </c>
      <c r="H102">
        <v>0</v>
      </c>
      <c r="I102">
        <v>1600227</v>
      </c>
      <c r="J102" t="s">
        <v>2534</v>
      </c>
      <c r="K102">
        <f t="shared" si="5"/>
        <v>0</v>
      </c>
      <c r="L102">
        <f t="shared" si="4"/>
        <v>0</v>
      </c>
      <c r="M102">
        <f t="shared" si="6"/>
        <v>0</v>
      </c>
      <c r="N102">
        <f t="shared" si="7"/>
        <v>0</v>
      </c>
    </row>
    <row r="103" spans="1:14" x14ac:dyDescent="0.25">
      <c r="A103" t="s">
        <v>2732</v>
      </c>
      <c r="B103">
        <v>2018</v>
      </c>
      <c r="C103">
        <v>2018</v>
      </c>
      <c r="D103" t="s">
        <v>14</v>
      </c>
      <c r="E103" t="s">
        <v>15</v>
      </c>
      <c r="F103" t="s">
        <v>2747</v>
      </c>
      <c r="G103" t="s">
        <v>2748</v>
      </c>
      <c r="H103">
        <v>0</v>
      </c>
      <c r="I103">
        <v>1600227</v>
      </c>
      <c r="J103" t="s">
        <v>2534</v>
      </c>
      <c r="K103">
        <f t="shared" si="5"/>
        <v>0</v>
      </c>
      <c r="L103">
        <f t="shared" si="4"/>
        <v>0</v>
      </c>
      <c r="M103">
        <f t="shared" si="6"/>
        <v>0</v>
      </c>
      <c r="N103">
        <f t="shared" si="7"/>
        <v>0</v>
      </c>
    </row>
    <row r="104" spans="1:14" x14ac:dyDescent="0.25">
      <c r="A104" t="s">
        <v>2732</v>
      </c>
      <c r="B104">
        <v>2018</v>
      </c>
      <c r="C104">
        <v>2018</v>
      </c>
      <c r="D104" t="s">
        <v>14</v>
      </c>
      <c r="E104" t="s">
        <v>15</v>
      </c>
      <c r="F104" t="s">
        <v>2532</v>
      </c>
      <c r="G104" t="s">
        <v>2533</v>
      </c>
      <c r="H104">
        <v>11</v>
      </c>
      <c r="I104">
        <v>1600227</v>
      </c>
      <c r="J104" t="s">
        <v>2534</v>
      </c>
      <c r="K104">
        <f t="shared" si="5"/>
        <v>0.68740247477389149</v>
      </c>
      <c r="L104">
        <f t="shared" si="4"/>
        <v>1.0412379216401091</v>
      </c>
      <c r="M104">
        <f t="shared" si="6"/>
        <v>0.6601781019376699</v>
      </c>
      <c r="N104">
        <f t="shared" si="7"/>
        <v>-0.3538354468662176</v>
      </c>
    </row>
    <row r="105" spans="1:14" x14ac:dyDescent="0.25">
      <c r="A105" t="s">
        <v>2732</v>
      </c>
      <c r="B105">
        <v>2018</v>
      </c>
      <c r="C105">
        <v>2018</v>
      </c>
      <c r="D105" t="s">
        <v>14</v>
      </c>
      <c r="E105" t="s">
        <v>15</v>
      </c>
      <c r="F105" t="s">
        <v>2751</v>
      </c>
      <c r="G105" t="s">
        <v>2752</v>
      </c>
      <c r="H105">
        <v>0</v>
      </c>
      <c r="I105">
        <v>1600227</v>
      </c>
      <c r="J105" t="s">
        <v>2534</v>
      </c>
      <c r="K105">
        <f t="shared" si="5"/>
        <v>0</v>
      </c>
      <c r="L105">
        <f t="shared" si="4"/>
        <v>0</v>
      </c>
      <c r="M105">
        <f t="shared" si="6"/>
        <v>0</v>
      </c>
      <c r="N105">
        <f t="shared" si="7"/>
        <v>0</v>
      </c>
    </row>
    <row r="106" spans="1:14" x14ac:dyDescent="0.25">
      <c r="A106" t="s">
        <v>2732</v>
      </c>
      <c r="B106">
        <v>2018</v>
      </c>
      <c r="C106">
        <v>2018</v>
      </c>
      <c r="D106" t="s">
        <v>14</v>
      </c>
      <c r="E106" t="s">
        <v>15</v>
      </c>
      <c r="F106" t="s">
        <v>2753</v>
      </c>
      <c r="G106" t="s">
        <v>2754</v>
      </c>
      <c r="H106">
        <v>0</v>
      </c>
      <c r="I106">
        <v>1600227</v>
      </c>
      <c r="J106" t="s">
        <v>2534</v>
      </c>
      <c r="K106">
        <f t="shared" si="5"/>
        <v>0</v>
      </c>
      <c r="L106">
        <f t="shared" si="4"/>
        <v>0</v>
      </c>
      <c r="M106">
        <f t="shared" si="6"/>
        <v>0</v>
      </c>
      <c r="N106">
        <f t="shared" si="7"/>
        <v>0</v>
      </c>
    </row>
    <row r="107" spans="1:14" x14ac:dyDescent="0.25">
      <c r="A107" t="s">
        <v>2732</v>
      </c>
      <c r="B107">
        <v>2018</v>
      </c>
      <c r="C107">
        <v>2018</v>
      </c>
      <c r="D107" t="s">
        <v>14</v>
      </c>
      <c r="E107" t="s">
        <v>15</v>
      </c>
      <c r="F107" t="s">
        <v>2755</v>
      </c>
      <c r="G107" t="s">
        <v>2756</v>
      </c>
      <c r="H107">
        <v>0</v>
      </c>
      <c r="I107">
        <v>1600227</v>
      </c>
      <c r="J107" t="s">
        <v>2534</v>
      </c>
      <c r="K107">
        <f t="shared" si="5"/>
        <v>0</v>
      </c>
      <c r="L107">
        <f t="shared" si="4"/>
        <v>0</v>
      </c>
      <c r="M107">
        <f t="shared" si="6"/>
        <v>0</v>
      </c>
      <c r="N107">
        <f t="shared" si="7"/>
        <v>0</v>
      </c>
    </row>
    <row r="108" spans="1:14" x14ac:dyDescent="0.25">
      <c r="A108" t="s">
        <v>2732</v>
      </c>
      <c r="B108">
        <v>2018</v>
      </c>
      <c r="C108">
        <v>2018</v>
      </c>
      <c r="D108" t="s">
        <v>14</v>
      </c>
      <c r="E108" t="s">
        <v>15</v>
      </c>
      <c r="F108" t="s">
        <v>2757</v>
      </c>
      <c r="G108" t="s">
        <v>2758</v>
      </c>
      <c r="H108">
        <v>0</v>
      </c>
      <c r="I108">
        <v>1600227</v>
      </c>
      <c r="J108" t="s">
        <v>2534</v>
      </c>
      <c r="K108">
        <f t="shared" si="5"/>
        <v>0</v>
      </c>
      <c r="L108">
        <f t="shared" si="4"/>
        <v>0</v>
      </c>
      <c r="M108">
        <f t="shared" si="6"/>
        <v>0</v>
      </c>
      <c r="N108">
        <f t="shared" si="7"/>
        <v>0</v>
      </c>
    </row>
    <row r="109" spans="1:14" x14ac:dyDescent="0.25">
      <c r="A109" t="s">
        <v>2732</v>
      </c>
      <c r="B109">
        <v>2018</v>
      </c>
      <c r="C109">
        <v>2018</v>
      </c>
      <c r="D109" t="s">
        <v>14</v>
      </c>
      <c r="E109" t="s">
        <v>15</v>
      </c>
      <c r="F109" t="s">
        <v>2647</v>
      </c>
      <c r="G109" t="s">
        <v>2648</v>
      </c>
      <c r="H109">
        <v>26</v>
      </c>
      <c r="I109">
        <v>1600227</v>
      </c>
      <c r="J109" t="s">
        <v>2867</v>
      </c>
      <c r="K109">
        <f t="shared" si="5"/>
        <v>1.6247694858291981</v>
      </c>
      <c r="L109">
        <f t="shared" si="4"/>
        <v>1.0412379216401091</v>
      </c>
      <c r="M109">
        <f t="shared" si="6"/>
        <v>1.5604209682163108</v>
      </c>
      <c r="N109">
        <f t="shared" si="7"/>
        <v>0.58353156418908902</v>
      </c>
    </row>
    <row r="110" spans="1:14" x14ac:dyDescent="0.25">
      <c r="A110" t="s">
        <v>2732</v>
      </c>
      <c r="B110">
        <v>2018</v>
      </c>
      <c r="C110">
        <v>2018</v>
      </c>
      <c r="D110" t="s">
        <v>14</v>
      </c>
      <c r="E110" t="s">
        <v>15</v>
      </c>
      <c r="F110" t="s">
        <v>2761</v>
      </c>
      <c r="G110" t="s">
        <v>2762</v>
      </c>
      <c r="H110">
        <v>0</v>
      </c>
      <c r="I110">
        <v>1600227</v>
      </c>
      <c r="J110" t="s">
        <v>2534</v>
      </c>
      <c r="K110">
        <f t="shared" si="5"/>
        <v>0</v>
      </c>
      <c r="L110">
        <f t="shared" si="4"/>
        <v>0</v>
      </c>
      <c r="M110">
        <f t="shared" si="6"/>
        <v>0</v>
      </c>
      <c r="N110">
        <f t="shared" si="7"/>
        <v>0</v>
      </c>
    </row>
    <row r="111" spans="1:14" x14ac:dyDescent="0.25">
      <c r="A111" t="s">
        <v>2732</v>
      </c>
      <c r="B111">
        <v>2018</v>
      </c>
      <c r="C111">
        <v>2018</v>
      </c>
      <c r="D111" t="s">
        <v>14</v>
      </c>
      <c r="E111" t="s">
        <v>15</v>
      </c>
      <c r="F111" t="s">
        <v>2649</v>
      </c>
      <c r="G111" t="s">
        <v>2650</v>
      </c>
      <c r="H111">
        <v>17</v>
      </c>
      <c r="I111">
        <v>1600227</v>
      </c>
      <c r="J111" t="s">
        <v>2534</v>
      </c>
      <c r="K111">
        <f t="shared" si="5"/>
        <v>1.0623492791960141</v>
      </c>
      <c r="L111" t="e">
        <f t="shared" si="4"/>
        <v>#N/A</v>
      </c>
      <c r="M111" t="e">
        <f t="shared" si="6"/>
        <v>#N/A</v>
      </c>
      <c r="N111" t="e">
        <f t="shared" si="7"/>
        <v>#N/A</v>
      </c>
    </row>
    <row r="112" spans="1:14" x14ac:dyDescent="0.25">
      <c r="A112" t="s">
        <v>2732</v>
      </c>
      <c r="B112">
        <v>2018</v>
      </c>
      <c r="C112">
        <v>2018</v>
      </c>
      <c r="D112" t="s">
        <v>14</v>
      </c>
      <c r="E112" t="s">
        <v>15</v>
      </c>
      <c r="F112" t="s">
        <v>2535</v>
      </c>
      <c r="G112" t="s">
        <v>2536</v>
      </c>
      <c r="H112">
        <v>275</v>
      </c>
      <c r="I112">
        <v>1600227</v>
      </c>
      <c r="J112" t="s">
        <v>2868</v>
      </c>
      <c r="K112">
        <f t="shared" si="5"/>
        <v>17.185061869347287</v>
      </c>
      <c r="L112">
        <f t="shared" si="4"/>
        <v>20.273514827228002</v>
      </c>
      <c r="M112">
        <f t="shared" si="6"/>
        <v>0.84766070490486334</v>
      </c>
      <c r="N112">
        <f t="shared" si="7"/>
        <v>-3.0884529578807154</v>
      </c>
    </row>
    <row r="113" spans="1:14" x14ac:dyDescent="0.25">
      <c r="A113" t="s">
        <v>2732</v>
      </c>
      <c r="B113">
        <v>2018</v>
      </c>
      <c r="C113">
        <v>2018</v>
      </c>
      <c r="D113" t="s">
        <v>14</v>
      </c>
      <c r="E113" t="s">
        <v>15</v>
      </c>
      <c r="F113" t="s">
        <v>2651</v>
      </c>
      <c r="G113" t="s">
        <v>2652</v>
      </c>
      <c r="H113">
        <v>13</v>
      </c>
      <c r="I113">
        <v>1600227</v>
      </c>
      <c r="J113" t="s">
        <v>2534</v>
      </c>
      <c r="K113">
        <f t="shared" si="5"/>
        <v>0.81238474291459906</v>
      </c>
      <c r="L113">
        <f t="shared" si="4"/>
        <v>0.67374218459065871</v>
      </c>
      <c r="M113">
        <f t="shared" si="6"/>
        <v>1.2057798390762404</v>
      </c>
      <c r="N113">
        <f t="shared" si="7"/>
        <v>0.13864255832394035</v>
      </c>
    </row>
    <row r="114" spans="1:14" x14ac:dyDescent="0.25">
      <c r="A114" t="s">
        <v>2732</v>
      </c>
      <c r="B114">
        <v>2018</v>
      </c>
      <c r="C114">
        <v>2018</v>
      </c>
      <c r="D114" t="s">
        <v>14</v>
      </c>
      <c r="E114" t="s">
        <v>15</v>
      </c>
      <c r="F114" t="s">
        <v>2537</v>
      </c>
      <c r="G114" t="s">
        <v>2538</v>
      </c>
      <c r="H114">
        <v>16</v>
      </c>
      <c r="I114">
        <v>1600227</v>
      </c>
      <c r="J114" t="s">
        <v>2534</v>
      </c>
      <c r="K114">
        <f t="shared" si="5"/>
        <v>0.9998581451256604</v>
      </c>
      <c r="L114">
        <f t="shared" si="4"/>
        <v>1.1637365006565923</v>
      </c>
      <c r="M114">
        <f t="shared" si="6"/>
        <v>0.85917915658873811</v>
      </c>
      <c r="N114">
        <f t="shared" si="7"/>
        <v>-0.16387835553093189</v>
      </c>
    </row>
    <row r="115" spans="1:14" x14ac:dyDescent="0.25">
      <c r="A115" t="s">
        <v>2732</v>
      </c>
      <c r="B115">
        <v>2018</v>
      </c>
      <c r="C115">
        <v>2018</v>
      </c>
      <c r="D115" t="s">
        <v>14</v>
      </c>
      <c r="E115" t="s">
        <v>15</v>
      </c>
      <c r="F115" t="s">
        <v>2539</v>
      </c>
      <c r="G115" t="s">
        <v>2540</v>
      </c>
      <c r="H115">
        <v>53</v>
      </c>
      <c r="I115">
        <v>1600227</v>
      </c>
      <c r="J115" t="s">
        <v>2869</v>
      </c>
      <c r="K115">
        <f t="shared" si="5"/>
        <v>3.3120301057287498</v>
      </c>
      <c r="L115">
        <f t="shared" si="4"/>
        <v>4.1649516865604364</v>
      </c>
      <c r="M115">
        <f t="shared" si="6"/>
        <v>0.795214531879466</v>
      </c>
      <c r="N115">
        <f t="shared" si="7"/>
        <v>-0.85292158083168657</v>
      </c>
    </row>
    <row r="116" spans="1:14" x14ac:dyDescent="0.25">
      <c r="A116" t="s">
        <v>2732</v>
      </c>
      <c r="B116">
        <v>2018</v>
      </c>
      <c r="C116">
        <v>2018</v>
      </c>
      <c r="D116" t="s">
        <v>14</v>
      </c>
      <c r="E116" t="s">
        <v>15</v>
      </c>
      <c r="F116" t="s">
        <v>2653</v>
      </c>
      <c r="G116" t="s">
        <v>2654</v>
      </c>
      <c r="H116">
        <v>24</v>
      </c>
      <c r="I116">
        <v>1600227</v>
      </c>
      <c r="J116" t="s">
        <v>2870</v>
      </c>
      <c r="K116">
        <f t="shared" si="5"/>
        <v>1.4997872176884903</v>
      </c>
      <c r="L116">
        <f t="shared" si="4"/>
        <v>1.2862350796730757</v>
      </c>
      <c r="M116">
        <f t="shared" si="6"/>
        <v>1.1660288553704301</v>
      </c>
      <c r="N116">
        <f t="shared" si="7"/>
        <v>0.21355213801541462</v>
      </c>
    </row>
    <row r="117" spans="1:14" x14ac:dyDescent="0.25">
      <c r="A117" t="s">
        <v>2732</v>
      </c>
      <c r="B117">
        <v>2018</v>
      </c>
      <c r="C117">
        <v>2018</v>
      </c>
      <c r="D117" t="s">
        <v>14</v>
      </c>
      <c r="E117" t="s">
        <v>15</v>
      </c>
      <c r="F117" t="s">
        <v>2655</v>
      </c>
      <c r="G117" t="s">
        <v>2656</v>
      </c>
      <c r="H117">
        <v>13</v>
      </c>
      <c r="I117">
        <v>1600227</v>
      </c>
      <c r="J117" t="s">
        <v>2534</v>
      </c>
      <c r="K117">
        <f t="shared" si="5"/>
        <v>0.81238474291459906</v>
      </c>
      <c r="L117">
        <f t="shared" si="4"/>
        <v>1.653730816722526</v>
      </c>
      <c r="M117">
        <f t="shared" si="6"/>
        <v>0.49124363814217198</v>
      </c>
      <c r="N117">
        <f t="shared" si="7"/>
        <v>-0.84134607380792692</v>
      </c>
    </row>
    <row r="118" spans="1:14" x14ac:dyDescent="0.25">
      <c r="A118" t="s">
        <v>2732</v>
      </c>
      <c r="B118">
        <v>2018</v>
      </c>
      <c r="C118">
        <v>2018</v>
      </c>
      <c r="D118" t="s">
        <v>14</v>
      </c>
      <c r="E118" t="s">
        <v>15</v>
      </c>
      <c r="F118" t="s">
        <v>2765</v>
      </c>
      <c r="G118" t="s">
        <v>2766</v>
      </c>
      <c r="H118">
        <v>0</v>
      </c>
      <c r="I118">
        <v>1600227</v>
      </c>
      <c r="J118" t="s">
        <v>2534</v>
      </c>
      <c r="K118">
        <f t="shared" si="5"/>
        <v>0</v>
      </c>
      <c r="L118">
        <f t="shared" si="4"/>
        <v>0</v>
      </c>
      <c r="M118">
        <f t="shared" si="6"/>
        <v>0</v>
      </c>
      <c r="N118">
        <f t="shared" si="7"/>
        <v>0</v>
      </c>
    </row>
    <row r="119" spans="1:14" x14ac:dyDescent="0.25">
      <c r="A119" t="s">
        <v>2732</v>
      </c>
      <c r="B119">
        <v>2018</v>
      </c>
      <c r="C119">
        <v>2018</v>
      </c>
      <c r="D119" t="s">
        <v>14</v>
      </c>
      <c r="E119" t="s">
        <v>15</v>
      </c>
      <c r="F119" t="s">
        <v>2543</v>
      </c>
      <c r="G119" t="s">
        <v>2544</v>
      </c>
      <c r="H119">
        <v>11</v>
      </c>
      <c r="I119">
        <v>1600227</v>
      </c>
      <c r="J119" t="s">
        <v>2534</v>
      </c>
      <c r="K119">
        <f t="shared" si="5"/>
        <v>0.68740247477389149</v>
      </c>
      <c r="L119">
        <f t="shared" si="4"/>
        <v>0.79624076360714224</v>
      </c>
      <c r="M119">
        <f t="shared" si="6"/>
        <v>0.86330982561079916</v>
      </c>
      <c r="N119">
        <f t="shared" si="7"/>
        <v>-0.10883828883325075</v>
      </c>
    </row>
    <row r="120" spans="1:14" x14ac:dyDescent="0.25">
      <c r="A120" t="s">
        <v>2732</v>
      </c>
      <c r="B120">
        <v>2018</v>
      </c>
      <c r="C120">
        <v>2018</v>
      </c>
      <c r="D120" t="s">
        <v>14</v>
      </c>
      <c r="E120" t="s">
        <v>15</v>
      </c>
      <c r="F120" t="s">
        <v>2547</v>
      </c>
      <c r="G120" t="s">
        <v>2548</v>
      </c>
      <c r="H120">
        <v>0</v>
      </c>
      <c r="I120">
        <v>1600227</v>
      </c>
      <c r="J120" t="s">
        <v>2534</v>
      </c>
      <c r="K120">
        <f t="shared" si="5"/>
        <v>0</v>
      </c>
      <c r="L120">
        <f t="shared" si="4"/>
        <v>0</v>
      </c>
      <c r="M120">
        <f t="shared" si="6"/>
        <v>0</v>
      </c>
      <c r="N120">
        <f t="shared" si="7"/>
        <v>0</v>
      </c>
    </row>
    <row r="121" spans="1:14" x14ac:dyDescent="0.25">
      <c r="A121" t="s">
        <v>2732</v>
      </c>
      <c r="B121">
        <v>2018</v>
      </c>
      <c r="C121">
        <v>2018</v>
      </c>
      <c r="D121" t="s">
        <v>14</v>
      </c>
      <c r="E121" t="s">
        <v>15</v>
      </c>
      <c r="F121" t="s">
        <v>2673</v>
      </c>
      <c r="G121" t="s">
        <v>2674</v>
      </c>
      <c r="H121">
        <v>0</v>
      </c>
      <c r="I121">
        <v>1600227</v>
      </c>
      <c r="J121" t="s">
        <v>2534</v>
      </c>
      <c r="K121">
        <f t="shared" si="5"/>
        <v>0</v>
      </c>
      <c r="L121">
        <f t="shared" si="4"/>
        <v>0</v>
      </c>
      <c r="M121">
        <f t="shared" si="6"/>
        <v>0</v>
      </c>
      <c r="N121">
        <f t="shared" si="7"/>
        <v>0</v>
      </c>
    </row>
    <row r="122" spans="1:14" x14ac:dyDescent="0.25">
      <c r="A122" t="s">
        <v>2732</v>
      </c>
      <c r="B122">
        <v>2018</v>
      </c>
      <c r="C122">
        <v>2018</v>
      </c>
      <c r="D122" t="s">
        <v>14</v>
      </c>
      <c r="E122" t="s">
        <v>15</v>
      </c>
      <c r="F122" t="s">
        <v>2549</v>
      </c>
      <c r="G122" t="s">
        <v>2550</v>
      </c>
      <c r="H122">
        <v>0</v>
      </c>
      <c r="I122">
        <v>1600227</v>
      </c>
      <c r="J122" t="s">
        <v>2534</v>
      </c>
      <c r="K122">
        <f t="shared" si="5"/>
        <v>0</v>
      </c>
      <c r="L122">
        <f t="shared" si="4"/>
        <v>0</v>
      </c>
      <c r="M122">
        <f t="shared" si="6"/>
        <v>0</v>
      </c>
      <c r="N122">
        <f t="shared" si="7"/>
        <v>0</v>
      </c>
    </row>
    <row r="123" spans="1:14" x14ac:dyDescent="0.25">
      <c r="A123" t="s">
        <v>2732</v>
      </c>
      <c r="B123">
        <v>2018</v>
      </c>
      <c r="C123">
        <v>2018</v>
      </c>
      <c r="D123" t="s">
        <v>14</v>
      </c>
      <c r="E123" t="s">
        <v>15</v>
      </c>
      <c r="F123" t="s">
        <v>2551</v>
      </c>
      <c r="G123" t="s">
        <v>2552</v>
      </c>
      <c r="H123">
        <v>41</v>
      </c>
      <c r="I123">
        <v>1600227</v>
      </c>
      <c r="J123" t="s">
        <v>2769</v>
      </c>
      <c r="K123">
        <f t="shared" si="5"/>
        <v>2.5621364968845048</v>
      </c>
      <c r="L123">
        <f t="shared" si="4"/>
        <v>1.9599772642637345</v>
      </c>
      <c r="M123">
        <f t="shared" si="6"/>
        <v>1.3072276620754433</v>
      </c>
      <c r="N123">
        <f t="shared" si="7"/>
        <v>0.60215923262077031</v>
      </c>
    </row>
    <row r="124" spans="1:14" x14ac:dyDescent="0.25">
      <c r="A124" t="s">
        <v>2732</v>
      </c>
      <c r="B124">
        <v>2018</v>
      </c>
      <c r="C124">
        <v>2018</v>
      </c>
      <c r="D124" t="s">
        <v>14</v>
      </c>
      <c r="E124" t="s">
        <v>15</v>
      </c>
      <c r="F124" t="s">
        <v>2553</v>
      </c>
      <c r="G124" t="s">
        <v>2554</v>
      </c>
      <c r="H124">
        <v>31</v>
      </c>
      <c r="I124">
        <v>1600227</v>
      </c>
      <c r="J124" t="s">
        <v>2871</v>
      </c>
      <c r="K124">
        <f t="shared" si="5"/>
        <v>1.937225156180967</v>
      </c>
      <c r="L124">
        <f t="shared" si="4"/>
        <v>2.0212265537719762</v>
      </c>
      <c r="M124">
        <f t="shared" si="6"/>
        <v>0.95844038490675509</v>
      </c>
      <c r="N124">
        <f t="shared" si="7"/>
        <v>-8.4001397591009219E-2</v>
      </c>
    </row>
    <row r="125" spans="1:14" x14ac:dyDescent="0.25">
      <c r="A125" t="s">
        <v>2732</v>
      </c>
      <c r="B125">
        <v>2018</v>
      </c>
      <c r="C125">
        <v>2018</v>
      </c>
      <c r="D125" t="s">
        <v>14</v>
      </c>
      <c r="E125" t="s">
        <v>15</v>
      </c>
      <c r="F125" t="s">
        <v>2555</v>
      </c>
      <c r="G125" t="s">
        <v>2556</v>
      </c>
      <c r="H125">
        <v>19</v>
      </c>
      <c r="I125">
        <v>1600227</v>
      </c>
      <c r="J125" t="s">
        <v>2534</v>
      </c>
      <c r="K125">
        <f t="shared" si="5"/>
        <v>1.1873315473367216</v>
      </c>
      <c r="L125">
        <f t="shared" si="4"/>
        <v>1.1637365006565923</v>
      </c>
      <c r="M125">
        <f t="shared" si="6"/>
        <v>1.0202752484491264</v>
      </c>
      <c r="N125">
        <f t="shared" si="7"/>
        <v>2.359504668012935E-2</v>
      </c>
    </row>
    <row r="126" spans="1:14" x14ac:dyDescent="0.25">
      <c r="A126" t="s">
        <v>2732</v>
      </c>
      <c r="B126">
        <v>2018</v>
      </c>
      <c r="C126">
        <v>2018</v>
      </c>
      <c r="D126" t="s">
        <v>14</v>
      </c>
      <c r="E126" t="s">
        <v>15</v>
      </c>
      <c r="F126" t="s">
        <v>2779</v>
      </c>
      <c r="G126" t="s">
        <v>2780</v>
      </c>
      <c r="H126">
        <v>0</v>
      </c>
      <c r="I126">
        <v>1600227</v>
      </c>
      <c r="J126" t="s">
        <v>2534</v>
      </c>
      <c r="K126">
        <f t="shared" si="5"/>
        <v>0</v>
      </c>
      <c r="L126">
        <f t="shared" si="4"/>
        <v>0</v>
      </c>
      <c r="M126">
        <f t="shared" si="6"/>
        <v>0</v>
      </c>
      <c r="N126">
        <f t="shared" si="7"/>
        <v>0</v>
      </c>
    </row>
    <row r="127" spans="1:14" x14ac:dyDescent="0.25">
      <c r="A127" t="s">
        <v>2732</v>
      </c>
      <c r="B127">
        <v>2018</v>
      </c>
      <c r="C127">
        <v>2018</v>
      </c>
      <c r="D127" t="s">
        <v>14</v>
      </c>
      <c r="E127" t="s">
        <v>15</v>
      </c>
      <c r="F127" t="s">
        <v>2557</v>
      </c>
      <c r="G127" t="s">
        <v>2558</v>
      </c>
      <c r="H127">
        <v>41</v>
      </c>
      <c r="I127">
        <v>1600227</v>
      </c>
      <c r="J127" t="s">
        <v>2769</v>
      </c>
      <c r="K127">
        <f t="shared" si="5"/>
        <v>2.5621364968845048</v>
      </c>
      <c r="L127">
        <f t="shared" si="4"/>
        <v>3.7362066600027442</v>
      </c>
      <c r="M127">
        <f t="shared" si="6"/>
        <v>0.68575877354777348</v>
      </c>
      <c r="N127">
        <f t="shared" si="7"/>
        <v>-1.1740701631182393</v>
      </c>
    </row>
    <row r="128" spans="1:14" x14ac:dyDescent="0.25">
      <c r="A128" t="s">
        <v>2732</v>
      </c>
      <c r="B128">
        <v>2018</v>
      </c>
      <c r="C128">
        <v>2018</v>
      </c>
      <c r="D128" t="s">
        <v>14</v>
      </c>
      <c r="E128" t="s">
        <v>15</v>
      </c>
      <c r="F128" t="s">
        <v>2559</v>
      </c>
      <c r="G128" t="s">
        <v>2560</v>
      </c>
      <c r="H128">
        <v>73</v>
      </c>
      <c r="I128">
        <v>1600227</v>
      </c>
      <c r="J128" t="s">
        <v>2872</v>
      </c>
      <c r="K128">
        <f t="shared" si="5"/>
        <v>4.561852787135825</v>
      </c>
      <c r="L128">
        <f t="shared" si="4"/>
        <v>5.2061896082005443</v>
      </c>
      <c r="M128">
        <f t="shared" si="6"/>
        <v>0.87623638984454377</v>
      </c>
      <c r="N128">
        <f t="shared" si="7"/>
        <v>-0.64433682106471935</v>
      </c>
    </row>
    <row r="129" spans="1:14" x14ac:dyDescent="0.25">
      <c r="A129" t="s">
        <v>2732</v>
      </c>
      <c r="B129">
        <v>2018</v>
      </c>
      <c r="C129">
        <v>2018</v>
      </c>
      <c r="D129" t="s">
        <v>14</v>
      </c>
      <c r="E129" t="s">
        <v>15</v>
      </c>
      <c r="F129" t="s">
        <v>2785</v>
      </c>
      <c r="G129" t="s">
        <v>2786</v>
      </c>
      <c r="H129">
        <v>0</v>
      </c>
      <c r="I129">
        <v>1600227</v>
      </c>
      <c r="J129" t="s">
        <v>2534</v>
      </c>
      <c r="K129">
        <f t="shared" si="5"/>
        <v>0</v>
      </c>
      <c r="L129" t="e">
        <f t="shared" si="4"/>
        <v>#N/A</v>
      </c>
      <c r="M129" t="e">
        <f t="shared" si="6"/>
        <v>#N/A</v>
      </c>
      <c r="N129" t="e">
        <f t="shared" si="7"/>
        <v>#N/A</v>
      </c>
    </row>
    <row r="130" spans="1:14" x14ac:dyDescent="0.25">
      <c r="A130" t="s">
        <v>2732</v>
      </c>
      <c r="B130">
        <v>2018</v>
      </c>
      <c r="C130">
        <v>2018</v>
      </c>
      <c r="D130" t="s">
        <v>14</v>
      </c>
      <c r="E130" t="s">
        <v>15</v>
      </c>
      <c r="F130" t="s">
        <v>2789</v>
      </c>
      <c r="G130" t="s">
        <v>2790</v>
      </c>
      <c r="H130">
        <v>0</v>
      </c>
      <c r="I130">
        <v>1600227</v>
      </c>
      <c r="J130" t="s">
        <v>2534</v>
      </c>
      <c r="K130">
        <f t="shared" si="5"/>
        <v>0</v>
      </c>
      <c r="L130" t="e">
        <f t="shared" ref="L130:L193" si="8">IF(E130="F", VLOOKUP(F130, frates2019, 6, 0), VLOOKUP(F130, mrates2019, 6, 0))</f>
        <v>#N/A</v>
      </c>
      <c r="M130" t="e">
        <f t="shared" si="6"/>
        <v>#N/A</v>
      </c>
      <c r="N130" t="e">
        <f t="shared" si="7"/>
        <v>#N/A</v>
      </c>
    </row>
    <row r="131" spans="1:14" x14ac:dyDescent="0.25">
      <c r="A131" t="s">
        <v>2732</v>
      </c>
      <c r="B131">
        <v>2018</v>
      </c>
      <c r="C131">
        <v>2018</v>
      </c>
      <c r="D131" t="s">
        <v>14</v>
      </c>
      <c r="E131" t="s">
        <v>15</v>
      </c>
      <c r="F131" t="s">
        <v>2561</v>
      </c>
      <c r="G131" t="s">
        <v>2562</v>
      </c>
      <c r="H131">
        <v>495</v>
      </c>
      <c r="I131">
        <v>1600227</v>
      </c>
      <c r="J131" t="s">
        <v>2873</v>
      </c>
      <c r="K131">
        <f t="shared" ref="K131:K194" si="9">H131/I131*100000</f>
        <v>30.933111364825116</v>
      </c>
      <c r="L131">
        <f t="shared" si="8"/>
        <v>31.727131965269201</v>
      </c>
      <c r="M131">
        <f t="shared" ref="M131:M194" si="10">IF(L131 = 0, 0, K131/L131)</f>
        <v>0.97497345170331573</v>
      </c>
      <c r="N131">
        <f t="shared" ref="N131:N194" si="11">K131-L131</f>
        <v>-0.79402060044408529</v>
      </c>
    </row>
    <row r="132" spans="1:14" x14ac:dyDescent="0.25">
      <c r="A132" t="s">
        <v>2732</v>
      </c>
      <c r="B132">
        <v>2018</v>
      </c>
      <c r="C132">
        <v>2018</v>
      </c>
      <c r="D132" t="s">
        <v>14</v>
      </c>
      <c r="E132" t="s">
        <v>15</v>
      </c>
      <c r="F132" t="s">
        <v>2563</v>
      </c>
      <c r="G132" t="s">
        <v>2564</v>
      </c>
      <c r="H132">
        <v>406</v>
      </c>
      <c r="I132">
        <v>1600227</v>
      </c>
      <c r="J132" t="s">
        <v>2874</v>
      </c>
      <c r="K132">
        <f t="shared" si="9"/>
        <v>25.371400432563629</v>
      </c>
      <c r="L132">
        <f t="shared" si="8"/>
        <v>26.459693067560416</v>
      </c>
      <c r="M132">
        <f t="shared" si="10"/>
        <v>0.95886979368135472</v>
      </c>
      <c r="N132">
        <f t="shared" si="11"/>
        <v>-1.0882926349967867</v>
      </c>
    </row>
    <row r="133" spans="1:14" x14ac:dyDescent="0.25">
      <c r="A133" t="s">
        <v>2732</v>
      </c>
      <c r="B133">
        <v>2018</v>
      </c>
      <c r="C133">
        <v>2018</v>
      </c>
      <c r="D133" t="s">
        <v>14</v>
      </c>
      <c r="E133" t="s">
        <v>15</v>
      </c>
      <c r="F133" t="s">
        <v>2565</v>
      </c>
      <c r="G133" t="s">
        <v>2566</v>
      </c>
      <c r="H133">
        <v>67</v>
      </c>
      <c r="I133">
        <v>1600227</v>
      </c>
      <c r="J133" t="s">
        <v>2875</v>
      </c>
      <c r="K133">
        <f t="shared" si="9"/>
        <v>4.1869059827137027</v>
      </c>
      <c r="L133">
        <f t="shared" si="8"/>
        <v>4.2874502655769193</v>
      </c>
      <c r="M133">
        <f t="shared" si="10"/>
        <v>0.97654916637273526</v>
      </c>
      <c r="N133">
        <f t="shared" si="11"/>
        <v>-0.10054428286321659</v>
      </c>
    </row>
    <row r="134" spans="1:14" x14ac:dyDescent="0.25">
      <c r="A134" t="s">
        <v>2732</v>
      </c>
      <c r="B134">
        <v>2018</v>
      </c>
      <c r="C134">
        <v>2018</v>
      </c>
      <c r="D134" t="s">
        <v>14</v>
      </c>
      <c r="E134" t="s">
        <v>15</v>
      </c>
      <c r="F134" t="s">
        <v>2567</v>
      </c>
      <c r="G134" t="s">
        <v>2568</v>
      </c>
      <c r="H134">
        <v>200</v>
      </c>
      <c r="I134">
        <v>1600227</v>
      </c>
      <c r="J134" t="s">
        <v>2876</v>
      </c>
      <c r="K134">
        <f t="shared" si="9"/>
        <v>12.498226814070755</v>
      </c>
      <c r="L134">
        <f t="shared" si="8"/>
        <v>13.168597244271968</v>
      </c>
      <c r="M134">
        <f t="shared" si="10"/>
        <v>0.94909325437128023</v>
      </c>
      <c r="N134">
        <f t="shared" si="11"/>
        <v>-0.67037043020121345</v>
      </c>
    </row>
    <row r="135" spans="1:14" x14ac:dyDescent="0.25">
      <c r="A135" t="s">
        <v>2732</v>
      </c>
      <c r="B135">
        <v>2018</v>
      </c>
      <c r="C135">
        <v>2018</v>
      </c>
      <c r="D135" t="s">
        <v>14</v>
      </c>
      <c r="E135" t="s">
        <v>15</v>
      </c>
      <c r="F135" t="s">
        <v>2569</v>
      </c>
      <c r="G135" t="s">
        <v>2570</v>
      </c>
      <c r="H135">
        <v>66</v>
      </c>
      <c r="I135">
        <v>1600227</v>
      </c>
      <c r="J135" t="s">
        <v>2877</v>
      </c>
      <c r="K135">
        <f t="shared" si="9"/>
        <v>4.1244148486433492</v>
      </c>
      <c r="L135">
        <f t="shared" si="8"/>
        <v>5.0836910291840613</v>
      </c>
      <c r="M135">
        <f t="shared" si="10"/>
        <v>0.81130320961014868</v>
      </c>
      <c r="N135">
        <f t="shared" si="11"/>
        <v>-0.95927618054071218</v>
      </c>
    </row>
    <row r="136" spans="1:14" x14ac:dyDescent="0.25">
      <c r="A136" t="s">
        <v>2732</v>
      </c>
      <c r="B136">
        <v>2018</v>
      </c>
      <c r="C136">
        <v>2018</v>
      </c>
      <c r="D136" t="s">
        <v>14</v>
      </c>
      <c r="E136" t="s">
        <v>15</v>
      </c>
      <c r="F136" t="s">
        <v>2571</v>
      </c>
      <c r="G136" t="s">
        <v>2572</v>
      </c>
      <c r="H136">
        <v>133</v>
      </c>
      <c r="I136">
        <v>1600227</v>
      </c>
      <c r="J136" t="s">
        <v>2878</v>
      </c>
      <c r="K136">
        <f t="shared" si="9"/>
        <v>8.311320831357051</v>
      </c>
      <c r="L136">
        <f t="shared" si="8"/>
        <v>7.9011583465631796</v>
      </c>
      <c r="M136">
        <f t="shared" si="10"/>
        <v>1.0519116902615022</v>
      </c>
      <c r="N136">
        <f t="shared" si="11"/>
        <v>0.41016248479387141</v>
      </c>
    </row>
    <row r="137" spans="1:14" x14ac:dyDescent="0.25">
      <c r="A137" t="s">
        <v>2732</v>
      </c>
      <c r="B137">
        <v>2018</v>
      </c>
      <c r="C137">
        <v>2018</v>
      </c>
      <c r="D137" t="s">
        <v>14</v>
      </c>
      <c r="E137" t="s">
        <v>15</v>
      </c>
      <c r="F137" t="s">
        <v>2573</v>
      </c>
      <c r="G137" t="s">
        <v>2574</v>
      </c>
      <c r="H137">
        <v>74</v>
      </c>
      <c r="I137">
        <v>1600227</v>
      </c>
      <c r="J137" t="s">
        <v>2879</v>
      </c>
      <c r="K137">
        <f t="shared" si="9"/>
        <v>4.6243439212061794</v>
      </c>
      <c r="L137">
        <f t="shared" si="8"/>
        <v>4.5324474236098862</v>
      </c>
      <c r="M137">
        <f t="shared" si="10"/>
        <v>1.0202752484491264</v>
      </c>
      <c r="N137">
        <f t="shared" si="11"/>
        <v>9.1896497596293258E-2</v>
      </c>
    </row>
    <row r="138" spans="1:14" x14ac:dyDescent="0.25">
      <c r="A138" t="s">
        <v>2732</v>
      </c>
      <c r="B138">
        <v>2018</v>
      </c>
      <c r="C138">
        <v>2018</v>
      </c>
      <c r="D138" t="s">
        <v>14</v>
      </c>
      <c r="E138" t="s">
        <v>15</v>
      </c>
      <c r="F138" t="s">
        <v>2575</v>
      </c>
      <c r="G138" t="s">
        <v>2576</v>
      </c>
      <c r="H138">
        <v>59</v>
      </c>
      <c r="I138">
        <v>1600227</v>
      </c>
      <c r="J138" t="s">
        <v>2880</v>
      </c>
      <c r="K138">
        <f t="shared" si="9"/>
        <v>3.6869769101508725</v>
      </c>
      <c r="L138">
        <f t="shared" si="8"/>
        <v>3.3687109229532934</v>
      </c>
      <c r="M138">
        <f t="shared" si="10"/>
        <v>1.0944770846999721</v>
      </c>
      <c r="N138">
        <f t="shared" si="11"/>
        <v>0.31826598719757904</v>
      </c>
    </row>
    <row r="139" spans="1:14" x14ac:dyDescent="0.25">
      <c r="A139" t="s">
        <v>2732</v>
      </c>
      <c r="B139">
        <v>2018</v>
      </c>
      <c r="C139">
        <v>2018</v>
      </c>
      <c r="D139" t="s">
        <v>14</v>
      </c>
      <c r="E139" t="s">
        <v>15</v>
      </c>
      <c r="F139" t="s">
        <v>2577</v>
      </c>
      <c r="G139" t="s">
        <v>2578</v>
      </c>
      <c r="H139">
        <v>127</v>
      </c>
      <c r="I139">
        <v>1600227</v>
      </c>
      <c r="J139" t="s">
        <v>2881</v>
      </c>
      <c r="K139">
        <f t="shared" si="9"/>
        <v>7.9363740269349288</v>
      </c>
      <c r="L139">
        <f t="shared" si="8"/>
        <v>8.2074047941043897</v>
      </c>
      <c r="M139">
        <f t="shared" si="10"/>
        <v>0.9669772877092464</v>
      </c>
      <c r="N139">
        <f t="shared" si="11"/>
        <v>-0.27103076716946095</v>
      </c>
    </row>
    <row r="140" spans="1:14" x14ac:dyDescent="0.25">
      <c r="A140" t="s">
        <v>2732</v>
      </c>
      <c r="B140">
        <v>2018</v>
      </c>
      <c r="C140">
        <v>2018</v>
      </c>
      <c r="D140" t="s">
        <v>14</v>
      </c>
      <c r="E140" t="s">
        <v>15</v>
      </c>
      <c r="F140" t="s">
        <v>2657</v>
      </c>
      <c r="G140" t="s">
        <v>2658</v>
      </c>
      <c r="H140">
        <v>10</v>
      </c>
      <c r="I140">
        <v>1600227</v>
      </c>
      <c r="J140" t="s">
        <v>2534</v>
      </c>
      <c r="K140">
        <f t="shared" si="9"/>
        <v>0.62491134070353771</v>
      </c>
      <c r="L140">
        <f t="shared" si="8"/>
        <v>0.612492895082417</v>
      </c>
      <c r="M140">
        <f t="shared" si="10"/>
        <v>1.0202752484491264</v>
      </c>
      <c r="N140">
        <f t="shared" si="11"/>
        <v>1.2418445621120711E-2</v>
      </c>
    </row>
    <row r="141" spans="1:14" x14ac:dyDescent="0.25">
      <c r="A141" t="s">
        <v>2732</v>
      </c>
      <c r="B141">
        <v>2018</v>
      </c>
      <c r="C141">
        <v>2018</v>
      </c>
      <c r="D141" t="s">
        <v>14</v>
      </c>
      <c r="E141" t="s">
        <v>15</v>
      </c>
      <c r="F141" t="s">
        <v>2579</v>
      </c>
      <c r="G141" t="s">
        <v>2580</v>
      </c>
      <c r="H141">
        <v>111</v>
      </c>
      <c r="I141">
        <v>1600227</v>
      </c>
      <c r="J141" t="s">
        <v>2882</v>
      </c>
      <c r="K141">
        <f t="shared" si="9"/>
        <v>6.9365158818092683</v>
      </c>
      <c r="L141">
        <f t="shared" si="8"/>
        <v>7.1661668724642791</v>
      </c>
      <c r="M141">
        <f t="shared" si="10"/>
        <v>0.9679534408363506</v>
      </c>
      <c r="N141">
        <f t="shared" si="11"/>
        <v>-0.22965099065501082</v>
      </c>
    </row>
    <row r="142" spans="1:14" x14ac:dyDescent="0.25">
      <c r="A142" t="s">
        <v>2732</v>
      </c>
      <c r="B142">
        <v>2018</v>
      </c>
      <c r="C142">
        <v>2018</v>
      </c>
      <c r="D142" t="s">
        <v>14</v>
      </c>
      <c r="E142" t="s">
        <v>15</v>
      </c>
      <c r="F142" t="s">
        <v>2659</v>
      </c>
      <c r="G142" t="s">
        <v>2660</v>
      </c>
      <c r="H142">
        <v>13</v>
      </c>
      <c r="I142">
        <v>1600227</v>
      </c>
      <c r="J142" t="s">
        <v>2534</v>
      </c>
      <c r="K142">
        <f t="shared" si="9"/>
        <v>0.81238474291459906</v>
      </c>
      <c r="L142">
        <f t="shared" si="8"/>
        <v>1.3474843691813174</v>
      </c>
      <c r="M142">
        <f t="shared" si="10"/>
        <v>0.60288991953812021</v>
      </c>
      <c r="N142">
        <f t="shared" si="11"/>
        <v>-0.53509962626671836</v>
      </c>
    </row>
    <row r="143" spans="1:14" x14ac:dyDescent="0.25">
      <c r="A143" t="s">
        <v>2732</v>
      </c>
      <c r="B143">
        <v>2018</v>
      </c>
      <c r="C143">
        <v>2018</v>
      </c>
      <c r="D143" t="s">
        <v>14</v>
      </c>
      <c r="E143" t="s">
        <v>15</v>
      </c>
      <c r="F143" t="s">
        <v>2581</v>
      </c>
      <c r="G143" t="s">
        <v>2582</v>
      </c>
      <c r="H143">
        <v>52</v>
      </c>
      <c r="I143">
        <v>1600227</v>
      </c>
      <c r="J143" t="s">
        <v>2883</v>
      </c>
      <c r="K143">
        <f t="shared" si="9"/>
        <v>3.2495389716583962</v>
      </c>
      <c r="L143">
        <f t="shared" si="8"/>
        <v>2.5724701593461514</v>
      </c>
      <c r="M143">
        <f t="shared" si="10"/>
        <v>1.2631979266512994</v>
      </c>
      <c r="N143">
        <f t="shared" si="11"/>
        <v>0.67706881231224481</v>
      </c>
    </row>
    <row r="144" spans="1:14" x14ac:dyDescent="0.25">
      <c r="A144" t="s">
        <v>2732</v>
      </c>
      <c r="B144">
        <v>2018</v>
      </c>
      <c r="C144">
        <v>2018</v>
      </c>
      <c r="D144" t="s">
        <v>14</v>
      </c>
      <c r="E144" t="s">
        <v>15</v>
      </c>
      <c r="F144" t="s">
        <v>2808</v>
      </c>
      <c r="G144" t="s">
        <v>2809</v>
      </c>
      <c r="H144">
        <v>0</v>
      </c>
      <c r="I144">
        <v>1600227</v>
      </c>
      <c r="J144" t="s">
        <v>2534</v>
      </c>
      <c r="K144">
        <f t="shared" si="9"/>
        <v>0</v>
      </c>
      <c r="L144">
        <f t="shared" si="8"/>
        <v>0</v>
      </c>
      <c r="M144">
        <f t="shared" si="10"/>
        <v>0</v>
      </c>
      <c r="N144">
        <f t="shared" si="11"/>
        <v>0</v>
      </c>
    </row>
    <row r="145" spans="1:14" x14ac:dyDescent="0.25">
      <c r="A145" t="s">
        <v>2732</v>
      </c>
      <c r="B145">
        <v>2018</v>
      </c>
      <c r="C145">
        <v>2018</v>
      </c>
      <c r="D145" t="s">
        <v>14</v>
      </c>
      <c r="E145" t="s">
        <v>15</v>
      </c>
      <c r="F145" t="s">
        <v>2661</v>
      </c>
      <c r="G145" t="s">
        <v>2662</v>
      </c>
      <c r="H145">
        <v>24</v>
      </c>
      <c r="I145">
        <v>1600227</v>
      </c>
      <c r="J145" t="s">
        <v>2870</v>
      </c>
      <c r="K145">
        <f t="shared" si="9"/>
        <v>1.4997872176884903</v>
      </c>
      <c r="L145">
        <f t="shared" si="8"/>
        <v>1.3474843691813174</v>
      </c>
      <c r="M145">
        <f t="shared" si="10"/>
        <v>1.1130275437626831</v>
      </c>
      <c r="N145">
        <f t="shared" si="11"/>
        <v>0.15230284850717291</v>
      </c>
    </row>
    <row r="146" spans="1:14" x14ac:dyDescent="0.25">
      <c r="A146" t="s">
        <v>2732</v>
      </c>
      <c r="B146">
        <v>2018</v>
      </c>
      <c r="C146">
        <v>2018</v>
      </c>
      <c r="D146" t="s">
        <v>14</v>
      </c>
      <c r="E146" t="s">
        <v>15</v>
      </c>
      <c r="F146" t="s">
        <v>2663</v>
      </c>
      <c r="G146" t="s">
        <v>2664</v>
      </c>
      <c r="H146">
        <v>15</v>
      </c>
      <c r="I146">
        <v>1600227</v>
      </c>
      <c r="J146" t="s">
        <v>2534</v>
      </c>
      <c r="K146">
        <f t="shared" si="9"/>
        <v>0.93736701105530662</v>
      </c>
      <c r="L146">
        <f t="shared" si="8"/>
        <v>1.1637365006565923</v>
      </c>
      <c r="M146">
        <f t="shared" si="10"/>
        <v>0.8054804593019419</v>
      </c>
      <c r="N146">
        <f t="shared" si="11"/>
        <v>-0.22636948960128567</v>
      </c>
    </row>
    <row r="147" spans="1:14" x14ac:dyDescent="0.25">
      <c r="A147" t="s">
        <v>2732</v>
      </c>
      <c r="B147">
        <v>2018</v>
      </c>
      <c r="C147">
        <v>2018</v>
      </c>
      <c r="D147" t="s">
        <v>14</v>
      </c>
      <c r="E147" t="s">
        <v>15</v>
      </c>
      <c r="F147" t="s">
        <v>2585</v>
      </c>
      <c r="G147" t="s">
        <v>2586</v>
      </c>
      <c r="H147">
        <v>33</v>
      </c>
      <c r="I147">
        <v>1600227</v>
      </c>
      <c r="J147" t="s">
        <v>2884</v>
      </c>
      <c r="K147">
        <f t="shared" si="9"/>
        <v>2.0622074243216746</v>
      </c>
      <c r="L147">
        <f t="shared" si="8"/>
        <v>1.7149801062307679</v>
      </c>
      <c r="M147">
        <f t="shared" si="10"/>
        <v>1.202467257100756</v>
      </c>
      <c r="N147">
        <f t="shared" si="11"/>
        <v>0.34722731809090668</v>
      </c>
    </row>
    <row r="148" spans="1:14" x14ac:dyDescent="0.25">
      <c r="A148" t="s">
        <v>2732</v>
      </c>
      <c r="B148">
        <v>2018</v>
      </c>
      <c r="C148">
        <v>2018</v>
      </c>
      <c r="D148" t="s">
        <v>14</v>
      </c>
      <c r="E148" t="s">
        <v>15</v>
      </c>
      <c r="F148" t="s">
        <v>2587</v>
      </c>
      <c r="G148" t="s">
        <v>2588</v>
      </c>
      <c r="H148">
        <v>12</v>
      </c>
      <c r="I148">
        <v>1600227</v>
      </c>
      <c r="J148" t="s">
        <v>2534</v>
      </c>
      <c r="K148">
        <f t="shared" si="9"/>
        <v>0.74989360884424516</v>
      </c>
      <c r="L148" t="e">
        <f t="shared" si="8"/>
        <v>#N/A</v>
      </c>
      <c r="M148" t="e">
        <f t="shared" si="10"/>
        <v>#N/A</v>
      </c>
      <c r="N148" t="e">
        <f t="shared" si="11"/>
        <v>#N/A</v>
      </c>
    </row>
    <row r="149" spans="1:14" x14ac:dyDescent="0.25">
      <c r="A149" t="s">
        <v>2732</v>
      </c>
      <c r="B149">
        <v>2018</v>
      </c>
      <c r="C149">
        <v>2018</v>
      </c>
      <c r="D149" t="s">
        <v>14</v>
      </c>
      <c r="E149" t="s">
        <v>15</v>
      </c>
      <c r="F149" t="s">
        <v>2589</v>
      </c>
      <c r="G149" t="s">
        <v>2590</v>
      </c>
      <c r="H149">
        <v>21</v>
      </c>
      <c r="I149">
        <v>1600227</v>
      </c>
      <c r="J149" t="s">
        <v>2885</v>
      </c>
      <c r="K149">
        <f t="shared" si="9"/>
        <v>1.3123138154774292</v>
      </c>
      <c r="L149">
        <f t="shared" si="8"/>
        <v>1.4699829481978008</v>
      </c>
      <c r="M149">
        <f t="shared" si="10"/>
        <v>0.89274084239298557</v>
      </c>
      <c r="N149">
        <f t="shared" si="11"/>
        <v>-0.15766913272037164</v>
      </c>
    </row>
    <row r="150" spans="1:14" x14ac:dyDescent="0.25">
      <c r="A150" t="s">
        <v>2732</v>
      </c>
      <c r="B150">
        <v>2018</v>
      </c>
      <c r="C150">
        <v>2018</v>
      </c>
      <c r="D150" t="s">
        <v>14</v>
      </c>
      <c r="E150" t="s">
        <v>15</v>
      </c>
      <c r="F150" t="s">
        <v>2815</v>
      </c>
      <c r="G150" t="s">
        <v>2816</v>
      </c>
      <c r="H150">
        <v>0</v>
      </c>
      <c r="I150">
        <v>1600227</v>
      </c>
      <c r="J150" t="s">
        <v>2534</v>
      </c>
      <c r="K150">
        <f t="shared" si="9"/>
        <v>0</v>
      </c>
      <c r="L150">
        <f t="shared" si="8"/>
        <v>0</v>
      </c>
      <c r="M150">
        <f t="shared" si="10"/>
        <v>0</v>
      </c>
      <c r="N150">
        <f t="shared" si="11"/>
        <v>0</v>
      </c>
    </row>
    <row r="151" spans="1:14" x14ac:dyDescent="0.25">
      <c r="A151" t="s">
        <v>2732</v>
      </c>
      <c r="B151">
        <v>2018</v>
      </c>
      <c r="C151">
        <v>2018</v>
      </c>
      <c r="D151" t="s">
        <v>14</v>
      </c>
      <c r="E151" t="s">
        <v>15</v>
      </c>
      <c r="F151" t="s">
        <v>2591</v>
      </c>
      <c r="G151" t="s">
        <v>2592</v>
      </c>
      <c r="H151">
        <v>25</v>
      </c>
      <c r="I151">
        <v>1600227</v>
      </c>
      <c r="J151" t="s">
        <v>2886</v>
      </c>
      <c r="K151">
        <f t="shared" si="9"/>
        <v>1.5622783517588443</v>
      </c>
      <c r="L151">
        <f t="shared" si="8"/>
        <v>1.224985790164834</v>
      </c>
      <c r="M151">
        <f t="shared" si="10"/>
        <v>1.2753440605614081</v>
      </c>
      <c r="N151">
        <f t="shared" si="11"/>
        <v>0.33729256159401033</v>
      </c>
    </row>
    <row r="152" spans="1:14" x14ac:dyDescent="0.25">
      <c r="A152" t="s">
        <v>2732</v>
      </c>
      <c r="B152">
        <v>2018</v>
      </c>
      <c r="C152">
        <v>2018</v>
      </c>
      <c r="D152" t="s">
        <v>14</v>
      </c>
      <c r="E152" t="s">
        <v>15</v>
      </c>
      <c r="F152" t="s">
        <v>2821</v>
      </c>
      <c r="G152" t="s">
        <v>2822</v>
      </c>
      <c r="H152">
        <v>0</v>
      </c>
      <c r="I152">
        <v>1600227</v>
      </c>
      <c r="J152" t="s">
        <v>2534</v>
      </c>
      <c r="K152">
        <f t="shared" si="9"/>
        <v>0</v>
      </c>
      <c r="L152">
        <f t="shared" si="8"/>
        <v>0</v>
      </c>
      <c r="M152">
        <f t="shared" si="10"/>
        <v>0</v>
      </c>
      <c r="N152">
        <f t="shared" si="11"/>
        <v>0</v>
      </c>
    </row>
    <row r="153" spans="1:14" x14ac:dyDescent="0.25">
      <c r="A153" t="s">
        <v>2732</v>
      </c>
      <c r="B153">
        <v>2018</v>
      </c>
      <c r="C153">
        <v>2018</v>
      </c>
      <c r="D153" t="s">
        <v>14</v>
      </c>
      <c r="E153" t="s">
        <v>15</v>
      </c>
      <c r="F153" t="s">
        <v>2665</v>
      </c>
      <c r="G153" t="s">
        <v>2666</v>
      </c>
      <c r="H153">
        <v>14</v>
      </c>
      <c r="I153">
        <v>1600227</v>
      </c>
      <c r="J153" t="s">
        <v>2534</v>
      </c>
      <c r="K153">
        <f t="shared" si="9"/>
        <v>0.87487587698495284</v>
      </c>
      <c r="L153">
        <f t="shared" si="8"/>
        <v>0.73499147409890042</v>
      </c>
      <c r="M153">
        <f t="shared" si="10"/>
        <v>1.1903211231906474</v>
      </c>
      <c r="N153">
        <f t="shared" si="11"/>
        <v>0.13988440288605242</v>
      </c>
    </row>
    <row r="154" spans="1:14" x14ac:dyDescent="0.25">
      <c r="A154" t="s">
        <v>2732</v>
      </c>
      <c r="B154">
        <v>2018</v>
      </c>
      <c r="C154">
        <v>2018</v>
      </c>
      <c r="D154" t="s">
        <v>14</v>
      </c>
      <c r="E154" t="s">
        <v>15</v>
      </c>
      <c r="F154" t="s">
        <v>2823</v>
      </c>
      <c r="G154" t="s">
        <v>2824</v>
      </c>
      <c r="H154">
        <v>0</v>
      </c>
      <c r="I154">
        <v>1600227</v>
      </c>
      <c r="J154" t="s">
        <v>2534</v>
      </c>
      <c r="K154">
        <f t="shared" si="9"/>
        <v>0</v>
      </c>
      <c r="L154">
        <f t="shared" si="8"/>
        <v>0</v>
      </c>
      <c r="M154">
        <f t="shared" si="10"/>
        <v>0</v>
      </c>
      <c r="N154">
        <f t="shared" si="11"/>
        <v>0</v>
      </c>
    </row>
    <row r="155" spans="1:14" x14ac:dyDescent="0.25">
      <c r="A155" t="s">
        <v>2732</v>
      </c>
      <c r="B155">
        <v>2018</v>
      </c>
      <c r="C155">
        <v>2018</v>
      </c>
      <c r="D155" t="s">
        <v>14</v>
      </c>
      <c r="E155" t="s">
        <v>15</v>
      </c>
      <c r="F155" t="s">
        <v>2595</v>
      </c>
      <c r="G155" t="s">
        <v>2596</v>
      </c>
      <c r="H155">
        <v>10</v>
      </c>
      <c r="I155">
        <v>1600227</v>
      </c>
      <c r="J155" t="s">
        <v>2534</v>
      </c>
      <c r="K155">
        <f t="shared" si="9"/>
        <v>0.62491134070353771</v>
      </c>
      <c r="L155">
        <f t="shared" si="8"/>
        <v>1.0412379216401091</v>
      </c>
      <c r="M155">
        <f t="shared" si="10"/>
        <v>0.60016191085242721</v>
      </c>
      <c r="N155">
        <f t="shared" si="11"/>
        <v>-0.41632658093657138</v>
      </c>
    </row>
    <row r="156" spans="1:14" x14ac:dyDescent="0.25">
      <c r="A156" t="s">
        <v>2732</v>
      </c>
      <c r="B156">
        <v>2018</v>
      </c>
      <c r="C156">
        <v>2018</v>
      </c>
      <c r="D156" t="s">
        <v>14</v>
      </c>
      <c r="E156" t="s">
        <v>15</v>
      </c>
      <c r="F156" t="s">
        <v>2597</v>
      </c>
      <c r="G156" t="s">
        <v>2598</v>
      </c>
      <c r="H156">
        <v>153</v>
      </c>
      <c r="I156">
        <v>1600227</v>
      </c>
      <c r="J156" t="s">
        <v>2887</v>
      </c>
      <c r="K156">
        <f t="shared" si="9"/>
        <v>9.5611435127641258</v>
      </c>
      <c r="L156">
        <f t="shared" si="8"/>
        <v>12.127359322631857</v>
      </c>
      <c r="M156">
        <f t="shared" si="10"/>
        <v>0.78839451016523387</v>
      </c>
      <c r="N156">
        <f t="shared" si="11"/>
        <v>-2.5662158098677317</v>
      </c>
    </row>
    <row r="157" spans="1:14" x14ac:dyDescent="0.25">
      <c r="A157" t="s">
        <v>2732</v>
      </c>
      <c r="B157">
        <v>2018</v>
      </c>
      <c r="C157">
        <v>2018</v>
      </c>
      <c r="D157" t="s">
        <v>14</v>
      </c>
      <c r="E157" t="s">
        <v>15</v>
      </c>
      <c r="F157" t="s">
        <v>2599</v>
      </c>
      <c r="G157" t="s">
        <v>2600</v>
      </c>
      <c r="H157">
        <v>143</v>
      </c>
      <c r="I157">
        <v>1600227</v>
      </c>
      <c r="J157" t="s">
        <v>2888</v>
      </c>
      <c r="K157">
        <f t="shared" si="9"/>
        <v>8.9362321720605884</v>
      </c>
      <c r="L157">
        <f t="shared" si="8"/>
        <v>10.963622821975264</v>
      </c>
      <c r="M157">
        <f t="shared" si="10"/>
        <v>0.81508022641466515</v>
      </c>
      <c r="N157">
        <f t="shared" si="11"/>
        <v>-2.0273906499146754</v>
      </c>
    </row>
    <row r="158" spans="1:14" x14ac:dyDescent="0.25">
      <c r="A158" t="s">
        <v>2732</v>
      </c>
      <c r="B158">
        <v>2018</v>
      </c>
      <c r="C158">
        <v>2018</v>
      </c>
      <c r="D158" t="s">
        <v>14</v>
      </c>
      <c r="E158" t="s">
        <v>15</v>
      </c>
      <c r="F158" t="s">
        <v>2601</v>
      </c>
      <c r="G158" t="s">
        <v>2602</v>
      </c>
      <c r="H158">
        <v>10</v>
      </c>
      <c r="I158">
        <v>1600227</v>
      </c>
      <c r="J158" t="s">
        <v>2534</v>
      </c>
      <c r="K158">
        <f t="shared" si="9"/>
        <v>0.62491134070353771</v>
      </c>
      <c r="L158">
        <f t="shared" si="8"/>
        <v>1.1637365006565923</v>
      </c>
      <c r="M158">
        <f t="shared" si="10"/>
        <v>0.53698697286796127</v>
      </c>
      <c r="N158">
        <f t="shared" si="11"/>
        <v>-0.53882515995305458</v>
      </c>
    </row>
    <row r="159" spans="1:14" x14ac:dyDescent="0.25">
      <c r="A159" t="s">
        <v>2732</v>
      </c>
      <c r="B159">
        <v>2018</v>
      </c>
      <c r="C159">
        <v>2018</v>
      </c>
      <c r="D159" t="s">
        <v>14</v>
      </c>
      <c r="E159" t="s">
        <v>15</v>
      </c>
      <c r="F159" t="s">
        <v>2603</v>
      </c>
      <c r="G159" t="s">
        <v>2604</v>
      </c>
      <c r="H159">
        <v>17</v>
      </c>
      <c r="I159">
        <v>1600227</v>
      </c>
      <c r="J159" t="s">
        <v>2534</v>
      </c>
      <c r="K159">
        <f t="shared" si="9"/>
        <v>1.0623492791960141</v>
      </c>
      <c r="L159">
        <f t="shared" si="8"/>
        <v>0.612492895082417</v>
      </c>
      <c r="M159">
        <f t="shared" si="10"/>
        <v>1.7344679223635149</v>
      </c>
      <c r="N159">
        <f t="shared" si="11"/>
        <v>0.44985638411359707</v>
      </c>
    </row>
    <row r="160" spans="1:14" x14ac:dyDescent="0.25">
      <c r="A160" t="s">
        <v>2732</v>
      </c>
      <c r="B160">
        <v>2018</v>
      </c>
      <c r="C160">
        <v>2018</v>
      </c>
      <c r="D160" t="s">
        <v>14</v>
      </c>
      <c r="E160" t="s">
        <v>15</v>
      </c>
      <c r="F160" t="s">
        <v>2834</v>
      </c>
      <c r="G160" t="s">
        <v>2835</v>
      </c>
      <c r="H160">
        <v>0</v>
      </c>
      <c r="I160">
        <v>1600227</v>
      </c>
      <c r="J160" t="s">
        <v>2534</v>
      </c>
      <c r="K160">
        <f t="shared" si="9"/>
        <v>0</v>
      </c>
      <c r="L160">
        <f t="shared" si="8"/>
        <v>0</v>
      </c>
      <c r="M160">
        <f t="shared" si="10"/>
        <v>0</v>
      </c>
      <c r="N160">
        <f t="shared" si="11"/>
        <v>0</v>
      </c>
    </row>
    <row r="161" spans="1:14" x14ac:dyDescent="0.25">
      <c r="A161" t="s">
        <v>2732</v>
      </c>
      <c r="B161">
        <v>2018</v>
      </c>
      <c r="C161">
        <v>2018</v>
      </c>
      <c r="D161" t="s">
        <v>14</v>
      </c>
      <c r="E161" t="s">
        <v>15</v>
      </c>
      <c r="F161" t="s">
        <v>2836</v>
      </c>
      <c r="G161" t="s">
        <v>2837</v>
      </c>
      <c r="H161">
        <v>0</v>
      </c>
      <c r="I161">
        <v>1600227</v>
      </c>
      <c r="J161" t="s">
        <v>2534</v>
      </c>
      <c r="K161">
        <f t="shared" si="9"/>
        <v>0</v>
      </c>
      <c r="L161">
        <f t="shared" si="8"/>
        <v>0</v>
      </c>
      <c r="M161">
        <f t="shared" si="10"/>
        <v>0</v>
      </c>
      <c r="N161">
        <f t="shared" si="11"/>
        <v>0</v>
      </c>
    </row>
    <row r="162" spans="1:14" x14ac:dyDescent="0.25">
      <c r="A162" t="s">
        <v>2732</v>
      </c>
      <c r="B162">
        <v>2018</v>
      </c>
      <c r="C162">
        <v>2018</v>
      </c>
      <c r="D162" t="s">
        <v>14</v>
      </c>
      <c r="E162" t="s">
        <v>15</v>
      </c>
      <c r="F162" t="s">
        <v>2605</v>
      </c>
      <c r="G162" t="s">
        <v>2606</v>
      </c>
      <c r="H162">
        <v>17</v>
      </c>
      <c r="I162">
        <v>1600227</v>
      </c>
      <c r="J162" t="s">
        <v>2534</v>
      </c>
      <c r="K162">
        <f t="shared" si="9"/>
        <v>1.0623492791960141</v>
      </c>
      <c r="L162" t="e">
        <f t="shared" si="8"/>
        <v>#N/A</v>
      </c>
      <c r="M162" t="e">
        <f t="shared" si="10"/>
        <v>#N/A</v>
      </c>
      <c r="N162" t="e">
        <f t="shared" si="11"/>
        <v>#N/A</v>
      </c>
    </row>
    <row r="163" spans="1:14" x14ac:dyDescent="0.25">
      <c r="A163" t="s">
        <v>2732</v>
      </c>
      <c r="B163">
        <v>2018</v>
      </c>
      <c r="C163">
        <v>2018</v>
      </c>
      <c r="D163" t="s">
        <v>14</v>
      </c>
      <c r="E163" t="s">
        <v>15</v>
      </c>
      <c r="F163" t="s">
        <v>2838</v>
      </c>
      <c r="G163" t="s">
        <v>2839</v>
      </c>
      <c r="H163">
        <v>0</v>
      </c>
      <c r="I163">
        <v>1600227</v>
      </c>
      <c r="J163" t="s">
        <v>2534</v>
      </c>
      <c r="K163">
        <f t="shared" si="9"/>
        <v>0</v>
      </c>
      <c r="L163" t="e">
        <f t="shared" si="8"/>
        <v>#N/A</v>
      </c>
      <c r="M163" t="e">
        <f t="shared" si="10"/>
        <v>#N/A</v>
      </c>
      <c r="N163" t="e">
        <f t="shared" si="11"/>
        <v>#N/A</v>
      </c>
    </row>
    <row r="164" spans="1:14" x14ac:dyDescent="0.25">
      <c r="A164" t="s">
        <v>2732</v>
      </c>
      <c r="B164">
        <v>2018</v>
      </c>
      <c r="C164">
        <v>2018</v>
      </c>
      <c r="D164" t="s">
        <v>14</v>
      </c>
      <c r="E164" t="s">
        <v>15</v>
      </c>
      <c r="F164" t="s">
        <v>2842</v>
      </c>
      <c r="G164" t="s">
        <v>2843</v>
      </c>
      <c r="H164">
        <v>0</v>
      </c>
      <c r="I164">
        <v>1600227</v>
      </c>
      <c r="J164" t="s">
        <v>2534</v>
      </c>
      <c r="K164">
        <f t="shared" si="9"/>
        <v>0</v>
      </c>
      <c r="L164">
        <f t="shared" si="8"/>
        <v>0</v>
      </c>
      <c r="M164">
        <f t="shared" si="10"/>
        <v>0</v>
      </c>
      <c r="N164">
        <f t="shared" si="11"/>
        <v>0</v>
      </c>
    </row>
    <row r="165" spans="1:14" x14ac:dyDescent="0.25">
      <c r="A165" t="s">
        <v>2732</v>
      </c>
      <c r="B165">
        <v>2018</v>
      </c>
      <c r="C165">
        <v>2018</v>
      </c>
      <c r="D165" t="s">
        <v>14</v>
      </c>
      <c r="E165" t="s">
        <v>15</v>
      </c>
      <c r="F165" t="s">
        <v>2844</v>
      </c>
      <c r="G165" t="s">
        <v>2845</v>
      </c>
      <c r="H165">
        <v>0</v>
      </c>
      <c r="I165">
        <v>1600227</v>
      </c>
      <c r="J165" t="s">
        <v>2534</v>
      </c>
      <c r="K165">
        <f t="shared" si="9"/>
        <v>0</v>
      </c>
      <c r="L165">
        <f t="shared" si="8"/>
        <v>0</v>
      </c>
      <c r="M165">
        <f t="shared" si="10"/>
        <v>0</v>
      </c>
      <c r="N165">
        <f t="shared" si="11"/>
        <v>0</v>
      </c>
    </row>
    <row r="166" spans="1:14" x14ac:dyDescent="0.25">
      <c r="A166" t="s">
        <v>2732</v>
      </c>
      <c r="B166">
        <v>2018</v>
      </c>
      <c r="C166">
        <v>2018</v>
      </c>
      <c r="D166" t="s">
        <v>14</v>
      </c>
      <c r="E166" t="s">
        <v>15</v>
      </c>
      <c r="F166" t="s">
        <v>2607</v>
      </c>
      <c r="G166" t="s">
        <v>2608</v>
      </c>
      <c r="H166">
        <v>0</v>
      </c>
      <c r="I166">
        <v>1600227</v>
      </c>
      <c r="J166" t="s">
        <v>2534</v>
      </c>
      <c r="K166">
        <f t="shared" si="9"/>
        <v>0</v>
      </c>
      <c r="L166">
        <f t="shared" si="8"/>
        <v>0</v>
      </c>
      <c r="M166">
        <f t="shared" si="10"/>
        <v>0</v>
      </c>
      <c r="N166">
        <f t="shared" si="11"/>
        <v>0</v>
      </c>
    </row>
    <row r="167" spans="1:14" x14ac:dyDescent="0.25">
      <c r="A167" t="s">
        <v>2732</v>
      </c>
      <c r="B167">
        <v>2018</v>
      </c>
      <c r="C167">
        <v>2018</v>
      </c>
      <c r="D167" t="s">
        <v>14</v>
      </c>
      <c r="E167" t="s">
        <v>15</v>
      </c>
      <c r="F167" t="s">
        <v>2846</v>
      </c>
      <c r="G167" t="s">
        <v>2847</v>
      </c>
      <c r="H167">
        <v>0</v>
      </c>
      <c r="I167">
        <v>1600227</v>
      </c>
      <c r="J167" t="s">
        <v>2534</v>
      </c>
      <c r="K167">
        <f t="shared" si="9"/>
        <v>0</v>
      </c>
      <c r="L167">
        <f t="shared" si="8"/>
        <v>0</v>
      </c>
      <c r="M167">
        <f t="shared" si="10"/>
        <v>0</v>
      </c>
      <c r="N167">
        <f t="shared" si="11"/>
        <v>0</v>
      </c>
    </row>
    <row r="168" spans="1:14" x14ac:dyDescent="0.25">
      <c r="A168" t="s">
        <v>2732</v>
      </c>
      <c r="B168">
        <v>2018</v>
      </c>
      <c r="C168">
        <v>2018</v>
      </c>
      <c r="D168" t="s">
        <v>14</v>
      </c>
      <c r="E168" t="s">
        <v>15</v>
      </c>
      <c r="F168" t="s">
        <v>2609</v>
      </c>
      <c r="G168" t="s">
        <v>2610</v>
      </c>
      <c r="H168">
        <v>0</v>
      </c>
      <c r="I168">
        <v>1600227</v>
      </c>
      <c r="J168" t="s">
        <v>2534</v>
      </c>
      <c r="K168">
        <f t="shared" si="9"/>
        <v>0</v>
      </c>
      <c r="L168">
        <f t="shared" si="8"/>
        <v>0</v>
      </c>
      <c r="M168">
        <f t="shared" si="10"/>
        <v>0</v>
      </c>
      <c r="N168">
        <f t="shared" si="11"/>
        <v>0</v>
      </c>
    </row>
    <row r="169" spans="1:14" x14ac:dyDescent="0.25">
      <c r="A169" t="s">
        <v>2732</v>
      </c>
      <c r="B169">
        <v>2018</v>
      </c>
      <c r="C169">
        <v>2018</v>
      </c>
      <c r="D169" t="s">
        <v>14</v>
      </c>
      <c r="E169" t="s">
        <v>15</v>
      </c>
      <c r="F169" t="s">
        <v>2849</v>
      </c>
      <c r="G169" t="s">
        <v>2850</v>
      </c>
      <c r="H169">
        <v>0</v>
      </c>
      <c r="I169">
        <v>1600227</v>
      </c>
      <c r="J169" t="s">
        <v>2534</v>
      </c>
      <c r="K169">
        <f t="shared" si="9"/>
        <v>0</v>
      </c>
      <c r="L169">
        <f t="shared" si="8"/>
        <v>0</v>
      </c>
      <c r="M169">
        <f t="shared" si="10"/>
        <v>0</v>
      </c>
      <c r="N169">
        <f t="shared" si="11"/>
        <v>0</v>
      </c>
    </row>
    <row r="170" spans="1:14" x14ac:dyDescent="0.25">
      <c r="A170" t="s">
        <v>2732</v>
      </c>
      <c r="B170">
        <v>2018</v>
      </c>
      <c r="C170">
        <v>2018</v>
      </c>
      <c r="D170" t="s">
        <v>14</v>
      </c>
      <c r="E170" t="s">
        <v>15</v>
      </c>
      <c r="F170" t="s">
        <v>2611</v>
      </c>
      <c r="G170" t="s">
        <v>2612</v>
      </c>
      <c r="H170">
        <v>16</v>
      </c>
      <c r="I170">
        <v>1600227</v>
      </c>
      <c r="J170" t="s">
        <v>2534</v>
      </c>
      <c r="K170">
        <f t="shared" si="9"/>
        <v>0.9998581451256604</v>
      </c>
      <c r="L170">
        <f t="shared" si="8"/>
        <v>1.1024872111483508</v>
      </c>
      <c r="M170">
        <f t="shared" si="10"/>
        <v>0.90691133195477891</v>
      </c>
      <c r="N170">
        <f t="shared" si="11"/>
        <v>-0.1026290660226904</v>
      </c>
    </row>
    <row r="171" spans="1:14" x14ac:dyDescent="0.25">
      <c r="A171" t="s">
        <v>2732</v>
      </c>
      <c r="B171">
        <v>2018</v>
      </c>
      <c r="C171">
        <v>2018</v>
      </c>
      <c r="D171" t="s">
        <v>14</v>
      </c>
      <c r="E171" t="s">
        <v>15</v>
      </c>
      <c r="F171" t="s">
        <v>2613</v>
      </c>
      <c r="G171" t="s">
        <v>2614</v>
      </c>
      <c r="H171">
        <v>38</v>
      </c>
      <c r="I171">
        <v>1600227</v>
      </c>
      <c r="J171" t="s">
        <v>2889</v>
      </c>
      <c r="K171">
        <f t="shared" si="9"/>
        <v>2.3746630946734433</v>
      </c>
      <c r="L171">
        <f t="shared" si="8"/>
        <v>1.9599772642637345</v>
      </c>
      <c r="M171">
        <f t="shared" si="10"/>
        <v>1.2115768575333374</v>
      </c>
      <c r="N171">
        <f t="shared" si="11"/>
        <v>0.41468583040970874</v>
      </c>
    </row>
    <row r="172" spans="1:14" x14ac:dyDescent="0.25">
      <c r="A172" t="s">
        <v>2732</v>
      </c>
      <c r="B172">
        <v>2018</v>
      </c>
      <c r="C172">
        <v>2018</v>
      </c>
      <c r="D172" t="s">
        <v>14</v>
      </c>
      <c r="E172" t="s">
        <v>15</v>
      </c>
      <c r="F172" t="s">
        <v>2615</v>
      </c>
      <c r="G172" t="s">
        <v>2616</v>
      </c>
      <c r="H172">
        <v>350</v>
      </c>
      <c r="I172">
        <v>1600227</v>
      </c>
      <c r="J172" t="s">
        <v>2890</v>
      </c>
      <c r="K172">
        <f t="shared" si="9"/>
        <v>21.871896924623819</v>
      </c>
      <c r="L172">
        <f t="shared" si="8"/>
        <v>23.642225750181296</v>
      </c>
      <c r="M172">
        <f t="shared" si="10"/>
        <v>0.92512004393055491</v>
      </c>
      <c r="N172">
        <f t="shared" si="11"/>
        <v>-1.7703288255574776</v>
      </c>
    </row>
    <row r="173" spans="1:14" x14ac:dyDescent="0.25">
      <c r="A173" t="s">
        <v>2732</v>
      </c>
      <c r="B173">
        <v>2018</v>
      </c>
      <c r="C173">
        <v>2018</v>
      </c>
      <c r="D173" t="s">
        <v>14</v>
      </c>
      <c r="E173" t="s">
        <v>15</v>
      </c>
      <c r="F173" t="s">
        <v>2617</v>
      </c>
      <c r="G173" t="s">
        <v>2618</v>
      </c>
      <c r="H173">
        <v>926</v>
      </c>
      <c r="I173">
        <v>1600227</v>
      </c>
      <c r="J173" t="s">
        <v>2891</v>
      </c>
      <c r="K173">
        <f t="shared" si="9"/>
        <v>57.86679014914759</v>
      </c>
      <c r="L173">
        <f t="shared" si="8"/>
        <v>63.944258246604342</v>
      </c>
      <c r="M173">
        <f t="shared" si="10"/>
        <v>0.90495678167039362</v>
      </c>
      <c r="N173">
        <f t="shared" si="11"/>
        <v>-6.0774680974567517</v>
      </c>
    </row>
    <row r="174" spans="1:14" x14ac:dyDescent="0.25">
      <c r="A174" t="s">
        <v>2732</v>
      </c>
      <c r="B174">
        <v>2018</v>
      </c>
      <c r="C174">
        <v>2018</v>
      </c>
      <c r="D174" t="s">
        <v>14</v>
      </c>
      <c r="E174" t="s">
        <v>15</v>
      </c>
      <c r="F174" t="s">
        <v>2619</v>
      </c>
      <c r="G174" t="s">
        <v>2620</v>
      </c>
      <c r="H174">
        <v>247</v>
      </c>
      <c r="I174">
        <v>1600227</v>
      </c>
      <c r="J174" t="s">
        <v>2892</v>
      </c>
      <c r="K174">
        <f t="shared" si="9"/>
        <v>15.435310115377382</v>
      </c>
      <c r="L174">
        <f t="shared" si="8"/>
        <v>16.231061719684053</v>
      </c>
      <c r="M174">
        <f t="shared" si="10"/>
        <v>0.95097353346012903</v>
      </c>
      <c r="N174">
        <f t="shared" si="11"/>
        <v>-0.79575160430667147</v>
      </c>
    </row>
    <row r="175" spans="1:14" x14ac:dyDescent="0.25">
      <c r="A175" t="s">
        <v>2732</v>
      </c>
      <c r="B175">
        <v>2018</v>
      </c>
      <c r="C175">
        <v>2018</v>
      </c>
      <c r="D175" t="s">
        <v>14</v>
      </c>
      <c r="E175" t="s">
        <v>15</v>
      </c>
      <c r="F175" t="s">
        <v>2621</v>
      </c>
      <c r="G175" t="s">
        <v>2622</v>
      </c>
      <c r="H175">
        <v>226</v>
      </c>
      <c r="I175">
        <v>1600227</v>
      </c>
      <c r="J175" t="s">
        <v>2893</v>
      </c>
      <c r="K175">
        <f t="shared" si="9"/>
        <v>14.122996299899951</v>
      </c>
      <c r="L175">
        <f t="shared" si="8"/>
        <v>15.128574508535701</v>
      </c>
      <c r="M175">
        <f t="shared" si="10"/>
        <v>0.93353119898584014</v>
      </c>
      <c r="N175">
        <f t="shared" si="11"/>
        <v>-1.0055782086357503</v>
      </c>
    </row>
    <row r="176" spans="1:14" x14ac:dyDescent="0.25">
      <c r="A176" t="s">
        <v>2732</v>
      </c>
      <c r="B176">
        <v>2018</v>
      </c>
      <c r="C176">
        <v>2018</v>
      </c>
      <c r="D176" t="s">
        <v>14</v>
      </c>
      <c r="E176" t="s">
        <v>15</v>
      </c>
      <c r="F176" t="s">
        <v>2667</v>
      </c>
      <c r="G176" t="s">
        <v>2668</v>
      </c>
      <c r="H176">
        <v>13</v>
      </c>
      <c r="I176">
        <v>1600227</v>
      </c>
      <c r="J176" t="s">
        <v>2534</v>
      </c>
      <c r="K176">
        <f t="shared" si="9"/>
        <v>0.81238474291459906</v>
      </c>
      <c r="L176" t="e">
        <f t="shared" si="8"/>
        <v>#N/A</v>
      </c>
      <c r="M176" t="e">
        <f t="shared" si="10"/>
        <v>#N/A</v>
      </c>
      <c r="N176" t="e">
        <f t="shared" si="11"/>
        <v>#N/A</v>
      </c>
    </row>
    <row r="177" spans="1:14" x14ac:dyDescent="0.25">
      <c r="A177" t="s">
        <v>2732</v>
      </c>
      <c r="B177">
        <v>2018</v>
      </c>
      <c r="C177">
        <v>2018</v>
      </c>
      <c r="D177" t="s">
        <v>14</v>
      </c>
      <c r="E177" t="s">
        <v>15</v>
      </c>
      <c r="F177" t="s">
        <v>2623</v>
      </c>
      <c r="G177" t="s">
        <v>2624</v>
      </c>
      <c r="H177">
        <v>679</v>
      </c>
      <c r="I177">
        <v>1600227</v>
      </c>
      <c r="J177" t="s">
        <v>2894</v>
      </c>
      <c r="K177">
        <f t="shared" si="9"/>
        <v>42.431480033770214</v>
      </c>
      <c r="L177">
        <f t="shared" si="8"/>
        <v>47.713196526920292</v>
      </c>
      <c r="M177">
        <f t="shared" si="10"/>
        <v>0.88930281604230654</v>
      </c>
      <c r="N177">
        <f t="shared" si="11"/>
        <v>-5.2817164931500784</v>
      </c>
    </row>
    <row r="178" spans="1:14" x14ac:dyDescent="0.25">
      <c r="A178" t="s">
        <v>2732</v>
      </c>
      <c r="B178">
        <v>2018</v>
      </c>
      <c r="C178">
        <v>2018</v>
      </c>
      <c r="D178" t="s">
        <v>14</v>
      </c>
      <c r="E178" t="s">
        <v>15</v>
      </c>
      <c r="F178" t="s">
        <v>2625</v>
      </c>
      <c r="G178" t="s">
        <v>2626</v>
      </c>
      <c r="H178">
        <v>47</v>
      </c>
      <c r="I178">
        <v>1600227</v>
      </c>
      <c r="J178" t="s">
        <v>2895</v>
      </c>
      <c r="K178">
        <f t="shared" si="9"/>
        <v>2.9370833013066271</v>
      </c>
      <c r="L178">
        <f t="shared" si="8"/>
        <v>2.8787166068873602</v>
      </c>
      <c r="M178">
        <f t="shared" si="10"/>
        <v>1.0202752484491262</v>
      </c>
      <c r="N178">
        <f t="shared" si="11"/>
        <v>5.8366694419266896E-2</v>
      </c>
    </row>
    <row r="179" spans="1:14" x14ac:dyDescent="0.25">
      <c r="A179" t="s">
        <v>2732</v>
      </c>
      <c r="B179">
        <v>2018</v>
      </c>
      <c r="C179">
        <v>2018</v>
      </c>
      <c r="D179" t="s">
        <v>14</v>
      </c>
      <c r="E179" t="s">
        <v>15</v>
      </c>
      <c r="F179" t="s">
        <v>2669</v>
      </c>
      <c r="G179" t="s">
        <v>2670</v>
      </c>
      <c r="H179">
        <v>32</v>
      </c>
      <c r="I179">
        <v>1600227</v>
      </c>
      <c r="J179" t="s">
        <v>2896</v>
      </c>
      <c r="K179">
        <f t="shared" si="9"/>
        <v>1.9997162902513208</v>
      </c>
      <c r="L179">
        <f t="shared" si="8"/>
        <v>1.4699829481978008</v>
      </c>
      <c r="M179">
        <f t="shared" si="10"/>
        <v>1.3603669979321686</v>
      </c>
      <c r="N179">
        <f t="shared" si="11"/>
        <v>0.52973334205351996</v>
      </c>
    </row>
    <row r="180" spans="1:14" x14ac:dyDescent="0.25">
      <c r="A180" t="s">
        <v>2732</v>
      </c>
      <c r="B180">
        <v>2018</v>
      </c>
      <c r="C180">
        <v>2018</v>
      </c>
      <c r="D180" t="s">
        <v>14</v>
      </c>
      <c r="E180" t="s">
        <v>15</v>
      </c>
      <c r="F180" t="s">
        <v>2627</v>
      </c>
      <c r="G180" t="s">
        <v>2628</v>
      </c>
      <c r="H180">
        <v>531</v>
      </c>
      <c r="I180">
        <v>1600227</v>
      </c>
      <c r="J180" t="s">
        <v>2897</v>
      </c>
      <c r="K180">
        <f t="shared" si="9"/>
        <v>33.182792191357848</v>
      </c>
      <c r="L180">
        <f t="shared" si="8"/>
        <v>39.138295995766448</v>
      </c>
      <c r="M180">
        <f t="shared" si="10"/>
        <v>0.84783436138730206</v>
      </c>
      <c r="N180">
        <f t="shared" si="11"/>
        <v>-5.9555038044086004</v>
      </c>
    </row>
    <row r="181" spans="1:14" x14ac:dyDescent="0.25">
      <c r="A181" t="s">
        <v>2732</v>
      </c>
      <c r="B181">
        <v>2018</v>
      </c>
      <c r="C181">
        <v>2018</v>
      </c>
      <c r="D181" t="s">
        <v>14</v>
      </c>
      <c r="E181" t="s">
        <v>15</v>
      </c>
      <c r="F181" t="s">
        <v>2629</v>
      </c>
      <c r="G181" t="s">
        <v>2630</v>
      </c>
      <c r="H181">
        <v>57</v>
      </c>
      <c r="I181">
        <v>1600227</v>
      </c>
      <c r="J181" t="s">
        <v>2898</v>
      </c>
      <c r="K181">
        <f t="shared" si="9"/>
        <v>3.5619946420101649</v>
      </c>
      <c r="L181">
        <f t="shared" si="8"/>
        <v>3.5524587914780188</v>
      </c>
      <c r="M181">
        <f t="shared" si="10"/>
        <v>1.0026842958896587</v>
      </c>
      <c r="N181">
        <f t="shared" si="11"/>
        <v>9.5358505321461173E-3</v>
      </c>
    </row>
    <row r="182" spans="1:14" x14ac:dyDescent="0.25">
      <c r="A182" t="s">
        <v>2732</v>
      </c>
      <c r="B182">
        <v>2018</v>
      </c>
      <c r="C182">
        <v>2018</v>
      </c>
      <c r="D182" t="s">
        <v>14</v>
      </c>
      <c r="E182" t="s">
        <v>15</v>
      </c>
      <c r="F182" t="s">
        <v>2631</v>
      </c>
      <c r="G182" t="s">
        <v>2632</v>
      </c>
      <c r="H182">
        <v>491</v>
      </c>
      <c r="I182">
        <v>1600227</v>
      </c>
      <c r="J182" t="s">
        <v>2899</v>
      </c>
      <c r="K182">
        <f t="shared" si="9"/>
        <v>30.683146828543698</v>
      </c>
      <c r="L182">
        <f t="shared" si="8"/>
        <v>34.177103545598875</v>
      </c>
      <c r="M182">
        <f t="shared" si="10"/>
        <v>0.89776908062458949</v>
      </c>
      <c r="N182">
        <f t="shared" si="11"/>
        <v>-3.4939567170551769</v>
      </c>
    </row>
    <row r="183" spans="1:14" x14ac:dyDescent="0.25">
      <c r="A183" t="s">
        <v>2732</v>
      </c>
      <c r="B183">
        <v>2018</v>
      </c>
      <c r="C183">
        <v>2018</v>
      </c>
      <c r="D183" t="s">
        <v>14</v>
      </c>
      <c r="E183" t="s">
        <v>15</v>
      </c>
      <c r="F183" t="s">
        <v>2633</v>
      </c>
      <c r="G183" t="s">
        <v>2634</v>
      </c>
      <c r="H183">
        <v>259</v>
      </c>
      <c r="I183">
        <v>1600227</v>
      </c>
      <c r="J183" t="s">
        <v>2900</v>
      </c>
      <c r="K183">
        <f t="shared" si="9"/>
        <v>16.185203724221626</v>
      </c>
      <c r="L183">
        <f t="shared" si="8"/>
        <v>17.394798220340647</v>
      </c>
      <c r="M183">
        <f t="shared" si="10"/>
        <v>0.93046228643775941</v>
      </c>
      <c r="N183">
        <f t="shared" si="11"/>
        <v>-1.2095944961190206</v>
      </c>
    </row>
    <row r="184" spans="1:14" x14ac:dyDescent="0.25">
      <c r="A184" t="s">
        <v>2732</v>
      </c>
      <c r="B184">
        <v>2018</v>
      </c>
      <c r="C184">
        <v>2018</v>
      </c>
      <c r="D184" t="s">
        <v>14</v>
      </c>
      <c r="E184" t="s">
        <v>15</v>
      </c>
      <c r="F184" t="s">
        <v>2635</v>
      </c>
      <c r="G184" t="s">
        <v>2636</v>
      </c>
      <c r="H184">
        <v>232</v>
      </c>
      <c r="I184">
        <v>1600227</v>
      </c>
      <c r="J184" t="s">
        <v>2901</v>
      </c>
      <c r="K184">
        <f t="shared" si="9"/>
        <v>14.497943104322076</v>
      </c>
      <c r="L184">
        <f t="shared" si="8"/>
        <v>16.782305325258228</v>
      </c>
      <c r="M184">
        <f t="shared" si="10"/>
        <v>0.86388269211750834</v>
      </c>
      <c r="N184">
        <f t="shared" si="11"/>
        <v>-2.2843622209361527</v>
      </c>
    </row>
    <row r="185" spans="1:14" x14ac:dyDescent="0.25">
      <c r="A185" t="s">
        <v>2732</v>
      </c>
      <c r="B185">
        <v>2018</v>
      </c>
      <c r="C185">
        <v>2018</v>
      </c>
      <c r="D185" t="s">
        <v>14</v>
      </c>
      <c r="E185" t="s">
        <v>15</v>
      </c>
      <c r="F185" t="s">
        <v>2637</v>
      </c>
      <c r="G185" t="s">
        <v>2638</v>
      </c>
      <c r="H185">
        <v>118</v>
      </c>
      <c r="I185">
        <v>1600227</v>
      </c>
      <c r="J185" t="s">
        <v>2853</v>
      </c>
      <c r="K185">
        <f t="shared" si="9"/>
        <v>7.373953820301745</v>
      </c>
      <c r="L185">
        <f t="shared" si="8"/>
        <v>8.7586483996785649</v>
      </c>
      <c r="M185">
        <f t="shared" si="10"/>
        <v>0.841905449769209</v>
      </c>
      <c r="N185">
        <f t="shared" si="11"/>
        <v>-1.3846945793768199</v>
      </c>
    </row>
    <row r="186" spans="1:14" x14ac:dyDescent="0.25">
      <c r="A186" t="s">
        <v>2732</v>
      </c>
      <c r="B186">
        <v>2018</v>
      </c>
      <c r="C186">
        <v>2018</v>
      </c>
      <c r="D186" t="s">
        <v>14</v>
      </c>
      <c r="E186" t="s">
        <v>15</v>
      </c>
      <c r="F186" t="s">
        <v>2639</v>
      </c>
      <c r="G186" t="s">
        <v>2640</v>
      </c>
      <c r="H186">
        <v>93</v>
      </c>
      <c r="I186">
        <v>1600227</v>
      </c>
      <c r="J186" t="s">
        <v>2902</v>
      </c>
      <c r="K186">
        <f t="shared" si="9"/>
        <v>5.8116754685428997</v>
      </c>
      <c r="L186">
        <f t="shared" si="8"/>
        <v>6.4924246878736209</v>
      </c>
      <c r="M186">
        <f t="shared" si="10"/>
        <v>0.89514715194121441</v>
      </c>
      <c r="N186">
        <f t="shared" si="11"/>
        <v>-0.68074921933072119</v>
      </c>
    </row>
    <row r="187" spans="1:14" x14ac:dyDescent="0.25">
      <c r="A187" t="s">
        <v>2732</v>
      </c>
      <c r="B187">
        <v>2018</v>
      </c>
      <c r="C187">
        <v>2018</v>
      </c>
      <c r="D187" t="s">
        <v>14</v>
      </c>
      <c r="E187" t="s">
        <v>15</v>
      </c>
      <c r="F187" t="s">
        <v>2641</v>
      </c>
      <c r="G187" t="s">
        <v>2642</v>
      </c>
      <c r="H187">
        <v>25</v>
      </c>
      <c r="I187">
        <v>1600227</v>
      </c>
      <c r="J187" t="s">
        <v>2886</v>
      </c>
      <c r="K187">
        <f t="shared" si="9"/>
        <v>1.5622783517588443</v>
      </c>
      <c r="L187">
        <f t="shared" si="8"/>
        <v>2.2662237118049431</v>
      </c>
      <c r="M187">
        <f t="shared" si="10"/>
        <v>0.68937516787103137</v>
      </c>
      <c r="N187">
        <f t="shared" si="11"/>
        <v>-0.70394536004609876</v>
      </c>
    </row>
    <row r="188" spans="1:14" x14ac:dyDescent="0.25">
      <c r="A188" t="s">
        <v>2732</v>
      </c>
      <c r="B188">
        <v>2018</v>
      </c>
      <c r="C188">
        <v>2018</v>
      </c>
      <c r="D188" t="s">
        <v>14</v>
      </c>
      <c r="E188" t="s">
        <v>15</v>
      </c>
      <c r="F188" t="s">
        <v>2671</v>
      </c>
      <c r="G188" t="s">
        <v>2672</v>
      </c>
      <c r="H188">
        <v>16</v>
      </c>
      <c r="I188">
        <v>1600227</v>
      </c>
      <c r="J188" t="s">
        <v>2534</v>
      </c>
      <c r="K188">
        <f t="shared" si="9"/>
        <v>0.9998581451256604</v>
      </c>
      <c r="L188">
        <f t="shared" si="8"/>
        <v>0.79624076360714224</v>
      </c>
      <c r="M188">
        <f t="shared" si="10"/>
        <v>1.255723382706617</v>
      </c>
      <c r="N188">
        <f t="shared" si="11"/>
        <v>0.20361738151851816</v>
      </c>
    </row>
    <row r="189" spans="1:14" x14ac:dyDescent="0.25">
      <c r="A189" t="s">
        <v>2732</v>
      </c>
      <c r="B189">
        <v>2018</v>
      </c>
      <c r="C189">
        <v>2018</v>
      </c>
      <c r="D189" t="s">
        <v>14</v>
      </c>
      <c r="E189" t="s">
        <v>15</v>
      </c>
      <c r="F189" t="s">
        <v>2643</v>
      </c>
      <c r="G189" t="s">
        <v>2644</v>
      </c>
      <c r="H189">
        <v>31</v>
      </c>
      <c r="I189">
        <v>1600227</v>
      </c>
      <c r="J189" t="s">
        <v>2871</v>
      </c>
      <c r="K189">
        <f t="shared" si="9"/>
        <v>1.937225156180967</v>
      </c>
      <c r="L189">
        <f t="shared" si="8"/>
        <v>2.7562180278708768</v>
      </c>
      <c r="M189">
        <f t="shared" si="10"/>
        <v>0.70285628226495367</v>
      </c>
      <c r="N189">
        <f t="shared" si="11"/>
        <v>-0.81899287168990975</v>
      </c>
    </row>
    <row r="190" spans="1:14" x14ac:dyDescent="0.25">
      <c r="A190" t="s">
        <v>2732</v>
      </c>
      <c r="B190">
        <v>2018</v>
      </c>
      <c r="C190">
        <v>2018</v>
      </c>
      <c r="D190" t="s">
        <v>14</v>
      </c>
      <c r="E190" t="s">
        <v>15</v>
      </c>
      <c r="F190" t="s">
        <v>2645</v>
      </c>
      <c r="G190" t="s">
        <v>2646</v>
      </c>
      <c r="H190">
        <v>28</v>
      </c>
      <c r="I190">
        <v>1600227</v>
      </c>
      <c r="J190" t="s">
        <v>2903</v>
      </c>
      <c r="K190">
        <f t="shared" si="9"/>
        <v>1.7497517539699057</v>
      </c>
      <c r="L190">
        <f t="shared" si="8"/>
        <v>2.6337194488543934</v>
      </c>
      <c r="M190">
        <f t="shared" si="10"/>
        <v>0.6643652780598962</v>
      </c>
      <c r="N190">
        <f t="shared" si="11"/>
        <v>-0.88396769488448768</v>
      </c>
    </row>
    <row r="191" spans="1:14" x14ac:dyDescent="0.25">
      <c r="A191" t="s">
        <v>2732</v>
      </c>
      <c r="B191">
        <v>2018</v>
      </c>
      <c r="C191">
        <v>2018</v>
      </c>
      <c r="D191" t="s">
        <v>14</v>
      </c>
      <c r="E191" t="s">
        <v>15</v>
      </c>
      <c r="F191" t="s">
        <v>2863</v>
      </c>
      <c r="G191" t="s">
        <v>2864</v>
      </c>
      <c r="H191">
        <v>0</v>
      </c>
      <c r="I191">
        <v>1600227</v>
      </c>
      <c r="J191" t="s">
        <v>2534</v>
      </c>
      <c r="K191">
        <f t="shared" si="9"/>
        <v>0</v>
      </c>
      <c r="L191" t="e">
        <f t="shared" si="8"/>
        <v>#N/A</v>
      </c>
      <c r="M191" t="e">
        <f t="shared" si="10"/>
        <v>#N/A</v>
      </c>
      <c r="N191" t="e">
        <f t="shared" si="11"/>
        <v>#N/A</v>
      </c>
    </row>
    <row r="192" spans="1:14" x14ac:dyDescent="0.25">
      <c r="A192" t="s">
        <v>2732</v>
      </c>
      <c r="B192">
        <v>2018</v>
      </c>
      <c r="C192">
        <v>2018</v>
      </c>
      <c r="D192" t="s">
        <v>14</v>
      </c>
      <c r="E192" t="s">
        <v>15</v>
      </c>
      <c r="F192" t="s">
        <v>2679</v>
      </c>
      <c r="G192" t="s">
        <v>2680</v>
      </c>
      <c r="H192">
        <v>0</v>
      </c>
      <c r="I192">
        <v>1600227</v>
      </c>
      <c r="J192" t="s">
        <v>2534</v>
      </c>
      <c r="K192">
        <f t="shared" si="9"/>
        <v>0</v>
      </c>
      <c r="L192">
        <f t="shared" si="8"/>
        <v>0</v>
      </c>
      <c r="M192">
        <f t="shared" si="10"/>
        <v>0</v>
      </c>
      <c r="N192">
        <f t="shared" si="11"/>
        <v>0</v>
      </c>
    </row>
    <row r="193" spans="1:14" x14ac:dyDescent="0.25">
      <c r="A193" t="s">
        <v>2732</v>
      </c>
      <c r="B193">
        <v>2018</v>
      </c>
      <c r="C193">
        <v>2018</v>
      </c>
      <c r="D193" t="s">
        <v>14</v>
      </c>
      <c r="E193" t="s">
        <v>15</v>
      </c>
      <c r="F193" t="s">
        <v>2697</v>
      </c>
      <c r="G193" t="s">
        <v>2698</v>
      </c>
      <c r="H193">
        <v>0</v>
      </c>
      <c r="I193">
        <v>1600227</v>
      </c>
      <c r="J193" t="s">
        <v>2534</v>
      </c>
      <c r="K193">
        <f t="shared" si="9"/>
        <v>0</v>
      </c>
      <c r="L193">
        <f t="shared" si="8"/>
        <v>0</v>
      </c>
      <c r="M193">
        <f t="shared" si="10"/>
        <v>0</v>
      </c>
      <c r="N193">
        <f t="shared" si="11"/>
        <v>0</v>
      </c>
    </row>
    <row r="194" spans="1:14" x14ac:dyDescent="0.25">
      <c r="A194" t="s">
        <v>2732</v>
      </c>
      <c r="B194">
        <v>2019</v>
      </c>
      <c r="C194">
        <v>2019</v>
      </c>
      <c r="D194" t="s">
        <v>12</v>
      </c>
      <c r="E194" t="s">
        <v>13</v>
      </c>
      <c r="F194" t="s">
        <v>2733</v>
      </c>
      <c r="G194" t="s">
        <v>2734</v>
      </c>
      <c r="H194">
        <v>0</v>
      </c>
      <c r="I194">
        <v>1591580</v>
      </c>
      <c r="J194" t="s">
        <v>2534</v>
      </c>
      <c r="K194">
        <f t="shared" si="9"/>
        <v>0</v>
      </c>
      <c r="L194">
        <f t="shared" ref="L194:L257" si="12">IF(E194="F", VLOOKUP(F194, frates2019, 6, 0), VLOOKUP(F194, mrates2019, 6, 0))</f>
        <v>0</v>
      </c>
      <c r="M194">
        <f t="shared" si="10"/>
        <v>0</v>
      </c>
      <c r="N194">
        <f t="shared" si="11"/>
        <v>0</v>
      </c>
    </row>
    <row r="195" spans="1:14" x14ac:dyDescent="0.25">
      <c r="A195" t="s">
        <v>2732</v>
      </c>
      <c r="B195">
        <v>2019</v>
      </c>
      <c r="C195">
        <v>2019</v>
      </c>
      <c r="D195" t="s">
        <v>12</v>
      </c>
      <c r="E195" t="s">
        <v>13</v>
      </c>
      <c r="F195" t="s">
        <v>2735</v>
      </c>
      <c r="G195" t="s">
        <v>2736</v>
      </c>
      <c r="H195">
        <v>0</v>
      </c>
      <c r="I195">
        <v>1591580</v>
      </c>
      <c r="J195" t="s">
        <v>2534</v>
      </c>
      <c r="K195">
        <f t="shared" ref="K195:K258" si="13">H195/I195*100000</f>
        <v>0</v>
      </c>
      <c r="L195">
        <f t="shared" si="12"/>
        <v>0</v>
      </c>
      <c r="M195">
        <f t="shared" ref="M195:M258" si="14">IF(L195 = 0, 0, K195/L195)</f>
        <v>0</v>
      </c>
      <c r="N195">
        <f t="shared" ref="N195:N258" si="15">K195-L195</f>
        <v>0</v>
      </c>
    </row>
    <row r="196" spans="1:14" x14ac:dyDescent="0.25">
      <c r="A196" t="s">
        <v>2732</v>
      </c>
      <c r="B196">
        <v>2019</v>
      </c>
      <c r="C196">
        <v>2019</v>
      </c>
      <c r="D196" t="s">
        <v>12</v>
      </c>
      <c r="E196" t="s">
        <v>13</v>
      </c>
      <c r="F196" t="s">
        <v>2739</v>
      </c>
      <c r="G196" t="s">
        <v>2740</v>
      </c>
      <c r="H196">
        <v>0</v>
      </c>
      <c r="I196">
        <v>1591580</v>
      </c>
      <c r="J196" t="s">
        <v>2534</v>
      </c>
      <c r="K196">
        <f t="shared" si="13"/>
        <v>0</v>
      </c>
      <c r="L196">
        <f t="shared" si="12"/>
        <v>0</v>
      </c>
      <c r="M196">
        <f t="shared" si="14"/>
        <v>0</v>
      </c>
      <c r="N196">
        <f t="shared" si="15"/>
        <v>0</v>
      </c>
    </row>
    <row r="197" spans="1:14" x14ac:dyDescent="0.25">
      <c r="A197" t="s">
        <v>2732</v>
      </c>
      <c r="B197">
        <v>2019</v>
      </c>
      <c r="C197">
        <v>2019</v>
      </c>
      <c r="D197" t="s">
        <v>12</v>
      </c>
      <c r="E197" t="s">
        <v>13</v>
      </c>
      <c r="F197" t="s">
        <v>2741</v>
      </c>
      <c r="G197" t="s">
        <v>2742</v>
      </c>
      <c r="H197">
        <v>0</v>
      </c>
      <c r="I197">
        <v>1591580</v>
      </c>
      <c r="J197" t="s">
        <v>2534</v>
      </c>
      <c r="K197">
        <f t="shared" si="13"/>
        <v>0</v>
      </c>
      <c r="L197">
        <f t="shared" si="12"/>
        <v>0</v>
      </c>
      <c r="M197">
        <f t="shared" si="14"/>
        <v>0</v>
      </c>
      <c r="N197">
        <f t="shared" si="15"/>
        <v>0</v>
      </c>
    </row>
    <row r="198" spans="1:14" x14ac:dyDescent="0.25">
      <c r="A198" t="s">
        <v>2732</v>
      </c>
      <c r="B198">
        <v>2019</v>
      </c>
      <c r="C198">
        <v>2019</v>
      </c>
      <c r="D198" t="s">
        <v>12</v>
      </c>
      <c r="E198" t="s">
        <v>13</v>
      </c>
      <c r="F198" t="s">
        <v>2743</v>
      </c>
      <c r="G198" t="s">
        <v>2744</v>
      </c>
      <c r="H198">
        <v>0</v>
      </c>
      <c r="I198">
        <v>1591580</v>
      </c>
      <c r="J198" t="s">
        <v>2534</v>
      </c>
      <c r="K198">
        <f t="shared" si="13"/>
        <v>0</v>
      </c>
      <c r="L198">
        <f t="shared" si="12"/>
        <v>0</v>
      </c>
      <c r="M198">
        <f t="shared" si="14"/>
        <v>0</v>
      </c>
      <c r="N198">
        <f t="shared" si="15"/>
        <v>0</v>
      </c>
    </row>
    <row r="199" spans="1:14" x14ac:dyDescent="0.25">
      <c r="A199" t="s">
        <v>2732</v>
      </c>
      <c r="B199">
        <v>2019</v>
      </c>
      <c r="C199">
        <v>2019</v>
      </c>
      <c r="D199" t="s">
        <v>12</v>
      </c>
      <c r="E199" t="s">
        <v>13</v>
      </c>
      <c r="F199" t="s">
        <v>2745</v>
      </c>
      <c r="G199" t="s">
        <v>2746</v>
      </c>
      <c r="H199">
        <v>0</v>
      </c>
      <c r="I199">
        <v>1591580</v>
      </c>
      <c r="J199" t="s">
        <v>2534</v>
      </c>
      <c r="K199">
        <f t="shared" si="13"/>
        <v>0</v>
      </c>
      <c r="L199">
        <f t="shared" si="12"/>
        <v>0</v>
      </c>
      <c r="M199">
        <f t="shared" si="14"/>
        <v>0</v>
      </c>
      <c r="N199">
        <f t="shared" si="15"/>
        <v>0</v>
      </c>
    </row>
    <row r="200" spans="1:14" x14ac:dyDescent="0.25">
      <c r="A200" t="s">
        <v>2732</v>
      </c>
      <c r="B200">
        <v>2019</v>
      </c>
      <c r="C200">
        <v>2019</v>
      </c>
      <c r="D200" t="s">
        <v>12</v>
      </c>
      <c r="E200" t="s">
        <v>13</v>
      </c>
      <c r="F200" t="s">
        <v>2747</v>
      </c>
      <c r="G200" t="s">
        <v>2748</v>
      </c>
      <c r="H200">
        <v>0</v>
      </c>
      <c r="I200">
        <v>1591580</v>
      </c>
      <c r="J200" t="s">
        <v>2534</v>
      </c>
      <c r="K200">
        <f t="shared" si="13"/>
        <v>0</v>
      </c>
      <c r="L200">
        <f t="shared" si="12"/>
        <v>0</v>
      </c>
      <c r="M200">
        <f t="shared" si="14"/>
        <v>0</v>
      </c>
      <c r="N200">
        <f t="shared" si="15"/>
        <v>0</v>
      </c>
    </row>
    <row r="201" spans="1:14" x14ac:dyDescent="0.25">
      <c r="A201" t="s">
        <v>2732</v>
      </c>
      <c r="B201">
        <v>2019</v>
      </c>
      <c r="C201">
        <v>2019</v>
      </c>
      <c r="D201" t="s">
        <v>12</v>
      </c>
      <c r="E201" t="s">
        <v>13</v>
      </c>
      <c r="F201" t="s">
        <v>2749</v>
      </c>
      <c r="G201" t="s">
        <v>2750</v>
      </c>
      <c r="H201">
        <v>0</v>
      </c>
      <c r="I201">
        <v>1591580</v>
      </c>
      <c r="J201" t="s">
        <v>2534</v>
      </c>
      <c r="K201">
        <f t="shared" si="13"/>
        <v>0</v>
      </c>
      <c r="L201">
        <f t="shared" si="12"/>
        <v>0</v>
      </c>
      <c r="M201">
        <f t="shared" si="14"/>
        <v>0</v>
      </c>
      <c r="N201">
        <f t="shared" si="15"/>
        <v>0</v>
      </c>
    </row>
    <row r="202" spans="1:14" x14ac:dyDescent="0.25">
      <c r="A202" t="s">
        <v>2732</v>
      </c>
      <c r="B202">
        <v>2019</v>
      </c>
      <c r="C202">
        <v>2019</v>
      </c>
      <c r="D202" t="s">
        <v>12</v>
      </c>
      <c r="E202" t="s">
        <v>13</v>
      </c>
      <c r="F202" t="s">
        <v>2532</v>
      </c>
      <c r="G202" t="s">
        <v>2533</v>
      </c>
      <c r="H202">
        <v>20</v>
      </c>
      <c r="I202">
        <v>1591580</v>
      </c>
      <c r="J202" t="s">
        <v>2904</v>
      </c>
      <c r="K202">
        <f t="shared" si="13"/>
        <v>1.2566129255205518</v>
      </c>
      <c r="L202">
        <f t="shared" si="12"/>
        <v>1.2566129255205518</v>
      </c>
      <c r="M202">
        <f t="shared" si="14"/>
        <v>1</v>
      </c>
      <c r="N202">
        <f t="shared" si="15"/>
        <v>0</v>
      </c>
    </row>
    <row r="203" spans="1:14" x14ac:dyDescent="0.25">
      <c r="A203" t="s">
        <v>2732</v>
      </c>
      <c r="B203">
        <v>2019</v>
      </c>
      <c r="C203">
        <v>2019</v>
      </c>
      <c r="D203" t="s">
        <v>12</v>
      </c>
      <c r="E203" t="s">
        <v>13</v>
      </c>
      <c r="F203" t="s">
        <v>2751</v>
      </c>
      <c r="G203" t="s">
        <v>2752</v>
      </c>
      <c r="H203">
        <v>0</v>
      </c>
      <c r="I203">
        <v>1591580</v>
      </c>
      <c r="J203" t="s">
        <v>2534</v>
      </c>
      <c r="K203">
        <f t="shared" si="13"/>
        <v>0</v>
      </c>
      <c r="L203">
        <f t="shared" si="12"/>
        <v>0</v>
      </c>
      <c r="M203">
        <f t="shared" si="14"/>
        <v>0</v>
      </c>
      <c r="N203">
        <f t="shared" si="15"/>
        <v>0</v>
      </c>
    </row>
    <row r="204" spans="1:14" x14ac:dyDescent="0.25">
      <c r="A204" t="s">
        <v>2732</v>
      </c>
      <c r="B204">
        <v>2019</v>
      </c>
      <c r="C204">
        <v>2019</v>
      </c>
      <c r="D204" t="s">
        <v>12</v>
      </c>
      <c r="E204" t="s">
        <v>13</v>
      </c>
      <c r="F204" t="s">
        <v>2753</v>
      </c>
      <c r="G204" t="s">
        <v>2754</v>
      </c>
      <c r="H204">
        <v>0</v>
      </c>
      <c r="I204">
        <v>1591580</v>
      </c>
      <c r="J204" t="s">
        <v>2534</v>
      </c>
      <c r="K204">
        <f t="shared" si="13"/>
        <v>0</v>
      </c>
      <c r="L204">
        <f t="shared" si="12"/>
        <v>0</v>
      </c>
      <c r="M204">
        <f t="shared" si="14"/>
        <v>0</v>
      </c>
      <c r="N204">
        <f t="shared" si="15"/>
        <v>0</v>
      </c>
    </row>
    <row r="205" spans="1:14" x14ac:dyDescent="0.25">
      <c r="A205" t="s">
        <v>2732</v>
      </c>
      <c r="B205">
        <v>2019</v>
      </c>
      <c r="C205">
        <v>2019</v>
      </c>
      <c r="D205" t="s">
        <v>12</v>
      </c>
      <c r="E205" t="s">
        <v>13</v>
      </c>
      <c r="F205" t="s">
        <v>2755</v>
      </c>
      <c r="G205" t="s">
        <v>2756</v>
      </c>
      <c r="H205">
        <v>0</v>
      </c>
      <c r="I205">
        <v>1591580</v>
      </c>
      <c r="J205" t="s">
        <v>2534</v>
      </c>
      <c r="K205">
        <f t="shared" si="13"/>
        <v>0</v>
      </c>
      <c r="L205">
        <f t="shared" si="12"/>
        <v>0</v>
      </c>
      <c r="M205">
        <f t="shared" si="14"/>
        <v>0</v>
      </c>
      <c r="N205">
        <f t="shared" si="15"/>
        <v>0</v>
      </c>
    </row>
    <row r="206" spans="1:14" x14ac:dyDescent="0.25">
      <c r="A206" t="s">
        <v>2732</v>
      </c>
      <c r="B206">
        <v>2019</v>
      </c>
      <c r="C206">
        <v>2019</v>
      </c>
      <c r="D206" t="s">
        <v>12</v>
      </c>
      <c r="E206" t="s">
        <v>13</v>
      </c>
      <c r="F206" t="s">
        <v>2757</v>
      </c>
      <c r="G206" t="s">
        <v>2758</v>
      </c>
      <c r="H206">
        <v>0</v>
      </c>
      <c r="I206">
        <v>1591580</v>
      </c>
      <c r="J206" t="s">
        <v>2534</v>
      </c>
      <c r="K206">
        <f t="shared" si="13"/>
        <v>0</v>
      </c>
      <c r="L206">
        <f t="shared" si="12"/>
        <v>0</v>
      </c>
      <c r="M206">
        <f t="shared" si="14"/>
        <v>0</v>
      </c>
      <c r="N206">
        <f t="shared" si="15"/>
        <v>0</v>
      </c>
    </row>
    <row r="207" spans="1:14" x14ac:dyDescent="0.25">
      <c r="A207" t="s">
        <v>2732</v>
      </c>
      <c r="B207">
        <v>2019</v>
      </c>
      <c r="C207">
        <v>2019</v>
      </c>
      <c r="D207" t="s">
        <v>12</v>
      </c>
      <c r="E207" t="s">
        <v>13</v>
      </c>
      <c r="F207" t="s">
        <v>2761</v>
      </c>
      <c r="G207" t="s">
        <v>2762</v>
      </c>
      <c r="H207">
        <v>0</v>
      </c>
      <c r="I207">
        <v>1591580</v>
      </c>
      <c r="J207" t="s">
        <v>2534</v>
      </c>
      <c r="K207">
        <f t="shared" si="13"/>
        <v>0</v>
      </c>
      <c r="L207">
        <f t="shared" si="12"/>
        <v>0</v>
      </c>
      <c r="M207">
        <f t="shared" si="14"/>
        <v>0</v>
      </c>
      <c r="N207">
        <f t="shared" si="15"/>
        <v>0</v>
      </c>
    </row>
    <row r="208" spans="1:14" x14ac:dyDescent="0.25">
      <c r="A208" t="s">
        <v>2732</v>
      </c>
      <c r="B208">
        <v>2019</v>
      </c>
      <c r="C208">
        <v>2019</v>
      </c>
      <c r="D208" t="s">
        <v>12</v>
      </c>
      <c r="E208" t="s">
        <v>13</v>
      </c>
      <c r="F208" t="s">
        <v>2535</v>
      </c>
      <c r="G208" t="s">
        <v>2536</v>
      </c>
      <c r="H208">
        <v>431</v>
      </c>
      <c r="I208">
        <v>1591580</v>
      </c>
      <c r="J208" t="s">
        <v>2905</v>
      </c>
      <c r="K208">
        <f t="shared" si="13"/>
        <v>27.080008544967892</v>
      </c>
      <c r="L208">
        <f t="shared" si="12"/>
        <v>27.080008544967892</v>
      </c>
      <c r="M208">
        <f t="shared" si="14"/>
        <v>1</v>
      </c>
      <c r="N208">
        <f t="shared" si="15"/>
        <v>0</v>
      </c>
    </row>
    <row r="209" spans="1:14" x14ac:dyDescent="0.25">
      <c r="A209" t="s">
        <v>2732</v>
      </c>
      <c r="B209">
        <v>2019</v>
      </c>
      <c r="C209">
        <v>2019</v>
      </c>
      <c r="D209" t="s">
        <v>12</v>
      </c>
      <c r="E209" t="s">
        <v>13</v>
      </c>
      <c r="F209" t="s">
        <v>2537</v>
      </c>
      <c r="G209" t="s">
        <v>2538</v>
      </c>
      <c r="H209">
        <v>15</v>
      </c>
      <c r="I209">
        <v>1591580</v>
      </c>
      <c r="J209" t="s">
        <v>2534</v>
      </c>
      <c r="K209">
        <f t="shared" si="13"/>
        <v>0.94245969414041386</v>
      </c>
      <c r="L209">
        <f t="shared" si="12"/>
        <v>0.94245969414041386</v>
      </c>
      <c r="M209">
        <f t="shared" si="14"/>
        <v>1</v>
      </c>
      <c r="N209">
        <f t="shared" si="15"/>
        <v>0</v>
      </c>
    </row>
    <row r="210" spans="1:14" x14ac:dyDescent="0.25">
      <c r="A210" t="s">
        <v>2732</v>
      </c>
      <c r="B210">
        <v>2019</v>
      </c>
      <c r="C210">
        <v>2019</v>
      </c>
      <c r="D210" t="s">
        <v>12</v>
      </c>
      <c r="E210" t="s">
        <v>13</v>
      </c>
      <c r="F210" t="s">
        <v>2539</v>
      </c>
      <c r="G210" t="s">
        <v>2540</v>
      </c>
      <c r="H210">
        <v>51</v>
      </c>
      <c r="I210">
        <v>1591580</v>
      </c>
      <c r="J210" t="s">
        <v>2906</v>
      </c>
      <c r="K210">
        <f t="shared" si="13"/>
        <v>3.2043629600774075</v>
      </c>
      <c r="L210">
        <f t="shared" si="12"/>
        <v>3.2043629600774075</v>
      </c>
      <c r="M210">
        <f t="shared" si="14"/>
        <v>1</v>
      </c>
      <c r="N210">
        <f t="shared" si="15"/>
        <v>0</v>
      </c>
    </row>
    <row r="211" spans="1:14" x14ac:dyDescent="0.25">
      <c r="A211" t="s">
        <v>2732</v>
      </c>
      <c r="B211">
        <v>2019</v>
      </c>
      <c r="C211">
        <v>2019</v>
      </c>
      <c r="D211" t="s">
        <v>12</v>
      </c>
      <c r="E211" t="s">
        <v>13</v>
      </c>
      <c r="F211" t="s">
        <v>2653</v>
      </c>
      <c r="G211" t="s">
        <v>2654</v>
      </c>
      <c r="H211">
        <v>11</v>
      </c>
      <c r="I211">
        <v>1591580</v>
      </c>
      <c r="J211" t="s">
        <v>2534</v>
      </c>
      <c r="K211">
        <f t="shared" si="13"/>
        <v>0.69113710903630354</v>
      </c>
      <c r="L211">
        <f t="shared" si="12"/>
        <v>0.69113710903630354</v>
      </c>
      <c r="M211">
        <f t="shared" si="14"/>
        <v>1</v>
      </c>
      <c r="N211">
        <f t="shared" si="15"/>
        <v>0</v>
      </c>
    </row>
    <row r="212" spans="1:14" x14ac:dyDescent="0.25">
      <c r="A212" t="s">
        <v>2732</v>
      </c>
      <c r="B212">
        <v>2019</v>
      </c>
      <c r="C212">
        <v>2019</v>
      </c>
      <c r="D212" t="s">
        <v>12</v>
      </c>
      <c r="E212" t="s">
        <v>13</v>
      </c>
      <c r="F212" t="s">
        <v>2655</v>
      </c>
      <c r="G212" t="s">
        <v>2656</v>
      </c>
      <c r="H212">
        <v>22</v>
      </c>
      <c r="I212">
        <v>1591580</v>
      </c>
      <c r="J212" t="s">
        <v>2907</v>
      </c>
      <c r="K212">
        <f t="shared" si="13"/>
        <v>1.3822742180726071</v>
      </c>
      <c r="L212">
        <f t="shared" si="12"/>
        <v>1.3822742180726071</v>
      </c>
      <c r="M212">
        <f t="shared" si="14"/>
        <v>1</v>
      </c>
      <c r="N212">
        <f t="shared" si="15"/>
        <v>0</v>
      </c>
    </row>
    <row r="213" spans="1:14" x14ac:dyDescent="0.25">
      <c r="A213" t="s">
        <v>2732</v>
      </c>
      <c r="B213">
        <v>2019</v>
      </c>
      <c r="C213">
        <v>2019</v>
      </c>
      <c r="D213" t="s">
        <v>12</v>
      </c>
      <c r="E213" t="s">
        <v>13</v>
      </c>
      <c r="F213" t="s">
        <v>2765</v>
      </c>
      <c r="G213" t="s">
        <v>2766</v>
      </c>
      <c r="H213">
        <v>0</v>
      </c>
      <c r="I213">
        <v>1591580</v>
      </c>
      <c r="J213" t="s">
        <v>2534</v>
      </c>
      <c r="K213">
        <f t="shared" si="13"/>
        <v>0</v>
      </c>
      <c r="L213">
        <f t="shared" si="12"/>
        <v>0</v>
      </c>
      <c r="M213">
        <f t="shared" si="14"/>
        <v>0</v>
      </c>
      <c r="N213">
        <f t="shared" si="15"/>
        <v>0</v>
      </c>
    </row>
    <row r="214" spans="1:14" x14ac:dyDescent="0.25">
      <c r="A214" t="s">
        <v>2732</v>
      </c>
      <c r="B214">
        <v>2019</v>
      </c>
      <c r="C214">
        <v>2019</v>
      </c>
      <c r="D214" t="s">
        <v>12</v>
      </c>
      <c r="E214" t="s">
        <v>13</v>
      </c>
      <c r="F214" t="s">
        <v>2541</v>
      </c>
      <c r="G214" t="s">
        <v>2542</v>
      </c>
      <c r="H214">
        <v>16</v>
      </c>
      <c r="I214">
        <v>1591580</v>
      </c>
      <c r="J214" t="s">
        <v>2534</v>
      </c>
      <c r="K214">
        <f t="shared" si="13"/>
        <v>1.0052903404164415</v>
      </c>
      <c r="L214">
        <f t="shared" si="12"/>
        <v>1.0052903404164415</v>
      </c>
      <c r="M214">
        <f t="shared" si="14"/>
        <v>1</v>
      </c>
      <c r="N214">
        <f t="shared" si="15"/>
        <v>0</v>
      </c>
    </row>
    <row r="215" spans="1:14" x14ac:dyDescent="0.25">
      <c r="A215" t="s">
        <v>2732</v>
      </c>
      <c r="B215">
        <v>2019</v>
      </c>
      <c r="C215">
        <v>2019</v>
      </c>
      <c r="D215" t="s">
        <v>12</v>
      </c>
      <c r="E215" t="s">
        <v>13</v>
      </c>
      <c r="F215" t="s">
        <v>2543</v>
      </c>
      <c r="G215" t="s">
        <v>2544</v>
      </c>
      <c r="H215">
        <v>11</v>
      </c>
      <c r="I215">
        <v>1591580</v>
      </c>
      <c r="J215" t="s">
        <v>2534</v>
      </c>
      <c r="K215">
        <f t="shared" si="13"/>
        <v>0.69113710903630354</v>
      </c>
      <c r="L215">
        <f t="shared" si="12"/>
        <v>0.69113710903630354</v>
      </c>
      <c r="M215">
        <f t="shared" si="14"/>
        <v>1</v>
      </c>
      <c r="N215">
        <f t="shared" si="15"/>
        <v>0</v>
      </c>
    </row>
    <row r="216" spans="1:14" x14ac:dyDescent="0.25">
      <c r="A216" t="s">
        <v>2732</v>
      </c>
      <c r="B216">
        <v>2019</v>
      </c>
      <c r="C216">
        <v>2019</v>
      </c>
      <c r="D216" t="s">
        <v>12</v>
      </c>
      <c r="E216" t="s">
        <v>13</v>
      </c>
      <c r="F216" t="s">
        <v>2545</v>
      </c>
      <c r="G216" t="s">
        <v>2546</v>
      </c>
      <c r="H216">
        <v>120</v>
      </c>
      <c r="I216">
        <v>1591580</v>
      </c>
      <c r="J216" t="s">
        <v>2908</v>
      </c>
      <c r="K216">
        <f t="shared" si="13"/>
        <v>7.5396775531233109</v>
      </c>
      <c r="L216">
        <f t="shared" si="12"/>
        <v>7.5396775531233109</v>
      </c>
      <c r="M216">
        <f t="shared" si="14"/>
        <v>1</v>
      </c>
      <c r="N216">
        <f t="shared" si="15"/>
        <v>0</v>
      </c>
    </row>
    <row r="217" spans="1:14" x14ac:dyDescent="0.25">
      <c r="A217" t="s">
        <v>2732</v>
      </c>
      <c r="B217">
        <v>2019</v>
      </c>
      <c r="C217">
        <v>2019</v>
      </c>
      <c r="D217" t="s">
        <v>12</v>
      </c>
      <c r="E217" t="s">
        <v>13</v>
      </c>
      <c r="F217" t="s">
        <v>2547</v>
      </c>
      <c r="G217" t="s">
        <v>2548</v>
      </c>
      <c r="H217">
        <v>34</v>
      </c>
      <c r="I217">
        <v>1591580</v>
      </c>
      <c r="J217" t="s">
        <v>2909</v>
      </c>
      <c r="K217">
        <f t="shared" si="13"/>
        <v>2.136241973384938</v>
      </c>
      <c r="L217">
        <f t="shared" si="12"/>
        <v>2.136241973384938</v>
      </c>
      <c r="M217">
        <f t="shared" si="14"/>
        <v>1</v>
      </c>
      <c r="N217">
        <f t="shared" si="15"/>
        <v>0</v>
      </c>
    </row>
    <row r="218" spans="1:14" x14ac:dyDescent="0.25">
      <c r="A218" t="s">
        <v>2732</v>
      </c>
      <c r="B218">
        <v>2019</v>
      </c>
      <c r="C218">
        <v>2019</v>
      </c>
      <c r="D218" t="s">
        <v>12</v>
      </c>
      <c r="E218" t="s">
        <v>13</v>
      </c>
      <c r="F218" t="s">
        <v>2673</v>
      </c>
      <c r="G218" t="s">
        <v>2674</v>
      </c>
      <c r="H218">
        <v>12</v>
      </c>
      <c r="I218">
        <v>1591580</v>
      </c>
      <c r="J218" t="s">
        <v>2534</v>
      </c>
      <c r="K218">
        <f t="shared" si="13"/>
        <v>0.75396775531233118</v>
      </c>
      <c r="L218">
        <f t="shared" si="12"/>
        <v>0.75396775531233118</v>
      </c>
      <c r="M218">
        <f t="shared" si="14"/>
        <v>1</v>
      </c>
      <c r="N218">
        <f t="shared" si="15"/>
        <v>0</v>
      </c>
    </row>
    <row r="219" spans="1:14" x14ac:dyDescent="0.25">
      <c r="A219" t="s">
        <v>2732</v>
      </c>
      <c r="B219">
        <v>2019</v>
      </c>
      <c r="C219">
        <v>2019</v>
      </c>
      <c r="D219" t="s">
        <v>12</v>
      </c>
      <c r="E219" t="s">
        <v>13</v>
      </c>
      <c r="F219" t="s">
        <v>2549</v>
      </c>
      <c r="G219" t="s">
        <v>2550</v>
      </c>
      <c r="H219">
        <v>26</v>
      </c>
      <c r="I219">
        <v>1591580</v>
      </c>
      <c r="J219" t="s">
        <v>2910</v>
      </c>
      <c r="K219">
        <f t="shared" si="13"/>
        <v>1.6335968031767174</v>
      </c>
      <c r="L219">
        <f t="shared" si="12"/>
        <v>1.6335968031767174</v>
      </c>
      <c r="M219">
        <f t="shared" si="14"/>
        <v>1</v>
      </c>
      <c r="N219">
        <f t="shared" si="15"/>
        <v>0</v>
      </c>
    </row>
    <row r="220" spans="1:14" x14ac:dyDescent="0.25">
      <c r="A220" t="s">
        <v>2732</v>
      </c>
      <c r="B220">
        <v>2019</v>
      </c>
      <c r="C220">
        <v>2019</v>
      </c>
      <c r="D220" t="s">
        <v>12</v>
      </c>
      <c r="E220" t="s">
        <v>13</v>
      </c>
      <c r="F220" t="s">
        <v>2771</v>
      </c>
      <c r="G220" t="s">
        <v>2772</v>
      </c>
      <c r="H220">
        <v>0</v>
      </c>
      <c r="I220">
        <v>1591580</v>
      </c>
      <c r="J220" t="s">
        <v>2534</v>
      </c>
      <c r="K220">
        <f t="shared" si="13"/>
        <v>0</v>
      </c>
      <c r="L220">
        <f t="shared" si="12"/>
        <v>0</v>
      </c>
      <c r="M220">
        <f t="shared" si="14"/>
        <v>0</v>
      </c>
      <c r="N220">
        <f t="shared" si="15"/>
        <v>0</v>
      </c>
    </row>
    <row r="221" spans="1:14" x14ac:dyDescent="0.25">
      <c r="A221" t="s">
        <v>2732</v>
      </c>
      <c r="B221">
        <v>2019</v>
      </c>
      <c r="C221">
        <v>2019</v>
      </c>
      <c r="D221" t="s">
        <v>12</v>
      </c>
      <c r="E221" t="s">
        <v>13</v>
      </c>
      <c r="F221" t="s">
        <v>2551</v>
      </c>
      <c r="G221" t="s">
        <v>2552</v>
      </c>
      <c r="H221">
        <v>26</v>
      </c>
      <c r="I221">
        <v>1591580</v>
      </c>
      <c r="J221" t="s">
        <v>2910</v>
      </c>
      <c r="K221">
        <f t="shared" si="13"/>
        <v>1.6335968031767174</v>
      </c>
      <c r="L221">
        <f t="shared" si="12"/>
        <v>1.6335968031767174</v>
      </c>
      <c r="M221">
        <f t="shared" si="14"/>
        <v>1</v>
      </c>
      <c r="N221">
        <f t="shared" si="15"/>
        <v>0</v>
      </c>
    </row>
    <row r="222" spans="1:14" x14ac:dyDescent="0.25">
      <c r="A222" t="s">
        <v>2732</v>
      </c>
      <c r="B222">
        <v>2019</v>
      </c>
      <c r="C222">
        <v>2019</v>
      </c>
      <c r="D222" t="s">
        <v>12</v>
      </c>
      <c r="E222" t="s">
        <v>13</v>
      </c>
      <c r="F222" t="s">
        <v>2553</v>
      </c>
      <c r="G222" t="s">
        <v>2554</v>
      </c>
      <c r="H222">
        <v>26</v>
      </c>
      <c r="I222">
        <v>1591580</v>
      </c>
      <c r="J222" t="s">
        <v>2910</v>
      </c>
      <c r="K222">
        <f t="shared" si="13"/>
        <v>1.6335968031767174</v>
      </c>
      <c r="L222">
        <f t="shared" si="12"/>
        <v>1.6335968031767174</v>
      </c>
      <c r="M222">
        <f t="shared" si="14"/>
        <v>1</v>
      </c>
      <c r="N222">
        <f t="shared" si="15"/>
        <v>0</v>
      </c>
    </row>
    <row r="223" spans="1:14" x14ac:dyDescent="0.25">
      <c r="A223" t="s">
        <v>2732</v>
      </c>
      <c r="B223">
        <v>2019</v>
      </c>
      <c r="C223">
        <v>2019</v>
      </c>
      <c r="D223" t="s">
        <v>12</v>
      </c>
      <c r="E223" t="s">
        <v>13</v>
      </c>
      <c r="F223" t="s">
        <v>2555</v>
      </c>
      <c r="G223" t="s">
        <v>2556</v>
      </c>
      <c r="H223">
        <v>14</v>
      </c>
      <c r="I223">
        <v>1591580</v>
      </c>
      <c r="J223" t="s">
        <v>2534</v>
      </c>
      <c r="K223">
        <f t="shared" si="13"/>
        <v>0.87962904786438634</v>
      </c>
      <c r="L223">
        <f t="shared" si="12"/>
        <v>0.87962904786438634</v>
      </c>
      <c r="M223">
        <f t="shared" si="14"/>
        <v>1</v>
      </c>
      <c r="N223">
        <f t="shared" si="15"/>
        <v>0</v>
      </c>
    </row>
    <row r="224" spans="1:14" x14ac:dyDescent="0.25">
      <c r="A224" t="s">
        <v>2732</v>
      </c>
      <c r="B224">
        <v>2019</v>
      </c>
      <c r="C224">
        <v>2019</v>
      </c>
      <c r="D224" t="s">
        <v>12</v>
      </c>
      <c r="E224" t="s">
        <v>13</v>
      </c>
      <c r="F224" t="s">
        <v>2779</v>
      </c>
      <c r="G224" t="s">
        <v>2780</v>
      </c>
      <c r="H224">
        <v>0</v>
      </c>
      <c r="I224">
        <v>1591580</v>
      </c>
      <c r="J224" t="s">
        <v>2534</v>
      </c>
      <c r="K224">
        <f t="shared" si="13"/>
        <v>0</v>
      </c>
      <c r="L224">
        <f t="shared" si="12"/>
        <v>0</v>
      </c>
      <c r="M224">
        <f t="shared" si="14"/>
        <v>0</v>
      </c>
      <c r="N224">
        <f t="shared" si="15"/>
        <v>0</v>
      </c>
    </row>
    <row r="225" spans="1:14" x14ac:dyDescent="0.25">
      <c r="A225" t="s">
        <v>2732</v>
      </c>
      <c r="B225">
        <v>2019</v>
      </c>
      <c r="C225">
        <v>2019</v>
      </c>
      <c r="D225" t="s">
        <v>12</v>
      </c>
      <c r="E225" t="s">
        <v>13</v>
      </c>
      <c r="F225" t="s">
        <v>2557</v>
      </c>
      <c r="G225" t="s">
        <v>2558</v>
      </c>
      <c r="H225">
        <v>47</v>
      </c>
      <c r="I225">
        <v>1591580</v>
      </c>
      <c r="J225" t="s">
        <v>2784</v>
      </c>
      <c r="K225">
        <f t="shared" si="13"/>
        <v>2.953040374973297</v>
      </c>
      <c r="L225">
        <f t="shared" si="12"/>
        <v>2.953040374973297</v>
      </c>
      <c r="M225">
        <f t="shared" si="14"/>
        <v>1</v>
      </c>
      <c r="N225">
        <f t="shared" si="15"/>
        <v>0</v>
      </c>
    </row>
    <row r="226" spans="1:14" x14ac:dyDescent="0.25">
      <c r="A226" t="s">
        <v>2732</v>
      </c>
      <c r="B226">
        <v>2019</v>
      </c>
      <c r="C226">
        <v>2019</v>
      </c>
      <c r="D226" t="s">
        <v>12</v>
      </c>
      <c r="E226" t="s">
        <v>13</v>
      </c>
      <c r="F226" t="s">
        <v>2559</v>
      </c>
      <c r="G226" t="s">
        <v>2560</v>
      </c>
      <c r="H226">
        <v>57</v>
      </c>
      <c r="I226">
        <v>1591580</v>
      </c>
      <c r="J226" t="s">
        <v>2911</v>
      </c>
      <c r="K226">
        <f t="shared" si="13"/>
        <v>3.5813468377335727</v>
      </c>
      <c r="L226">
        <f t="shared" si="12"/>
        <v>3.5813468377335727</v>
      </c>
      <c r="M226">
        <f t="shared" si="14"/>
        <v>1</v>
      </c>
      <c r="N226">
        <f t="shared" si="15"/>
        <v>0</v>
      </c>
    </row>
    <row r="227" spans="1:14" x14ac:dyDescent="0.25">
      <c r="A227" t="s">
        <v>2732</v>
      </c>
      <c r="B227">
        <v>2019</v>
      </c>
      <c r="C227">
        <v>2019</v>
      </c>
      <c r="D227" t="s">
        <v>12</v>
      </c>
      <c r="E227" t="s">
        <v>13</v>
      </c>
      <c r="F227" t="s">
        <v>2785</v>
      </c>
      <c r="G227" t="s">
        <v>2786</v>
      </c>
      <c r="H227">
        <v>0</v>
      </c>
      <c r="I227">
        <v>1591580</v>
      </c>
      <c r="J227" t="s">
        <v>2534</v>
      </c>
      <c r="K227">
        <f t="shared" si="13"/>
        <v>0</v>
      </c>
      <c r="L227">
        <f t="shared" si="12"/>
        <v>0</v>
      </c>
      <c r="M227">
        <f t="shared" si="14"/>
        <v>0</v>
      </c>
      <c r="N227">
        <f t="shared" si="15"/>
        <v>0</v>
      </c>
    </row>
    <row r="228" spans="1:14" x14ac:dyDescent="0.25">
      <c r="A228" t="s">
        <v>2732</v>
      </c>
      <c r="B228">
        <v>2019</v>
      </c>
      <c r="C228">
        <v>2019</v>
      </c>
      <c r="D228" t="s">
        <v>12</v>
      </c>
      <c r="E228" t="s">
        <v>13</v>
      </c>
      <c r="F228" t="s">
        <v>2787</v>
      </c>
      <c r="G228" t="s">
        <v>2788</v>
      </c>
      <c r="H228">
        <v>0</v>
      </c>
      <c r="I228">
        <v>1591580</v>
      </c>
      <c r="J228" t="s">
        <v>2534</v>
      </c>
      <c r="K228">
        <f t="shared" si="13"/>
        <v>0</v>
      </c>
      <c r="L228">
        <f t="shared" si="12"/>
        <v>0</v>
      </c>
      <c r="M228">
        <f t="shared" si="14"/>
        <v>0</v>
      </c>
      <c r="N228">
        <f t="shared" si="15"/>
        <v>0</v>
      </c>
    </row>
    <row r="229" spans="1:14" x14ac:dyDescent="0.25">
      <c r="A229" t="s">
        <v>2732</v>
      </c>
      <c r="B229">
        <v>2019</v>
      </c>
      <c r="C229">
        <v>2019</v>
      </c>
      <c r="D229" t="s">
        <v>12</v>
      </c>
      <c r="E229" t="s">
        <v>13</v>
      </c>
      <c r="F229" t="s">
        <v>2789</v>
      </c>
      <c r="G229" t="s">
        <v>2790</v>
      </c>
      <c r="H229">
        <v>0</v>
      </c>
      <c r="I229">
        <v>1591580</v>
      </c>
      <c r="J229" t="s">
        <v>2534</v>
      </c>
      <c r="K229">
        <f t="shared" si="13"/>
        <v>0</v>
      </c>
      <c r="L229">
        <f t="shared" si="12"/>
        <v>0</v>
      </c>
      <c r="M229">
        <f t="shared" si="14"/>
        <v>0</v>
      </c>
      <c r="N229">
        <f t="shared" si="15"/>
        <v>0</v>
      </c>
    </row>
    <row r="230" spans="1:14" x14ac:dyDescent="0.25">
      <c r="A230" t="s">
        <v>2732</v>
      </c>
      <c r="B230">
        <v>2019</v>
      </c>
      <c r="C230">
        <v>2019</v>
      </c>
      <c r="D230" t="s">
        <v>12</v>
      </c>
      <c r="E230" t="s">
        <v>13</v>
      </c>
      <c r="F230" t="s">
        <v>2791</v>
      </c>
      <c r="G230" t="s">
        <v>2792</v>
      </c>
      <c r="H230">
        <v>0</v>
      </c>
      <c r="I230">
        <v>1591580</v>
      </c>
      <c r="J230" t="s">
        <v>2534</v>
      </c>
      <c r="K230">
        <f t="shared" si="13"/>
        <v>0</v>
      </c>
      <c r="L230">
        <f t="shared" si="12"/>
        <v>0</v>
      </c>
      <c r="M230">
        <f t="shared" si="14"/>
        <v>0</v>
      </c>
      <c r="N230">
        <f t="shared" si="15"/>
        <v>0</v>
      </c>
    </row>
    <row r="231" spans="1:14" x14ac:dyDescent="0.25">
      <c r="A231" t="s">
        <v>2732</v>
      </c>
      <c r="B231">
        <v>2019</v>
      </c>
      <c r="C231">
        <v>2019</v>
      </c>
      <c r="D231" t="s">
        <v>12</v>
      </c>
      <c r="E231" t="s">
        <v>13</v>
      </c>
      <c r="F231" t="s">
        <v>2561</v>
      </c>
      <c r="G231" t="s">
        <v>2562</v>
      </c>
      <c r="H231">
        <v>237</v>
      </c>
      <c r="I231">
        <v>1591580</v>
      </c>
      <c r="J231" t="s">
        <v>2912</v>
      </c>
      <c r="K231">
        <f t="shared" si="13"/>
        <v>14.890863167418541</v>
      </c>
      <c r="L231">
        <f t="shared" si="12"/>
        <v>14.890863167418541</v>
      </c>
      <c r="M231">
        <f t="shared" si="14"/>
        <v>1</v>
      </c>
      <c r="N231">
        <f t="shared" si="15"/>
        <v>0</v>
      </c>
    </row>
    <row r="232" spans="1:14" x14ac:dyDescent="0.25">
      <c r="A232" t="s">
        <v>2732</v>
      </c>
      <c r="B232">
        <v>2019</v>
      </c>
      <c r="C232">
        <v>2019</v>
      </c>
      <c r="D232" t="s">
        <v>12</v>
      </c>
      <c r="E232" t="s">
        <v>13</v>
      </c>
      <c r="F232" t="s">
        <v>2563</v>
      </c>
      <c r="G232" t="s">
        <v>2564</v>
      </c>
      <c r="H232">
        <v>172</v>
      </c>
      <c r="I232">
        <v>1591580</v>
      </c>
      <c r="J232" t="s">
        <v>2913</v>
      </c>
      <c r="K232">
        <f t="shared" si="13"/>
        <v>10.806871159476747</v>
      </c>
      <c r="L232">
        <f t="shared" si="12"/>
        <v>10.806871159476747</v>
      </c>
      <c r="M232">
        <f t="shared" si="14"/>
        <v>1</v>
      </c>
      <c r="N232">
        <f t="shared" si="15"/>
        <v>0</v>
      </c>
    </row>
    <row r="233" spans="1:14" x14ac:dyDescent="0.25">
      <c r="A233" t="s">
        <v>2732</v>
      </c>
      <c r="B233">
        <v>2019</v>
      </c>
      <c r="C233">
        <v>2019</v>
      </c>
      <c r="D233" t="s">
        <v>12</v>
      </c>
      <c r="E233" t="s">
        <v>13</v>
      </c>
      <c r="F233" t="s">
        <v>2565</v>
      </c>
      <c r="G233" t="s">
        <v>2566</v>
      </c>
      <c r="H233">
        <v>31</v>
      </c>
      <c r="I233">
        <v>1591580</v>
      </c>
      <c r="J233" t="s">
        <v>2914</v>
      </c>
      <c r="K233">
        <f t="shared" si="13"/>
        <v>1.9477500345568555</v>
      </c>
      <c r="L233">
        <f t="shared" si="12"/>
        <v>1.9477500345568555</v>
      </c>
      <c r="M233">
        <f t="shared" si="14"/>
        <v>1</v>
      </c>
      <c r="N233">
        <f t="shared" si="15"/>
        <v>0</v>
      </c>
    </row>
    <row r="234" spans="1:14" x14ac:dyDescent="0.25">
      <c r="A234" t="s">
        <v>2732</v>
      </c>
      <c r="B234">
        <v>2019</v>
      </c>
      <c r="C234">
        <v>2019</v>
      </c>
      <c r="D234" t="s">
        <v>12</v>
      </c>
      <c r="E234" t="s">
        <v>13</v>
      </c>
      <c r="F234" t="s">
        <v>2567</v>
      </c>
      <c r="G234" t="s">
        <v>2568</v>
      </c>
      <c r="H234">
        <v>57</v>
      </c>
      <c r="I234">
        <v>1591580</v>
      </c>
      <c r="J234" t="s">
        <v>2911</v>
      </c>
      <c r="K234">
        <f t="shared" si="13"/>
        <v>3.5813468377335727</v>
      </c>
      <c r="L234">
        <f t="shared" si="12"/>
        <v>3.5813468377335727</v>
      </c>
      <c r="M234">
        <f t="shared" si="14"/>
        <v>1</v>
      </c>
      <c r="N234">
        <f t="shared" si="15"/>
        <v>0</v>
      </c>
    </row>
    <row r="235" spans="1:14" x14ac:dyDescent="0.25">
      <c r="A235" t="s">
        <v>2732</v>
      </c>
      <c r="B235">
        <v>2019</v>
      </c>
      <c r="C235">
        <v>2019</v>
      </c>
      <c r="D235" t="s">
        <v>12</v>
      </c>
      <c r="E235" t="s">
        <v>13</v>
      </c>
      <c r="F235" t="s">
        <v>2569</v>
      </c>
      <c r="G235" t="s">
        <v>2570</v>
      </c>
      <c r="H235">
        <v>18</v>
      </c>
      <c r="I235">
        <v>1591580</v>
      </c>
      <c r="J235" t="s">
        <v>2534</v>
      </c>
      <c r="K235">
        <f t="shared" si="13"/>
        <v>1.1309516329684968</v>
      </c>
      <c r="L235">
        <f t="shared" si="12"/>
        <v>1.1309516329684968</v>
      </c>
      <c r="M235">
        <f t="shared" si="14"/>
        <v>1</v>
      </c>
      <c r="N235">
        <f t="shared" si="15"/>
        <v>0</v>
      </c>
    </row>
    <row r="236" spans="1:14" x14ac:dyDescent="0.25">
      <c r="A236" t="s">
        <v>2732</v>
      </c>
      <c r="B236">
        <v>2019</v>
      </c>
      <c r="C236">
        <v>2019</v>
      </c>
      <c r="D236" t="s">
        <v>12</v>
      </c>
      <c r="E236" t="s">
        <v>13</v>
      </c>
      <c r="F236" t="s">
        <v>2798</v>
      </c>
      <c r="G236" t="s">
        <v>2799</v>
      </c>
      <c r="H236">
        <v>0</v>
      </c>
      <c r="I236">
        <v>1591580</v>
      </c>
      <c r="J236" t="s">
        <v>2534</v>
      </c>
      <c r="K236">
        <f t="shared" si="13"/>
        <v>0</v>
      </c>
      <c r="L236">
        <f t="shared" si="12"/>
        <v>0</v>
      </c>
      <c r="M236">
        <f t="shared" si="14"/>
        <v>0</v>
      </c>
      <c r="N236">
        <f t="shared" si="15"/>
        <v>0</v>
      </c>
    </row>
    <row r="237" spans="1:14" x14ac:dyDescent="0.25">
      <c r="A237" t="s">
        <v>2732</v>
      </c>
      <c r="B237">
        <v>2019</v>
      </c>
      <c r="C237">
        <v>2019</v>
      </c>
      <c r="D237" t="s">
        <v>12</v>
      </c>
      <c r="E237" t="s">
        <v>13</v>
      </c>
      <c r="F237" t="s">
        <v>2571</v>
      </c>
      <c r="G237" t="s">
        <v>2572</v>
      </c>
      <c r="H237">
        <v>39</v>
      </c>
      <c r="I237">
        <v>1591580</v>
      </c>
      <c r="J237" t="s">
        <v>2915</v>
      </c>
      <c r="K237">
        <f t="shared" si="13"/>
        <v>2.4503952047650763</v>
      </c>
      <c r="L237">
        <f t="shared" si="12"/>
        <v>2.4503952047650763</v>
      </c>
      <c r="M237">
        <f t="shared" si="14"/>
        <v>1</v>
      </c>
      <c r="N237">
        <f t="shared" si="15"/>
        <v>0</v>
      </c>
    </row>
    <row r="238" spans="1:14" x14ac:dyDescent="0.25">
      <c r="A238" t="s">
        <v>2732</v>
      </c>
      <c r="B238">
        <v>2019</v>
      </c>
      <c r="C238">
        <v>2019</v>
      </c>
      <c r="D238" t="s">
        <v>12</v>
      </c>
      <c r="E238" t="s">
        <v>13</v>
      </c>
      <c r="F238" t="s">
        <v>2573</v>
      </c>
      <c r="G238" t="s">
        <v>2574</v>
      </c>
      <c r="H238">
        <v>20</v>
      </c>
      <c r="I238">
        <v>1591580</v>
      </c>
      <c r="J238" t="s">
        <v>2904</v>
      </c>
      <c r="K238">
        <f t="shared" si="13"/>
        <v>1.2566129255205518</v>
      </c>
      <c r="L238">
        <f t="shared" si="12"/>
        <v>1.2566129255205518</v>
      </c>
      <c r="M238">
        <f t="shared" si="14"/>
        <v>1</v>
      </c>
      <c r="N238">
        <f t="shared" si="15"/>
        <v>0</v>
      </c>
    </row>
    <row r="239" spans="1:14" x14ac:dyDescent="0.25">
      <c r="A239" t="s">
        <v>2732</v>
      </c>
      <c r="B239">
        <v>2019</v>
      </c>
      <c r="C239">
        <v>2019</v>
      </c>
      <c r="D239" t="s">
        <v>12</v>
      </c>
      <c r="E239" t="s">
        <v>13</v>
      </c>
      <c r="F239" t="s">
        <v>2575</v>
      </c>
      <c r="G239" t="s">
        <v>2576</v>
      </c>
      <c r="H239">
        <v>19</v>
      </c>
      <c r="I239">
        <v>1591580</v>
      </c>
      <c r="J239" t="s">
        <v>2534</v>
      </c>
      <c r="K239">
        <f t="shared" si="13"/>
        <v>1.1937822792445243</v>
      </c>
      <c r="L239">
        <f t="shared" si="12"/>
        <v>1.1937822792445243</v>
      </c>
      <c r="M239">
        <f t="shared" si="14"/>
        <v>1</v>
      </c>
      <c r="N239">
        <f t="shared" si="15"/>
        <v>0</v>
      </c>
    </row>
    <row r="240" spans="1:14" x14ac:dyDescent="0.25">
      <c r="A240" t="s">
        <v>2732</v>
      </c>
      <c r="B240">
        <v>2019</v>
      </c>
      <c r="C240">
        <v>2019</v>
      </c>
      <c r="D240" t="s">
        <v>12</v>
      </c>
      <c r="E240" t="s">
        <v>13</v>
      </c>
      <c r="F240" t="s">
        <v>2577</v>
      </c>
      <c r="G240" t="s">
        <v>2578</v>
      </c>
      <c r="H240">
        <v>77</v>
      </c>
      <c r="I240">
        <v>1591580</v>
      </c>
      <c r="J240" t="s">
        <v>2916</v>
      </c>
      <c r="K240">
        <f t="shared" si="13"/>
        <v>4.8379597632541245</v>
      </c>
      <c r="L240">
        <f t="shared" si="12"/>
        <v>4.8379597632541245</v>
      </c>
      <c r="M240">
        <f t="shared" si="14"/>
        <v>1</v>
      </c>
      <c r="N240">
        <f t="shared" si="15"/>
        <v>0</v>
      </c>
    </row>
    <row r="241" spans="1:14" x14ac:dyDescent="0.25">
      <c r="A241" t="s">
        <v>2732</v>
      </c>
      <c r="B241">
        <v>2019</v>
      </c>
      <c r="C241">
        <v>2019</v>
      </c>
      <c r="D241" t="s">
        <v>12</v>
      </c>
      <c r="E241" t="s">
        <v>13</v>
      </c>
      <c r="F241" t="s">
        <v>2579</v>
      </c>
      <c r="G241" t="s">
        <v>2580</v>
      </c>
      <c r="H241">
        <v>70</v>
      </c>
      <c r="I241">
        <v>1591580</v>
      </c>
      <c r="J241" t="s">
        <v>2917</v>
      </c>
      <c r="K241">
        <f t="shared" si="13"/>
        <v>4.3981452393219316</v>
      </c>
      <c r="L241">
        <f t="shared" si="12"/>
        <v>4.3981452393219316</v>
      </c>
      <c r="M241">
        <f t="shared" si="14"/>
        <v>1</v>
      </c>
      <c r="N241">
        <f t="shared" si="15"/>
        <v>0</v>
      </c>
    </row>
    <row r="242" spans="1:14" x14ac:dyDescent="0.25">
      <c r="A242" t="s">
        <v>2732</v>
      </c>
      <c r="B242">
        <v>2019</v>
      </c>
      <c r="C242">
        <v>2019</v>
      </c>
      <c r="D242" t="s">
        <v>12</v>
      </c>
      <c r="E242" t="s">
        <v>13</v>
      </c>
      <c r="F242" t="s">
        <v>2581</v>
      </c>
      <c r="G242" t="s">
        <v>2582</v>
      </c>
      <c r="H242">
        <v>45</v>
      </c>
      <c r="I242">
        <v>1591580</v>
      </c>
      <c r="J242" t="s">
        <v>2918</v>
      </c>
      <c r="K242">
        <f t="shared" si="13"/>
        <v>2.8273790824212419</v>
      </c>
      <c r="L242">
        <f t="shared" si="12"/>
        <v>2.8273790824212419</v>
      </c>
      <c r="M242">
        <f t="shared" si="14"/>
        <v>1</v>
      </c>
      <c r="N242">
        <f t="shared" si="15"/>
        <v>0</v>
      </c>
    </row>
    <row r="243" spans="1:14" x14ac:dyDescent="0.25">
      <c r="A243" t="s">
        <v>2732</v>
      </c>
      <c r="B243">
        <v>2019</v>
      </c>
      <c r="C243">
        <v>2019</v>
      </c>
      <c r="D243" t="s">
        <v>12</v>
      </c>
      <c r="E243" t="s">
        <v>13</v>
      </c>
      <c r="F243" t="s">
        <v>2808</v>
      </c>
      <c r="G243" t="s">
        <v>2809</v>
      </c>
      <c r="H243">
        <v>0</v>
      </c>
      <c r="I243">
        <v>1591580</v>
      </c>
      <c r="J243" t="s">
        <v>2534</v>
      </c>
      <c r="K243">
        <f t="shared" si="13"/>
        <v>0</v>
      </c>
      <c r="L243">
        <f t="shared" si="12"/>
        <v>0</v>
      </c>
      <c r="M243">
        <f t="shared" si="14"/>
        <v>0</v>
      </c>
      <c r="N243">
        <f t="shared" si="15"/>
        <v>0</v>
      </c>
    </row>
    <row r="244" spans="1:14" x14ac:dyDescent="0.25">
      <c r="A244" t="s">
        <v>2732</v>
      </c>
      <c r="B244">
        <v>2019</v>
      </c>
      <c r="C244">
        <v>2019</v>
      </c>
      <c r="D244" t="s">
        <v>12</v>
      </c>
      <c r="E244" t="s">
        <v>13</v>
      </c>
      <c r="F244" t="s">
        <v>2661</v>
      </c>
      <c r="G244" t="s">
        <v>2662</v>
      </c>
      <c r="H244">
        <v>11</v>
      </c>
      <c r="I244">
        <v>1591580</v>
      </c>
      <c r="J244" t="s">
        <v>2534</v>
      </c>
      <c r="K244">
        <f t="shared" si="13"/>
        <v>0.69113710903630354</v>
      </c>
      <c r="L244">
        <f t="shared" si="12"/>
        <v>0.69113710903630354</v>
      </c>
      <c r="M244">
        <f t="shared" si="14"/>
        <v>1</v>
      </c>
      <c r="N244">
        <f t="shared" si="15"/>
        <v>0</v>
      </c>
    </row>
    <row r="245" spans="1:14" x14ac:dyDescent="0.25">
      <c r="A245" t="s">
        <v>2732</v>
      </c>
      <c r="B245">
        <v>2019</v>
      </c>
      <c r="C245">
        <v>2019</v>
      </c>
      <c r="D245" t="s">
        <v>12</v>
      </c>
      <c r="E245" t="s">
        <v>13</v>
      </c>
      <c r="F245" t="s">
        <v>2583</v>
      </c>
      <c r="G245" t="s">
        <v>2584</v>
      </c>
      <c r="H245">
        <v>15</v>
      </c>
      <c r="I245">
        <v>1591580</v>
      </c>
      <c r="J245" t="s">
        <v>2534</v>
      </c>
      <c r="K245">
        <f t="shared" si="13"/>
        <v>0.94245969414041386</v>
      </c>
      <c r="L245">
        <f t="shared" si="12"/>
        <v>0.94245969414041386</v>
      </c>
      <c r="M245">
        <f t="shared" si="14"/>
        <v>1</v>
      </c>
      <c r="N245">
        <f t="shared" si="15"/>
        <v>0</v>
      </c>
    </row>
    <row r="246" spans="1:14" x14ac:dyDescent="0.25">
      <c r="A246" t="s">
        <v>2732</v>
      </c>
      <c r="B246">
        <v>2019</v>
      </c>
      <c r="C246">
        <v>2019</v>
      </c>
      <c r="D246" t="s">
        <v>12</v>
      </c>
      <c r="E246" t="s">
        <v>13</v>
      </c>
      <c r="F246" t="s">
        <v>2585</v>
      </c>
      <c r="G246" t="s">
        <v>2586</v>
      </c>
      <c r="H246">
        <v>27</v>
      </c>
      <c r="I246">
        <v>1591580</v>
      </c>
      <c r="J246" t="s">
        <v>2919</v>
      </c>
      <c r="K246">
        <f t="shared" si="13"/>
        <v>1.6964274494527452</v>
      </c>
      <c r="L246">
        <f t="shared" si="12"/>
        <v>1.6964274494527452</v>
      </c>
      <c r="M246">
        <f t="shared" si="14"/>
        <v>1</v>
      </c>
      <c r="N246">
        <f t="shared" si="15"/>
        <v>0</v>
      </c>
    </row>
    <row r="247" spans="1:14" x14ac:dyDescent="0.25">
      <c r="A247" t="s">
        <v>2732</v>
      </c>
      <c r="B247">
        <v>2019</v>
      </c>
      <c r="C247">
        <v>2019</v>
      </c>
      <c r="D247" t="s">
        <v>12</v>
      </c>
      <c r="E247" t="s">
        <v>13</v>
      </c>
      <c r="F247" t="s">
        <v>2589</v>
      </c>
      <c r="G247" t="s">
        <v>2590</v>
      </c>
      <c r="H247">
        <v>21</v>
      </c>
      <c r="I247">
        <v>1591580</v>
      </c>
      <c r="J247" t="s">
        <v>2920</v>
      </c>
      <c r="K247">
        <f t="shared" si="13"/>
        <v>1.3194435717965796</v>
      </c>
      <c r="L247">
        <f t="shared" si="12"/>
        <v>1.3194435717965796</v>
      </c>
      <c r="M247">
        <f t="shared" si="14"/>
        <v>1</v>
      </c>
      <c r="N247">
        <f t="shared" si="15"/>
        <v>0</v>
      </c>
    </row>
    <row r="248" spans="1:14" x14ac:dyDescent="0.25">
      <c r="A248" t="s">
        <v>2732</v>
      </c>
      <c r="B248">
        <v>2019</v>
      </c>
      <c r="C248">
        <v>2019</v>
      </c>
      <c r="D248" t="s">
        <v>12</v>
      </c>
      <c r="E248" t="s">
        <v>13</v>
      </c>
      <c r="F248" t="s">
        <v>2813</v>
      </c>
      <c r="G248" t="s">
        <v>2814</v>
      </c>
      <c r="H248">
        <v>0</v>
      </c>
      <c r="I248">
        <v>1591580</v>
      </c>
      <c r="J248" t="s">
        <v>2534</v>
      </c>
      <c r="K248">
        <f t="shared" si="13"/>
        <v>0</v>
      </c>
      <c r="L248">
        <f t="shared" si="12"/>
        <v>0</v>
      </c>
      <c r="M248">
        <f t="shared" si="14"/>
        <v>0</v>
      </c>
      <c r="N248">
        <f t="shared" si="15"/>
        <v>0</v>
      </c>
    </row>
    <row r="249" spans="1:14" x14ac:dyDescent="0.25">
      <c r="A249" t="s">
        <v>2732</v>
      </c>
      <c r="B249">
        <v>2019</v>
      </c>
      <c r="C249">
        <v>2019</v>
      </c>
      <c r="D249" t="s">
        <v>12</v>
      </c>
      <c r="E249" t="s">
        <v>13</v>
      </c>
      <c r="F249" t="s">
        <v>2815</v>
      </c>
      <c r="G249" t="s">
        <v>2816</v>
      </c>
      <c r="H249">
        <v>0</v>
      </c>
      <c r="I249">
        <v>1591580</v>
      </c>
      <c r="J249" t="s">
        <v>2534</v>
      </c>
      <c r="K249">
        <f t="shared" si="13"/>
        <v>0</v>
      </c>
      <c r="L249">
        <f t="shared" si="12"/>
        <v>0</v>
      </c>
      <c r="M249">
        <f t="shared" si="14"/>
        <v>0</v>
      </c>
      <c r="N249">
        <f t="shared" si="15"/>
        <v>0</v>
      </c>
    </row>
    <row r="250" spans="1:14" x14ac:dyDescent="0.25">
      <c r="A250" t="s">
        <v>2732</v>
      </c>
      <c r="B250">
        <v>2019</v>
      </c>
      <c r="C250">
        <v>2019</v>
      </c>
      <c r="D250" t="s">
        <v>12</v>
      </c>
      <c r="E250" t="s">
        <v>13</v>
      </c>
      <c r="F250" t="s">
        <v>2817</v>
      </c>
      <c r="G250" t="s">
        <v>2818</v>
      </c>
      <c r="H250">
        <v>0</v>
      </c>
      <c r="I250">
        <v>1591580</v>
      </c>
      <c r="J250" t="s">
        <v>2534</v>
      </c>
      <c r="K250">
        <f t="shared" si="13"/>
        <v>0</v>
      </c>
      <c r="L250">
        <f t="shared" si="12"/>
        <v>0</v>
      </c>
      <c r="M250">
        <f t="shared" si="14"/>
        <v>0</v>
      </c>
      <c r="N250">
        <f t="shared" si="15"/>
        <v>0</v>
      </c>
    </row>
    <row r="251" spans="1:14" x14ac:dyDescent="0.25">
      <c r="A251" t="s">
        <v>2732</v>
      </c>
      <c r="B251">
        <v>2019</v>
      </c>
      <c r="C251">
        <v>2019</v>
      </c>
      <c r="D251" t="s">
        <v>12</v>
      </c>
      <c r="E251" t="s">
        <v>13</v>
      </c>
      <c r="F251" t="s">
        <v>2591</v>
      </c>
      <c r="G251" t="s">
        <v>2592</v>
      </c>
      <c r="H251">
        <v>20</v>
      </c>
      <c r="I251">
        <v>1591580</v>
      </c>
      <c r="J251" t="s">
        <v>2904</v>
      </c>
      <c r="K251">
        <f t="shared" si="13"/>
        <v>1.2566129255205518</v>
      </c>
      <c r="L251">
        <f t="shared" si="12"/>
        <v>1.2566129255205518</v>
      </c>
      <c r="M251">
        <f t="shared" si="14"/>
        <v>1</v>
      </c>
      <c r="N251">
        <f t="shared" si="15"/>
        <v>0</v>
      </c>
    </row>
    <row r="252" spans="1:14" x14ac:dyDescent="0.25">
      <c r="A252" t="s">
        <v>2732</v>
      </c>
      <c r="B252">
        <v>2019</v>
      </c>
      <c r="C252">
        <v>2019</v>
      </c>
      <c r="D252" t="s">
        <v>12</v>
      </c>
      <c r="E252" t="s">
        <v>13</v>
      </c>
      <c r="F252" t="s">
        <v>2819</v>
      </c>
      <c r="G252" t="s">
        <v>2820</v>
      </c>
      <c r="H252">
        <v>0</v>
      </c>
      <c r="I252">
        <v>1591580</v>
      </c>
      <c r="J252" t="s">
        <v>2534</v>
      </c>
      <c r="K252">
        <f t="shared" si="13"/>
        <v>0</v>
      </c>
      <c r="L252">
        <f t="shared" si="12"/>
        <v>0</v>
      </c>
      <c r="M252">
        <f t="shared" si="14"/>
        <v>0</v>
      </c>
      <c r="N252">
        <f t="shared" si="15"/>
        <v>0</v>
      </c>
    </row>
    <row r="253" spans="1:14" x14ac:dyDescent="0.25">
      <c r="A253" t="s">
        <v>2732</v>
      </c>
      <c r="B253">
        <v>2019</v>
      </c>
      <c r="C253">
        <v>2019</v>
      </c>
      <c r="D253" t="s">
        <v>12</v>
      </c>
      <c r="E253" t="s">
        <v>13</v>
      </c>
      <c r="F253" t="s">
        <v>2821</v>
      </c>
      <c r="G253" t="s">
        <v>2822</v>
      </c>
      <c r="H253">
        <v>0</v>
      </c>
      <c r="I253">
        <v>1591580</v>
      </c>
      <c r="J253" t="s">
        <v>2534</v>
      </c>
      <c r="K253">
        <f t="shared" si="13"/>
        <v>0</v>
      </c>
      <c r="L253">
        <f t="shared" si="12"/>
        <v>0</v>
      </c>
      <c r="M253">
        <f t="shared" si="14"/>
        <v>0</v>
      </c>
      <c r="N253">
        <f t="shared" si="15"/>
        <v>0</v>
      </c>
    </row>
    <row r="254" spans="1:14" x14ac:dyDescent="0.25">
      <c r="A254" t="s">
        <v>2732</v>
      </c>
      <c r="B254">
        <v>2019</v>
      </c>
      <c r="C254">
        <v>2019</v>
      </c>
      <c r="D254" t="s">
        <v>12</v>
      </c>
      <c r="E254" t="s">
        <v>13</v>
      </c>
      <c r="F254" t="s">
        <v>2665</v>
      </c>
      <c r="G254" t="s">
        <v>2666</v>
      </c>
      <c r="H254">
        <v>18</v>
      </c>
      <c r="I254">
        <v>1591580</v>
      </c>
      <c r="J254" t="s">
        <v>2534</v>
      </c>
      <c r="K254">
        <f t="shared" si="13"/>
        <v>1.1309516329684968</v>
      </c>
      <c r="L254">
        <f t="shared" si="12"/>
        <v>1.1309516329684968</v>
      </c>
      <c r="M254">
        <f t="shared" si="14"/>
        <v>1</v>
      </c>
      <c r="N254">
        <f t="shared" si="15"/>
        <v>0</v>
      </c>
    </row>
    <row r="255" spans="1:14" x14ac:dyDescent="0.25">
      <c r="A255" t="s">
        <v>2732</v>
      </c>
      <c r="B255">
        <v>2019</v>
      </c>
      <c r="C255">
        <v>2019</v>
      </c>
      <c r="D255" t="s">
        <v>12</v>
      </c>
      <c r="E255" t="s">
        <v>13</v>
      </c>
      <c r="F255" t="s">
        <v>2823</v>
      </c>
      <c r="G255" t="s">
        <v>2824</v>
      </c>
      <c r="H255">
        <v>0</v>
      </c>
      <c r="I255">
        <v>1591580</v>
      </c>
      <c r="J255" t="s">
        <v>2534</v>
      </c>
      <c r="K255">
        <f t="shared" si="13"/>
        <v>0</v>
      </c>
      <c r="L255">
        <f t="shared" si="12"/>
        <v>0</v>
      </c>
      <c r="M255">
        <f t="shared" si="14"/>
        <v>0</v>
      </c>
      <c r="N255">
        <f t="shared" si="15"/>
        <v>0</v>
      </c>
    </row>
    <row r="256" spans="1:14" x14ac:dyDescent="0.25">
      <c r="A256" t="s">
        <v>2732</v>
      </c>
      <c r="B256">
        <v>2019</v>
      </c>
      <c r="C256">
        <v>2019</v>
      </c>
      <c r="D256" t="s">
        <v>12</v>
      </c>
      <c r="E256" t="s">
        <v>13</v>
      </c>
      <c r="F256" t="s">
        <v>2595</v>
      </c>
      <c r="G256" t="s">
        <v>2596</v>
      </c>
      <c r="H256">
        <v>14</v>
      </c>
      <c r="I256">
        <v>1591580</v>
      </c>
      <c r="J256" t="s">
        <v>2534</v>
      </c>
      <c r="K256">
        <f t="shared" si="13"/>
        <v>0.87962904786438634</v>
      </c>
      <c r="L256">
        <f t="shared" si="12"/>
        <v>0.87962904786438634</v>
      </c>
      <c r="M256">
        <f t="shared" si="14"/>
        <v>1</v>
      </c>
      <c r="N256">
        <f t="shared" si="15"/>
        <v>0</v>
      </c>
    </row>
    <row r="257" spans="1:14" x14ac:dyDescent="0.25">
      <c r="A257" t="s">
        <v>2732</v>
      </c>
      <c r="B257">
        <v>2019</v>
      </c>
      <c r="C257">
        <v>2019</v>
      </c>
      <c r="D257" t="s">
        <v>12</v>
      </c>
      <c r="E257" t="s">
        <v>13</v>
      </c>
      <c r="F257" t="s">
        <v>2827</v>
      </c>
      <c r="G257" t="s">
        <v>2828</v>
      </c>
      <c r="H257">
        <v>0</v>
      </c>
      <c r="I257">
        <v>1591580</v>
      </c>
      <c r="J257" t="s">
        <v>2534</v>
      </c>
      <c r="K257">
        <f t="shared" si="13"/>
        <v>0</v>
      </c>
      <c r="L257">
        <f t="shared" si="12"/>
        <v>0</v>
      </c>
      <c r="M257">
        <f t="shared" si="14"/>
        <v>0</v>
      </c>
      <c r="N257">
        <f t="shared" si="15"/>
        <v>0</v>
      </c>
    </row>
    <row r="258" spans="1:14" x14ac:dyDescent="0.25">
      <c r="A258" t="s">
        <v>2732</v>
      </c>
      <c r="B258">
        <v>2019</v>
      </c>
      <c r="C258">
        <v>2019</v>
      </c>
      <c r="D258" t="s">
        <v>12</v>
      </c>
      <c r="E258" t="s">
        <v>13</v>
      </c>
      <c r="F258" t="s">
        <v>2829</v>
      </c>
      <c r="G258" t="s">
        <v>2830</v>
      </c>
      <c r="H258">
        <v>0</v>
      </c>
      <c r="I258">
        <v>1591580</v>
      </c>
      <c r="J258" t="s">
        <v>2534</v>
      </c>
      <c r="K258">
        <f t="shared" si="13"/>
        <v>0</v>
      </c>
      <c r="L258">
        <f t="shared" ref="L258:L321" si="16">IF(E258="F", VLOOKUP(F258, frates2019, 6, 0), VLOOKUP(F258, mrates2019, 6, 0))</f>
        <v>0</v>
      </c>
      <c r="M258">
        <f t="shared" si="14"/>
        <v>0</v>
      </c>
      <c r="N258">
        <f t="shared" si="15"/>
        <v>0</v>
      </c>
    </row>
    <row r="259" spans="1:14" x14ac:dyDescent="0.25">
      <c r="A259" t="s">
        <v>2732</v>
      </c>
      <c r="B259">
        <v>2019</v>
      </c>
      <c r="C259">
        <v>2019</v>
      </c>
      <c r="D259" t="s">
        <v>12</v>
      </c>
      <c r="E259" t="s">
        <v>13</v>
      </c>
      <c r="F259" t="s">
        <v>2597</v>
      </c>
      <c r="G259" t="s">
        <v>2598</v>
      </c>
      <c r="H259">
        <v>112</v>
      </c>
      <c r="I259">
        <v>1591580</v>
      </c>
      <c r="J259" t="s">
        <v>2921</v>
      </c>
      <c r="K259">
        <f t="shared" ref="K259:K322" si="17">H259/I259*100000</f>
        <v>7.0370323829150907</v>
      </c>
      <c r="L259">
        <f t="shared" si="16"/>
        <v>7.0370323829150907</v>
      </c>
      <c r="M259">
        <f t="shared" ref="M259:M322" si="18">IF(L259 = 0, 0, K259/L259)</f>
        <v>1</v>
      </c>
      <c r="N259">
        <f t="shared" ref="N259:N322" si="19">K259-L259</f>
        <v>0</v>
      </c>
    </row>
    <row r="260" spans="1:14" x14ac:dyDescent="0.25">
      <c r="A260" t="s">
        <v>2732</v>
      </c>
      <c r="B260">
        <v>2019</v>
      </c>
      <c r="C260">
        <v>2019</v>
      </c>
      <c r="D260" t="s">
        <v>12</v>
      </c>
      <c r="E260" t="s">
        <v>13</v>
      </c>
      <c r="F260" t="s">
        <v>2599</v>
      </c>
      <c r="G260" t="s">
        <v>2600</v>
      </c>
      <c r="H260">
        <v>103</v>
      </c>
      <c r="I260">
        <v>1591580</v>
      </c>
      <c r="J260" t="s">
        <v>2922</v>
      </c>
      <c r="K260">
        <f t="shared" si="17"/>
        <v>6.4715565664308423</v>
      </c>
      <c r="L260">
        <f t="shared" si="16"/>
        <v>6.4715565664308423</v>
      </c>
      <c r="M260">
        <f t="shared" si="18"/>
        <v>1</v>
      </c>
      <c r="N260">
        <f t="shared" si="19"/>
        <v>0</v>
      </c>
    </row>
    <row r="261" spans="1:14" x14ac:dyDescent="0.25">
      <c r="A261" t="s">
        <v>2732</v>
      </c>
      <c r="B261">
        <v>2019</v>
      </c>
      <c r="C261">
        <v>2019</v>
      </c>
      <c r="D261" t="s">
        <v>12</v>
      </c>
      <c r="E261" t="s">
        <v>13</v>
      </c>
      <c r="F261" t="s">
        <v>2834</v>
      </c>
      <c r="G261" t="s">
        <v>2835</v>
      </c>
      <c r="H261">
        <v>0</v>
      </c>
      <c r="I261">
        <v>1591580</v>
      </c>
      <c r="J261" t="s">
        <v>2534</v>
      </c>
      <c r="K261">
        <f t="shared" si="17"/>
        <v>0</v>
      </c>
      <c r="L261">
        <f t="shared" si="16"/>
        <v>0</v>
      </c>
      <c r="M261">
        <f t="shared" si="18"/>
        <v>0</v>
      </c>
      <c r="N261">
        <f t="shared" si="19"/>
        <v>0</v>
      </c>
    </row>
    <row r="262" spans="1:14" x14ac:dyDescent="0.25">
      <c r="A262" t="s">
        <v>2732</v>
      </c>
      <c r="B262">
        <v>2019</v>
      </c>
      <c r="C262">
        <v>2019</v>
      </c>
      <c r="D262" t="s">
        <v>12</v>
      </c>
      <c r="E262" t="s">
        <v>13</v>
      </c>
      <c r="F262" t="s">
        <v>2838</v>
      </c>
      <c r="G262" t="s">
        <v>2839</v>
      </c>
      <c r="H262">
        <v>0</v>
      </c>
      <c r="I262">
        <v>1591580</v>
      </c>
      <c r="J262" t="s">
        <v>2534</v>
      </c>
      <c r="K262">
        <f t="shared" si="17"/>
        <v>0</v>
      </c>
      <c r="L262">
        <f t="shared" si="16"/>
        <v>0</v>
      </c>
      <c r="M262">
        <f t="shared" si="18"/>
        <v>0</v>
      </c>
      <c r="N262">
        <f t="shared" si="19"/>
        <v>0</v>
      </c>
    </row>
    <row r="263" spans="1:14" x14ac:dyDescent="0.25">
      <c r="A263" t="s">
        <v>2732</v>
      </c>
      <c r="B263">
        <v>2019</v>
      </c>
      <c r="C263">
        <v>2019</v>
      </c>
      <c r="D263" t="s">
        <v>12</v>
      </c>
      <c r="E263" t="s">
        <v>13</v>
      </c>
      <c r="F263" t="s">
        <v>2842</v>
      </c>
      <c r="G263" t="s">
        <v>2843</v>
      </c>
      <c r="H263">
        <v>0</v>
      </c>
      <c r="I263">
        <v>1591580</v>
      </c>
      <c r="J263" t="s">
        <v>2534</v>
      </c>
      <c r="K263">
        <f t="shared" si="17"/>
        <v>0</v>
      </c>
      <c r="L263">
        <f t="shared" si="16"/>
        <v>0</v>
      </c>
      <c r="M263">
        <f t="shared" si="18"/>
        <v>0</v>
      </c>
      <c r="N263">
        <f t="shared" si="19"/>
        <v>0</v>
      </c>
    </row>
    <row r="264" spans="1:14" x14ac:dyDescent="0.25">
      <c r="A264" t="s">
        <v>2732</v>
      </c>
      <c r="B264">
        <v>2019</v>
      </c>
      <c r="C264">
        <v>2019</v>
      </c>
      <c r="D264" t="s">
        <v>12</v>
      </c>
      <c r="E264" t="s">
        <v>13</v>
      </c>
      <c r="F264" t="s">
        <v>2844</v>
      </c>
      <c r="G264" t="s">
        <v>2845</v>
      </c>
      <c r="H264">
        <v>0</v>
      </c>
      <c r="I264">
        <v>1591580</v>
      </c>
      <c r="J264" t="s">
        <v>2534</v>
      </c>
      <c r="K264">
        <f t="shared" si="17"/>
        <v>0</v>
      </c>
      <c r="L264">
        <f t="shared" si="16"/>
        <v>0</v>
      </c>
      <c r="M264">
        <f t="shared" si="18"/>
        <v>0</v>
      </c>
      <c r="N264">
        <f t="shared" si="19"/>
        <v>0</v>
      </c>
    </row>
    <row r="265" spans="1:14" x14ac:dyDescent="0.25">
      <c r="A265" t="s">
        <v>2732</v>
      </c>
      <c r="B265">
        <v>2019</v>
      </c>
      <c r="C265">
        <v>2019</v>
      </c>
      <c r="D265" t="s">
        <v>12</v>
      </c>
      <c r="E265" t="s">
        <v>13</v>
      </c>
      <c r="F265" t="s">
        <v>2607</v>
      </c>
      <c r="G265" t="s">
        <v>2608</v>
      </c>
      <c r="H265">
        <v>32</v>
      </c>
      <c r="I265">
        <v>1591580</v>
      </c>
      <c r="J265" t="s">
        <v>2923</v>
      </c>
      <c r="K265">
        <f t="shared" si="17"/>
        <v>2.010580680832883</v>
      </c>
      <c r="L265">
        <f t="shared" si="16"/>
        <v>2.010580680832883</v>
      </c>
      <c r="M265">
        <f t="shared" si="18"/>
        <v>1</v>
      </c>
      <c r="N265">
        <f t="shared" si="19"/>
        <v>0</v>
      </c>
    </row>
    <row r="266" spans="1:14" x14ac:dyDescent="0.25">
      <c r="A266" t="s">
        <v>2732</v>
      </c>
      <c r="B266">
        <v>2019</v>
      </c>
      <c r="C266">
        <v>2019</v>
      </c>
      <c r="D266" t="s">
        <v>12</v>
      </c>
      <c r="E266" t="s">
        <v>13</v>
      </c>
      <c r="F266" t="s">
        <v>2846</v>
      </c>
      <c r="G266" t="s">
        <v>2847</v>
      </c>
      <c r="H266">
        <v>0</v>
      </c>
      <c r="I266">
        <v>1591580</v>
      </c>
      <c r="J266" t="s">
        <v>2534</v>
      </c>
      <c r="K266">
        <f t="shared" si="17"/>
        <v>0</v>
      </c>
      <c r="L266">
        <f t="shared" si="16"/>
        <v>0</v>
      </c>
      <c r="M266">
        <f t="shared" si="18"/>
        <v>0</v>
      </c>
      <c r="N266">
        <f t="shared" si="19"/>
        <v>0</v>
      </c>
    </row>
    <row r="267" spans="1:14" x14ac:dyDescent="0.25">
      <c r="A267" t="s">
        <v>2732</v>
      </c>
      <c r="B267">
        <v>2019</v>
      </c>
      <c r="C267">
        <v>2019</v>
      </c>
      <c r="D267" t="s">
        <v>12</v>
      </c>
      <c r="E267" t="s">
        <v>13</v>
      </c>
      <c r="F267" t="s">
        <v>2609</v>
      </c>
      <c r="G267" t="s">
        <v>2610</v>
      </c>
      <c r="H267">
        <v>32</v>
      </c>
      <c r="I267">
        <v>1591580</v>
      </c>
      <c r="J267" t="s">
        <v>2923</v>
      </c>
      <c r="K267">
        <f t="shared" si="17"/>
        <v>2.010580680832883</v>
      </c>
      <c r="L267">
        <f t="shared" si="16"/>
        <v>2.010580680832883</v>
      </c>
      <c r="M267">
        <f t="shared" si="18"/>
        <v>1</v>
      </c>
      <c r="N267">
        <f t="shared" si="19"/>
        <v>0</v>
      </c>
    </row>
    <row r="268" spans="1:14" x14ac:dyDescent="0.25">
      <c r="A268" t="s">
        <v>2732</v>
      </c>
      <c r="B268">
        <v>2019</v>
      </c>
      <c r="C268">
        <v>2019</v>
      </c>
      <c r="D268" t="s">
        <v>12</v>
      </c>
      <c r="E268" t="s">
        <v>13</v>
      </c>
      <c r="F268" t="s">
        <v>2849</v>
      </c>
      <c r="G268" t="s">
        <v>2850</v>
      </c>
      <c r="H268">
        <v>0</v>
      </c>
      <c r="I268">
        <v>1591580</v>
      </c>
      <c r="J268" t="s">
        <v>2534</v>
      </c>
      <c r="K268">
        <f t="shared" si="17"/>
        <v>0</v>
      </c>
      <c r="L268">
        <f t="shared" si="16"/>
        <v>0</v>
      </c>
      <c r="M268">
        <f t="shared" si="18"/>
        <v>0</v>
      </c>
      <c r="N268">
        <f t="shared" si="19"/>
        <v>0</v>
      </c>
    </row>
    <row r="269" spans="1:14" x14ac:dyDescent="0.25">
      <c r="A269" t="s">
        <v>2732</v>
      </c>
      <c r="B269">
        <v>2019</v>
      </c>
      <c r="C269">
        <v>2019</v>
      </c>
      <c r="D269" t="s">
        <v>12</v>
      </c>
      <c r="E269" t="s">
        <v>13</v>
      </c>
      <c r="F269" t="s">
        <v>2611</v>
      </c>
      <c r="G269" t="s">
        <v>2612</v>
      </c>
      <c r="H269">
        <v>15</v>
      </c>
      <c r="I269">
        <v>1591580</v>
      </c>
      <c r="J269" t="s">
        <v>2534</v>
      </c>
      <c r="K269">
        <f t="shared" si="17"/>
        <v>0.94245969414041386</v>
      </c>
      <c r="L269">
        <f t="shared" si="16"/>
        <v>0.94245969414041386</v>
      </c>
      <c r="M269">
        <f t="shared" si="18"/>
        <v>1</v>
      </c>
      <c r="N269">
        <f t="shared" si="19"/>
        <v>0</v>
      </c>
    </row>
    <row r="270" spans="1:14" x14ac:dyDescent="0.25">
      <c r="A270" t="s">
        <v>2732</v>
      </c>
      <c r="B270">
        <v>2019</v>
      </c>
      <c r="C270">
        <v>2019</v>
      </c>
      <c r="D270" t="s">
        <v>12</v>
      </c>
      <c r="E270" t="s">
        <v>13</v>
      </c>
      <c r="F270" t="s">
        <v>2613</v>
      </c>
      <c r="G270" t="s">
        <v>2614</v>
      </c>
      <c r="H270">
        <v>21</v>
      </c>
      <c r="I270">
        <v>1591580</v>
      </c>
      <c r="J270" t="s">
        <v>2920</v>
      </c>
      <c r="K270">
        <f t="shared" si="17"/>
        <v>1.3194435717965796</v>
      </c>
      <c r="L270">
        <f t="shared" si="16"/>
        <v>1.3194435717965796</v>
      </c>
      <c r="M270">
        <f t="shared" si="18"/>
        <v>1</v>
      </c>
      <c r="N270">
        <f t="shared" si="19"/>
        <v>0</v>
      </c>
    </row>
    <row r="271" spans="1:14" x14ac:dyDescent="0.25">
      <c r="A271" t="s">
        <v>2732</v>
      </c>
      <c r="B271">
        <v>2019</v>
      </c>
      <c r="C271">
        <v>2019</v>
      </c>
      <c r="D271" t="s">
        <v>12</v>
      </c>
      <c r="E271" t="s">
        <v>13</v>
      </c>
      <c r="F271" t="s">
        <v>2615</v>
      </c>
      <c r="G271" t="s">
        <v>2616</v>
      </c>
      <c r="H271">
        <v>230</v>
      </c>
      <c r="I271">
        <v>1591580</v>
      </c>
      <c r="J271" t="s">
        <v>2924</v>
      </c>
      <c r="K271">
        <f t="shared" si="17"/>
        <v>14.451048643486345</v>
      </c>
      <c r="L271">
        <f t="shared" si="16"/>
        <v>14.451048643486345</v>
      </c>
      <c r="M271">
        <f t="shared" si="18"/>
        <v>1</v>
      </c>
      <c r="N271">
        <f t="shared" si="19"/>
        <v>0</v>
      </c>
    </row>
    <row r="272" spans="1:14" x14ac:dyDescent="0.25">
      <c r="A272" t="s">
        <v>2732</v>
      </c>
      <c r="B272">
        <v>2019</v>
      </c>
      <c r="C272">
        <v>2019</v>
      </c>
      <c r="D272" t="s">
        <v>12</v>
      </c>
      <c r="E272" t="s">
        <v>13</v>
      </c>
      <c r="F272" t="s">
        <v>2617</v>
      </c>
      <c r="G272" t="s">
        <v>2618</v>
      </c>
      <c r="H272">
        <v>414</v>
      </c>
      <c r="I272">
        <v>1591580</v>
      </c>
      <c r="J272" t="s">
        <v>2925</v>
      </c>
      <c r="K272">
        <f t="shared" si="17"/>
        <v>26.011887558275426</v>
      </c>
      <c r="L272">
        <f t="shared" si="16"/>
        <v>26.011887558275426</v>
      </c>
      <c r="M272">
        <f t="shared" si="18"/>
        <v>1</v>
      </c>
      <c r="N272">
        <f t="shared" si="19"/>
        <v>0</v>
      </c>
    </row>
    <row r="273" spans="1:14" x14ac:dyDescent="0.25">
      <c r="A273" t="s">
        <v>2732</v>
      </c>
      <c r="B273">
        <v>2019</v>
      </c>
      <c r="C273">
        <v>2019</v>
      </c>
      <c r="D273" t="s">
        <v>12</v>
      </c>
      <c r="E273" t="s">
        <v>13</v>
      </c>
      <c r="F273" t="s">
        <v>2619</v>
      </c>
      <c r="G273" t="s">
        <v>2620</v>
      </c>
      <c r="H273">
        <v>103</v>
      </c>
      <c r="I273">
        <v>1591580</v>
      </c>
      <c r="J273" t="s">
        <v>2922</v>
      </c>
      <c r="K273">
        <f t="shared" si="17"/>
        <v>6.4715565664308423</v>
      </c>
      <c r="L273">
        <f t="shared" si="16"/>
        <v>6.4715565664308423</v>
      </c>
      <c r="M273">
        <f t="shared" si="18"/>
        <v>1</v>
      </c>
      <c r="N273">
        <f t="shared" si="19"/>
        <v>0</v>
      </c>
    </row>
    <row r="274" spans="1:14" x14ac:dyDescent="0.25">
      <c r="A274" t="s">
        <v>2732</v>
      </c>
      <c r="B274">
        <v>2019</v>
      </c>
      <c r="C274">
        <v>2019</v>
      </c>
      <c r="D274" t="s">
        <v>12</v>
      </c>
      <c r="E274" t="s">
        <v>13</v>
      </c>
      <c r="F274" t="s">
        <v>2621</v>
      </c>
      <c r="G274" t="s">
        <v>2622</v>
      </c>
      <c r="H274">
        <v>95</v>
      </c>
      <c r="I274">
        <v>1591580</v>
      </c>
      <c r="J274" t="s">
        <v>2926</v>
      </c>
      <c r="K274">
        <f t="shared" si="17"/>
        <v>5.9689113962226212</v>
      </c>
      <c r="L274">
        <f t="shared" si="16"/>
        <v>5.9689113962226212</v>
      </c>
      <c r="M274">
        <f t="shared" si="18"/>
        <v>1</v>
      </c>
      <c r="N274">
        <f t="shared" si="19"/>
        <v>0</v>
      </c>
    </row>
    <row r="275" spans="1:14" x14ac:dyDescent="0.25">
      <c r="A275" t="s">
        <v>2732</v>
      </c>
      <c r="B275">
        <v>2019</v>
      </c>
      <c r="C275">
        <v>2019</v>
      </c>
      <c r="D275" t="s">
        <v>12</v>
      </c>
      <c r="E275" t="s">
        <v>13</v>
      </c>
      <c r="F275" t="s">
        <v>2623</v>
      </c>
      <c r="G275" t="s">
        <v>2624</v>
      </c>
      <c r="H275">
        <v>311</v>
      </c>
      <c r="I275">
        <v>1591580</v>
      </c>
      <c r="J275" t="s">
        <v>2927</v>
      </c>
      <c r="K275">
        <f t="shared" si="17"/>
        <v>19.540330991844584</v>
      </c>
      <c r="L275">
        <f t="shared" si="16"/>
        <v>19.540330991844584</v>
      </c>
      <c r="M275">
        <f t="shared" si="18"/>
        <v>1</v>
      </c>
      <c r="N275">
        <f t="shared" si="19"/>
        <v>0</v>
      </c>
    </row>
    <row r="276" spans="1:14" x14ac:dyDescent="0.25">
      <c r="A276" t="s">
        <v>2732</v>
      </c>
      <c r="B276">
        <v>2019</v>
      </c>
      <c r="C276">
        <v>2019</v>
      </c>
      <c r="D276" t="s">
        <v>12</v>
      </c>
      <c r="E276" t="s">
        <v>13</v>
      </c>
      <c r="F276" t="s">
        <v>2625</v>
      </c>
      <c r="G276" t="s">
        <v>2626</v>
      </c>
      <c r="H276">
        <v>10</v>
      </c>
      <c r="I276">
        <v>1591580</v>
      </c>
      <c r="J276" t="s">
        <v>2534</v>
      </c>
      <c r="K276">
        <f t="shared" si="17"/>
        <v>0.62830646276027591</v>
      </c>
      <c r="L276">
        <f t="shared" si="16"/>
        <v>0.62830646276027591</v>
      </c>
      <c r="M276">
        <f t="shared" si="18"/>
        <v>1</v>
      </c>
      <c r="N276">
        <f t="shared" si="19"/>
        <v>0</v>
      </c>
    </row>
    <row r="277" spans="1:14" x14ac:dyDescent="0.25">
      <c r="A277" t="s">
        <v>2732</v>
      </c>
      <c r="B277">
        <v>2019</v>
      </c>
      <c r="C277">
        <v>2019</v>
      </c>
      <c r="D277" t="s">
        <v>12</v>
      </c>
      <c r="E277" t="s">
        <v>13</v>
      </c>
      <c r="F277" t="s">
        <v>2856</v>
      </c>
      <c r="G277" t="s">
        <v>2857</v>
      </c>
      <c r="H277">
        <v>0</v>
      </c>
      <c r="I277">
        <v>1591580</v>
      </c>
      <c r="J277" t="s">
        <v>2534</v>
      </c>
      <c r="K277">
        <f t="shared" si="17"/>
        <v>0</v>
      </c>
      <c r="L277">
        <f t="shared" si="16"/>
        <v>0</v>
      </c>
      <c r="M277">
        <f t="shared" si="18"/>
        <v>0</v>
      </c>
      <c r="N277">
        <f t="shared" si="19"/>
        <v>0</v>
      </c>
    </row>
    <row r="278" spans="1:14" x14ac:dyDescent="0.25">
      <c r="A278" t="s">
        <v>2732</v>
      </c>
      <c r="B278">
        <v>2019</v>
      </c>
      <c r="C278">
        <v>2019</v>
      </c>
      <c r="D278" t="s">
        <v>12</v>
      </c>
      <c r="E278" t="s">
        <v>13</v>
      </c>
      <c r="F278" t="s">
        <v>2627</v>
      </c>
      <c r="G278" t="s">
        <v>2628</v>
      </c>
      <c r="H278">
        <v>273</v>
      </c>
      <c r="I278">
        <v>1591580</v>
      </c>
      <c r="J278" t="s">
        <v>2928</v>
      </c>
      <c r="K278">
        <f t="shared" si="17"/>
        <v>17.152766433355534</v>
      </c>
      <c r="L278">
        <f t="shared" si="16"/>
        <v>17.152766433355534</v>
      </c>
      <c r="M278">
        <f t="shared" si="18"/>
        <v>1</v>
      </c>
      <c r="N278">
        <f t="shared" si="19"/>
        <v>0</v>
      </c>
    </row>
    <row r="279" spans="1:14" x14ac:dyDescent="0.25">
      <c r="A279" t="s">
        <v>2732</v>
      </c>
      <c r="B279">
        <v>2019</v>
      </c>
      <c r="C279">
        <v>2019</v>
      </c>
      <c r="D279" t="s">
        <v>12</v>
      </c>
      <c r="E279" t="s">
        <v>13</v>
      </c>
      <c r="F279" t="s">
        <v>2629</v>
      </c>
      <c r="G279" t="s">
        <v>2630</v>
      </c>
      <c r="H279">
        <v>23</v>
      </c>
      <c r="I279">
        <v>1591580</v>
      </c>
      <c r="J279" t="s">
        <v>2929</v>
      </c>
      <c r="K279">
        <f t="shared" si="17"/>
        <v>1.4451048643486346</v>
      </c>
      <c r="L279">
        <f t="shared" si="16"/>
        <v>1.4451048643486346</v>
      </c>
      <c r="M279">
        <f t="shared" si="18"/>
        <v>1</v>
      </c>
      <c r="N279">
        <f t="shared" si="19"/>
        <v>0</v>
      </c>
    </row>
    <row r="280" spans="1:14" x14ac:dyDescent="0.25">
      <c r="A280" t="s">
        <v>2732</v>
      </c>
      <c r="B280">
        <v>2019</v>
      </c>
      <c r="C280">
        <v>2019</v>
      </c>
      <c r="D280" t="s">
        <v>12</v>
      </c>
      <c r="E280" t="s">
        <v>13</v>
      </c>
      <c r="F280" t="s">
        <v>2631</v>
      </c>
      <c r="G280" t="s">
        <v>2632</v>
      </c>
      <c r="H280">
        <v>161</v>
      </c>
      <c r="I280">
        <v>1591580</v>
      </c>
      <c r="J280" t="s">
        <v>2930</v>
      </c>
      <c r="K280">
        <f t="shared" si="17"/>
        <v>10.115734050440443</v>
      </c>
      <c r="L280">
        <f t="shared" si="16"/>
        <v>10.115734050440443</v>
      </c>
      <c r="M280">
        <f t="shared" si="18"/>
        <v>1</v>
      </c>
      <c r="N280">
        <f t="shared" si="19"/>
        <v>0</v>
      </c>
    </row>
    <row r="281" spans="1:14" x14ac:dyDescent="0.25">
      <c r="A281" t="s">
        <v>2732</v>
      </c>
      <c r="B281">
        <v>2019</v>
      </c>
      <c r="C281">
        <v>2019</v>
      </c>
      <c r="D281" t="s">
        <v>12</v>
      </c>
      <c r="E281" t="s">
        <v>13</v>
      </c>
      <c r="F281" t="s">
        <v>2633</v>
      </c>
      <c r="G281" t="s">
        <v>2634</v>
      </c>
      <c r="H281">
        <v>46</v>
      </c>
      <c r="I281">
        <v>1591580</v>
      </c>
      <c r="J281" t="s">
        <v>2931</v>
      </c>
      <c r="K281">
        <f t="shared" si="17"/>
        <v>2.8902097286972692</v>
      </c>
      <c r="L281">
        <f t="shared" si="16"/>
        <v>2.8902097286972692</v>
      </c>
      <c r="M281">
        <f t="shared" si="18"/>
        <v>1</v>
      </c>
      <c r="N281">
        <f t="shared" si="19"/>
        <v>0</v>
      </c>
    </row>
    <row r="282" spans="1:14" x14ac:dyDescent="0.25">
      <c r="A282" t="s">
        <v>2732</v>
      </c>
      <c r="B282">
        <v>2019</v>
      </c>
      <c r="C282">
        <v>2019</v>
      </c>
      <c r="D282" t="s">
        <v>12</v>
      </c>
      <c r="E282" t="s">
        <v>13</v>
      </c>
      <c r="F282" t="s">
        <v>2635</v>
      </c>
      <c r="G282" t="s">
        <v>2636</v>
      </c>
      <c r="H282">
        <v>115</v>
      </c>
      <c r="I282">
        <v>1591580</v>
      </c>
      <c r="J282" t="s">
        <v>2932</v>
      </c>
      <c r="K282">
        <f t="shared" si="17"/>
        <v>7.2255243217431726</v>
      </c>
      <c r="L282">
        <f t="shared" si="16"/>
        <v>7.2255243217431726</v>
      </c>
      <c r="M282">
        <f t="shared" si="18"/>
        <v>1</v>
      </c>
      <c r="N282">
        <f t="shared" si="19"/>
        <v>0</v>
      </c>
    </row>
    <row r="283" spans="1:14" x14ac:dyDescent="0.25">
      <c r="A283" t="s">
        <v>2732</v>
      </c>
      <c r="B283">
        <v>2019</v>
      </c>
      <c r="C283">
        <v>2019</v>
      </c>
      <c r="D283" t="s">
        <v>12</v>
      </c>
      <c r="E283" t="s">
        <v>13</v>
      </c>
      <c r="F283" t="s">
        <v>2637</v>
      </c>
      <c r="G283" t="s">
        <v>2638</v>
      </c>
      <c r="H283">
        <v>41</v>
      </c>
      <c r="I283">
        <v>1591580</v>
      </c>
      <c r="J283" t="s">
        <v>2933</v>
      </c>
      <c r="K283">
        <f t="shared" si="17"/>
        <v>2.5760564973171314</v>
      </c>
      <c r="L283">
        <f t="shared" si="16"/>
        <v>2.5760564973171314</v>
      </c>
      <c r="M283">
        <f t="shared" si="18"/>
        <v>1</v>
      </c>
      <c r="N283">
        <f t="shared" si="19"/>
        <v>0</v>
      </c>
    </row>
    <row r="284" spans="1:14" x14ac:dyDescent="0.25">
      <c r="A284" t="s">
        <v>2732</v>
      </c>
      <c r="B284">
        <v>2019</v>
      </c>
      <c r="C284">
        <v>2019</v>
      </c>
      <c r="D284" t="s">
        <v>12</v>
      </c>
      <c r="E284" t="s">
        <v>13</v>
      </c>
      <c r="F284" t="s">
        <v>2639</v>
      </c>
      <c r="G284" t="s">
        <v>2640</v>
      </c>
      <c r="H284">
        <v>28</v>
      </c>
      <c r="I284">
        <v>1591580</v>
      </c>
      <c r="J284" t="s">
        <v>2934</v>
      </c>
      <c r="K284">
        <f t="shared" si="17"/>
        <v>1.7592580957287727</v>
      </c>
      <c r="L284">
        <f t="shared" si="16"/>
        <v>1.7592580957287727</v>
      </c>
      <c r="M284">
        <f t="shared" si="18"/>
        <v>1</v>
      </c>
      <c r="N284">
        <f t="shared" si="19"/>
        <v>0</v>
      </c>
    </row>
    <row r="285" spans="1:14" x14ac:dyDescent="0.25">
      <c r="A285" t="s">
        <v>2732</v>
      </c>
      <c r="B285">
        <v>2019</v>
      </c>
      <c r="C285">
        <v>2019</v>
      </c>
      <c r="D285" t="s">
        <v>12</v>
      </c>
      <c r="E285" t="s">
        <v>13</v>
      </c>
      <c r="F285" t="s">
        <v>2641</v>
      </c>
      <c r="G285" t="s">
        <v>2642</v>
      </c>
      <c r="H285">
        <v>13</v>
      </c>
      <c r="I285">
        <v>1591580</v>
      </c>
      <c r="J285" t="s">
        <v>2534</v>
      </c>
      <c r="K285">
        <f t="shared" si="17"/>
        <v>0.8167984015883587</v>
      </c>
      <c r="L285">
        <f t="shared" si="16"/>
        <v>0.8167984015883587</v>
      </c>
      <c r="M285">
        <f t="shared" si="18"/>
        <v>1</v>
      </c>
      <c r="N285">
        <f t="shared" si="19"/>
        <v>0</v>
      </c>
    </row>
    <row r="286" spans="1:14" x14ac:dyDescent="0.25">
      <c r="A286" t="s">
        <v>2732</v>
      </c>
      <c r="B286">
        <v>2019</v>
      </c>
      <c r="C286">
        <v>2019</v>
      </c>
      <c r="D286" t="s">
        <v>12</v>
      </c>
      <c r="E286" t="s">
        <v>13</v>
      </c>
      <c r="F286" t="s">
        <v>2671</v>
      </c>
      <c r="G286" t="s">
        <v>2672</v>
      </c>
      <c r="H286">
        <v>0</v>
      </c>
      <c r="I286">
        <v>1591580</v>
      </c>
      <c r="J286" t="s">
        <v>2534</v>
      </c>
      <c r="K286">
        <f t="shared" si="17"/>
        <v>0</v>
      </c>
      <c r="L286">
        <f t="shared" si="16"/>
        <v>0</v>
      </c>
      <c r="M286">
        <f t="shared" si="18"/>
        <v>0</v>
      </c>
      <c r="N286">
        <f t="shared" si="19"/>
        <v>0</v>
      </c>
    </row>
    <row r="287" spans="1:14" x14ac:dyDescent="0.25">
      <c r="A287" t="s">
        <v>2732</v>
      </c>
      <c r="B287">
        <v>2019</v>
      </c>
      <c r="C287">
        <v>2019</v>
      </c>
      <c r="D287" t="s">
        <v>12</v>
      </c>
      <c r="E287" t="s">
        <v>13</v>
      </c>
      <c r="F287" t="s">
        <v>2643</v>
      </c>
      <c r="G287" t="s">
        <v>2644</v>
      </c>
      <c r="H287">
        <v>19</v>
      </c>
      <c r="I287">
        <v>1591580</v>
      </c>
      <c r="J287" t="s">
        <v>2534</v>
      </c>
      <c r="K287">
        <f t="shared" si="17"/>
        <v>1.1937822792445243</v>
      </c>
      <c r="L287">
        <f t="shared" si="16"/>
        <v>1.1937822792445243</v>
      </c>
      <c r="M287">
        <f t="shared" si="18"/>
        <v>1</v>
      </c>
      <c r="N287">
        <f t="shared" si="19"/>
        <v>0</v>
      </c>
    </row>
    <row r="288" spans="1:14" x14ac:dyDescent="0.25">
      <c r="A288" t="s">
        <v>2732</v>
      </c>
      <c r="B288">
        <v>2019</v>
      </c>
      <c r="C288">
        <v>2019</v>
      </c>
      <c r="D288" t="s">
        <v>12</v>
      </c>
      <c r="E288" t="s">
        <v>13</v>
      </c>
      <c r="F288" t="s">
        <v>2645</v>
      </c>
      <c r="G288" t="s">
        <v>2646</v>
      </c>
      <c r="H288">
        <v>18</v>
      </c>
      <c r="I288">
        <v>1591580</v>
      </c>
      <c r="J288" t="s">
        <v>2534</v>
      </c>
      <c r="K288">
        <f t="shared" si="17"/>
        <v>1.1309516329684968</v>
      </c>
      <c r="L288">
        <f t="shared" si="16"/>
        <v>1.1309516329684968</v>
      </c>
      <c r="M288">
        <f t="shared" si="18"/>
        <v>1</v>
      </c>
      <c r="N288">
        <f t="shared" si="19"/>
        <v>0</v>
      </c>
    </row>
    <row r="289" spans="1:14" x14ac:dyDescent="0.25">
      <c r="A289" t="s">
        <v>2732</v>
      </c>
      <c r="B289">
        <v>2019</v>
      </c>
      <c r="C289">
        <v>2019</v>
      </c>
      <c r="D289" t="s">
        <v>12</v>
      </c>
      <c r="E289" t="s">
        <v>13</v>
      </c>
      <c r="F289" t="s">
        <v>2863</v>
      </c>
      <c r="G289" t="s">
        <v>2864</v>
      </c>
      <c r="H289">
        <v>0</v>
      </c>
      <c r="I289">
        <v>1591580</v>
      </c>
      <c r="J289" t="s">
        <v>2534</v>
      </c>
      <c r="K289">
        <f t="shared" si="17"/>
        <v>0</v>
      </c>
      <c r="L289">
        <f t="shared" si="16"/>
        <v>0</v>
      </c>
      <c r="M289">
        <f t="shared" si="18"/>
        <v>0</v>
      </c>
      <c r="N289">
        <f t="shared" si="19"/>
        <v>0</v>
      </c>
    </row>
    <row r="290" spans="1:14" x14ac:dyDescent="0.25">
      <c r="A290" t="s">
        <v>2732</v>
      </c>
      <c r="B290">
        <v>2019</v>
      </c>
      <c r="C290">
        <v>2019</v>
      </c>
      <c r="D290" t="s">
        <v>12</v>
      </c>
      <c r="E290" t="s">
        <v>13</v>
      </c>
      <c r="F290" t="s">
        <v>2679</v>
      </c>
      <c r="G290" t="s">
        <v>2680</v>
      </c>
      <c r="H290">
        <v>0</v>
      </c>
      <c r="I290">
        <v>1591580</v>
      </c>
      <c r="J290" t="s">
        <v>2534</v>
      </c>
      <c r="K290">
        <f t="shared" si="17"/>
        <v>0</v>
      </c>
      <c r="L290">
        <f t="shared" si="16"/>
        <v>0</v>
      </c>
      <c r="M290">
        <f t="shared" si="18"/>
        <v>0</v>
      </c>
      <c r="N290">
        <f t="shared" si="19"/>
        <v>0</v>
      </c>
    </row>
    <row r="291" spans="1:14" x14ac:dyDescent="0.25">
      <c r="A291" t="s">
        <v>2732</v>
      </c>
      <c r="B291">
        <v>2019</v>
      </c>
      <c r="C291">
        <v>2019</v>
      </c>
      <c r="D291" t="s">
        <v>12</v>
      </c>
      <c r="E291" t="s">
        <v>13</v>
      </c>
      <c r="F291" t="s">
        <v>2697</v>
      </c>
      <c r="G291" t="s">
        <v>2698</v>
      </c>
      <c r="H291">
        <v>0</v>
      </c>
      <c r="I291">
        <v>1591580</v>
      </c>
      <c r="J291" t="s">
        <v>2534</v>
      </c>
      <c r="K291">
        <f t="shared" si="17"/>
        <v>0</v>
      </c>
      <c r="L291">
        <f t="shared" si="16"/>
        <v>0</v>
      </c>
      <c r="M291">
        <f t="shared" si="18"/>
        <v>0</v>
      </c>
      <c r="N291">
        <f t="shared" si="19"/>
        <v>0</v>
      </c>
    </row>
    <row r="292" spans="1:14" x14ac:dyDescent="0.25">
      <c r="A292" t="s">
        <v>2732</v>
      </c>
      <c r="B292">
        <v>2019</v>
      </c>
      <c r="C292">
        <v>2019</v>
      </c>
      <c r="D292" t="s">
        <v>14</v>
      </c>
      <c r="E292" t="s">
        <v>15</v>
      </c>
      <c r="F292" t="s">
        <v>2733</v>
      </c>
      <c r="G292" t="s">
        <v>2734</v>
      </c>
      <c r="H292">
        <v>0</v>
      </c>
      <c r="I292">
        <v>1632672</v>
      </c>
      <c r="J292" t="s">
        <v>2534</v>
      </c>
      <c r="K292">
        <f t="shared" si="17"/>
        <v>0</v>
      </c>
      <c r="L292">
        <f t="shared" si="16"/>
        <v>0</v>
      </c>
      <c r="M292">
        <f t="shared" si="18"/>
        <v>0</v>
      </c>
      <c r="N292">
        <f t="shared" si="19"/>
        <v>0</v>
      </c>
    </row>
    <row r="293" spans="1:14" x14ac:dyDescent="0.25">
      <c r="A293" t="s">
        <v>2732</v>
      </c>
      <c r="B293">
        <v>2019</v>
      </c>
      <c r="C293">
        <v>2019</v>
      </c>
      <c r="D293" t="s">
        <v>14</v>
      </c>
      <c r="E293" t="s">
        <v>15</v>
      </c>
      <c r="F293" t="s">
        <v>2735</v>
      </c>
      <c r="G293" t="s">
        <v>2736</v>
      </c>
      <c r="H293">
        <v>0</v>
      </c>
      <c r="I293">
        <v>1632672</v>
      </c>
      <c r="J293" t="s">
        <v>2534</v>
      </c>
      <c r="K293">
        <f t="shared" si="17"/>
        <v>0</v>
      </c>
      <c r="L293">
        <f t="shared" si="16"/>
        <v>0</v>
      </c>
      <c r="M293">
        <f t="shared" si="18"/>
        <v>0</v>
      </c>
      <c r="N293">
        <f t="shared" si="19"/>
        <v>0</v>
      </c>
    </row>
    <row r="294" spans="1:14" x14ac:dyDescent="0.25">
      <c r="A294" t="s">
        <v>2732</v>
      </c>
      <c r="B294">
        <v>2019</v>
      </c>
      <c r="C294">
        <v>2019</v>
      </c>
      <c r="D294" t="s">
        <v>14</v>
      </c>
      <c r="E294" t="s">
        <v>15</v>
      </c>
      <c r="F294" t="s">
        <v>2739</v>
      </c>
      <c r="G294" t="s">
        <v>2740</v>
      </c>
      <c r="H294">
        <v>0</v>
      </c>
      <c r="I294">
        <v>1632672</v>
      </c>
      <c r="J294" t="s">
        <v>2534</v>
      </c>
      <c r="K294">
        <f t="shared" si="17"/>
        <v>0</v>
      </c>
      <c r="L294">
        <f t="shared" si="16"/>
        <v>0</v>
      </c>
      <c r="M294">
        <f t="shared" si="18"/>
        <v>0</v>
      </c>
      <c r="N294">
        <f t="shared" si="19"/>
        <v>0</v>
      </c>
    </row>
    <row r="295" spans="1:14" x14ac:dyDescent="0.25">
      <c r="A295" t="s">
        <v>2732</v>
      </c>
      <c r="B295">
        <v>2019</v>
      </c>
      <c r="C295">
        <v>2019</v>
      </c>
      <c r="D295" t="s">
        <v>14</v>
      </c>
      <c r="E295" t="s">
        <v>15</v>
      </c>
      <c r="F295" t="s">
        <v>2741</v>
      </c>
      <c r="G295" t="s">
        <v>2742</v>
      </c>
      <c r="H295">
        <v>0</v>
      </c>
      <c r="I295">
        <v>1632672</v>
      </c>
      <c r="J295" t="s">
        <v>2534</v>
      </c>
      <c r="K295">
        <f t="shared" si="17"/>
        <v>0</v>
      </c>
      <c r="L295">
        <f t="shared" si="16"/>
        <v>0</v>
      </c>
      <c r="M295">
        <f t="shared" si="18"/>
        <v>0</v>
      </c>
      <c r="N295">
        <f t="shared" si="19"/>
        <v>0</v>
      </c>
    </row>
    <row r="296" spans="1:14" x14ac:dyDescent="0.25">
      <c r="A296" t="s">
        <v>2732</v>
      </c>
      <c r="B296">
        <v>2019</v>
      </c>
      <c r="C296">
        <v>2019</v>
      </c>
      <c r="D296" t="s">
        <v>14</v>
      </c>
      <c r="E296" t="s">
        <v>15</v>
      </c>
      <c r="F296" t="s">
        <v>2743</v>
      </c>
      <c r="G296" t="s">
        <v>2744</v>
      </c>
      <c r="H296">
        <v>0</v>
      </c>
      <c r="I296">
        <v>1632672</v>
      </c>
      <c r="J296" t="s">
        <v>2534</v>
      </c>
      <c r="K296">
        <f t="shared" si="17"/>
        <v>0</v>
      </c>
      <c r="L296">
        <f t="shared" si="16"/>
        <v>0</v>
      </c>
      <c r="M296">
        <f t="shared" si="18"/>
        <v>0</v>
      </c>
      <c r="N296">
        <f t="shared" si="19"/>
        <v>0</v>
      </c>
    </row>
    <row r="297" spans="1:14" x14ac:dyDescent="0.25">
      <c r="A297" t="s">
        <v>2732</v>
      </c>
      <c r="B297">
        <v>2019</v>
      </c>
      <c r="C297">
        <v>2019</v>
      </c>
      <c r="D297" t="s">
        <v>14</v>
      </c>
      <c r="E297" t="s">
        <v>15</v>
      </c>
      <c r="F297" t="s">
        <v>2745</v>
      </c>
      <c r="G297" t="s">
        <v>2746</v>
      </c>
      <c r="H297">
        <v>0</v>
      </c>
      <c r="I297">
        <v>1632672</v>
      </c>
      <c r="J297" t="s">
        <v>2534</v>
      </c>
      <c r="K297">
        <f t="shared" si="17"/>
        <v>0</v>
      </c>
      <c r="L297">
        <f t="shared" si="16"/>
        <v>0</v>
      </c>
      <c r="M297">
        <f t="shared" si="18"/>
        <v>0</v>
      </c>
      <c r="N297">
        <f t="shared" si="19"/>
        <v>0</v>
      </c>
    </row>
    <row r="298" spans="1:14" x14ac:dyDescent="0.25">
      <c r="A298" t="s">
        <v>2732</v>
      </c>
      <c r="B298">
        <v>2019</v>
      </c>
      <c r="C298">
        <v>2019</v>
      </c>
      <c r="D298" t="s">
        <v>14</v>
      </c>
      <c r="E298" t="s">
        <v>15</v>
      </c>
      <c r="F298" t="s">
        <v>2747</v>
      </c>
      <c r="G298" t="s">
        <v>2748</v>
      </c>
      <c r="H298">
        <v>0</v>
      </c>
      <c r="I298">
        <v>1632672</v>
      </c>
      <c r="J298" t="s">
        <v>2534</v>
      </c>
      <c r="K298">
        <f t="shared" si="17"/>
        <v>0</v>
      </c>
      <c r="L298">
        <f t="shared" si="16"/>
        <v>0</v>
      </c>
      <c r="M298">
        <f t="shared" si="18"/>
        <v>0</v>
      </c>
      <c r="N298">
        <f t="shared" si="19"/>
        <v>0</v>
      </c>
    </row>
    <row r="299" spans="1:14" x14ac:dyDescent="0.25">
      <c r="A299" t="s">
        <v>2732</v>
      </c>
      <c r="B299">
        <v>2019</v>
      </c>
      <c r="C299">
        <v>2019</v>
      </c>
      <c r="D299" t="s">
        <v>14</v>
      </c>
      <c r="E299" t="s">
        <v>15</v>
      </c>
      <c r="F299" t="s">
        <v>2749</v>
      </c>
      <c r="G299" t="s">
        <v>2750</v>
      </c>
      <c r="H299">
        <v>0</v>
      </c>
      <c r="I299">
        <v>1632672</v>
      </c>
      <c r="J299" t="s">
        <v>2534</v>
      </c>
      <c r="K299">
        <f t="shared" si="17"/>
        <v>0</v>
      </c>
      <c r="L299">
        <f t="shared" si="16"/>
        <v>0</v>
      </c>
      <c r="M299">
        <f t="shared" si="18"/>
        <v>0</v>
      </c>
      <c r="N299">
        <f t="shared" si="19"/>
        <v>0</v>
      </c>
    </row>
    <row r="300" spans="1:14" x14ac:dyDescent="0.25">
      <c r="A300" t="s">
        <v>2732</v>
      </c>
      <c r="B300">
        <v>2019</v>
      </c>
      <c r="C300">
        <v>2019</v>
      </c>
      <c r="D300" t="s">
        <v>14</v>
      </c>
      <c r="E300" t="s">
        <v>15</v>
      </c>
      <c r="F300" t="s">
        <v>2532</v>
      </c>
      <c r="G300" t="s">
        <v>2533</v>
      </c>
      <c r="H300">
        <v>17</v>
      </c>
      <c r="I300">
        <v>1632672</v>
      </c>
      <c r="J300" t="s">
        <v>2534</v>
      </c>
      <c r="K300">
        <f t="shared" si="17"/>
        <v>1.0412379216401091</v>
      </c>
      <c r="L300">
        <f t="shared" si="16"/>
        <v>1.0412379216401091</v>
      </c>
      <c r="M300">
        <f t="shared" si="18"/>
        <v>1</v>
      </c>
      <c r="N300">
        <f t="shared" si="19"/>
        <v>0</v>
      </c>
    </row>
    <row r="301" spans="1:14" x14ac:dyDescent="0.25">
      <c r="A301" t="s">
        <v>2732</v>
      </c>
      <c r="B301">
        <v>2019</v>
      </c>
      <c r="C301">
        <v>2019</v>
      </c>
      <c r="D301" t="s">
        <v>14</v>
      </c>
      <c r="E301" t="s">
        <v>15</v>
      </c>
      <c r="F301" t="s">
        <v>2751</v>
      </c>
      <c r="G301" t="s">
        <v>2752</v>
      </c>
      <c r="H301">
        <v>0</v>
      </c>
      <c r="I301">
        <v>1632672</v>
      </c>
      <c r="J301" t="s">
        <v>2534</v>
      </c>
      <c r="K301">
        <f t="shared" si="17"/>
        <v>0</v>
      </c>
      <c r="L301">
        <f t="shared" si="16"/>
        <v>0</v>
      </c>
      <c r="M301">
        <f t="shared" si="18"/>
        <v>0</v>
      </c>
      <c r="N301">
        <f t="shared" si="19"/>
        <v>0</v>
      </c>
    </row>
    <row r="302" spans="1:14" x14ac:dyDescent="0.25">
      <c r="A302" t="s">
        <v>2732</v>
      </c>
      <c r="B302">
        <v>2019</v>
      </c>
      <c r="C302">
        <v>2019</v>
      </c>
      <c r="D302" t="s">
        <v>14</v>
      </c>
      <c r="E302" t="s">
        <v>15</v>
      </c>
      <c r="F302" t="s">
        <v>2753</v>
      </c>
      <c r="G302" t="s">
        <v>2754</v>
      </c>
      <c r="H302">
        <v>0</v>
      </c>
      <c r="I302">
        <v>1632672</v>
      </c>
      <c r="J302" t="s">
        <v>2534</v>
      </c>
      <c r="K302">
        <f t="shared" si="17"/>
        <v>0</v>
      </c>
      <c r="L302">
        <f t="shared" si="16"/>
        <v>0</v>
      </c>
      <c r="M302">
        <f t="shared" si="18"/>
        <v>0</v>
      </c>
      <c r="N302">
        <f t="shared" si="19"/>
        <v>0</v>
      </c>
    </row>
    <row r="303" spans="1:14" x14ac:dyDescent="0.25">
      <c r="A303" t="s">
        <v>2732</v>
      </c>
      <c r="B303">
        <v>2019</v>
      </c>
      <c r="C303">
        <v>2019</v>
      </c>
      <c r="D303" t="s">
        <v>14</v>
      </c>
      <c r="E303" t="s">
        <v>15</v>
      </c>
      <c r="F303" t="s">
        <v>2755</v>
      </c>
      <c r="G303" t="s">
        <v>2756</v>
      </c>
      <c r="H303">
        <v>0</v>
      </c>
      <c r="I303">
        <v>1632672</v>
      </c>
      <c r="J303" t="s">
        <v>2534</v>
      </c>
      <c r="K303">
        <f t="shared" si="17"/>
        <v>0</v>
      </c>
      <c r="L303">
        <f t="shared" si="16"/>
        <v>0</v>
      </c>
      <c r="M303">
        <f t="shared" si="18"/>
        <v>0</v>
      </c>
      <c r="N303">
        <f t="shared" si="19"/>
        <v>0</v>
      </c>
    </row>
    <row r="304" spans="1:14" x14ac:dyDescent="0.25">
      <c r="A304" t="s">
        <v>2732</v>
      </c>
      <c r="B304">
        <v>2019</v>
      </c>
      <c r="C304">
        <v>2019</v>
      </c>
      <c r="D304" t="s">
        <v>14</v>
      </c>
      <c r="E304" t="s">
        <v>15</v>
      </c>
      <c r="F304" t="s">
        <v>2757</v>
      </c>
      <c r="G304" t="s">
        <v>2758</v>
      </c>
      <c r="H304">
        <v>0</v>
      </c>
      <c r="I304">
        <v>1632672</v>
      </c>
      <c r="J304" t="s">
        <v>2534</v>
      </c>
      <c r="K304">
        <f t="shared" si="17"/>
        <v>0</v>
      </c>
      <c r="L304">
        <f t="shared" si="16"/>
        <v>0</v>
      </c>
      <c r="M304">
        <f t="shared" si="18"/>
        <v>0</v>
      </c>
      <c r="N304">
        <f t="shared" si="19"/>
        <v>0</v>
      </c>
    </row>
    <row r="305" spans="1:14" x14ac:dyDescent="0.25">
      <c r="A305" t="s">
        <v>2732</v>
      </c>
      <c r="B305">
        <v>2019</v>
      </c>
      <c r="C305">
        <v>2019</v>
      </c>
      <c r="D305" t="s">
        <v>14</v>
      </c>
      <c r="E305" t="s">
        <v>15</v>
      </c>
      <c r="F305" t="s">
        <v>2647</v>
      </c>
      <c r="G305" t="s">
        <v>2648</v>
      </c>
      <c r="H305">
        <v>17</v>
      </c>
      <c r="I305">
        <v>1632672</v>
      </c>
      <c r="J305" t="s">
        <v>2534</v>
      </c>
      <c r="K305">
        <f t="shared" si="17"/>
        <v>1.0412379216401091</v>
      </c>
      <c r="L305">
        <f t="shared" si="16"/>
        <v>1.0412379216401091</v>
      </c>
      <c r="M305">
        <f t="shared" si="18"/>
        <v>1</v>
      </c>
      <c r="N305">
        <f t="shared" si="19"/>
        <v>0</v>
      </c>
    </row>
    <row r="306" spans="1:14" x14ac:dyDescent="0.25">
      <c r="A306" t="s">
        <v>2732</v>
      </c>
      <c r="B306">
        <v>2019</v>
      </c>
      <c r="C306">
        <v>2019</v>
      </c>
      <c r="D306" t="s">
        <v>14</v>
      </c>
      <c r="E306" t="s">
        <v>15</v>
      </c>
      <c r="F306" t="s">
        <v>2761</v>
      </c>
      <c r="G306" t="s">
        <v>2762</v>
      </c>
      <c r="H306">
        <v>0</v>
      </c>
      <c r="I306">
        <v>1632672</v>
      </c>
      <c r="J306" t="s">
        <v>2534</v>
      </c>
      <c r="K306">
        <f t="shared" si="17"/>
        <v>0</v>
      </c>
      <c r="L306">
        <f t="shared" si="16"/>
        <v>0</v>
      </c>
      <c r="M306">
        <f t="shared" si="18"/>
        <v>0</v>
      </c>
      <c r="N306">
        <f t="shared" si="19"/>
        <v>0</v>
      </c>
    </row>
    <row r="307" spans="1:14" x14ac:dyDescent="0.25">
      <c r="A307" t="s">
        <v>2732</v>
      </c>
      <c r="B307">
        <v>2019</v>
      </c>
      <c r="C307">
        <v>2019</v>
      </c>
      <c r="D307" t="s">
        <v>14</v>
      </c>
      <c r="E307" t="s">
        <v>15</v>
      </c>
      <c r="F307" t="s">
        <v>2535</v>
      </c>
      <c r="G307" t="s">
        <v>2536</v>
      </c>
      <c r="H307">
        <v>331</v>
      </c>
      <c r="I307">
        <v>1632672</v>
      </c>
      <c r="J307" t="s">
        <v>2935</v>
      </c>
      <c r="K307">
        <f t="shared" si="17"/>
        <v>20.273514827228002</v>
      </c>
      <c r="L307">
        <f t="shared" si="16"/>
        <v>20.273514827228002</v>
      </c>
      <c r="M307">
        <f t="shared" si="18"/>
        <v>1</v>
      </c>
      <c r="N307">
        <f t="shared" si="19"/>
        <v>0</v>
      </c>
    </row>
    <row r="308" spans="1:14" x14ac:dyDescent="0.25">
      <c r="A308" t="s">
        <v>2732</v>
      </c>
      <c r="B308">
        <v>2019</v>
      </c>
      <c r="C308">
        <v>2019</v>
      </c>
      <c r="D308" t="s">
        <v>14</v>
      </c>
      <c r="E308" t="s">
        <v>15</v>
      </c>
      <c r="F308" t="s">
        <v>2651</v>
      </c>
      <c r="G308" t="s">
        <v>2652</v>
      </c>
      <c r="H308">
        <v>11</v>
      </c>
      <c r="I308">
        <v>1632672</v>
      </c>
      <c r="J308" t="s">
        <v>2534</v>
      </c>
      <c r="K308">
        <f t="shared" si="17"/>
        <v>0.67374218459065871</v>
      </c>
      <c r="L308">
        <f t="shared" si="16"/>
        <v>0.67374218459065871</v>
      </c>
      <c r="M308">
        <f t="shared" si="18"/>
        <v>1</v>
      </c>
      <c r="N308">
        <f t="shared" si="19"/>
        <v>0</v>
      </c>
    </row>
    <row r="309" spans="1:14" x14ac:dyDescent="0.25">
      <c r="A309" t="s">
        <v>2732</v>
      </c>
      <c r="B309">
        <v>2019</v>
      </c>
      <c r="C309">
        <v>2019</v>
      </c>
      <c r="D309" t="s">
        <v>14</v>
      </c>
      <c r="E309" t="s">
        <v>15</v>
      </c>
      <c r="F309" t="s">
        <v>2537</v>
      </c>
      <c r="G309" t="s">
        <v>2538</v>
      </c>
      <c r="H309">
        <v>19</v>
      </c>
      <c r="I309">
        <v>1632672</v>
      </c>
      <c r="J309" t="s">
        <v>2534</v>
      </c>
      <c r="K309">
        <f t="shared" si="17"/>
        <v>1.1637365006565923</v>
      </c>
      <c r="L309">
        <f t="shared" si="16"/>
        <v>1.1637365006565923</v>
      </c>
      <c r="M309">
        <f t="shared" si="18"/>
        <v>1</v>
      </c>
      <c r="N309">
        <f t="shared" si="19"/>
        <v>0</v>
      </c>
    </row>
    <row r="310" spans="1:14" x14ac:dyDescent="0.25">
      <c r="A310" t="s">
        <v>2732</v>
      </c>
      <c r="B310">
        <v>2019</v>
      </c>
      <c r="C310">
        <v>2019</v>
      </c>
      <c r="D310" t="s">
        <v>14</v>
      </c>
      <c r="E310" t="s">
        <v>15</v>
      </c>
      <c r="F310" t="s">
        <v>2539</v>
      </c>
      <c r="G310" t="s">
        <v>2540</v>
      </c>
      <c r="H310">
        <v>68</v>
      </c>
      <c r="I310">
        <v>1632672</v>
      </c>
      <c r="J310" t="s">
        <v>2936</v>
      </c>
      <c r="K310">
        <f t="shared" si="17"/>
        <v>4.1649516865604364</v>
      </c>
      <c r="L310">
        <f t="shared" si="16"/>
        <v>4.1649516865604364</v>
      </c>
      <c r="M310">
        <f t="shared" si="18"/>
        <v>1</v>
      </c>
      <c r="N310">
        <f t="shared" si="19"/>
        <v>0</v>
      </c>
    </row>
    <row r="311" spans="1:14" x14ac:dyDescent="0.25">
      <c r="A311" t="s">
        <v>2732</v>
      </c>
      <c r="B311">
        <v>2019</v>
      </c>
      <c r="C311">
        <v>2019</v>
      </c>
      <c r="D311" t="s">
        <v>14</v>
      </c>
      <c r="E311" t="s">
        <v>15</v>
      </c>
      <c r="F311" t="s">
        <v>2653</v>
      </c>
      <c r="G311" t="s">
        <v>2654</v>
      </c>
      <c r="H311">
        <v>21</v>
      </c>
      <c r="I311">
        <v>1632672</v>
      </c>
      <c r="J311" t="s">
        <v>2937</v>
      </c>
      <c r="K311">
        <f t="shared" si="17"/>
        <v>1.2862350796730757</v>
      </c>
      <c r="L311">
        <f t="shared" si="16"/>
        <v>1.2862350796730757</v>
      </c>
      <c r="M311">
        <f t="shared" si="18"/>
        <v>1</v>
      </c>
      <c r="N311">
        <f t="shared" si="19"/>
        <v>0</v>
      </c>
    </row>
    <row r="312" spans="1:14" x14ac:dyDescent="0.25">
      <c r="A312" t="s">
        <v>2732</v>
      </c>
      <c r="B312">
        <v>2019</v>
      </c>
      <c r="C312">
        <v>2019</v>
      </c>
      <c r="D312" t="s">
        <v>14</v>
      </c>
      <c r="E312" t="s">
        <v>15</v>
      </c>
      <c r="F312" t="s">
        <v>2655</v>
      </c>
      <c r="G312" t="s">
        <v>2656</v>
      </c>
      <c r="H312">
        <v>27</v>
      </c>
      <c r="I312">
        <v>1632672</v>
      </c>
      <c r="J312" t="s">
        <v>2938</v>
      </c>
      <c r="K312">
        <f t="shared" si="17"/>
        <v>1.653730816722526</v>
      </c>
      <c r="L312">
        <f t="shared" si="16"/>
        <v>1.653730816722526</v>
      </c>
      <c r="M312">
        <f t="shared" si="18"/>
        <v>1</v>
      </c>
      <c r="N312">
        <f t="shared" si="19"/>
        <v>0</v>
      </c>
    </row>
    <row r="313" spans="1:14" x14ac:dyDescent="0.25">
      <c r="A313" t="s">
        <v>2732</v>
      </c>
      <c r="B313">
        <v>2019</v>
      </c>
      <c r="C313">
        <v>2019</v>
      </c>
      <c r="D313" t="s">
        <v>14</v>
      </c>
      <c r="E313" t="s">
        <v>15</v>
      </c>
      <c r="F313" t="s">
        <v>2765</v>
      </c>
      <c r="G313" t="s">
        <v>2766</v>
      </c>
      <c r="H313">
        <v>0</v>
      </c>
      <c r="I313">
        <v>1632672</v>
      </c>
      <c r="J313" t="s">
        <v>2534</v>
      </c>
      <c r="K313">
        <f t="shared" si="17"/>
        <v>0</v>
      </c>
      <c r="L313">
        <f t="shared" si="16"/>
        <v>0</v>
      </c>
      <c r="M313">
        <f t="shared" si="18"/>
        <v>0</v>
      </c>
      <c r="N313">
        <f t="shared" si="19"/>
        <v>0</v>
      </c>
    </row>
    <row r="314" spans="1:14" x14ac:dyDescent="0.25">
      <c r="A314" t="s">
        <v>2732</v>
      </c>
      <c r="B314">
        <v>2019</v>
      </c>
      <c r="C314">
        <v>2019</v>
      </c>
      <c r="D314" t="s">
        <v>14</v>
      </c>
      <c r="E314" t="s">
        <v>15</v>
      </c>
      <c r="F314" t="s">
        <v>2541</v>
      </c>
      <c r="G314" t="s">
        <v>2542</v>
      </c>
      <c r="H314">
        <v>25</v>
      </c>
      <c r="I314">
        <v>1632672</v>
      </c>
      <c r="J314" t="s">
        <v>2939</v>
      </c>
      <c r="K314">
        <f t="shared" si="17"/>
        <v>1.5312322377060426</v>
      </c>
      <c r="L314">
        <f t="shared" si="16"/>
        <v>1.5312322377060426</v>
      </c>
      <c r="M314">
        <f t="shared" si="18"/>
        <v>1</v>
      </c>
      <c r="N314">
        <f t="shared" si="19"/>
        <v>0</v>
      </c>
    </row>
    <row r="315" spans="1:14" x14ac:dyDescent="0.25">
      <c r="A315" t="s">
        <v>2732</v>
      </c>
      <c r="B315">
        <v>2019</v>
      </c>
      <c r="C315">
        <v>2019</v>
      </c>
      <c r="D315" t="s">
        <v>14</v>
      </c>
      <c r="E315" t="s">
        <v>15</v>
      </c>
      <c r="F315" t="s">
        <v>2543</v>
      </c>
      <c r="G315" t="s">
        <v>2544</v>
      </c>
      <c r="H315">
        <v>13</v>
      </c>
      <c r="I315">
        <v>1632672</v>
      </c>
      <c r="J315" t="s">
        <v>2534</v>
      </c>
      <c r="K315">
        <f t="shared" si="17"/>
        <v>0.79624076360714224</v>
      </c>
      <c r="L315">
        <f t="shared" si="16"/>
        <v>0.79624076360714224</v>
      </c>
      <c r="M315">
        <f t="shared" si="18"/>
        <v>1</v>
      </c>
      <c r="N315">
        <f t="shared" si="19"/>
        <v>0</v>
      </c>
    </row>
    <row r="316" spans="1:14" x14ac:dyDescent="0.25">
      <c r="A316" t="s">
        <v>2732</v>
      </c>
      <c r="B316">
        <v>2019</v>
      </c>
      <c r="C316">
        <v>2019</v>
      </c>
      <c r="D316" t="s">
        <v>14</v>
      </c>
      <c r="E316" t="s">
        <v>15</v>
      </c>
      <c r="F316" t="s">
        <v>2547</v>
      </c>
      <c r="G316" t="s">
        <v>2548</v>
      </c>
      <c r="H316">
        <v>0</v>
      </c>
      <c r="I316">
        <v>1632672</v>
      </c>
      <c r="J316" t="s">
        <v>2534</v>
      </c>
      <c r="K316">
        <f t="shared" si="17"/>
        <v>0</v>
      </c>
      <c r="L316">
        <f t="shared" si="16"/>
        <v>0</v>
      </c>
      <c r="M316">
        <f t="shared" si="18"/>
        <v>0</v>
      </c>
      <c r="N316">
        <f t="shared" si="19"/>
        <v>0</v>
      </c>
    </row>
    <row r="317" spans="1:14" x14ac:dyDescent="0.25">
      <c r="A317" t="s">
        <v>2732</v>
      </c>
      <c r="B317">
        <v>2019</v>
      </c>
      <c r="C317">
        <v>2019</v>
      </c>
      <c r="D317" t="s">
        <v>14</v>
      </c>
      <c r="E317" t="s">
        <v>15</v>
      </c>
      <c r="F317" t="s">
        <v>2673</v>
      </c>
      <c r="G317" t="s">
        <v>2674</v>
      </c>
      <c r="H317">
        <v>0</v>
      </c>
      <c r="I317">
        <v>1632672</v>
      </c>
      <c r="J317" t="s">
        <v>2534</v>
      </c>
      <c r="K317">
        <f t="shared" si="17"/>
        <v>0</v>
      </c>
      <c r="L317">
        <f t="shared" si="16"/>
        <v>0</v>
      </c>
      <c r="M317">
        <f t="shared" si="18"/>
        <v>0</v>
      </c>
      <c r="N317">
        <f t="shared" si="19"/>
        <v>0</v>
      </c>
    </row>
    <row r="318" spans="1:14" x14ac:dyDescent="0.25">
      <c r="A318" t="s">
        <v>2732</v>
      </c>
      <c r="B318">
        <v>2019</v>
      </c>
      <c r="C318">
        <v>2019</v>
      </c>
      <c r="D318" t="s">
        <v>14</v>
      </c>
      <c r="E318" t="s">
        <v>15</v>
      </c>
      <c r="F318" t="s">
        <v>2549</v>
      </c>
      <c r="G318" t="s">
        <v>2550</v>
      </c>
      <c r="H318">
        <v>0</v>
      </c>
      <c r="I318">
        <v>1632672</v>
      </c>
      <c r="J318" t="s">
        <v>2534</v>
      </c>
      <c r="K318">
        <f t="shared" si="17"/>
        <v>0</v>
      </c>
      <c r="L318">
        <f t="shared" si="16"/>
        <v>0</v>
      </c>
      <c r="M318">
        <f t="shared" si="18"/>
        <v>0</v>
      </c>
      <c r="N318">
        <f t="shared" si="19"/>
        <v>0</v>
      </c>
    </row>
    <row r="319" spans="1:14" x14ac:dyDescent="0.25">
      <c r="A319" t="s">
        <v>2732</v>
      </c>
      <c r="B319">
        <v>2019</v>
      </c>
      <c r="C319">
        <v>2019</v>
      </c>
      <c r="D319" t="s">
        <v>14</v>
      </c>
      <c r="E319" t="s">
        <v>15</v>
      </c>
      <c r="F319" t="s">
        <v>2551</v>
      </c>
      <c r="G319" t="s">
        <v>2552</v>
      </c>
      <c r="H319">
        <v>32</v>
      </c>
      <c r="I319">
        <v>1632672</v>
      </c>
      <c r="J319" t="s">
        <v>2940</v>
      </c>
      <c r="K319">
        <f t="shared" si="17"/>
        <v>1.9599772642637345</v>
      </c>
      <c r="L319">
        <f t="shared" si="16"/>
        <v>1.9599772642637345</v>
      </c>
      <c r="M319">
        <f t="shared" si="18"/>
        <v>1</v>
      </c>
      <c r="N319">
        <f t="shared" si="19"/>
        <v>0</v>
      </c>
    </row>
    <row r="320" spans="1:14" x14ac:dyDescent="0.25">
      <c r="A320" t="s">
        <v>2732</v>
      </c>
      <c r="B320">
        <v>2019</v>
      </c>
      <c r="C320">
        <v>2019</v>
      </c>
      <c r="D320" t="s">
        <v>14</v>
      </c>
      <c r="E320" t="s">
        <v>15</v>
      </c>
      <c r="F320" t="s">
        <v>2553</v>
      </c>
      <c r="G320" t="s">
        <v>2554</v>
      </c>
      <c r="H320">
        <v>33</v>
      </c>
      <c r="I320">
        <v>1632672</v>
      </c>
      <c r="J320" t="s">
        <v>2941</v>
      </c>
      <c r="K320">
        <f t="shared" si="17"/>
        <v>2.0212265537719762</v>
      </c>
      <c r="L320">
        <f t="shared" si="16"/>
        <v>2.0212265537719762</v>
      </c>
      <c r="M320">
        <f t="shared" si="18"/>
        <v>1</v>
      </c>
      <c r="N320">
        <f t="shared" si="19"/>
        <v>0</v>
      </c>
    </row>
    <row r="321" spans="1:14" x14ac:dyDescent="0.25">
      <c r="A321" t="s">
        <v>2732</v>
      </c>
      <c r="B321">
        <v>2019</v>
      </c>
      <c r="C321">
        <v>2019</v>
      </c>
      <c r="D321" t="s">
        <v>14</v>
      </c>
      <c r="E321" t="s">
        <v>15</v>
      </c>
      <c r="F321" t="s">
        <v>2555</v>
      </c>
      <c r="G321" t="s">
        <v>2556</v>
      </c>
      <c r="H321">
        <v>19</v>
      </c>
      <c r="I321">
        <v>1632672</v>
      </c>
      <c r="J321" t="s">
        <v>2534</v>
      </c>
      <c r="K321">
        <f t="shared" si="17"/>
        <v>1.1637365006565923</v>
      </c>
      <c r="L321">
        <f t="shared" si="16"/>
        <v>1.1637365006565923</v>
      </c>
      <c r="M321">
        <f t="shared" si="18"/>
        <v>1</v>
      </c>
      <c r="N321">
        <f t="shared" si="19"/>
        <v>0</v>
      </c>
    </row>
    <row r="322" spans="1:14" x14ac:dyDescent="0.25">
      <c r="A322" t="s">
        <v>2732</v>
      </c>
      <c r="B322">
        <v>2019</v>
      </c>
      <c r="C322">
        <v>2019</v>
      </c>
      <c r="D322" t="s">
        <v>14</v>
      </c>
      <c r="E322" t="s">
        <v>15</v>
      </c>
      <c r="F322" t="s">
        <v>2779</v>
      </c>
      <c r="G322" t="s">
        <v>2780</v>
      </c>
      <c r="H322">
        <v>0</v>
      </c>
      <c r="I322">
        <v>1632672</v>
      </c>
      <c r="J322" t="s">
        <v>2534</v>
      </c>
      <c r="K322">
        <f t="shared" si="17"/>
        <v>0</v>
      </c>
      <c r="L322">
        <f t="shared" ref="L322:L385" si="20">IF(E322="F", VLOOKUP(F322, frates2019, 6, 0), VLOOKUP(F322, mrates2019, 6, 0))</f>
        <v>0</v>
      </c>
      <c r="M322">
        <f t="shared" si="18"/>
        <v>0</v>
      </c>
      <c r="N322">
        <f t="shared" si="19"/>
        <v>0</v>
      </c>
    </row>
    <row r="323" spans="1:14" x14ac:dyDescent="0.25">
      <c r="A323" t="s">
        <v>2732</v>
      </c>
      <c r="B323">
        <v>2019</v>
      </c>
      <c r="C323">
        <v>2019</v>
      </c>
      <c r="D323" t="s">
        <v>14</v>
      </c>
      <c r="E323" t="s">
        <v>15</v>
      </c>
      <c r="F323" t="s">
        <v>2557</v>
      </c>
      <c r="G323" t="s">
        <v>2558</v>
      </c>
      <c r="H323">
        <v>61</v>
      </c>
      <c r="I323">
        <v>1632672</v>
      </c>
      <c r="J323" t="s">
        <v>2942</v>
      </c>
      <c r="K323">
        <f t="shared" ref="K323:K386" si="21">H323/I323*100000</f>
        <v>3.7362066600027442</v>
      </c>
      <c r="L323">
        <f t="shared" si="20"/>
        <v>3.7362066600027442</v>
      </c>
      <c r="M323">
        <f t="shared" ref="M323:M386" si="22">IF(L323 = 0, 0, K323/L323)</f>
        <v>1</v>
      </c>
      <c r="N323">
        <f t="shared" ref="N323:N386" si="23">K323-L323</f>
        <v>0</v>
      </c>
    </row>
    <row r="324" spans="1:14" x14ac:dyDescent="0.25">
      <c r="A324" t="s">
        <v>2732</v>
      </c>
      <c r="B324">
        <v>2019</v>
      </c>
      <c r="C324">
        <v>2019</v>
      </c>
      <c r="D324" t="s">
        <v>14</v>
      </c>
      <c r="E324" t="s">
        <v>15</v>
      </c>
      <c r="F324" t="s">
        <v>2559</v>
      </c>
      <c r="G324" t="s">
        <v>2560</v>
      </c>
      <c r="H324">
        <v>85</v>
      </c>
      <c r="I324">
        <v>1632672</v>
      </c>
      <c r="J324" t="s">
        <v>2943</v>
      </c>
      <c r="K324">
        <f t="shared" si="21"/>
        <v>5.2061896082005443</v>
      </c>
      <c r="L324">
        <f t="shared" si="20"/>
        <v>5.2061896082005443</v>
      </c>
      <c r="M324">
        <f t="shared" si="22"/>
        <v>1</v>
      </c>
      <c r="N324">
        <f t="shared" si="23"/>
        <v>0</v>
      </c>
    </row>
    <row r="325" spans="1:14" x14ac:dyDescent="0.25">
      <c r="A325" t="s">
        <v>2732</v>
      </c>
      <c r="B325">
        <v>2019</v>
      </c>
      <c r="C325">
        <v>2019</v>
      </c>
      <c r="D325" t="s">
        <v>14</v>
      </c>
      <c r="E325" t="s">
        <v>15</v>
      </c>
      <c r="F325" t="s">
        <v>2791</v>
      </c>
      <c r="G325" t="s">
        <v>2792</v>
      </c>
      <c r="H325">
        <v>0</v>
      </c>
      <c r="I325">
        <v>1632672</v>
      </c>
      <c r="J325" t="s">
        <v>2534</v>
      </c>
      <c r="K325">
        <f t="shared" si="21"/>
        <v>0</v>
      </c>
      <c r="L325">
        <f t="shared" si="20"/>
        <v>0</v>
      </c>
      <c r="M325">
        <f t="shared" si="22"/>
        <v>0</v>
      </c>
      <c r="N325">
        <f t="shared" si="23"/>
        <v>0</v>
      </c>
    </row>
    <row r="326" spans="1:14" x14ac:dyDescent="0.25">
      <c r="A326" t="s">
        <v>2732</v>
      </c>
      <c r="B326">
        <v>2019</v>
      </c>
      <c r="C326">
        <v>2019</v>
      </c>
      <c r="D326" t="s">
        <v>14</v>
      </c>
      <c r="E326" t="s">
        <v>15</v>
      </c>
      <c r="F326" t="s">
        <v>2561</v>
      </c>
      <c r="G326" t="s">
        <v>2562</v>
      </c>
      <c r="H326">
        <v>518</v>
      </c>
      <c r="I326">
        <v>1632672</v>
      </c>
      <c r="J326" t="s">
        <v>2944</v>
      </c>
      <c r="K326">
        <f t="shared" si="21"/>
        <v>31.727131965269201</v>
      </c>
      <c r="L326">
        <f t="shared" si="20"/>
        <v>31.727131965269201</v>
      </c>
      <c r="M326">
        <f t="shared" si="22"/>
        <v>1</v>
      </c>
      <c r="N326">
        <f t="shared" si="23"/>
        <v>0</v>
      </c>
    </row>
    <row r="327" spans="1:14" x14ac:dyDescent="0.25">
      <c r="A327" t="s">
        <v>2732</v>
      </c>
      <c r="B327">
        <v>2019</v>
      </c>
      <c r="C327">
        <v>2019</v>
      </c>
      <c r="D327" t="s">
        <v>14</v>
      </c>
      <c r="E327" t="s">
        <v>15</v>
      </c>
      <c r="F327" t="s">
        <v>2563</v>
      </c>
      <c r="G327" t="s">
        <v>2564</v>
      </c>
      <c r="H327">
        <v>432</v>
      </c>
      <c r="I327">
        <v>1632672</v>
      </c>
      <c r="J327" t="s">
        <v>2945</v>
      </c>
      <c r="K327">
        <f t="shared" si="21"/>
        <v>26.459693067560416</v>
      </c>
      <c r="L327">
        <f t="shared" si="20"/>
        <v>26.459693067560416</v>
      </c>
      <c r="M327">
        <f t="shared" si="22"/>
        <v>1</v>
      </c>
      <c r="N327">
        <f t="shared" si="23"/>
        <v>0</v>
      </c>
    </row>
    <row r="328" spans="1:14" x14ac:dyDescent="0.25">
      <c r="A328" t="s">
        <v>2732</v>
      </c>
      <c r="B328">
        <v>2019</v>
      </c>
      <c r="C328">
        <v>2019</v>
      </c>
      <c r="D328" t="s">
        <v>14</v>
      </c>
      <c r="E328" t="s">
        <v>15</v>
      </c>
      <c r="F328" t="s">
        <v>2565</v>
      </c>
      <c r="G328" t="s">
        <v>2566</v>
      </c>
      <c r="H328">
        <v>70</v>
      </c>
      <c r="I328">
        <v>1632672</v>
      </c>
      <c r="J328" t="s">
        <v>2796</v>
      </c>
      <c r="K328">
        <f t="shared" si="21"/>
        <v>4.2874502655769193</v>
      </c>
      <c r="L328">
        <f t="shared" si="20"/>
        <v>4.2874502655769193</v>
      </c>
      <c r="M328">
        <f t="shared" si="22"/>
        <v>1</v>
      </c>
      <c r="N328">
        <f t="shared" si="23"/>
        <v>0</v>
      </c>
    </row>
    <row r="329" spans="1:14" x14ac:dyDescent="0.25">
      <c r="A329" t="s">
        <v>2732</v>
      </c>
      <c r="B329">
        <v>2019</v>
      </c>
      <c r="C329">
        <v>2019</v>
      </c>
      <c r="D329" t="s">
        <v>14</v>
      </c>
      <c r="E329" t="s">
        <v>15</v>
      </c>
      <c r="F329" t="s">
        <v>2567</v>
      </c>
      <c r="G329" t="s">
        <v>2568</v>
      </c>
      <c r="H329">
        <v>215</v>
      </c>
      <c r="I329">
        <v>1632672</v>
      </c>
      <c r="J329" t="s">
        <v>2946</v>
      </c>
      <c r="K329">
        <f t="shared" si="21"/>
        <v>13.168597244271968</v>
      </c>
      <c r="L329">
        <f t="shared" si="20"/>
        <v>13.168597244271968</v>
      </c>
      <c r="M329">
        <f t="shared" si="22"/>
        <v>1</v>
      </c>
      <c r="N329">
        <f t="shared" si="23"/>
        <v>0</v>
      </c>
    </row>
    <row r="330" spans="1:14" x14ac:dyDescent="0.25">
      <c r="A330" t="s">
        <v>2732</v>
      </c>
      <c r="B330">
        <v>2019</v>
      </c>
      <c r="C330">
        <v>2019</v>
      </c>
      <c r="D330" t="s">
        <v>14</v>
      </c>
      <c r="E330" t="s">
        <v>15</v>
      </c>
      <c r="F330" t="s">
        <v>2569</v>
      </c>
      <c r="G330" t="s">
        <v>2570</v>
      </c>
      <c r="H330">
        <v>83</v>
      </c>
      <c r="I330">
        <v>1632672</v>
      </c>
      <c r="J330" t="s">
        <v>2947</v>
      </c>
      <c r="K330">
        <f t="shared" si="21"/>
        <v>5.0836910291840613</v>
      </c>
      <c r="L330">
        <f t="shared" si="20"/>
        <v>5.0836910291840613</v>
      </c>
      <c r="M330">
        <f t="shared" si="22"/>
        <v>1</v>
      </c>
      <c r="N330">
        <f t="shared" si="23"/>
        <v>0</v>
      </c>
    </row>
    <row r="331" spans="1:14" x14ac:dyDescent="0.25">
      <c r="A331" t="s">
        <v>2732</v>
      </c>
      <c r="B331">
        <v>2019</v>
      </c>
      <c r="C331">
        <v>2019</v>
      </c>
      <c r="D331" t="s">
        <v>14</v>
      </c>
      <c r="E331" t="s">
        <v>15</v>
      </c>
      <c r="F331" t="s">
        <v>2571</v>
      </c>
      <c r="G331" t="s">
        <v>2572</v>
      </c>
      <c r="H331">
        <v>129</v>
      </c>
      <c r="I331">
        <v>1632672</v>
      </c>
      <c r="J331" t="s">
        <v>2948</v>
      </c>
      <c r="K331">
        <f t="shared" si="21"/>
        <v>7.9011583465631796</v>
      </c>
      <c r="L331">
        <f t="shared" si="20"/>
        <v>7.9011583465631796</v>
      </c>
      <c r="M331">
        <f t="shared" si="22"/>
        <v>1</v>
      </c>
      <c r="N331">
        <f t="shared" si="23"/>
        <v>0</v>
      </c>
    </row>
    <row r="332" spans="1:14" x14ac:dyDescent="0.25">
      <c r="A332" t="s">
        <v>2732</v>
      </c>
      <c r="B332">
        <v>2019</v>
      </c>
      <c r="C332">
        <v>2019</v>
      </c>
      <c r="D332" t="s">
        <v>14</v>
      </c>
      <c r="E332" t="s">
        <v>15</v>
      </c>
      <c r="F332" t="s">
        <v>2573</v>
      </c>
      <c r="G332" t="s">
        <v>2574</v>
      </c>
      <c r="H332">
        <v>74</v>
      </c>
      <c r="I332">
        <v>1632672</v>
      </c>
      <c r="J332" t="s">
        <v>2949</v>
      </c>
      <c r="K332">
        <f t="shared" si="21"/>
        <v>4.5324474236098862</v>
      </c>
      <c r="L332">
        <f t="shared" si="20"/>
        <v>4.5324474236098862</v>
      </c>
      <c r="M332">
        <f t="shared" si="22"/>
        <v>1</v>
      </c>
      <c r="N332">
        <f t="shared" si="23"/>
        <v>0</v>
      </c>
    </row>
    <row r="333" spans="1:14" x14ac:dyDescent="0.25">
      <c r="A333" t="s">
        <v>2732</v>
      </c>
      <c r="B333">
        <v>2019</v>
      </c>
      <c r="C333">
        <v>2019</v>
      </c>
      <c r="D333" t="s">
        <v>14</v>
      </c>
      <c r="E333" t="s">
        <v>15</v>
      </c>
      <c r="F333" t="s">
        <v>2575</v>
      </c>
      <c r="G333" t="s">
        <v>2576</v>
      </c>
      <c r="H333">
        <v>55</v>
      </c>
      <c r="I333">
        <v>1632672</v>
      </c>
      <c r="J333" t="s">
        <v>2950</v>
      </c>
      <c r="K333">
        <f t="shared" si="21"/>
        <v>3.3687109229532934</v>
      </c>
      <c r="L333">
        <f t="shared" si="20"/>
        <v>3.3687109229532934</v>
      </c>
      <c r="M333">
        <f t="shared" si="22"/>
        <v>1</v>
      </c>
      <c r="N333">
        <f t="shared" si="23"/>
        <v>0</v>
      </c>
    </row>
    <row r="334" spans="1:14" x14ac:dyDescent="0.25">
      <c r="A334" t="s">
        <v>2732</v>
      </c>
      <c r="B334">
        <v>2019</v>
      </c>
      <c r="C334">
        <v>2019</v>
      </c>
      <c r="D334" t="s">
        <v>14</v>
      </c>
      <c r="E334" t="s">
        <v>15</v>
      </c>
      <c r="F334" t="s">
        <v>2577</v>
      </c>
      <c r="G334" t="s">
        <v>2578</v>
      </c>
      <c r="H334">
        <v>134</v>
      </c>
      <c r="I334">
        <v>1632672</v>
      </c>
      <c r="J334" t="s">
        <v>2951</v>
      </c>
      <c r="K334">
        <f t="shared" si="21"/>
        <v>8.2074047941043897</v>
      </c>
      <c r="L334">
        <f t="shared" si="20"/>
        <v>8.2074047941043897</v>
      </c>
      <c r="M334">
        <f t="shared" si="22"/>
        <v>1</v>
      </c>
      <c r="N334">
        <f t="shared" si="23"/>
        <v>0</v>
      </c>
    </row>
    <row r="335" spans="1:14" x14ac:dyDescent="0.25">
      <c r="A335" t="s">
        <v>2732</v>
      </c>
      <c r="B335">
        <v>2019</v>
      </c>
      <c r="C335">
        <v>2019</v>
      </c>
      <c r="D335" t="s">
        <v>14</v>
      </c>
      <c r="E335" t="s">
        <v>15</v>
      </c>
      <c r="F335" t="s">
        <v>2657</v>
      </c>
      <c r="G335" t="s">
        <v>2658</v>
      </c>
      <c r="H335">
        <v>10</v>
      </c>
      <c r="I335">
        <v>1632672</v>
      </c>
      <c r="J335" t="s">
        <v>2534</v>
      </c>
      <c r="K335">
        <f t="shared" si="21"/>
        <v>0.612492895082417</v>
      </c>
      <c r="L335">
        <f t="shared" si="20"/>
        <v>0.612492895082417</v>
      </c>
      <c r="M335">
        <f t="shared" si="22"/>
        <v>1</v>
      </c>
      <c r="N335">
        <f t="shared" si="23"/>
        <v>0</v>
      </c>
    </row>
    <row r="336" spans="1:14" x14ac:dyDescent="0.25">
      <c r="A336" t="s">
        <v>2732</v>
      </c>
      <c r="B336">
        <v>2019</v>
      </c>
      <c r="C336">
        <v>2019</v>
      </c>
      <c r="D336" t="s">
        <v>14</v>
      </c>
      <c r="E336" t="s">
        <v>15</v>
      </c>
      <c r="F336" t="s">
        <v>2579</v>
      </c>
      <c r="G336" t="s">
        <v>2580</v>
      </c>
      <c r="H336">
        <v>117</v>
      </c>
      <c r="I336">
        <v>1632672</v>
      </c>
      <c r="J336" t="s">
        <v>2952</v>
      </c>
      <c r="K336">
        <f t="shared" si="21"/>
        <v>7.1661668724642791</v>
      </c>
      <c r="L336">
        <f t="shared" si="20"/>
        <v>7.1661668724642791</v>
      </c>
      <c r="M336">
        <f t="shared" si="22"/>
        <v>1</v>
      </c>
      <c r="N336">
        <f t="shared" si="23"/>
        <v>0</v>
      </c>
    </row>
    <row r="337" spans="1:14" x14ac:dyDescent="0.25">
      <c r="A337" t="s">
        <v>2732</v>
      </c>
      <c r="B337">
        <v>2019</v>
      </c>
      <c r="C337">
        <v>2019</v>
      </c>
      <c r="D337" t="s">
        <v>14</v>
      </c>
      <c r="E337" t="s">
        <v>15</v>
      </c>
      <c r="F337" t="s">
        <v>2659</v>
      </c>
      <c r="G337" t="s">
        <v>2660</v>
      </c>
      <c r="H337">
        <v>22</v>
      </c>
      <c r="I337">
        <v>1632672</v>
      </c>
      <c r="J337" t="s">
        <v>2953</v>
      </c>
      <c r="K337">
        <f t="shared" si="21"/>
        <v>1.3474843691813174</v>
      </c>
      <c r="L337">
        <f t="shared" si="20"/>
        <v>1.3474843691813174</v>
      </c>
      <c r="M337">
        <f t="shared" si="22"/>
        <v>1</v>
      </c>
      <c r="N337">
        <f t="shared" si="23"/>
        <v>0</v>
      </c>
    </row>
    <row r="338" spans="1:14" x14ac:dyDescent="0.25">
      <c r="A338" t="s">
        <v>2732</v>
      </c>
      <c r="B338">
        <v>2019</v>
      </c>
      <c r="C338">
        <v>2019</v>
      </c>
      <c r="D338" t="s">
        <v>14</v>
      </c>
      <c r="E338" t="s">
        <v>15</v>
      </c>
      <c r="F338" t="s">
        <v>2581</v>
      </c>
      <c r="G338" t="s">
        <v>2582</v>
      </c>
      <c r="H338">
        <v>42</v>
      </c>
      <c r="I338">
        <v>1632672</v>
      </c>
      <c r="J338" t="s">
        <v>2954</v>
      </c>
      <c r="K338">
        <f t="shared" si="21"/>
        <v>2.5724701593461514</v>
      </c>
      <c r="L338">
        <f t="shared" si="20"/>
        <v>2.5724701593461514</v>
      </c>
      <c r="M338">
        <f t="shared" si="22"/>
        <v>1</v>
      </c>
      <c r="N338">
        <f t="shared" si="23"/>
        <v>0</v>
      </c>
    </row>
    <row r="339" spans="1:14" x14ac:dyDescent="0.25">
      <c r="A339" t="s">
        <v>2732</v>
      </c>
      <c r="B339">
        <v>2019</v>
      </c>
      <c r="C339">
        <v>2019</v>
      </c>
      <c r="D339" t="s">
        <v>14</v>
      </c>
      <c r="E339" t="s">
        <v>15</v>
      </c>
      <c r="F339" t="s">
        <v>2808</v>
      </c>
      <c r="G339" t="s">
        <v>2809</v>
      </c>
      <c r="H339">
        <v>0</v>
      </c>
      <c r="I339">
        <v>1632672</v>
      </c>
      <c r="J339" t="s">
        <v>2534</v>
      </c>
      <c r="K339">
        <f t="shared" si="21"/>
        <v>0</v>
      </c>
      <c r="L339">
        <f t="shared" si="20"/>
        <v>0</v>
      </c>
      <c r="M339">
        <f t="shared" si="22"/>
        <v>0</v>
      </c>
      <c r="N339">
        <f t="shared" si="23"/>
        <v>0</v>
      </c>
    </row>
    <row r="340" spans="1:14" x14ac:dyDescent="0.25">
      <c r="A340" t="s">
        <v>2732</v>
      </c>
      <c r="B340">
        <v>2019</v>
      </c>
      <c r="C340">
        <v>2019</v>
      </c>
      <c r="D340" t="s">
        <v>14</v>
      </c>
      <c r="E340" t="s">
        <v>15</v>
      </c>
      <c r="F340" t="s">
        <v>2661</v>
      </c>
      <c r="G340" t="s">
        <v>2662</v>
      </c>
      <c r="H340">
        <v>22</v>
      </c>
      <c r="I340">
        <v>1632672</v>
      </c>
      <c r="J340" t="s">
        <v>2953</v>
      </c>
      <c r="K340">
        <f t="shared" si="21"/>
        <v>1.3474843691813174</v>
      </c>
      <c r="L340">
        <f t="shared" si="20"/>
        <v>1.3474843691813174</v>
      </c>
      <c r="M340">
        <f t="shared" si="22"/>
        <v>1</v>
      </c>
      <c r="N340">
        <f t="shared" si="23"/>
        <v>0</v>
      </c>
    </row>
    <row r="341" spans="1:14" x14ac:dyDescent="0.25">
      <c r="A341" t="s">
        <v>2732</v>
      </c>
      <c r="B341">
        <v>2019</v>
      </c>
      <c r="C341">
        <v>2019</v>
      </c>
      <c r="D341" t="s">
        <v>14</v>
      </c>
      <c r="E341" t="s">
        <v>15</v>
      </c>
      <c r="F341" t="s">
        <v>2663</v>
      </c>
      <c r="G341" t="s">
        <v>2664</v>
      </c>
      <c r="H341">
        <v>19</v>
      </c>
      <c r="I341">
        <v>1632672</v>
      </c>
      <c r="J341" t="s">
        <v>2534</v>
      </c>
      <c r="K341">
        <f t="shared" si="21"/>
        <v>1.1637365006565923</v>
      </c>
      <c r="L341">
        <f t="shared" si="20"/>
        <v>1.1637365006565923</v>
      </c>
      <c r="M341">
        <f t="shared" si="22"/>
        <v>1</v>
      </c>
      <c r="N341">
        <f t="shared" si="23"/>
        <v>0</v>
      </c>
    </row>
    <row r="342" spans="1:14" x14ac:dyDescent="0.25">
      <c r="A342" t="s">
        <v>2732</v>
      </c>
      <c r="B342">
        <v>2019</v>
      </c>
      <c r="C342">
        <v>2019</v>
      </c>
      <c r="D342" t="s">
        <v>14</v>
      </c>
      <c r="E342" t="s">
        <v>15</v>
      </c>
      <c r="F342" t="s">
        <v>2583</v>
      </c>
      <c r="G342" t="s">
        <v>2584</v>
      </c>
      <c r="H342">
        <v>15</v>
      </c>
      <c r="I342">
        <v>1632672</v>
      </c>
      <c r="J342" t="s">
        <v>2534</v>
      </c>
      <c r="K342">
        <f t="shared" si="21"/>
        <v>0.91873934262362567</v>
      </c>
      <c r="L342">
        <f t="shared" si="20"/>
        <v>0.91873934262362567</v>
      </c>
      <c r="M342">
        <f t="shared" si="22"/>
        <v>1</v>
      </c>
      <c r="N342">
        <f t="shared" si="23"/>
        <v>0</v>
      </c>
    </row>
    <row r="343" spans="1:14" x14ac:dyDescent="0.25">
      <c r="A343" t="s">
        <v>2732</v>
      </c>
      <c r="B343">
        <v>2019</v>
      </c>
      <c r="C343">
        <v>2019</v>
      </c>
      <c r="D343" t="s">
        <v>14</v>
      </c>
      <c r="E343" t="s">
        <v>15</v>
      </c>
      <c r="F343" t="s">
        <v>2585</v>
      </c>
      <c r="G343" t="s">
        <v>2586</v>
      </c>
      <c r="H343">
        <v>28</v>
      </c>
      <c r="I343">
        <v>1632672</v>
      </c>
      <c r="J343" t="s">
        <v>2955</v>
      </c>
      <c r="K343">
        <f t="shared" si="21"/>
        <v>1.7149801062307679</v>
      </c>
      <c r="L343">
        <f t="shared" si="20"/>
        <v>1.7149801062307679</v>
      </c>
      <c r="M343">
        <f t="shared" si="22"/>
        <v>1</v>
      </c>
      <c r="N343">
        <f t="shared" si="23"/>
        <v>0</v>
      </c>
    </row>
    <row r="344" spans="1:14" x14ac:dyDescent="0.25">
      <c r="A344" t="s">
        <v>2732</v>
      </c>
      <c r="B344">
        <v>2019</v>
      </c>
      <c r="C344">
        <v>2019</v>
      </c>
      <c r="D344" t="s">
        <v>14</v>
      </c>
      <c r="E344" t="s">
        <v>15</v>
      </c>
      <c r="F344" t="s">
        <v>2589</v>
      </c>
      <c r="G344" t="s">
        <v>2590</v>
      </c>
      <c r="H344">
        <v>24</v>
      </c>
      <c r="I344">
        <v>1632672</v>
      </c>
      <c r="J344" t="s">
        <v>2797</v>
      </c>
      <c r="K344">
        <f t="shared" si="21"/>
        <v>1.4699829481978008</v>
      </c>
      <c r="L344">
        <f t="shared" si="20"/>
        <v>1.4699829481978008</v>
      </c>
      <c r="M344">
        <f t="shared" si="22"/>
        <v>1</v>
      </c>
      <c r="N344">
        <f t="shared" si="23"/>
        <v>0</v>
      </c>
    </row>
    <row r="345" spans="1:14" x14ac:dyDescent="0.25">
      <c r="A345" t="s">
        <v>2732</v>
      </c>
      <c r="B345">
        <v>2019</v>
      </c>
      <c r="C345">
        <v>2019</v>
      </c>
      <c r="D345" t="s">
        <v>14</v>
      </c>
      <c r="E345" t="s">
        <v>15</v>
      </c>
      <c r="F345" t="s">
        <v>2813</v>
      </c>
      <c r="G345" t="s">
        <v>2814</v>
      </c>
      <c r="H345">
        <v>0</v>
      </c>
      <c r="I345">
        <v>1632672</v>
      </c>
      <c r="J345" t="s">
        <v>2534</v>
      </c>
      <c r="K345">
        <f t="shared" si="21"/>
        <v>0</v>
      </c>
      <c r="L345">
        <f t="shared" si="20"/>
        <v>0</v>
      </c>
      <c r="M345">
        <f t="shared" si="22"/>
        <v>0</v>
      </c>
      <c r="N345">
        <f t="shared" si="23"/>
        <v>0</v>
      </c>
    </row>
    <row r="346" spans="1:14" x14ac:dyDescent="0.25">
      <c r="A346" t="s">
        <v>2732</v>
      </c>
      <c r="B346">
        <v>2019</v>
      </c>
      <c r="C346">
        <v>2019</v>
      </c>
      <c r="D346" t="s">
        <v>14</v>
      </c>
      <c r="E346" t="s">
        <v>15</v>
      </c>
      <c r="F346" t="s">
        <v>2815</v>
      </c>
      <c r="G346" t="s">
        <v>2816</v>
      </c>
      <c r="H346">
        <v>0</v>
      </c>
      <c r="I346">
        <v>1632672</v>
      </c>
      <c r="J346" t="s">
        <v>2534</v>
      </c>
      <c r="K346">
        <f t="shared" si="21"/>
        <v>0</v>
      </c>
      <c r="L346">
        <f t="shared" si="20"/>
        <v>0</v>
      </c>
      <c r="M346">
        <f t="shared" si="22"/>
        <v>0</v>
      </c>
      <c r="N346">
        <f t="shared" si="23"/>
        <v>0</v>
      </c>
    </row>
    <row r="347" spans="1:14" x14ac:dyDescent="0.25">
      <c r="A347" t="s">
        <v>2732</v>
      </c>
      <c r="B347">
        <v>2019</v>
      </c>
      <c r="C347">
        <v>2019</v>
      </c>
      <c r="D347" t="s">
        <v>14</v>
      </c>
      <c r="E347" t="s">
        <v>15</v>
      </c>
      <c r="F347" t="s">
        <v>2817</v>
      </c>
      <c r="G347" t="s">
        <v>2818</v>
      </c>
      <c r="H347">
        <v>0</v>
      </c>
      <c r="I347">
        <v>1632672</v>
      </c>
      <c r="J347" t="s">
        <v>2534</v>
      </c>
      <c r="K347">
        <f t="shared" si="21"/>
        <v>0</v>
      </c>
      <c r="L347">
        <f t="shared" si="20"/>
        <v>0</v>
      </c>
      <c r="M347">
        <f t="shared" si="22"/>
        <v>0</v>
      </c>
      <c r="N347">
        <f t="shared" si="23"/>
        <v>0</v>
      </c>
    </row>
    <row r="348" spans="1:14" x14ac:dyDescent="0.25">
      <c r="A348" t="s">
        <v>2732</v>
      </c>
      <c r="B348">
        <v>2019</v>
      </c>
      <c r="C348">
        <v>2019</v>
      </c>
      <c r="D348" t="s">
        <v>14</v>
      </c>
      <c r="E348" t="s">
        <v>15</v>
      </c>
      <c r="F348" t="s">
        <v>2591</v>
      </c>
      <c r="G348" t="s">
        <v>2592</v>
      </c>
      <c r="H348">
        <v>20</v>
      </c>
      <c r="I348">
        <v>1632672</v>
      </c>
      <c r="J348" t="s">
        <v>2956</v>
      </c>
      <c r="K348">
        <f t="shared" si="21"/>
        <v>1.224985790164834</v>
      </c>
      <c r="L348">
        <f t="shared" si="20"/>
        <v>1.224985790164834</v>
      </c>
      <c r="M348">
        <f t="shared" si="22"/>
        <v>1</v>
      </c>
      <c r="N348">
        <f t="shared" si="23"/>
        <v>0</v>
      </c>
    </row>
    <row r="349" spans="1:14" x14ac:dyDescent="0.25">
      <c r="A349" t="s">
        <v>2732</v>
      </c>
      <c r="B349">
        <v>2019</v>
      </c>
      <c r="C349">
        <v>2019</v>
      </c>
      <c r="D349" t="s">
        <v>14</v>
      </c>
      <c r="E349" t="s">
        <v>15</v>
      </c>
      <c r="F349" t="s">
        <v>2821</v>
      </c>
      <c r="G349" t="s">
        <v>2822</v>
      </c>
      <c r="H349">
        <v>0</v>
      </c>
      <c r="I349">
        <v>1632672</v>
      </c>
      <c r="J349" t="s">
        <v>2534</v>
      </c>
      <c r="K349">
        <f t="shared" si="21"/>
        <v>0</v>
      </c>
      <c r="L349">
        <f t="shared" si="20"/>
        <v>0</v>
      </c>
      <c r="M349">
        <f t="shared" si="22"/>
        <v>0</v>
      </c>
      <c r="N349">
        <f t="shared" si="23"/>
        <v>0</v>
      </c>
    </row>
    <row r="350" spans="1:14" x14ac:dyDescent="0.25">
      <c r="A350" t="s">
        <v>2732</v>
      </c>
      <c r="B350">
        <v>2019</v>
      </c>
      <c r="C350">
        <v>2019</v>
      </c>
      <c r="D350" t="s">
        <v>14</v>
      </c>
      <c r="E350" t="s">
        <v>15</v>
      </c>
      <c r="F350" t="s">
        <v>2665</v>
      </c>
      <c r="G350" t="s">
        <v>2666</v>
      </c>
      <c r="H350">
        <v>12</v>
      </c>
      <c r="I350">
        <v>1632672</v>
      </c>
      <c r="J350" t="s">
        <v>2534</v>
      </c>
      <c r="K350">
        <f t="shared" si="21"/>
        <v>0.73499147409890042</v>
      </c>
      <c r="L350">
        <f t="shared" si="20"/>
        <v>0.73499147409890042</v>
      </c>
      <c r="M350">
        <f t="shared" si="22"/>
        <v>1</v>
      </c>
      <c r="N350">
        <f t="shared" si="23"/>
        <v>0</v>
      </c>
    </row>
    <row r="351" spans="1:14" x14ac:dyDescent="0.25">
      <c r="A351" t="s">
        <v>2732</v>
      </c>
      <c r="B351">
        <v>2019</v>
      </c>
      <c r="C351">
        <v>2019</v>
      </c>
      <c r="D351" t="s">
        <v>14</v>
      </c>
      <c r="E351" t="s">
        <v>15</v>
      </c>
      <c r="F351" t="s">
        <v>2823</v>
      </c>
      <c r="G351" t="s">
        <v>2824</v>
      </c>
      <c r="H351">
        <v>0</v>
      </c>
      <c r="I351">
        <v>1632672</v>
      </c>
      <c r="J351" t="s">
        <v>2534</v>
      </c>
      <c r="K351">
        <f t="shared" si="21"/>
        <v>0</v>
      </c>
      <c r="L351">
        <f t="shared" si="20"/>
        <v>0</v>
      </c>
      <c r="M351">
        <f t="shared" si="22"/>
        <v>0</v>
      </c>
      <c r="N351">
        <f t="shared" si="23"/>
        <v>0</v>
      </c>
    </row>
    <row r="352" spans="1:14" x14ac:dyDescent="0.25">
      <c r="A352" t="s">
        <v>2732</v>
      </c>
      <c r="B352">
        <v>2019</v>
      </c>
      <c r="C352">
        <v>2019</v>
      </c>
      <c r="D352" t="s">
        <v>14</v>
      </c>
      <c r="E352" t="s">
        <v>15</v>
      </c>
      <c r="F352" t="s">
        <v>2595</v>
      </c>
      <c r="G352" t="s">
        <v>2596</v>
      </c>
      <c r="H352">
        <v>17</v>
      </c>
      <c r="I352">
        <v>1632672</v>
      </c>
      <c r="J352" t="s">
        <v>2534</v>
      </c>
      <c r="K352">
        <f t="shared" si="21"/>
        <v>1.0412379216401091</v>
      </c>
      <c r="L352">
        <f t="shared" si="20"/>
        <v>1.0412379216401091</v>
      </c>
      <c r="M352">
        <f t="shared" si="22"/>
        <v>1</v>
      </c>
      <c r="N352">
        <f t="shared" si="23"/>
        <v>0</v>
      </c>
    </row>
    <row r="353" spans="1:14" x14ac:dyDescent="0.25">
      <c r="A353" t="s">
        <v>2732</v>
      </c>
      <c r="B353">
        <v>2019</v>
      </c>
      <c r="C353">
        <v>2019</v>
      </c>
      <c r="D353" t="s">
        <v>14</v>
      </c>
      <c r="E353" t="s">
        <v>15</v>
      </c>
      <c r="F353" t="s">
        <v>2827</v>
      </c>
      <c r="G353" t="s">
        <v>2828</v>
      </c>
      <c r="H353">
        <v>0</v>
      </c>
      <c r="I353">
        <v>1632672</v>
      </c>
      <c r="J353" t="s">
        <v>2534</v>
      </c>
      <c r="K353">
        <f t="shared" si="21"/>
        <v>0</v>
      </c>
      <c r="L353">
        <f t="shared" si="20"/>
        <v>0</v>
      </c>
      <c r="M353">
        <f t="shared" si="22"/>
        <v>0</v>
      </c>
      <c r="N353">
        <f t="shared" si="23"/>
        <v>0</v>
      </c>
    </row>
    <row r="354" spans="1:14" x14ac:dyDescent="0.25">
      <c r="A354" t="s">
        <v>2732</v>
      </c>
      <c r="B354">
        <v>2019</v>
      </c>
      <c r="C354">
        <v>2019</v>
      </c>
      <c r="D354" t="s">
        <v>14</v>
      </c>
      <c r="E354" t="s">
        <v>15</v>
      </c>
      <c r="F354" t="s">
        <v>2829</v>
      </c>
      <c r="G354" t="s">
        <v>2830</v>
      </c>
      <c r="H354">
        <v>0</v>
      </c>
      <c r="I354">
        <v>1632672</v>
      </c>
      <c r="J354" t="s">
        <v>2534</v>
      </c>
      <c r="K354">
        <f t="shared" si="21"/>
        <v>0</v>
      </c>
      <c r="L354">
        <f t="shared" si="20"/>
        <v>0</v>
      </c>
      <c r="M354">
        <f t="shared" si="22"/>
        <v>0</v>
      </c>
      <c r="N354">
        <f t="shared" si="23"/>
        <v>0</v>
      </c>
    </row>
    <row r="355" spans="1:14" x14ac:dyDescent="0.25">
      <c r="A355" t="s">
        <v>2732</v>
      </c>
      <c r="B355">
        <v>2019</v>
      </c>
      <c r="C355">
        <v>2019</v>
      </c>
      <c r="D355" t="s">
        <v>14</v>
      </c>
      <c r="E355" t="s">
        <v>15</v>
      </c>
      <c r="F355" t="s">
        <v>2597</v>
      </c>
      <c r="G355" t="s">
        <v>2598</v>
      </c>
      <c r="H355">
        <v>198</v>
      </c>
      <c r="I355">
        <v>1632672</v>
      </c>
      <c r="J355" t="s">
        <v>2957</v>
      </c>
      <c r="K355">
        <f t="shared" si="21"/>
        <v>12.127359322631857</v>
      </c>
      <c r="L355">
        <f t="shared" si="20"/>
        <v>12.127359322631857</v>
      </c>
      <c r="M355">
        <f t="shared" si="22"/>
        <v>1</v>
      </c>
      <c r="N355">
        <f t="shared" si="23"/>
        <v>0</v>
      </c>
    </row>
    <row r="356" spans="1:14" x14ac:dyDescent="0.25">
      <c r="A356" t="s">
        <v>2732</v>
      </c>
      <c r="B356">
        <v>2019</v>
      </c>
      <c r="C356">
        <v>2019</v>
      </c>
      <c r="D356" t="s">
        <v>14</v>
      </c>
      <c r="E356" t="s">
        <v>15</v>
      </c>
      <c r="F356" t="s">
        <v>2599</v>
      </c>
      <c r="G356" t="s">
        <v>2600</v>
      </c>
      <c r="H356">
        <v>179</v>
      </c>
      <c r="I356">
        <v>1632672</v>
      </c>
      <c r="J356" t="s">
        <v>2958</v>
      </c>
      <c r="K356">
        <f t="shared" si="21"/>
        <v>10.963622821975264</v>
      </c>
      <c r="L356">
        <f t="shared" si="20"/>
        <v>10.963622821975264</v>
      </c>
      <c r="M356">
        <f t="shared" si="22"/>
        <v>1</v>
      </c>
      <c r="N356">
        <f t="shared" si="23"/>
        <v>0</v>
      </c>
    </row>
    <row r="357" spans="1:14" x14ac:dyDescent="0.25">
      <c r="A357" t="s">
        <v>2732</v>
      </c>
      <c r="B357">
        <v>2019</v>
      </c>
      <c r="C357">
        <v>2019</v>
      </c>
      <c r="D357" t="s">
        <v>14</v>
      </c>
      <c r="E357" t="s">
        <v>15</v>
      </c>
      <c r="F357" t="s">
        <v>2601</v>
      </c>
      <c r="G357" t="s">
        <v>2602</v>
      </c>
      <c r="H357">
        <v>19</v>
      </c>
      <c r="I357">
        <v>1632672</v>
      </c>
      <c r="J357" t="s">
        <v>2534</v>
      </c>
      <c r="K357">
        <f t="shared" si="21"/>
        <v>1.1637365006565923</v>
      </c>
      <c r="L357">
        <f t="shared" si="20"/>
        <v>1.1637365006565923</v>
      </c>
      <c r="M357">
        <f t="shared" si="22"/>
        <v>1</v>
      </c>
      <c r="N357">
        <f t="shared" si="23"/>
        <v>0</v>
      </c>
    </row>
    <row r="358" spans="1:14" x14ac:dyDescent="0.25">
      <c r="A358" t="s">
        <v>2732</v>
      </c>
      <c r="B358">
        <v>2019</v>
      </c>
      <c r="C358">
        <v>2019</v>
      </c>
      <c r="D358" t="s">
        <v>14</v>
      </c>
      <c r="E358" t="s">
        <v>15</v>
      </c>
      <c r="F358" t="s">
        <v>2603</v>
      </c>
      <c r="G358" t="s">
        <v>2604</v>
      </c>
      <c r="H358">
        <v>10</v>
      </c>
      <c r="I358">
        <v>1632672</v>
      </c>
      <c r="J358" t="s">
        <v>2534</v>
      </c>
      <c r="K358">
        <f t="shared" si="21"/>
        <v>0.612492895082417</v>
      </c>
      <c r="L358">
        <f t="shared" si="20"/>
        <v>0.612492895082417</v>
      </c>
      <c r="M358">
        <f t="shared" si="22"/>
        <v>1</v>
      </c>
      <c r="N358">
        <f t="shared" si="23"/>
        <v>0</v>
      </c>
    </row>
    <row r="359" spans="1:14" x14ac:dyDescent="0.25">
      <c r="A359" t="s">
        <v>2732</v>
      </c>
      <c r="B359">
        <v>2019</v>
      </c>
      <c r="C359">
        <v>2019</v>
      </c>
      <c r="D359" t="s">
        <v>14</v>
      </c>
      <c r="E359" t="s">
        <v>15</v>
      </c>
      <c r="F359" t="s">
        <v>2834</v>
      </c>
      <c r="G359" t="s">
        <v>2835</v>
      </c>
      <c r="H359">
        <v>0</v>
      </c>
      <c r="I359">
        <v>1632672</v>
      </c>
      <c r="J359" t="s">
        <v>2534</v>
      </c>
      <c r="K359">
        <f t="shared" si="21"/>
        <v>0</v>
      </c>
      <c r="L359">
        <f t="shared" si="20"/>
        <v>0</v>
      </c>
      <c r="M359">
        <f t="shared" si="22"/>
        <v>0</v>
      </c>
      <c r="N359">
        <f t="shared" si="23"/>
        <v>0</v>
      </c>
    </row>
    <row r="360" spans="1:14" x14ac:dyDescent="0.25">
      <c r="A360" t="s">
        <v>2732</v>
      </c>
      <c r="B360">
        <v>2019</v>
      </c>
      <c r="C360">
        <v>2019</v>
      </c>
      <c r="D360" t="s">
        <v>14</v>
      </c>
      <c r="E360" t="s">
        <v>15</v>
      </c>
      <c r="F360" t="s">
        <v>2836</v>
      </c>
      <c r="G360" t="s">
        <v>2837</v>
      </c>
      <c r="H360">
        <v>0</v>
      </c>
      <c r="I360">
        <v>1632672</v>
      </c>
      <c r="J360" t="s">
        <v>2534</v>
      </c>
      <c r="K360">
        <f t="shared" si="21"/>
        <v>0</v>
      </c>
      <c r="L360">
        <f t="shared" si="20"/>
        <v>0</v>
      </c>
      <c r="M360">
        <f t="shared" si="22"/>
        <v>0</v>
      </c>
      <c r="N360">
        <f t="shared" si="23"/>
        <v>0</v>
      </c>
    </row>
    <row r="361" spans="1:14" x14ac:dyDescent="0.25">
      <c r="A361" t="s">
        <v>2732</v>
      </c>
      <c r="B361">
        <v>2019</v>
      </c>
      <c r="C361">
        <v>2019</v>
      </c>
      <c r="D361" t="s">
        <v>14</v>
      </c>
      <c r="E361" t="s">
        <v>15</v>
      </c>
      <c r="F361" t="s">
        <v>2840</v>
      </c>
      <c r="G361" t="s">
        <v>2841</v>
      </c>
      <c r="H361">
        <v>0</v>
      </c>
      <c r="I361">
        <v>1632672</v>
      </c>
      <c r="J361" t="s">
        <v>2534</v>
      </c>
      <c r="K361">
        <f t="shared" si="21"/>
        <v>0</v>
      </c>
      <c r="L361">
        <f t="shared" si="20"/>
        <v>0</v>
      </c>
      <c r="M361">
        <f t="shared" si="22"/>
        <v>0</v>
      </c>
      <c r="N361">
        <f t="shared" si="23"/>
        <v>0</v>
      </c>
    </row>
    <row r="362" spans="1:14" x14ac:dyDescent="0.25">
      <c r="A362" t="s">
        <v>2732</v>
      </c>
      <c r="B362">
        <v>2019</v>
      </c>
      <c r="C362">
        <v>2019</v>
      </c>
      <c r="D362" t="s">
        <v>14</v>
      </c>
      <c r="E362" t="s">
        <v>15</v>
      </c>
      <c r="F362" t="s">
        <v>2842</v>
      </c>
      <c r="G362" t="s">
        <v>2843</v>
      </c>
      <c r="H362">
        <v>0</v>
      </c>
      <c r="I362">
        <v>1632672</v>
      </c>
      <c r="J362" t="s">
        <v>2534</v>
      </c>
      <c r="K362">
        <f t="shared" si="21"/>
        <v>0</v>
      </c>
      <c r="L362">
        <f t="shared" si="20"/>
        <v>0</v>
      </c>
      <c r="M362">
        <f t="shared" si="22"/>
        <v>0</v>
      </c>
      <c r="N362">
        <f t="shared" si="23"/>
        <v>0</v>
      </c>
    </row>
    <row r="363" spans="1:14" x14ac:dyDescent="0.25">
      <c r="A363" t="s">
        <v>2732</v>
      </c>
      <c r="B363">
        <v>2019</v>
      </c>
      <c r="C363">
        <v>2019</v>
      </c>
      <c r="D363" t="s">
        <v>14</v>
      </c>
      <c r="E363" t="s">
        <v>15</v>
      </c>
      <c r="F363" t="s">
        <v>2844</v>
      </c>
      <c r="G363" t="s">
        <v>2845</v>
      </c>
      <c r="H363">
        <v>0</v>
      </c>
      <c r="I363">
        <v>1632672</v>
      </c>
      <c r="J363" t="s">
        <v>2534</v>
      </c>
      <c r="K363">
        <f t="shared" si="21"/>
        <v>0</v>
      </c>
      <c r="L363">
        <f t="shared" si="20"/>
        <v>0</v>
      </c>
      <c r="M363">
        <f t="shared" si="22"/>
        <v>0</v>
      </c>
      <c r="N363">
        <f t="shared" si="23"/>
        <v>0</v>
      </c>
    </row>
    <row r="364" spans="1:14" x14ac:dyDescent="0.25">
      <c r="A364" t="s">
        <v>2732</v>
      </c>
      <c r="B364">
        <v>2019</v>
      </c>
      <c r="C364">
        <v>2019</v>
      </c>
      <c r="D364" t="s">
        <v>14</v>
      </c>
      <c r="E364" t="s">
        <v>15</v>
      </c>
      <c r="F364" t="s">
        <v>2607</v>
      </c>
      <c r="G364" t="s">
        <v>2608</v>
      </c>
      <c r="H364">
        <v>0</v>
      </c>
      <c r="I364">
        <v>1632672</v>
      </c>
      <c r="J364" t="s">
        <v>2534</v>
      </c>
      <c r="K364">
        <f t="shared" si="21"/>
        <v>0</v>
      </c>
      <c r="L364">
        <f t="shared" si="20"/>
        <v>0</v>
      </c>
      <c r="M364">
        <f t="shared" si="22"/>
        <v>0</v>
      </c>
      <c r="N364">
        <f t="shared" si="23"/>
        <v>0</v>
      </c>
    </row>
    <row r="365" spans="1:14" x14ac:dyDescent="0.25">
      <c r="A365" t="s">
        <v>2732</v>
      </c>
      <c r="B365">
        <v>2019</v>
      </c>
      <c r="C365">
        <v>2019</v>
      </c>
      <c r="D365" t="s">
        <v>14</v>
      </c>
      <c r="E365" t="s">
        <v>15</v>
      </c>
      <c r="F365" t="s">
        <v>2846</v>
      </c>
      <c r="G365" t="s">
        <v>2847</v>
      </c>
      <c r="H365">
        <v>0</v>
      </c>
      <c r="I365">
        <v>1632672</v>
      </c>
      <c r="J365" t="s">
        <v>2534</v>
      </c>
      <c r="K365">
        <f t="shared" si="21"/>
        <v>0</v>
      </c>
      <c r="L365">
        <f t="shared" si="20"/>
        <v>0</v>
      </c>
      <c r="M365">
        <f t="shared" si="22"/>
        <v>0</v>
      </c>
      <c r="N365">
        <f t="shared" si="23"/>
        <v>0</v>
      </c>
    </row>
    <row r="366" spans="1:14" x14ac:dyDescent="0.25">
      <c r="A366" t="s">
        <v>2732</v>
      </c>
      <c r="B366">
        <v>2019</v>
      </c>
      <c r="C366">
        <v>2019</v>
      </c>
      <c r="D366" t="s">
        <v>14</v>
      </c>
      <c r="E366" t="s">
        <v>15</v>
      </c>
      <c r="F366" t="s">
        <v>2609</v>
      </c>
      <c r="G366" t="s">
        <v>2610</v>
      </c>
      <c r="H366">
        <v>0</v>
      </c>
      <c r="I366">
        <v>1632672</v>
      </c>
      <c r="J366" t="s">
        <v>2534</v>
      </c>
      <c r="K366">
        <f t="shared" si="21"/>
        <v>0</v>
      </c>
      <c r="L366">
        <f t="shared" si="20"/>
        <v>0</v>
      </c>
      <c r="M366">
        <f t="shared" si="22"/>
        <v>0</v>
      </c>
      <c r="N366">
        <f t="shared" si="23"/>
        <v>0</v>
      </c>
    </row>
    <row r="367" spans="1:14" x14ac:dyDescent="0.25">
      <c r="A367" t="s">
        <v>2732</v>
      </c>
      <c r="B367">
        <v>2019</v>
      </c>
      <c r="C367">
        <v>2019</v>
      </c>
      <c r="D367" t="s">
        <v>14</v>
      </c>
      <c r="E367" t="s">
        <v>15</v>
      </c>
      <c r="F367" t="s">
        <v>2849</v>
      </c>
      <c r="G367" t="s">
        <v>2850</v>
      </c>
      <c r="H367">
        <v>0</v>
      </c>
      <c r="I367">
        <v>1632672</v>
      </c>
      <c r="J367" t="s">
        <v>2534</v>
      </c>
      <c r="K367">
        <f t="shared" si="21"/>
        <v>0</v>
      </c>
      <c r="L367">
        <f t="shared" si="20"/>
        <v>0</v>
      </c>
      <c r="M367">
        <f t="shared" si="22"/>
        <v>0</v>
      </c>
      <c r="N367">
        <f t="shared" si="23"/>
        <v>0</v>
      </c>
    </row>
    <row r="368" spans="1:14" x14ac:dyDescent="0.25">
      <c r="A368" t="s">
        <v>2732</v>
      </c>
      <c r="B368">
        <v>2019</v>
      </c>
      <c r="C368">
        <v>2019</v>
      </c>
      <c r="D368" t="s">
        <v>14</v>
      </c>
      <c r="E368" t="s">
        <v>15</v>
      </c>
      <c r="F368" t="s">
        <v>2611</v>
      </c>
      <c r="G368" t="s">
        <v>2612</v>
      </c>
      <c r="H368">
        <v>18</v>
      </c>
      <c r="I368">
        <v>1632672</v>
      </c>
      <c r="J368" t="s">
        <v>2534</v>
      </c>
      <c r="K368">
        <f t="shared" si="21"/>
        <v>1.1024872111483508</v>
      </c>
      <c r="L368">
        <f t="shared" si="20"/>
        <v>1.1024872111483508</v>
      </c>
      <c r="M368">
        <f t="shared" si="22"/>
        <v>1</v>
      </c>
      <c r="N368">
        <f t="shared" si="23"/>
        <v>0</v>
      </c>
    </row>
    <row r="369" spans="1:14" x14ac:dyDescent="0.25">
      <c r="A369" t="s">
        <v>2732</v>
      </c>
      <c r="B369">
        <v>2019</v>
      </c>
      <c r="C369">
        <v>2019</v>
      </c>
      <c r="D369" t="s">
        <v>14</v>
      </c>
      <c r="E369" t="s">
        <v>15</v>
      </c>
      <c r="F369" t="s">
        <v>2613</v>
      </c>
      <c r="G369" t="s">
        <v>2614</v>
      </c>
      <c r="H369">
        <v>32</v>
      </c>
      <c r="I369">
        <v>1632672</v>
      </c>
      <c r="J369" t="s">
        <v>2940</v>
      </c>
      <c r="K369">
        <f t="shared" si="21"/>
        <v>1.9599772642637345</v>
      </c>
      <c r="L369">
        <f t="shared" si="20"/>
        <v>1.9599772642637345</v>
      </c>
      <c r="M369">
        <f t="shared" si="22"/>
        <v>1</v>
      </c>
      <c r="N369">
        <f t="shared" si="23"/>
        <v>0</v>
      </c>
    </row>
    <row r="370" spans="1:14" x14ac:dyDescent="0.25">
      <c r="A370" t="s">
        <v>2732</v>
      </c>
      <c r="B370">
        <v>2019</v>
      </c>
      <c r="C370">
        <v>2019</v>
      </c>
      <c r="D370" t="s">
        <v>14</v>
      </c>
      <c r="E370" t="s">
        <v>15</v>
      </c>
      <c r="F370" t="s">
        <v>2615</v>
      </c>
      <c r="G370" t="s">
        <v>2616</v>
      </c>
      <c r="H370">
        <v>386</v>
      </c>
      <c r="I370">
        <v>1632672</v>
      </c>
      <c r="J370" t="s">
        <v>2959</v>
      </c>
      <c r="K370">
        <f t="shared" si="21"/>
        <v>23.642225750181296</v>
      </c>
      <c r="L370">
        <f t="shared" si="20"/>
        <v>23.642225750181296</v>
      </c>
      <c r="M370">
        <f t="shared" si="22"/>
        <v>1</v>
      </c>
      <c r="N370">
        <f t="shared" si="23"/>
        <v>0</v>
      </c>
    </row>
    <row r="371" spans="1:14" x14ac:dyDescent="0.25">
      <c r="A371" t="s">
        <v>2732</v>
      </c>
      <c r="B371">
        <v>2019</v>
      </c>
      <c r="C371">
        <v>2019</v>
      </c>
      <c r="D371" t="s">
        <v>14</v>
      </c>
      <c r="E371" t="s">
        <v>15</v>
      </c>
      <c r="F371" t="s">
        <v>2617</v>
      </c>
      <c r="G371" t="s">
        <v>2618</v>
      </c>
      <c r="H371">
        <v>1044</v>
      </c>
      <c r="I371">
        <v>1632672</v>
      </c>
      <c r="J371" t="s">
        <v>2960</v>
      </c>
      <c r="K371">
        <f t="shared" si="21"/>
        <v>63.944258246604342</v>
      </c>
      <c r="L371">
        <f t="shared" si="20"/>
        <v>63.944258246604342</v>
      </c>
      <c r="M371">
        <f t="shared" si="22"/>
        <v>1</v>
      </c>
      <c r="N371">
        <f t="shared" si="23"/>
        <v>0</v>
      </c>
    </row>
    <row r="372" spans="1:14" x14ac:dyDescent="0.25">
      <c r="A372" t="s">
        <v>2732</v>
      </c>
      <c r="B372">
        <v>2019</v>
      </c>
      <c r="C372">
        <v>2019</v>
      </c>
      <c r="D372" t="s">
        <v>14</v>
      </c>
      <c r="E372" t="s">
        <v>15</v>
      </c>
      <c r="F372" t="s">
        <v>2619</v>
      </c>
      <c r="G372" t="s">
        <v>2620</v>
      </c>
      <c r="H372">
        <v>265</v>
      </c>
      <c r="I372">
        <v>1632672</v>
      </c>
      <c r="J372" t="s">
        <v>2961</v>
      </c>
      <c r="K372">
        <f t="shared" si="21"/>
        <v>16.231061719684053</v>
      </c>
      <c r="L372">
        <f t="shared" si="20"/>
        <v>16.231061719684053</v>
      </c>
      <c r="M372">
        <f t="shared" si="22"/>
        <v>1</v>
      </c>
      <c r="N372">
        <f t="shared" si="23"/>
        <v>0</v>
      </c>
    </row>
    <row r="373" spans="1:14" x14ac:dyDescent="0.25">
      <c r="A373" t="s">
        <v>2732</v>
      </c>
      <c r="B373">
        <v>2019</v>
      </c>
      <c r="C373">
        <v>2019</v>
      </c>
      <c r="D373" t="s">
        <v>14</v>
      </c>
      <c r="E373" t="s">
        <v>15</v>
      </c>
      <c r="F373" t="s">
        <v>2621</v>
      </c>
      <c r="G373" t="s">
        <v>2622</v>
      </c>
      <c r="H373">
        <v>247</v>
      </c>
      <c r="I373">
        <v>1632672</v>
      </c>
      <c r="J373" t="s">
        <v>2962</v>
      </c>
      <c r="K373">
        <f t="shared" si="21"/>
        <v>15.128574508535701</v>
      </c>
      <c r="L373">
        <f t="shared" si="20"/>
        <v>15.128574508535701</v>
      </c>
      <c r="M373">
        <f t="shared" si="22"/>
        <v>1</v>
      </c>
      <c r="N373">
        <f t="shared" si="23"/>
        <v>0</v>
      </c>
    </row>
    <row r="374" spans="1:14" x14ac:dyDescent="0.25">
      <c r="A374" t="s">
        <v>2732</v>
      </c>
      <c r="B374">
        <v>2019</v>
      </c>
      <c r="C374">
        <v>2019</v>
      </c>
      <c r="D374" t="s">
        <v>14</v>
      </c>
      <c r="E374" t="s">
        <v>15</v>
      </c>
      <c r="F374" t="s">
        <v>2675</v>
      </c>
      <c r="G374" t="s">
        <v>2676</v>
      </c>
      <c r="H374">
        <v>11</v>
      </c>
      <c r="I374">
        <v>1632672</v>
      </c>
      <c r="J374" t="s">
        <v>2534</v>
      </c>
      <c r="K374">
        <f t="shared" si="21"/>
        <v>0.67374218459065871</v>
      </c>
      <c r="L374">
        <f t="shared" si="20"/>
        <v>0.67374218459065871</v>
      </c>
      <c r="M374">
        <f t="shared" si="22"/>
        <v>1</v>
      </c>
      <c r="N374">
        <f t="shared" si="23"/>
        <v>0</v>
      </c>
    </row>
    <row r="375" spans="1:14" x14ac:dyDescent="0.25">
      <c r="A375" t="s">
        <v>2732</v>
      </c>
      <c r="B375">
        <v>2019</v>
      </c>
      <c r="C375">
        <v>2019</v>
      </c>
      <c r="D375" t="s">
        <v>14</v>
      </c>
      <c r="E375" t="s">
        <v>15</v>
      </c>
      <c r="F375" t="s">
        <v>2623</v>
      </c>
      <c r="G375" t="s">
        <v>2624</v>
      </c>
      <c r="H375">
        <v>779</v>
      </c>
      <c r="I375">
        <v>1632672</v>
      </c>
      <c r="J375" t="s">
        <v>2963</v>
      </c>
      <c r="K375">
        <f t="shared" si="21"/>
        <v>47.713196526920292</v>
      </c>
      <c r="L375">
        <f t="shared" si="20"/>
        <v>47.713196526920292</v>
      </c>
      <c r="M375">
        <f t="shared" si="22"/>
        <v>1</v>
      </c>
      <c r="N375">
        <f t="shared" si="23"/>
        <v>0</v>
      </c>
    </row>
    <row r="376" spans="1:14" x14ac:dyDescent="0.25">
      <c r="A376" t="s">
        <v>2732</v>
      </c>
      <c r="B376">
        <v>2019</v>
      </c>
      <c r="C376">
        <v>2019</v>
      </c>
      <c r="D376" t="s">
        <v>14</v>
      </c>
      <c r="E376" t="s">
        <v>15</v>
      </c>
      <c r="F376" t="s">
        <v>2625</v>
      </c>
      <c r="G376" t="s">
        <v>2626</v>
      </c>
      <c r="H376">
        <v>47</v>
      </c>
      <c r="I376">
        <v>1632672</v>
      </c>
      <c r="J376" t="s">
        <v>2781</v>
      </c>
      <c r="K376">
        <f t="shared" si="21"/>
        <v>2.8787166068873602</v>
      </c>
      <c r="L376">
        <f t="shared" si="20"/>
        <v>2.8787166068873602</v>
      </c>
      <c r="M376">
        <f t="shared" si="22"/>
        <v>1</v>
      </c>
      <c r="N376">
        <f t="shared" si="23"/>
        <v>0</v>
      </c>
    </row>
    <row r="377" spans="1:14" x14ac:dyDescent="0.25">
      <c r="A377" t="s">
        <v>2732</v>
      </c>
      <c r="B377">
        <v>2019</v>
      </c>
      <c r="C377">
        <v>2019</v>
      </c>
      <c r="D377" t="s">
        <v>14</v>
      </c>
      <c r="E377" t="s">
        <v>15</v>
      </c>
      <c r="F377" t="s">
        <v>2669</v>
      </c>
      <c r="G377" t="s">
        <v>2670</v>
      </c>
      <c r="H377">
        <v>24</v>
      </c>
      <c r="I377">
        <v>1632672</v>
      </c>
      <c r="J377" t="s">
        <v>2797</v>
      </c>
      <c r="K377">
        <f t="shared" si="21"/>
        <v>1.4699829481978008</v>
      </c>
      <c r="L377">
        <f t="shared" si="20"/>
        <v>1.4699829481978008</v>
      </c>
      <c r="M377">
        <f t="shared" si="22"/>
        <v>1</v>
      </c>
      <c r="N377">
        <f t="shared" si="23"/>
        <v>0</v>
      </c>
    </row>
    <row r="378" spans="1:14" x14ac:dyDescent="0.25">
      <c r="A378" t="s">
        <v>2732</v>
      </c>
      <c r="B378">
        <v>2019</v>
      </c>
      <c r="C378">
        <v>2019</v>
      </c>
      <c r="D378" t="s">
        <v>14</v>
      </c>
      <c r="E378" t="s">
        <v>15</v>
      </c>
      <c r="F378" t="s">
        <v>2627</v>
      </c>
      <c r="G378" t="s">
        <v>2628</v>
      </c>
      <c r="H378">
        <v>639</v>
      </c>
      <c r="I378">
        <v>1632672</v>
      </c>
      <c r="J378" t="s">
        <v>2964</v>
      </c>
      <c r="K378">
        <f t="shared" si="21"/>
        <v>39.138295995766448</v>
      </c>
      <c r="L378">
        <f t="shared" si="20"/>
        <v>39.138295995766448</v>
      </c>
      <c r="M378">
        <f t="shared" si="22"/>
        <v>1</v>
      </c>
      <c r="N378">
        <f t="shared" si="23"/>
        <v>0</v>
      </c>
    </row>
    <row r="379" spans="1:14" x14ac:dyDescent="0.25">
      <c r="A379" t="s">
        <v>2732</v>
      </c>
      <c r="B379">
        <v>2019</v>
      </c>
      <c r="C379">
        <v>2019</v>
      </c>
      <c r="D379" t="s">
        <v>14</v>
      </c>
      <c r="E379" t="s">
        <v>15</v>
      </c>
      <c r="F379" t="s">
        <v>2629</v>
      </c>
      <c r="G379" t="s">
        <v>2630</v>
      </c>
      <c r="H379">
        <v>58</v>
      </c>
      <c r="I379">
        <v>1632672</v>
      </c>
      <c r="J379" t="s">
        <v>2965</v>
      </c>
      <c r="K379">
        <f t="shared" si="21"/>
        <v>3.5524587914780188</v>
      </c>
      <c r="L379">
        <f t="shared" si="20"/>
        <v>3.5524587914780188</v>
      </c>
      <c r="M379">
        <f t="shared" si="22"/>
        <v>1</v>
      </c>
      <c r="N379">
        <f t="shared" si="23"/>
        <v>0</v>
      </c>
    </row>
    <row r="380" spans="1:14" x14ac:dyDescent="0.25">
      <c r="A380" t="s">
        <v>2732</v>
      </c>
      <c r="B380">
        <v>2019</v>
      </c>
      <c r="C380">
        <v>2019</v>
      </c>
      <c r="D380" t="s">
        <v>14</v>
      </c>
      <c r="E380" t="s">
        <v>15</v>
      </c>
      <c r="F380" t="s">
        <v>2631</v>
      </c>
      <c r="G380" t="s">
        <v>2632</v>
      </c>
      <c r="H380">
        <v>558</v>
      </c>
      <c r="I380">
        <v>1632672</v>
      </c>
      <c r="J380" t="s">
        <v>2966</v>
      </c>
      <c r="K380">
        <f t="shared" si="21"/>
        <v>34.177103545598875</v>
      </c>
      <c r="L380">
        <f t="shared" si="20"/>
        <v>34.177103545598875</v>
      </c>
      <c r="M380">
        <f t="shared" si="22"/>
        <v>1</v>
      </c>
      <c r="N380">
        <f t="shared" si="23"/>
        <v>0</v>
      </c>
    </row>
    <row r="381" spans="1:14" x14ac:dyDescent="0.25">
      <c r="A381" t="s">
        <v>2732</v>
      </c>
      <c r="B381">
        <v>2019</v>
      </c>
      <c r="C381">
        <v>2019</v>
      </c>
      <c r="D381" t="s">
        <v>14</v>
      </c>
      <c r="E381" t="s">
        <v>15</v>
      </c>
      <c r="F381" t="s">
        <v>2633</v>
      </c>
      <c r="G381" t="s">
        <v>2634</v>
      </c>
      <c r="H381">
        <v>284</v>
      </c>
      <c r="I381">
        <v>1632672</v>
      </c>
      <c r="J381" t="s">
        <v>2967</v>
      </c>
      <c r="K381">
        <f t="shared" si="21"/>
        <v>17.394798220340647</v>
      </c>
      <c r="L381">
        <f t="shared" si="20"/>
        <v>17.394798220340647</v>
      </c>
      <c r="M381">
        <f t="shared" si="22"/>
        <v>1</v>
      </c>
      <c r="N381">
        <f t="shared" si="23"/>
        <v>0</v>
      </c>
    </row>
    <row r="382" spans="1:14" x14ac:dyDescent="0.25">
      <c r="A382" t="s">
        <v>2732</v>
      </c>
      <c r="B382">
        <v>2019</v>
      </c>
      <c r="C382">
        <v>2019</v>
      </c>
      <c r="D382" t="s">
        <v>14</v>
      </c>
      <c r="E382" t="s">
        <v>15</v>
      </c>
      <c r="F382" t="s">
        <v>2635</v>
      </c>
      <c r="G382" t="s">
        <v>2636</v>
      </c>
      <c r="H382">
        <v>274</v>
      </c>
      <c r="I382">
        <v>1632672</v>
      </c>
      <c r="J382" t="s">
        <v>2968</v>
      </c>
      <c r="K382">
        <f t="shared" si="21"/>
        <v>16.782305325258228</v>
      </c>
      <c r="L382">
        <f t="shared" si="20"/>
        <v>16.782305325258228</v>
      </c>
      <c r="M382">
        <f t="shared" si="22"/>
        <v>1</v>
      </c>
      <c r="N382">
        <f t="shared" si="23"/>
        <v>0</v>
      </c>
    </row>
    <row r="383" spans="1:14" x14ac:dyDescent="0.25">
      <c r="A383" t="s">
        <v>2732</v>
      </c>
      <c r="B383">
        <v>2019</v>
      </c>
      <c r="C383">
        <v>2019</v>
      </c>
      <c r="D383" t="s">
        <v>14</v>
      </c>
      <c r="E383" t="s">
        <v>15</v>
      </c>
      <c r="F383" t="s">
        <v>2637</v>
      </c>
      <c r="G383" t="s">
        <v>2638</v>
      </c>
      <c r="H383">
        <v>143</v>
      </c>
      <c r="I383">
        <v>1632672</v>
      </c>
      <c r="J383" t="s">
        <v>2969</v>
      </c>
      <c r="K383">
        <f t="shared" si="21"/>
        <v>8.7586483996785649</v>
      </c>
      <c r="L383">
        <f t="shared" si="20"/>
        <v>8.7586483996785649</v>
      </c>
      <c r="M383">
        <f t="shared" si="22"/>
        <v>1</v>
      </c>
      <c r="N383">
        <f t="shared" si="23"/>
        <v>0</v>
      </c>
    </row>
    <row r="384" spans="1:14" x14ac:dyDescent="0.25">
      <c r="A384" t="s">
        <v>2732</v>
      </c>
      <c r="B384">
        <v>2019</v>
      </c>
      <c r="C384">
        <v>2019</v>
      </c>
      <c r="D384" t="s">
        <v>14</v>
      </c>
      <c r="E384" t="s">
        <v>15</v>
      </c>
      <c r="F384" t="s">
        <v>2639</v>
      </c>
      <c r="G384" t="s">
        <v>2640</v>
      </c>
      <c r="H384">
        <v>106</v>
      </c>
      <c r="I384">
        <v>1632672</v>
      </c>
      <c r="J384" t="s">
        <v>2970</v>
      </c>
      <c r="K384">
        <f t="shared" si="21"/>
        <v>6.4924246878736209</v>
      </c>
      <c r="L384">
        <f t="shared" si="20"/>
        <v>6.4924246878736209</v>
      </c>
      <c r="M384">
        <f t="shared" si="22"/>
        <v>1</v>
      </c>
      <c r="N384">
        <f t="shared" si="23"/>
        <v>0</v>
      </c>
    </row>
    <row r="385" spans="1:14" x14ac:dyDescent="0.25">
      <c r="A385" t="s">
        <v>2732</v>
      </c>
      <c r="B385">
        <v>2019</v>
      </c>
      <c r="C385">
        <v>2019</v>
      </c>
      <c r="D385" t="s">
        <v>14</v>
      </c>
      <c r="E385" t="s">
        <v>15</v>
      </c>
      <c r="F385" t="s">
        <v>2641</v>
      </c>
      <c r="G385" t="s">
        <v>2642</v>
      </c>
      <c r="H385">
        <v>37</v>
      </c>
      <c r="I385">
        <v>1632672</v>
      </c>
      <c r="J385" t="s">
        <v>2971</v>
      </c>
      <c r="K385">
        <f t="shared" si="21"/>
        <v>2.2662237118049431</v>
      </c>
      <c r="L385">
        <f t="shared" si="20"/>
        <v>2.2662237118049431</v>
      </c>
      <c r="M385">
        <f t="shared" si="22"/>
        <v>1</v>
      </c>
      <c r="N385">
        <f t="shared" si="23"/>
        <v>0</v>
      </c>
    </row>
    <row r="386" spans="1:14" x14ac:dyDescent="0.25">
      <c r="A386" t="s">
        <v>2732</v>
      </c>
      <c r="B386">
        <v>2019</v>
      </c>
      <c r="C386">
        <v>2019</v>
      </c>
      <c r="D386" t="s">
        <v>14</v>
      </c>
      <c r="E386" t="s">
        <v>15</v>
      </c>
      <c r="F386" t="s">
        <v>2671</v>
      </c>
      <c r="G386" t="s">
        <v>2672</v>
      </c>
      <c r="H386">
        <v>13</v>
      </c>
      <c r="I386">
        <v>1632672</v>
      </c>
      <c r="J386" t="s">
        <v>2534</v>
      </c>
      <c r="K386">
        <f t="shared" si="21"/>
        <v>0.79624076360714224</v>
      </c>
      <c r="L386">
        <f t="shared" ref="L386:L449" si="24">IF(E386="F", VLOOKUP(F386, frates2019, 6, 0), VLOOKUP(F386, mrates2019, 6, 0))</f>
        <v>0.79624076360714224</v>
      </c>
      <c r="M386">
        <f t="shared" si="22"/>
        <v>1</v>
      </c>
      <c r="N386">
        <f t="shared" si="23"/>
        <v>0</v>
      </c>
    </row>
    <row r="387" spans="1:14" x14ac:dyDescent="0.25">
      <c r="A387" t="s">
        <v>2732</v>
      </c>
      <c r="B387">
        <v>2019</v>
      </c>
      <c r="C387">
        <v>2019</v>
      </c>
      <c r="D387" t="s">
        <v>14</v>
      </c>
      <c r="E387" t="s">
        <v>15</v>
      </c>
      <c r="F387" t="s">
        <v>2643</v>
      </c>
      <c r="G387" t="s">
        <v>2644</v>
      </c>
      <c r="H387">
        <v>45</v>
      </c>
      <c r="I387">
        <v>1632672</v>
      </c>
      <c r="J387" t="s">
        <v>2764</v>
      </c>
      <c r="K387">
        <f t="shared" ref="K387:K450" si="25">H387/I387*100000</f>
        <v>2.7562180278708768</v>
      </c>
      <c r="L387">
        <f t="shared" si="24"/>
        <v>2.7562180278708768</v>
      </c>
      <c r="M387">
        <f t="shared" ref="M387:M450" si="26">IF(L387 = 0, 0, K387/L387)</f>
        <v>1</v>
      </c>
      <c r="N387">
        <f t="shared" ref="N387:N450" si="27">K387-L387</f>
        <v>0</v>
      </c>
    </row>
    <row r="388" spans="1:14" x14ac:dyDescent="0.25">
      <c r="A388" t="s">
        <v>2732</v>
      </c>
      <c r="B388">
        <v>2019</v>
      </c>
      <c r="C388">
        <v>2019</v>
      </c>
      <c r="D388" t="s">
        <v>14</v>
      </c>
      <c r="E388" t="s">
        <v>15</v>
      </c>
      <c r="F388" t="s">
        <v>2645</v>
      </c>
      <c r="G388" t="s">
        <v>2646</v>
      </c>
      <c r="H388">
        <v>43</v>
      </c>
      <c r="I388">
        <v>1632672</v>
      </c>
      <c r="J388" t="s">
        <v>2807</v>
      </c>
      <c r="K388">
        <f t="shared" si="25"/>
        <v>2.6337194488543934</v>
      </c>
      <c r="L388">
        <f t="shared" si="24"/>
        <v>2.6337194488543934</v>
      </c>
      <c r="M388">
        <f t="shared" si="26"/>
        <v>1</v>
      </c>
      <c r="N388">
        <f t="shared" si="27"/>
        <v>0</v>
      </c>
    </row>
    <row r="389" spans="1:14" x14ac:dyDescent="0.25">
      <c r="A389" t="s">
        <v>2732</v>
      </c>
      <c r="B389">
        <v>2019</v>
      </c>
      <c r="C389">
        <v>2019</v>
      </c>
      <c r="D389" t="s">
        <v>14</v>
      </c>
      <c r="E389" t="s">
        <v>15</v>
      </c>
      <c r="F389" t="s">
        <v>2679</v>
      </c>
      <c r="G389" t="s">
        <v>2680</v>
      </c>
      <c r="H389">
        <v>0</v>
      </c>
      <c r="I389">
        <v>1632672</v>
      </c>
      <c r="J389" t="s">
        <v>2534</v>
      </c>
      <c r="K389">
        <f t="shared" si="25"/>
        <v>0</v>
      </c>
      <c r="L389">
        <f t="shared" si="24"/>
        <v>0</v>
      </c>
      <c r="M389">
        <f t="shared" si="26"/>
        <v>0</v>
      </c>
      <c r="N389">
        <f t="shared" si="27"/>
        <v>0</v>
      </c>
    </row>
    <row r="390" spans="1:14" x14ac:dyDescent="0.25">
      <c r="A390" t="s">
        <v>2732</v>
      </c>
      <c r="B390">
        <v>2019</v>
      </c>
      <c r="C390">
        <v>2019</v>
      </c>
      <c r="D390" t="s">
        <v>14</v>
      </c>
      <c r="E390" t="s">
        <v>15</v>
      </c>
      <c r="F390" t="s">
        <v>2697</v>
      </c>
      <c r="G390" t="s">
        <v>2698</v>
      </c>
      <c r="H390">
        <v>0</v>
      </c>
      <c r="I390">
        <v>1632672</v>
      </c>
      <c r="J390" t="s">
        <v>2534</v>
      </c>
      <c r="K390">
        <f t="shared" si="25"/>
        <v>0</v>
      </c>
      <c r="L390">
        <f t="shared" si="24"/>
        <v>0</v>
      </c>
      <c r="M390">
        <f t="shared" si="26"/>
        <v>0</v>
      </c>
      <c r="N390">
        <f t="shared" si="27"/>
        <v>0</v>
      </c>
    </row>
    <row r="391" spans="1:14" x14ac:dyDescent="0.25">
      <c r="A391" t="s">
        <v>2732</v>
      </c>
      <c r="B391">
        <v>2020</v>
      </c>
      <c r="C391">
        <v>2020</v>
      </c>
      <c r="D391" t="s">
        <v>12</v>
      </c>
      <c r="E391" t="s">
        <v>13</v>
      </c>
      <c r="F391" t="s">
        <v>2733</v>
      </c>
      <c r="G391" t="s">
        <v>2734</v>
      </c>
      <c r="H391">
        <v>0</v>
      </c>
      <c r="I391">
        <v>1622755</v>
      </c>
      <c r="J391" t="s">
        <v>2534</v>
      </c>
      <c r="K391">
        <f t="shared" si="25"/>
        <v>0</v>
      </c>
      <c r="L391">
        <f t="shared" si="24"/>
        <v>0</v>
      </c>
      <c r="M391">
        <f t="shared" si="26"/>
        <v>0</v>
      </c>
      <c r="N391">
        <f t="shared" si="27"/>
        <v>0</v>
      </c>
    </row>
    <row r="392" spans="1:14" x14ac:dyDescent="0.25">
      <c r="A392" t="s">
        <v>2732</v>
      </c>
      <c r="B392">
        <v>2020</v>
      </c>
      <c r="C392">
        <v>2020</v>
      </c>
      <c r="D392" t="s">
        <v>12</v>
      </c>
      <c r="E392" t="s">
        <v>13</v>
      </c>
      <c r="F392" t="s">
        <v>2735</v>
      </c>
      <c r="G392" t="s">
        <v>2736</v>
      </c>
      <c r="H392">
        <v>0</v>
      </c>
      <c r="I392">
        <v>1622755</v>
      </c>
      <c r="J392" t="s">
        <v>2534</v>
      </c>
      <c r="K392">
        <f t="shared" si="25"/>
        <v>0</v>
      </c>
      <c r="L392">
        <f t="shared" si="24"/>
        <v>0</v>
      </c>
      <c r="M392">
        <f t="shared" si="26"/>
        <v>0</v>
      </c>
      <c r="N392">
        <f t="shared" si="27"/>
        <v>0</v>
      </c>
    </row>
    <row r="393" spans="1:14" x14ac:dyDescent="0.25">
      <c r="A393" t="s">
        <v>2732</v>
      </c>
      <c r="B393">
        <v>2020</v>
      </c>
      <c r="C393">
        <v>2020</v>
      </c>
      <c r="D393" t="s">
        <v>12</v>
      </c>
      <c r="E393" t="s">
        <v>13</v>
      </c>
      <c r="F393" t="s">
        <v>2743</v>
      </c>
      <c r="G393" t="s">
        <v>2744</v>
      </c>
      <c r="H393">
        <v>0</v>
      </c>
      <c r="I393">
        <v>1622755</v>
      </c>
      <c r="J393" t="s">
        <v>2534</v>
      </c>
      <c r="K393">
        <f t="shared" si="25"/>
        <v>0</v>
      </c>
      <c r="L393">
        <f t="shared" si="24"/>
        <v>0</v>
      </c>
      <c r="M393">
        <f t="shared" si="26"/>
        <v>0</v>
      </c>
      <c r="N393">
        <f t="shared" si="27"/>
        <v>0</v>
      </c>
    </row>
    <row r="394" spans="1:14" x14ac:dyDescent="0.25">
      <c r="A394" t="s">
        <v>2732</v>
      </c>
      <c r="B394">
        <v>2020</v>
      </c>
      <c r="C394">
        <v>2020</v>
      </c>
      <c r="D394" t="s">
        <v>12</v>
      </c>
      <c r="E394" t="s">
        <v>13</v>
      </c>
      <c r="F394" t="s">
        <v>2745</v>
      </c>
      <c r="G394" t="s">
        <v>2746</v>
      </c>
      <c r="H394">
        <v>0</v>
      </c>
      <c r="I394">
        <v>1622755</v>
      </c>
      <c r="J394" t="s">
        <v>2534</v>
      </c>
      <c r="K394">
        <f t="shared" si="25"/>
        <v>0</v>
      </c>
      <c r="L394">
        <f t="shared" si="24"/>
        <v>0</v>
      </c>
      <c r="M394">
        <f t="shared" si="26"/>
        <v>0</v>
      </c>
      <c r="N394">
        <f t="shared" si="27"/>
        <v>0</v>
      </c>
    </row>
    <row r="395" spans="1:14" x14ac:dyDescent="0.25">
      <c r="A395" t="s">
        <v>2732</v>
      </c>
      <c r="B395">
        <v>2020</v>
      </c>
      <c r="C395">
        <v>2020</v>
      </c>
      <c r="D395" t="s">
        <v>12</v>
      </c>
      <c r="E395" t="s">
        <v>13</v>
      </c>
      <c r="F395" t="s">
        <v>2747</v>
      </c>
      <c r="G395" t="s">
        <v>2748</v>
      </c>
      <c r="H395">
        <v>0</v>
      </c>
      <c r="I395">
        <v>1622755</v>
      </c>
      <c r="J395" t="s">
        <v>2534</v>
      </c>
      <c r="K395">
        <f t="shared" si="25"/>
        <v>0</v>
      </c>
      <c r="L395">
        <f t="shared" si="24"/>
        <v>0</v>
      </c>
      <c r="M395">
        <f t="shared" si="26"/>
        <v>0</v>
      </c>
      <c r="N395">
        <f t="shared" si="27"/>
        <v>0</v>
      </c>
    </row>
    <row r="396" spans="1:14" x14ac:dyDescent="0.25">
      <c r="A396" t="s">
        <v>2732</v>
      </c>
      <c r="B396">
        <v>2020</v>
      </c>
      <c r="C396">
        <v>2020</v>
      </c>
      <c r="D396" t="s">
        <v>12</v>
      </c>
      <c r="E396" t="s">
        <v>13</v>
      </c>
      <c r="F396" t="s">
        <v>2749</v>
      </c>
      <c r="G396" t="s">
        <v>2750</v>
      </c>
      <c r="H396">
        <v>0</v>
      </c>
      <c r="I396">
        <v>1622755</v>
      </c>
      <c r="J396" t="s">
        <v>2534</v>
      </c>
      <c r="K396">
        <f t="shared" si="25"/>
        <v>0</v>
      </c>
      <c r="L396">
        <f t="shared" si="24"/>
        <v>0</v>
      </c>
      <c r="M396">
        <f t="shared" si="26"/>
        <v>0</v>
      </c>
      <c r="N396">
        <f t="shared" si="27"/>
        <v>0</v>
      </c>
    </row>
    <row r="397" spans="1:14" x14ac:dyDescent="0.25">
      <c r="A397" t="s">
        <v>2732</v>
      </c>
      <c r="B397">
        <v>2020</v>
      </c>
      <c r="C397">
        <v>2020</v>
      </c>
      <c r="D397" t="s">
        <v>12</v>
      </c>
      <c r="E397" t="s">
        <v>13</v>
      </c>
      <c r="F397" t="s">
        <v>2532</v>
      </c>
      <c r="G397" t="s">
        <v>2533</v>
      </c>
      <c r="H397">
        <v>18</v>
      </c>
      <c r="I397">
        <v>1622755</v>
      </c>
      <c r="J397" t="s">
        <v>2534</v>
      </c>
      <c r="K397">
        <f t="shared" si="25"/>
        <v>1.1092247443391023</v>
      </c>
      <c r="L397">
        <f t="shared" si="24"/>
        <v>1.2566129255205518</v>
      </c>
      <c r="M397">
        <f t="shared" si="26"/>
        <v>0.88270995929761431</v>
      </c>
      <c r="N397">
        <f t="shared" si="27"/>
        <v>-0.14738818118144947</v>
      </c>
    </row>
    <row r="398" spans="1:14" x14ac:dyDescent="0.25">
      <c r="A398" t="s">
        <v>2732</v>
      </c>
      <c r="B398">
        <v>2020</v>
      </c>
      <c r="C398">
        <v>2020</v>
      </c>
      <c r="D398" t="s">
        <v>12</v>
      </c>
      <c r="E398" t="s">
        <v>13</v>
      </c>
      <c r="F398" t="s">
        <v>2751</v>
      </c>
      <c r="G398" t="s">
        <v>2752</v>
      </c>
      <c r="H398">
        <v>0</v>
      </c>
      <c r="I398">
        <v>1622755</v>
      </c>
      <c r="J398" t="s">
        <v>2534</v>
      </c>
      <c r="K398">
        <f t="shared" si="25"/>
        <v>0</v>
      </c>
      <c r="L398">
        <f t="shared" si="24"/>
        <v>0</v>
      </c>
      <c r="M398">
        <f t="shared" si="26"/>
        <v>0</v>
      </c>
      <c r="N398">
        <f t="shared" si="27"/>
        <v>0</v>
      </c>
    </row>
    <row r="399" spans="1:14" x14ac:dyDescent="0.25">
      <c r="A399" t="s">
        <v>2732</v>
      </c>
      <c r="B399">
        <v>2020</v>
      </c>
      <c r="C399">
        <v>2020</v>
      </c>
      <c r="D399" t="s">
        <v>12</v>
      </c>
      <c r="E399" t="s">
        <v>13</v>
      </c>
      <c r="F399" t="s">
        <v>2753</v>
      </c>
      <c r="G399" t="s">
        <v>2754</v>
      </c>
      <c r="H399">
        <v>0</v>
      </c>
      <c r="I399">
        <v>1622755</v>
      </c>
      <c r="J399" t="s">
        <v>2534</v>
      </c>
      <c r="K399">
        <f t="shared" si="25"/>
        <v>0</v>
      </c>
      <c r="L399">
        <f t="shared" si="24"/>
        <v>0</v>
      </c>
      <c r="M399">
        <f t="shared" si="26"/>
        <v>0</v>
      </c>
      <c r="N399">
        <f t="shared" si="27"/>
        <v>0</v>
      </c>
    </row>
    <row r="400" spans="1:14" x14ac:dyDescent="0.25">
      <c r="A400" t="s">
        <v>2732</v>
      </c>
      <c r="B400">
        <v>2020</v>
      </c>
      <c r="C400">
        <v>2020</v>
      </c>
      <c r="D400" t="s">
        <v>12</v>
      </c>
      <c r="E400" t="s">
        <v>13</v>
      </c>
      <c r="F400" t="s">
        <v>2755</v>
      </c>
      <c r="G400" t="s">
        <v>2756</v>
      </c>
      <c r="H400">
        <v>0</v>
      </c>
      <c r="I400">
        <v>1622755</v>
      </c>
      <c r="J400" t="s">
        <v>2534</v>
      </c>
      <c r="K400">
        <f t="shared" si="25"/>
        <v>0</v>
      </c>
      <c r="L400">
        <f t="shared" si="24"/>
        <v>0</v>
      </c>
      <c r="M400">
        <f t="shared" si="26"/>
        <v>0</v>
      </c>
      <c r="N400">
        <f t="shared" si="27"/>
        <v>0</v>
      </c>
    </row>
    <row r="401" spans="1:14" x14ac:dyDescent="0.25">
      <c r="A401" t="s">
        <v>2732</v>
      </c>
      <c r="B401">
        <v>2020</v>
      </c>
      <c r="C401">
        <v>2020</v>
      </c>
      <c r="D401" t="s">
        <v>12</v>
      </c>
      <c r="E401" t="s">
        <v>13</v>
      </c>
      <c r="F401" t="s">
        <v>2757</v>
      </c>
      <c r="G401" t="s">
        <v>2758</v>
      </c>
      <c r="H401">
        <v>0</v>
      </c>
      <c r="I401">
        <v>1622755</v>
      </c>
      <c r="J401" t="s">
        <v>2534</v>
      </c>
      <c r="K401">
        <f t="shared" si="25"/>
        <v>0</v>
      </c>
      <c r="L401">
        <f t="shared" si="24"/>
        <v>0</v>
      </c>
      <c r="M401">
        <f t="shared" si="26"/>
        <v>0</v>
      </c>
      <c r="N401">
        <f t="shared" si="27"/>
        <v>0</v>
      </c>
    </row>
    <row r="402" spans="1:14" x14ac:dyDescent="0.25">
      <c r="A402" t="s">
        <v>2732</v>
      </c>
      <c r="B402">
        <v>2020</v>
      </c>
      <c r="C402">
        <v>2020</v>
      </c>
      <c r="D402" t="s">
        <v>12</v>
      </c>
      <c r="E402" t="s">
        <v>13</v>
      </c>
      <c r="F402" t="s">
        <v>2761</v>
      </c>
      <c r="G402" t="s">
        <v>2762</v>
      </c>
      <c r="H402">
        <v>0</v>
      </c>
      <c r="I402">
        <v>1622755</v>
      </c>
      <c r="J402" t="s">
        <v>2534</v>
      </c>
      <c r="K402">
        <f t="shared" si="25"/>
        <v>0</v>
      </c>
      <c r="L402">
        <f t="shared" si="24"/>
        <v>0</v>
      </c>
      <c r="M402">
        <f t="shared" si="26"/>
        <v>0</v>
      </c>
      <c r="N402">
        <f t="shared" si="27"/>
        <v>0</v>
      </c>
    </row>
    <row r="403" spans="1:14" x14ac:dyDescent="0.25">
      <c r="A403" t="s">
        <v>2732</v>
      </c>
      <c r="B403">
        <v>2020</v>
      </c>
      <c r="C403">
        <v>2020</v>
      </c>
      <c r="D403" t="s">
        <v>12</v>
      </c>
      <c r="E403" t="s">
        <v>13</v>
      </c>
      <c r="F403" t="s">
        <v>2649</v>
      </c>
      <c r="G403" t="s">
        <v>2650</v>
      </c>
      <c r="H403">
        <v>108</v>
      </c>
      <c r="I403">
        <v>1622755</v>
      </c>
      <c r="J403" t="s">
        <v>2972</v>
      </c>
      <c r="K403">
        <f t="shared" si="25"/>
        <v>6.6553484660346145</v>
      </c>
      <c r="L403" t="e">
        <f t="shared" si="24"/>
        <v>#N/A</v>
      </c>
      <c r="M403" t="e">
        <f t="shared" si="26"/>
        <v>#N/A</v>
      </c>
      <c r="N403" t="e">
        <f t="shared" si="27"/>
        <v>#N/A</v>
      </c>
    </row>
    <row r="404" spans="1:14" x14ac:dyDescent="0.25">
      <c r="A404" t="s">
        <v>2732</v>
      </c>
      <c r="B404">
        <v>2020</v>
      </c>
      <c r="C404">
        <v>2020</v>
      </c>
      <c r="D404" t="s">
        <v>12</v>
      </c>
      <c r="E404" t="s">
        <v>13</v>
      </c>
      <c r="F404" t="s">
        <v>2535</v>
      </c>
      <c r="G404" t="s">
        <v>2536</v>
      </c>
      <c r="H404">
        <v>416</v>
      </c>
      <c r="I404">
        <v>1622755</v>
      </c>
      <c r="J404" t="s">
        <v>2973</v>
      </c>
      <c r="K404">
        <f t="shared" si="25"/>
        <v>25.635416313614808</v>
      </c>
      <c r="L404">
        <f t="shared" si="24"/>
        <v>27.080008544967892</v>
      </c>
      <c r="M404">
        <f t="shared" si="26"/>
        <v>0.94665466116990848</v>
      </c>
      <c r="N404">
        <f t="shared" si="27"/>
        <v>-1.4445922313530843</v>
      </c>
    </row>
    <row r="405" spans="1:14" x14ac:dyDescent="0.25">
      <c r="A405" t="s">
        <v>2732</v>
      </c>
      <c r="B405">
        <v>2020</v>
      </c>
      <c r="C405">
        <v>2020</v>
      </c>
      <c r="D405" t="s">
        <v>12</v>
      </c>
      <c r="E405" t="s">
        <v>13</v>
      </c>
      <c r="F405" t="s">
        <v>2651</v>
      </c>
      <c r="G405" t="s">
        <v>2652</v>
      </c>
      <c r="H405">
        <v>0</v>
      </c>
      <c r="I405">
        <v>1622755</v>
      </c>
      <c r="J405" t="s">
        <v>2534</v>
      </c>
      <c r="K405">
        <f t="shared" si="25"/>
        <v>0</v>
      </c>
      <c r="L405" t="e">
        <f t="shared" si="24"/>
        <v>#N/A</v>
      </c>
      <c r="M405" t="e">
        <f t="shared" si="26"/>
        <v>#N/A</v>
      </c>
      <c r="N405" t="e">
        <f t="shared" si="27"/>
        <v>#N/A</v>
      </c>
    </row>
    <row r="406" spans="1:14" x14ac:dyDescent="0.25">
      <c r="A406" t="s">
        <v>2732</v>
      </c>
      <c r="B406">
        <v>2020</v>
      </c>
      <c r="C406">
        <v>2020</v>
      </c>
      <c r="D406" t="s">
        <v>12</v>
      </c>
      <c r="E406" t="s">
        <v>13</v>
      </c>
      <c r="F406" t="s">
        <v>2539</v>
      </c>
      <c r="G406" t="s">
        <v>2540</v>
      </c>
      <c r="H406">
        <v>41</v>
      </c>
      <c r="I406">
        <v>1622755</v>
      </c>
      <c r="J406" t="s">
        <v>2974</v>
      </c>
      <c r="K406">
        <f t="shared" si="25"/>
        <v>2.5265674732168444</v>
      </c>
      <c r="L406">
        <f t="shared" si="24"/>
        <v>3.2043629600774075</v>
      </c>
      <c r="M406">
        <f t="shared" si="26"/>
        <v>0.78847730569067942</v>
      </c>
      <c r="N406">
        <f t="shared" si="27"/>
        <v>-0.67779548686056312</v>
      </c>
    </row>
    <row r="407" spans="1:14" x14ac:dyDescent="0.25">
      <c r="A407" t="s">
        <v>2732</v>
      </c>
      <c r="B407">
        <v>2020</v>
      </c>
      <c r="C407">
        <v>2020</v>
      </c>
      <c r="D407" t="s">
        <v>12</v>
      </c>
      <c r="E407" t="s">
        <v>13</v>
      </c>
      <c r="F407" t="s">
        <v>2655</v>
      </c>
      <c r="G407" t="s">
        <v>2656</v>
      </c>
      <c r="H407">
        <v>12</v>
      </c>
      <c r="I407">
        <v>1622755</v>
      </c>
      <c r="J407" t="s">
        <v>2534</v>
      </c>
      <c r="K407">
        <f t="shared" si="25"/>
        <v>0.73948316289273486</v>
      </c>
      <c r="L407">
        <f t="shared" si="24"/>
        <v>1.3822742180726071</v>
      </c>
      <c r="M407">
        <f t="shared" si="26"/>
        <v>0.534975732907645</v>
      </c>
      <c r="N407">
        <f t="shared" si="27"/>
        <v>-0.64279105517987223</v>
      </c>
    </row>
    <row r="408" spans="1:14" x14ac:dyDescent="0.25">
      <c r="A408" t="s">
        <v>2732</v>
      </c>
      <c r="B408">
        <v>2020</v>
      </c>
      <c r="C408">
        <v>2020</v>
      </c>
      <c r="D408" t="s">
        <v>12</v>
      </c>
      <c r="E408" t="s">
        <v>13</v>
      </c>
      <c r="F408" t="s">
        <v>2765</v>
      </c>
      <c r="G408" t="s">
        <v>2766</v>
      </c>
      <c r="H408">
        <v>0</v>
      </c>
      <c r="I408">
        <v>1622755</v>
      </c>
      <c r="J408" t="s">
        <v>2534</v>
      </c>
      <c r="K408">
        <f t="shared" si="25"/>
        <v>0</v>
      </c>
      <c r="L408">
        <f t="shared" si="24"/>
        <v>0</v>
      </c>
      <c r="M408">
        <f t="shared" si="26"/>
        <v>0</v>
      </c>
      <c r="N408">
        <f t="shared" si="27"/>
        <v>0</v>
      </c>
    </row>
    <row r="409" spans="1:14" x14ac:dyDescent="0.25">
      <c r="A409" t="s">
        <v>2732</v>
      </c>
      <c r="B409">
        <v>2020</v>
      </c>
      <c r="C409">
        <v>2020</v>
      </c>
      <c r="D409" t="s">
        <v>12</v>
      </c>
      <c r="E409" t="s">
        <v>13</v>
      </c>
      <c r="F409" t="s">
        <v>2541</v>
      </c>
      <c r="G409" t="s">
        <v>2542</v>
      </c>
      <c r="H409">
        <v>26</v>
      </c>
      <c r="I409">
        <v>1622755</v>
      </c>
      <c r="J409" t="s">
        <v>2975</v>
      </c>
      <c r="K409">
        <f t="shared" si="25"/>
        <v>1.6022135196009255</v>
      </c>
      <c r="L409">
        <f t="shared" si="24"/>
        <v>1.0052903404164415</v>
      </c>
      <c r="M409">
        <f t="shared" si="26"/>
        <v>1.5937818709540257</v>
      </c>
      <c r="N409">
        <f t="shared" si="27"/>
        <v>0.59692317918448401</v>
      </c>
    </row>
    <row r="410" spans="1:14" x14ac:dyDescent="0.25">
      <c r="A410" t="s">
        <v>2732</v>
      </c>
      <c r="B410">
        <v>2020</v>
      </c>
      <c r="C410">
        <v>2020</v>
      </c>
      <c r="D410" t="s">
        <v>12</v>
      </c>
      <c r="E410" t="s">
        <v>13</v>
      </c>
      <c r="F410" t="s">
        <v>2543</v>
      </c>
      <c r="G410" t="s">
        <v>2544</v>
      </c>
      <c r="H410">
        <v>11</v>
      </c>
      <c r="I410">
        <v>1622755</v>
      </c>
      <c r="J410" t="s">
        <v>2534</v>
      </c>
      <c r="K410">
        <f t="shared" si="25"/>
        <v>0.67785956598500696</v>
      </c>
      <c r="L410">
        <f t="shared" si="24"/>
        <v>0.69113710903630354</v>
      </c>
      <c r="M410">
        <f t="shared" si="26"/>
        <v>0.98078884366401575</v>
      </c>
      <c r="N410">
        <f t="shared" si="27"/>
        <v>-1.3277543051296581E-2</v>
      </c>
    </row>
    <row r="411" spans="1:14" x14ac:dyDescent="0.25">
      <c r="A411" t="s">
        <v>2732</v>
      </c>
      <c r="B411">
        <v>2020</v>
      </c>
      <c r="C411">
        <v>2020</v>
      </c>
      <c r="D411" t="s">
        <v>12</v>
      </c>
      <c r="E411" t="s">
        <v>13</v>
      </c>
      <c r="F411" t="s">
        <v>2545</v>
      </c>
      <c r="G411" t="s">
        <v>2546</v>
      </c>
      <c r="H411">
        <v>127</v>
      </c>
      <c r="I411">
        <v>1622755</v>
      </c>
      <c r="J411" t="s">
        <v>2976</v>
      </c>
      <c r="K411">
        <f t="shared" si="25"/>
        <v>7.8261968072814447</v>
      </c>
      <c r="L411">
        <f t="shared" si="24"/>
        <v>7.5396775531233109</v>
      </c>
      <c r="M411">
        <f t="shared" si="26"/>
        <v>1.0380015262110835</v>
      </c>
      <c r="N411">
        <f t="shared" si="27"/>
        <v>0.28651925415813384</v>
      </c>
    </row>
    <row r="412" spans="1:14" x14ac:dyDescent="0.25">
      <c r="A412" t="s">
        <v>2732</v>
      </c>
      <c r="B412">
        <v>2020</v>
      </c>
      <c r="C412">
        <v>2020</v>
      </c>
      <c r="D412" t="s">
        <v>12</v>
      </c>
      <c r="E412" t="s">
        <v>13</v>
      </c>
      <c r="F412" t="s">
        <v>2547</v>
      </c>
      <c r="G412" t="s">
        <v>2548</v>
      </c>
      <c r="H412">
        <v>38</v>
      </c>
      <c r="I412">
        <v>1622755</v>
      </c>
      <c r="J412" t="s">
        <v>2977</v>
      </c>
      <c r="K412">
        <f t="shared" si="25"/>
        <v>2.3416966824936605</v>
      </c>
      <c r="L412">
        <f t="shared" si="24"/>
        <v>2.136241973384938</v>
      </c>
      <c r="M412">
        <f t="shared" si="26"/>
        <v>1.0961757664480178</v>
      </c>
      <c r="N412">
        <f t="shared" si="27"/>
        <v>0.20545470910872243</v>
      </c>
    </row>
    <row r="413" spans="1:14" x14ac:dyDescent="0.25">
      <c r="A413" t="s">
        <v>2732</v>
      </c>
      <c r="B413">
        <v>2020</v>
      </c>
      <c r="C413">
        <v>2020</v>
      </c>
      <c r="D413" t="s">
        <v>12</v>
      </c>
      <c r="E413" t="s">
        <v>13</v>
      </c>
      <c r="F413" t="s">
        <v>2549</v>
      </c>
      <c r="G413" t="s">
        <v>2550</v>
      </c>
      <c r="H413">
        <v>22</v>
      </c>
      <c r="I413">
        <v>1622755</v>
      </c>
      <c r="J413" t="s">
        <v>2978</v>
      </c>
      <c r="K413">
        <f t="shared" si="25"/>
        <v>1.3557191319700139</v>
      </c>
      <c r="L413">
        <f t="shared" si="24"/>
        <v>1.6335968031767174</v>
      </c>
      <c r="M413">
        <f t="shared" si="26"/>
        <v>0.82989825233109038</v>
      </c>
      <c r="N413">
        <f t="shared" si="27"/>
        <v>-0.27787767120670348</v>
      </c>
    </row>
    <row r="414" spans="1:14" x14ac:dyDescent="0.25">
      <c r="A414" t="s">
        <v>2732</v>
      </c>
      <c r="B414">
        <v>2020</v>
      </c>
      <c r="C414">
        <v>2020</v>
      </c>
      <c r="D414" t="s">
        <v>12</v>
      </c>
      <c r="E414" t="s">
        <v>13</v>
      </c>
      <c r="F414" t="s">
        <v>2771</v>
      </c>
      <c r="G414" t="s">
        <v>2772</v>
      </c>
      <c r="H414">
        <v>0</v>
      </c>
      <c r="I414">
        <v>1622755</v>
      </c>
      <c r="J414" t="s">
        <v>2534</v>
      </c>
      <c r="K414">
        <f t="shared" si="25"/>
        <v>0</v>
      </c>
      <c r="L414">
        <f t="shared" si="24"/>
        <v>0</v>
      </c>
      <c r="M414">
        <f t="shared" si="26"/>
        <v>0</v>
      </c>
      <c r="N414">
        <f t="shared" si="27"/>
        <v>0</v>
      </c>
    </row>
    <row r="415" spans="1:14" x14ac:dyDescent="0.25">
      <c r="A415" t="s">
        <v>2732</v>
      </c>
      <c r="B415">
        <v>2020</v>
      </c>
      <c r="C415">
        <v>2020</v>
      </c>
      <c r="D415" t="s">
        <v>12</v>
      </c>
      <c r="E415" t="s">
        <v>13</v>
      </c>
      <c r="F415" t="s">
        <v>2551</v>
      </c>
      <c r="G415" t="s">
        <v>2552</v>
      </c>
      <c r="H415">
        <v>33</v>
      </c>
      <c r="I415">
        <v>1622755</v>
      </c>
      <c r="J415" t="s">
        <v>2979</v>
      </c>
      <c r="K415">
        <f t="shared" si="25"/>
        <v>2.0335786979550208</v>
      </c>
      <c r="L415">
        <f t="shared" si="24"/>
        <v>1.6335968031767174</v>
      </c>
      <c r="M415">
        <f t="shared" si="26"/>
        <v>1.2448473784966354</v>
      </c>
      <c r="N415">
        <f t="shared" si="27"/>
        <v>0.39998189477830337</v>
      </c>
    </row>
    <row r="416" spans="1:14" x14ac:dyDescent="0.25">
      <c r="A416" t="s">
        <v>2732</v>
      </c>
      <c r="B416">
        <v>2020</v>
      </c>
      <c r="C416">
        <v>2020</v>
      </c>
      <c r="D416" t="s">
        <v>12</v>
      </c>
      <c r="E416" t="s">
        <v>13</v>
      </c>
      <c r="F416" t="s">
        <v>2553</v>
      </c>
      <c r="G416" t="s">
        <v>2554</v>
      </c>
      <c r="H416">
        <v>22</v>
      </c>
      <c r="I416">
        <v>1622755</v>
      </c>
      <c r="J416" t="s">
        <v>2978</v>
      </c>
      <c r="K416">
        <f t="shared" si="25"/>
        <v>1.3557191319700139</v>
      </c>
      <c r="L416">
        <f t="shared" si="24"/>
        <v>1.6335968031767174</v>
      </c>
      <c r="M416">
        <f t="shared" si="26"/>
        <v>0.82989825233109038</v>
      </c>
      <c r="N416">
        <f t="shared" si="27"/>
        <v>-0.27787767120670348</v>
      </c>
    </row>
    <row r="417" spans="1:14" x14ac:dyDescent="0.25">
      <c r="A417" t="s">
        <v>2732</v>
      </c>
      <c r="B417">
        <v>2020</v>
      </c>
      <c r="C417">
        <v>2020</v>
      </c>
      <c r="D417" t="s">
        <v>12</v>
      </c>
      <c r="E417" t="s">
        <v>13</v>
      </c>
      <c r="F417" t="s">
        <v>2555</v>
      </c>
      <c r="G417" t="s">
        <v>2556</v>
      </c>
      <c r="H417">
        <v>10</v>
      </c>
      <c r="I417">
        <v>1622755</v>
      </c>
      <c r="J417" t="s">
        <v>2534</v>
      </c>
      <c r="K417">
        <f t="shared" si="25"/>
        <v>0.61623596907727907</v>
      </c>
      <c r="L417">
        <f t="shared" si="24"/>
        <v>0.87962904786438634</v>
      </c>
      <c r="M417">
        <f t="shared" si="26"/>
        <v>0.70056345976001133</v>
      </c>
      <c r="N417">
        <f t="shared" si="27"/>
        <v>-0.26339307878710727</v>
      </c>
    </row>
    <row r="418" spans="1:14" x14ac:dyDescent="0.25">
      <c r="A418" t="s">
        <v>2732</v>
      </c>
      <c r="B418">
        <v>2020</v>
      </c>
      <c r="C418">
        <v>2020</v>
      </c>
      <c r="D418" t="s">
        <v>12</v>
      </c>
      <c r="E418" t="s">
        <v>13</v>
      </c>
      <c r="F418" t="s">
        <v>2779</v>
      </c>
      <c r="G418" t="s">
        <v>2780</v>
      </c>
      <c r="H418">
        <v>0</v>
      </c>
      <c r="I418">
        <v>1622755</v>
      </c>
      <c r="J418" t="s">
        <v>2534</v>
      </c>
      <c r="K418">
        <f t="shared" si="25"/>
        <v>0</v>
      </c>
      <c r="L418">
        <f t="shared" si="24"/>
        <v>0</v>
      </c>
      <c r="M418">
        <f t="shared" si="26"/>
        <v>0</v>
      </c>
      <c r="N418">
        <f t="shared" si="27"/>
        <v>0</v>
      </c>
    </row>
    <row r="419" spans="1:14" x14ac:dyDescent="0.25">
      <c r="A419" t="s">
        <v>2732</v>
      </c>
      <c r="B419">
        <v>2020</v>
      </c>
      <c r="C419">
        <v>2020</v>
      </c>
      <c r="D419" t="s">
        <v>12</v>
      </c>
      <c r="E419" t="s">
        <v>13</v>
      </c>
      <c r="F419" t="s">
        <v>2557</v>
      </c>
      <c r="G419" t="s">
        <v>2558</v>
      </c>
      <c r="H419">
        <v>47</v>
      </c>
      <c r="I419">
        <v>1622755</v>
      </c>
      <c r="J419" t="s">
        <v>2980</v>
      </c>
      <c r="K419">
        <f t="shared" si="25"/>
        <v>2.8963090546632118</v>
      </c>
      <c r="L419">
        <f t="shared" si="24"/>
        <v>2.953040374973297</v>
      </c>
      <c r="M419">
        <f t="shared" si="26"/>
        <v>0.98078884366401586</v>
      </c>
      <c r="N419">
        <f t="shared" si="27"/>
        <v>-5.6731320310085209E-2</v>
      </c>
    </row>
    <row r="420" spans="1:14" x14ac:dyDescent="0.25">
      <c r="A420" t="s">
        <v>2732</v>
      </c>
      <c r="B420">
        <v>2020</v>
      </c>
      <c r="C420">
        <v>2020</v>
      </c>
      <c r="D420" t="s">
        <v>12</v>
      </c>
      <c r="E420" t="s">
        <v>13</v>
      </c>
      <c r="F420" t="s">
        <v>2559</v>
      </c>
      <c r="G420" t="s">
        <v>2560</v>
      </c>
      <c r="H420">
        <v>57</v>
      </c>
      <c r="I420">
        <v>1622755</v>
      </c>
      <c r="J420" t="s">
        <v>2981</v>
      </c>
      <c r="K420">
        <f t="shared" si="25"/>
        <v>3.5125450237404907</v>
      </c>
      <c r="L420">
        <f t="shared" si="24"/>
        <v>3.5813468377335727</v>
      </c>
      <c r="M420">
        <f t="shared" si="26"/>
        <v>0.98078884366401586</v>
      </c>
      <c r="N420">
        <f t="shared" si="27"/>
        <v>-6.8801813993081939E-2</v>
      </c>
    </row>
    <row r="421" spans="1:14" x14ac:dyDescent="0.25">
      <c r="A421" t="s">
        <v>2732</v>
      </c>
      <c r="B421">
        <v>2020</v>
      </c>
      <c r="C421">
        <v>2020</v>
      </c>
      <c r="D421" t="s">
        <v>12</v>
      </c>
      <c r="E421" t="s">
        <v>13</v>
      </c>
      <c r="F421" t="s">
        <v>2785</v>
      </c>
      <c r="G421" t="s">
        <v>2786</v>
      </c>
      <c r="H421">
        <v>0</v>
      </c>
      <c r="I421">
        <v>1622755</v>
      </c>
      <c r="J421" t="s">
        <v>2534</v>
      </c>
      <c r="K421">
        <f t="shared" si="25"/>
        <v>0</v>
      </c>
      <c r="L421">
        <f t="shared" si="24"/>
        <v>0</v>
      </c>
      <c r="M421">
        <f t="shared" si="26"/>
        <v>0</v>
      </c>
      <c r="N421">
        <f t="shared" si="27"/>
        <v>0</v>
      </c>
    </row>
    <row r="422" spans="1:14" x14ac:dyDescent="0.25">
      <c r="A422" t="s">
        <v>2732</v>
      </c>
      <c r="B422">
        <v>2020</v>
      </c>
      <c r="C422">
        <v>2020</v>
      </c>
      <c r="D422" t="s">
        <v>12</v>
      </c>
      <c r="E422" t="s">
        <v>13</v>
      </c>
      <c r="F422" t="s">
        <v>2789</v>
      </c>
      <c r="G422" t="s">
        <v>2790</v>
      </c>
      <c r="H422">
        <v>0</v>
      </c>
      <c r="I422">
        <v>1622755</v>
      </c>
      <c r="J422" t="s">
        <v>2534</v>
      </c>
      <c r="K422">
        <f t="shared" si="25"/>
        <v>0</v>
      </c>
      <c r="L422">
        <f t="shared" si="24"/>
        <v>0</v>
      </c>
      <c r="M422">
        <f t="shared" si="26"/>
        <v>0</v>
      </c>
      <c r="N422">
        <f t="shared" si="27"/>
        <v>0</v>
      </c>
    </row>
    <row r="423" spans="1:14" x14ac:dyDescent="0.25">
      <c r="A423" t="s">
        <v>2732</v>
      </c>
      <c r="B423">
        <v>2020</v>
      </c>
      <c r="C423">
        <v>2020</v>
      </c>
      <c r="D423" t="s">
        <v>12</v>
      </c>
      <c r="E423" t="s">
        <v>13</v>
      </c>
      <c r="F423" t="s">
        <v>2791</v>
      </c>
      <c r="G423" t="s">
        <v>2792</v>
      </c>
      <c r="H423">
        <v>0</v>
      </c>
      <c r="I423">
        <v>1622755</v>
      </c>
      <c r="J423" t="s">
        <v>2534</v>
      </c>
      <c r="K423">
        <f t="shared" si="25"/>
        <v>0</v>
      </c>
      <c r="L423">
        <f t="shared" si="24"/>
        <v>0</v>
      </c>
      <c r="M423">
        <f t="shared" si="26"/>
        <v>0</v>
      </c>
      <c r="N423">
        <f t="shared" si="27"/>
        <v>0</v>
      </c>
    </row>
    <row r="424" spans="1:14" x14ac:dyDescent="0.25">
      <c r="A424" t="s">
        <v>2732</v>
      </c>
      <c r="B424">
        <v>2020</v>
      </c>
      <c r="C424">
        <v>2020</v>
      </c>
      <c r="D424" t="s">
        <v>12</v>
      </c>
      <c r="E424" t="s">
        <v>13</v>
      </c>
      <c r="F424" t="s">
        <v>2561</v>
      </c>
      <c r="G424" t="s">
        <v>2562</v>
      </c>
      <c r="H424">
        <v>243</v>
      </c>
      <c r="I424">
        <v>1622755</v>
      </c>
      <c r="J424" t="s">
        <v>2982</v>
      </c>
      <c r="K424">
        <f t="shared" si="25"/>
        <v>14.974534048577882</v>
      </c>
      <c r="L424">
        <f t="shared" si="24"/>
        <v>14.890863167418541</v>
      </c>
      <c r="M424">
        <f t="shared" si="26"/>
        <v>1.0056189409719656</v>
      </c>
      <c r="N424">
        <f t="shared" si="27"/>
        <v>8.3670881159340738E-2</v>
      </c>
    </row>
    <row r="425" spans="1:14" x14ac:dyDescent="0.25">
      <c r="A425" t="s">
        <v>2732</v>
      </c>
      <c r="B425">
        <v>2020</v>
      </c>
      <c r="C425">
        <v>2020</v>
      </c>
      <c r="D425" t="s">
        <v>12</v>
      </c>
      <c r="E425" t="s">
        <v>13</v>
      </c>
      <c r="F425" t="s">
        <v>2563</v>
      </c>
      <c r="G425" t="s">
        <v>2564</v>
      </c>
      <c r="H425">
        <v>187</v>
      </c>
      <c r="I425">
        <v>1622755</v>
      </c>
      <c r="J425" t="s">
        <v>2983</v>
      </c>
      <c r="K425">
        <f t="shared" si="25"/>
        <v>11.523612621745118</v>
      </c>
      <c r="L425">
        <f t="shared" si="24"/>
        <v>10.806871159476747</v>
      </c>
      <c r="M425">
        <f t="shared" si="26"/>
        <v>1.0663227544486682</v>
      </c>
      <c r="N425">
        <f t="shared" si="27"/>
        <v>0.7167414622683701</v>
      </c>
    </row>
    <row r="426" spans="1:14" x14ac:dyDescent="0.25">
      <c r="A426" t="s">
        <v>2732</v>
      </c>
      <c r="B426">
        <v>2020</v>
      </c>
      <c r="C426">
        <v>2020</v>
      </c>
      <c r="D426" t="s">
        <v>12</v>
      </c>
      <c r="E426" t="s">
        <v>13</v>
      </c>
      <c r="F426" t="s">
        <v>2565</v>
      </c>
      <c r="G426" t="s">
        <v>2566</v>
      </c>
      <c r="H426">
        <v>31</v>
      </c>
      <c r="I426">
        <v>1622755</v>
      </c>
      <c r="J426" t="s">
        <v>2984</v>
      </c>
      <c r="K426">
        <f t="shared" si="25"/>
        <v>1.910331504139565</v>
      </c>
      <c r="L426">
        <f t="shared" si="24"/>
        <v>1.9477500345568555</v>
      </c>
      <c r="M426">
        <f t="shared" si="26"/>
        <v>0.98078884366401575</v>
      </c>
      <c r="N426">
        <f t="shared" si="27"/>
        <v>-3.7418530417290485E-2</v>
      </c>
    </row>
    <row r="427" spans="1:14" x14ac:dyDescent="0.25">
      <c r="A427" t="s">
        <v>2732</v>
      </c>
      <c r="B427">
        <v>2020</v>
      </c>
      <c r="C427">
        <v>2020</v>
      </c>
      <c r="D427" t="s">
        <v>12</v>
      </c>
      <c r="E427" t="s">
        <v>13</v>
      </c>
      <c r="F427" t="s">
        <v>2567</v>
      </c>
      <c r="G427" t="s">
        <v>2568</v>
      </c>
      <c r="H427">
        <v>51</v>
      </c>
      <c r="I427">
        <v>1622755</v>
      </c>
      <c r="J427" t="s">
        <v>2985</v>
      </c>
      <c r="K427">
        <f t="shared" si="25"/>
        <v>3.1428034422941233</v>
      </c>
      <c r="L427">
        <f t="shared" si="24"/>
        <v>3.5813468377335727</v>
      </c>
      <c r="M427">
        <f t="shared" si="26"/>
        <v>0.87754791275201427</v>
      </c>
      <c r="N427">
        <f t="shared" si="27"/>
        <v>-0.43854339543944931</v>
      </c>
    </row>
    <row r="428" spans="1:14" x14ac:dyDescent="0.25">
      <c r="A428" t="s">
        <v>2732</v>
      </c>
      <c r="B428">
        <v>2020</v>
      </c>
      <c r="C428">
        <v>2020</v>
      </c>
      <c r="D428" t="s">
        <v>12</v>
      </c>
      <c r="E428" t="s">
        <v>13</v>
      </c>
      <c r="F428" t="s">
        <v>2569</v>
      </c>
      <c r="G428" t="s">
        <v>2570</v>
      </c>
      <c r="H428">
        <v>13</v>
      </c>
      <c r="I428">
        <v>1622755</v>
      </c>
      <c r="J428" t="s">
        <v>2534</v>
      </c>
      <c r="K428">
        <f t="shared" si="25"/>
        <v>0.80110675980046275</v>
      </c>
      <c r="L428">
        <f t="shared" si="24"/>
        <v>1.1309516329684968</v>
      </c>
      <c r="M428">
        <f t="shared" si="26"/>
        <v>0.70834749820178911</v>
      </c>
      <c r="N428">
        <f t="shared" si="27"/>
        <v>-0.32984487316803401</v>
      </c>
    </row>
    <row r="429" spans="1:14" x14ac:dyDescent="0.25">
      <c r="A429" t="s">
        <v>2732</v>
      </c>
      <c r="B429">
        <v>2020</v>
      </c>
      <c r="C429">
        <v>2020</v>
      </c>
      <c r="D429" t="s">
        <v>12</v>
      </c>
      <c r="E429" t="s">
        <v>13</v>
      </c>
      <c r="F429" t="s">
        <v>2571</v>
      </c>
      <c r="G429" t="s">
        <v>2572</v>
      </c>
      <c r="H429">
        <v>37</v>
      </c>
      <c r="I429">
        <v>1622755</v>
      </c>
      <c r="J429" t="s">
        <v>2986</v>
      </c>
      <c r="K429">
        <f t="shared" si="25"/>
        <v>2.2800730855859324</v>
      </c>
      <c r="L429">
        <f t="shared" si="24"/>
        <v>2.4503952047650763</v>
      </c>
      <c r="M429">
        <f t="shared" si="26"/>
        <v>0.93049197988637389</v>
      </c>
      <c r="N429">
        <f t="shared" si="27"/>
        <v>-0.17032211917914397</v>
      </c>
    </row>
    <row r="430" spans="1:14" x14ac:dyDescent="0.25">
      <c r="A430" t="s">
        <v>2732</v>
      </c>
      <c r="B430">
        <v>2020</v>
      </c>
      <c r="C430">
        <v>2020</v>
      </c>
      <c r="D430" t="s">
        <v>12</v>
      </c>
      <c r="E430" t="s">
        <v>13</v>
      </c>
      <c r="F430" t="s">
        <v>2573</v>
      </c>
      <c r="G430" t="s">
        <v>2574</v>
      </c>
      <c r="H430">
        <v>19</v>
      </c>
      <c r="I430">
        <v>1622755</v>
      </c>
      <c r="J430" t="s">
        <v>2534</v>
      </c>
      <c r="K430">
        <f t="shared" si="25"/>
        <v>1.1708483412468302</v>
      </c>
      <c r="L430">
        <f t="shared" si="24"/>
        <v>1.2566129255205518</v>
      </c>
      <c r="M430">
        <f t="shared" si="26"/>
        <v>0.93174940148081509</v>
      </c>
      <c r="N430">
        <f t="shared" si="27"/>
        <v>-8.5764584273721578E-2</v>
      </c>
    </row>
    <row r="431" spans="1:14" x14ac:dyDescent="0.25">
      <c r="A431" t="s">
        <v>2732</v>
      </c>
      <c r="B431">
        <v>2020</v>
      </c>
      <c r="C431">
        <v>2020</v>
      </c>
      <c r="D431" t="s">
        <v>12</v>
      </c>
      <c r="E431" t="s">
        <v>13</v>
      </c>
      <c r="F431" t="s">
        <v>2575</v>
      </c>
      <c r="G431" t="s">
        <v>2576</v>
      </c>
      <c r="H431">
        <v>18</v>
      </c>
      <c r="I431">
        <v>1622755</v>
      </c>
      <c r="J431" t="s">
        <v>2534</v>
      </c>
      <c r="K431">
        <f t="shared" si="25"/>
        <v>1.1092247443391023</v>
      </c>
      <c r="L431">
        <f t="shared" si="24"/>
        <v>1.1937822792445243</v>
      </c>
      <c r="M431">
        <f t="shared" si="26"/>
        <v>0.92916837820801501</v>
      </c>
      <c r="N431">
        <f t="shared" si="27"/>
        <v>-8.4557534905421949E-2</v>
      </c>
    </row>
    <row r="432" spans="1:14" x14ac:dyDescent="0.25">
      <c r="A432" t="s">
        <v>2732</v>
      </c>
      <c r="B432">
        <v>2020</v>
      </c>
      <c r="C432">
        <v>2020</v>
      </c>
      <c r="D432" t="s">
        <v>12</v>
      </c>
      <c r="E432" t="s">
        <v>13</v>
      </c>
      <c r="F432" t="s">
        <v>2577</v>
      </c>
      <c r="G432" t="s">
        <v>2578</v>
      </c>
      <c r="H432">
        <v>103</v>
      </c>
      <c r="I432">
        <v>1622755</v>
      </c>
      <c r="J432" t="s">
        <v>2987</v>
      </c>
      <c r="K432">
        <f t="shared" si="25"/>
        <v>6.3472304814959752</v>
      </c>
      <c r="L432">
        <f t="shared" si="24"/>
        <v>4.8379597632541245</v>
      </c>
      <c r="M432">
        <f t="shared" si="26"/>
        <v>1.3119642973687486</v>
      </c>
      <c r="N432">
        <f t="shared" si="27"/>
        <v>1.5092707182418508</v>
      </c>
    </row>
    <row r="433" spans="1:14" x14ac:dyDescent="0.25">
      <c r="A433" t="s">
        <v>2732</v>
      </c>
      <c r="B433">
        <v>2020</v>
      </c>
      <c r="C433">
        <v>2020</v>
      </c>
      <c r="D433" t="s">
        <v>12</v>
      </c>
      <c r="E433" t="s">
        <v>13</v>
      </c>
      <c r="F433" t="s">
        <v>2657</v>
      </c>
      <c r="G433" t="s">
        <v>2658</v>
      </c>
      <c r="H433">
        <v>13</v>
      </c>
      <c r="I433">
        <v>1622755</v>
      </c>
      <c r="J433" t="s">
        <v>2534</v>
      </c>
      <c r="K433">
        <f t="shared" si="25"/>
        <v>0.80110675980046275</v>
      </c>
      <c r="L433" t="e">
        <f t="shared" si="24"/>
        <v>#N/A</v>
      </c>
      <c r="M433" t="e">
        <f t="shared" si="26"/>
        <v>#N/A</v>
      </c>
      <c r="N433" t="e">
        <f t="shared" si="27"/>
        <v>#N/A</v>
      </c>
    </row>
    <row r="434" spans="1:14" x14ac:dyDescent="0.25">
      <c r="A434" t="s">
        <v>2732</v>
      </c>
      <c r="B434">
        <v>2020</v>
      </c>
      <c r="C434">
        <v>2020</v>
      </c>
      <c r="D434" t="s">
        <v>12</v>
      </c>
      <c r="E434" t="s">
        <v>13</v>
      </c>
      <c r="F434" t="s">
        <v>2579</v>
      </c>
      <c r="G434" t="s">
        <v>2580</v>
      </c>
      <c r="H434">
        <v>87</v>
      </c>
      <c r="I434">
        <v>1622755</v>
      </c>
      <c r="J434" t="s">
        <v>2988</v>
      </c>
      <c r="K434">
        <f t="shared" si="25"/>
        <v>5.361252930972328</v>
      </c>
      <c r="L434">
        <f t="shared" si="24"/>
        <v>4.3981452393219316</v>
      </c>
      <c r="M434">
        <f t="shared" si="26"/>
        <v>1.2189804199824197</v>
      </c>
      <c r="N434">
        <f t="shared" si="27"/>
        <v>0.96310769165039645</v>
      </c>
    </row>
    <row r="435" spans="1:14" x14ac:dyDescent="0.25">
      <c r="A435" t="s">
        <v>2732</v>
      </c>
      <c r="B435">
        <v>2020</v>
      </c>
      <c r="C435">
        <v>2020</v>
      </c>
      <c r="D435" t="s">
        <v>12</v>
      </c>
      <c r="E435" t="s">
        <v>13</v>
      </c>
      <c r="F435" t="s">
        <v>2581</v>
      </c>
      <c r="G435" t="s">
        <v>2582</v>
      </c>
      <c r="H435">
        <v>39</v>
      </c>
      <c r="I435">
        <v>1622755</v>
      </c>
      <c r="J435" t="s">
        <v>2989</v>
      </c>
      <c r="K435">
        <f t="shared" si="25"/>
        <v>2.4033202794013881</v>
      </c>
      <c r="L435">
        <f t="shared" si="24"/>
        <v>2.8273790824212419</v>
      </c>
      <c r="M435">
        <f t="shared" si="26"/>
        <v>0.8500169978421469</v>
      </c>
      <c r="N435">
        <f t="shared" si="27"/>
        <v>-0.42405880301985377</v>
      </c>
    </row>
    <row r="436" spans="1:14" x14ac:dyDescent="0.25">
      <c r="A436" t="s">
        <v>2732</v>
      </c>
      <c r="B436">
        <v>2020</v>
      </c>
      <c r="C436">
        <v>2020</v>
      </c>
      <c r="D436" t="s">
        <v>12</v>
      </c>
      <c r="E436" t="s">
        <v>13</v>
      </c>
      <c r="F436" t="s">
        <v>2808</v>
      </c>
      <c r="G436" t="s">
        <v>2809</v>
      </c>
      <c r="H436">
        <v>0</v>
      </c>
      <c r="I436">
        <v>1622755</v>
      </c>
      <c r="J436" t="s">
        <v>2534</v>
      </c>
      <c r="K436">
        <f t="shared" si="25"/>
        <v>0</v>
      </c>
      <c r="L436">
        <f t="shared" si="24"/>
        <v>0</v>
      </c>
      <c r="M436">
        <f t="shared" si="26"/>
        <v>0</v>
      </c>
      <c r="N436">
        <f t="shared" si="27"/>
        <v>0</v>
      </c>
    </row>
    <row r="437" spans="1:14" x14ac:dyDescent="0.25">
      <c r="A437" t="s">
        <v>2732</v>
      </c>
      <c r="B437">
        <v>2020</v>
      </c>
      <c r="C437">
        <v>2020</v>
      </c>
      <c r="D437" t="s">
        <v>12</v>
      </c>
      <c r="E437" t="s">
        <v>13</v>
      </c>
      <c r="F437" t="s">
        <v>2583</v>
      </c>
      <c r="G437" t="s">
        <v>2584</v>
      </c>
      <c r="H437">
        <v>16</v>
      </c>
      <c r="I437">
        <v>1622755</v>
      </c>
      <c r="J437" t="s">
        <v>2534</v>
      </c>
      <c r="K437">
        <f t="shared" si="25"/>
        <v>0.98597755052364655</v>
      </c>
      <c r="L437">
        <f t="shared" si="24"/>
        <v>0.94245969414041386</v>
      </c>
      <c r="M437">
        <f t="shared" si="26"/>
        <v>1.0461747665749503</v>
      </c>
      <c r="N437">
        <f t="shared" si="27"/>
        <v>4.3517856383232689E-2</v>
      </c>
    </row>
    <row r="438" spans="1:14" x14ac:dyDescent="0.25">
      <c r="A438" t="s">
        <v>2732</v>
      </c>
      <c r="B438">
        <v>2020</v>
      </c>
      <c r="C438">
        <v>2020</v>
      </c>
      <c r="D438" t="s">
        <v>12</v>
      </c>
      <c r="E438" t="s">
        <v>13</v>
      </c>
      <c r="F438" t="s">
        <v>2585</v>
      </c>
      <c r="G438" t="s">
        <v>2586</v>
      </c>
      <c r="H438">
        <v>20</v>
      </c>
      <c r="I438">
        <v>1622755</v>
      </c>
      <c r="J438" t="s">
        <v>2990</v>
      </c>
      <c r="K438">
        <f t="shared" si="25"/>
        <v>1.2324719381545581</v>
      </c>
      <c r="L438">
        <f t="shared" si="24"/>
        <v>1.6964274494527452</v>
      </c>
      <c r="M438">
        <f t="shared" si="26"/>
        <v>0.72651025456593765</v>
      </c>
      <c r="N438">
        <f t="shared" si="27"/>
        <v>-0.46395551129818702</v>
      </c>
    </row>
    <row r="439" spans="1:14" x14ac:dyDescent="0.25">
      <c r="A439" t="s">
        <v>2732</v>
      </c>
      <c r="B439">
        <v>2020</v>
      </c>
      <c r="C439">
        <v>2020</v>
      </c>
      <c r="D439" t="s">
        <v>12</v>
      </c>
      <c r="E439" t="s">
        <v>13</v>
      </c>
      <c r="F439" t="s">
        <v>2589</v>
      </c>
      <c r="G439" t="s">
        <v>2590</v>
      </c>
      <c r="H439">
        <v>15</v>
      </c>
      <c r="I439">
        <v>1622755</v>
      </c>
      <c r="J439" t="s">
        <v>2534</v>
      </c>
      <c r="K439">
        <f t="shared" si="25"/>
        <v>0.92435395361591866</v>
      </c>
      <c r="L439">
        <f t="shared" si="24"/>
        <v>1.3194435717965796</v>
      </c>
      <c r="M439">
        <f t="shared" si="26"/>
        <v>0.70056345976001133</v>
      </c>
      <c r="N439">
        <f t="shared" si="27"/>
        <v>-0.39508961818066091</v>
      </c>
    </row>
    <row r="440" spans="1:14" x14ac:dyDescent="0.25">
      <c r="A440" t="s">
        <v>2732</v>
      </c>
      <c r="B440">
        <v>2020</v>
      </c>
      <c r="C440">
        <v>2020</v>
      </c>
      <c r="D440" t="s">
        <v>12</v>
      </c>
      <c r="E440" t="s">
        <v>13</v>
      </c>
      <c r="F440" t="s">
        <v>2813</v>
      </c>
      <c r="G440" t="s">
        <v>2814</v>
      </c>
      <c r="H440">
        <v>0</v>
      </c>
      <c r="I440">
        <v>1622755</v>
      </c>
      <c r="J440" t="s">
        <v>2534</v>
      </c>
      <c r="K440">
        <f t="shared" si="25"/>
        <v>0</v>
      </c>
      <c r="L440">
        <f t="shared" si="24"/>
        <v>0</v>
      </c>
      <c r="M440">
        <f t="shared" si="26"/>
        <v>0</v>
      </c>
      <c r="N440">
        <f t="shared" si="27"/>
        <v>0</v>
      </c>
    </row>
    <row r="441" spans="1:14" x14ac:dyDescent="0.25">
      <c r="A441" t="s">
        <v>2732</v>
      </c>
      <c r="B441">
        <v>2020</v>
      </c>
      <c r="C441">
        <v>2020</v>
      </c>
      <c r="D441" t="s">
        <v>12</v>
      </c>
      <c r="E441" t="s">
        <v>13</v>
      </c>
      <c r="F441" t="s">
        <v>2815</v>
      </c>
      <c r="G441" t="s">
        <v>2816</v>
      </c>
      <c r="H441">
        <v>0</v>
      </c>
      <c r="I441">
        <v>1622755</v>
      </c>
      <c r="J441" t="s">
        <v>2534</v>
      </c>
      <c r="K441">
        <f t="shared" si="25"/>
        <v>0</v>
      </c>
      <c r="L441">
        <f t="shared" si="24"/>
        <v>0</v>
      </c>
      <c r="M441">
        <f t="shared" si="26"/>
        <v>0</v>
      </c>
      <c r="N441">
        <f t="shared" si="27"/>
        <v>0</v>
      </c>
    </row>
    <row r="442" spans="1:14" x14ac:dyDescent="0.25">
      <c r="A442" t="s">
        <v>2732</v>
      </c>
      <c r="B442">
        <v>2020</v>
      </c>
      <c r="C442">
        <v>2020</v>
      </c>
      <c r="D442" t="s">
        <v>12</v>
      </c>
      <c r="E442" t="s">
        <v>13</v>
      </c>
      <c r="F442" t="s">
        <v>2817</v>
      </c>
      <c r="G442" t="s">
        <v>2818</v>
      </c>
      <c r="H442">
        <v>0</v>
      </c>
      <c r="I442">
        <v>1622755</v>
      </c>
      <c r="J442" t="s">
        <v>2534</v>
      </c>
      <c r="K442">
        <f t="shared" si="25"/>
        <v>0</v>
      </c>
      <c r="L442">
        <f t="shared" si="24"/>
        <v>0</v>
      </c>
      <c r="M442">
        <f t="shared" si="26"/>
        <v>0</v>
      </c>
      <c r="N442">
        <f t="shared" si="27"/>
        <v>0</v>
      </c>
    </row>
    <row r="443" spans="1:14" x14ac:dyDescent="0.25">
      <c r="A443" t="s">
        <v>2732</v>
      </c>
      <c r="B443">
        <v>2020</v>
      </c>
      <c r="C443">
        <v>2020</v>
      </c>
      <c r="D443" t="s">
        <v>12</v>
      </c>
      <c r="E443" t="s">
        <v>13</v>
      </c>
      <c r="F443" t="s">
        <v>2591</v>
      </c>
      <c r="G443" t="s">
        <v>2592</v>
      </c>
      <c r="H443">
        <v>27</v>
      </c>
      <c r="I443">
        <v>1622755</v>
      </c>
      <c r="J443" t="s">
        <v>2991</v>
      </c>
      <c r="K443">
        <f t="shared" si="25"/>
        <v>1.6638371165086536</v>
      </c>
      <c r="L443">
        <f t="shared" si="24"/>
        <v>1.2566129255205518</v>
      </c>
      <c r="M443">
        <f t="shared" si="26"/>
        <v>1.3240649389464216</v>
      </c>
      <c r="N443">
        <f t="shared" si="27"/>
        <v>0.40722419098810181</v>
      </c>
    </row>
    <row r="444" spans="1:14" x14ac:dyDescent="0.25">
      <c r="A444" t="s">
        <v>2732</v>
      </c>
      <c r="B444">
        <v>2020</v>
      </c>
      <c r="C444">
        <v>2020</v>
      </c>
      <c r="D444" t="s">
        <v>12</v>
      </c>
      <c r="E444" t="s">
        <v>13</v>
      </c>
      <c r="F444" t="s">
        <v>2819</v>
      </c>
      <c r="G444" t="s">
        <v>2820</v>
      </c>
      <c r="H444">
        <v>0</v>
      </c>
      <c r="I444">
        <v>1622755</v>
      </c>
      <c r="J444" t="s">
        <v>2534</v>
      </c>
      <c r="K444">
        <f t="shared" si="25"/>
        <v>0</v>
      </c>
      <c r="L444">
        <f t="shared" si="24"/>
        <v>0</v>
      </c>
      <c r="M444">
        <f t="shared" si="26"/>
        <v>0</v>
      </c>
      <c r="N444">
        <f t="shared" si="27"/>
        <v>0</v>
      </c>
    </row>
    <row r="445" spans="1:14" x14ac:dyDescent="0.25">
      <c r="A445" t="s">
        <v>2732</v>
      </c>
      <c r="B445">
        <v>2020</v>
      </c>
      <c r="C445">
        <v>2020</v>
      </c>
      <c r="D445" t="s">
        <v>12</v>
      </c>
      <c r="E445" t="s">
        <v>13</v>
      </c>
      <c r="F445" t="s">
        <v>2821</v>
      </c>
      <c r="G445" t="s">
        <v>2822</v>
      </c>
      <c r="H445">
        <v>0</v>
      </c>
      <c r="I445">
        <v>1622755</v>
      </c>
      <c r="J445" t="s">
        <v>2534</v>
      </c>
      <c r="K445">
        <f t="shared" si="25"/>
        <v>0</v>
      </c>
      <c r="L445">
        <f t="shared" si="24"/>
        <v>0</v>
      </c>
      <c r="M445">
        <f t="shared" si="26"/>
        <v>0</v>
      </c>
      <c r="N445">
        <f t="shared" si="27"/>
        <v>0</v>
      </c>
    </row>
    <row r="446" spans="1:14" x14ac:dyDescent="0.25">
      <c r="A446" t="s">
        <v>2732</v>
      </c>
      <c r="B446">
        <v>2020</v>
      </c>
      <c r="C446">
        <v>2020</v>
      </c>
      <c r="D446" t="s">
        <v>12</v>
      </c>
      <c r="E446" t="s">
        <v>13</v>
      </c>
      <c r="F446" t="s">
        <v>2665</v>
      </c>
      <c r="G446" t="s">
        <v>2666</v>
      </c>
      <c r="H446">
        <v>19</v>
      </c>
      <c r="I446">
        <v>1622755</v>
      </c>
      <c r="J446" t="s">
        <v>2534</v>
      </c>
      <c r="K446">
        <f t="shared" si="25"/>
        <v>1.1708483412468302</v>
      </c>
      <c r="L446">
        <f t="shared" si="24"/>
        <v>1.1309516329684968</v>
      </c>
      <c r="M446">
        <f t="shared" si="26"/>
        <v>1.0352771127564611</v>
      </c>
      <c r="N446">
        <f t="shared" si="27"/>
        <v>3.989670827833347E-2</v>
      </c>
    </row>
    <row r="447" spans="1:14" x14ac:dyDescent="0.25">
      <c r="A447" t="s">
        <v>2732</v>
      </c>
      <c r="B447">
        <v>2020</v>
      </c>
      <c r="C447">
        <v>2020</v>
      </c>
      <c r="D447" t="s">
        <v>12</v>
      </c>
      <c r="E447" t="s">
        <v>13</v>
      </c>
      <c r="F447" t="s">
        <v>2823</v>
      </c>
      <c r="G447" t="s">
        <v>2824</v>
      </c>
      <c r="H447">
        <v>0</v>
      </c>
      <c r="I447">
        <v>1622755</v>
      </c>
      <c r="J447" t="s">
        <v>2534</v>
      </c>
      <c r="K447">
        <f t="shared" si="25"/>
        <v>0</v>
      </c>
      <c r="L447">
        <f t="shared" si="24"/>
        <v>0</v>
      </c>
      <c r="M447">
        <f t="shared" si="26"/>
        <v>0</v>
      </c>
      <c r="N447">
        <f t="shared" si="27"/>
        <v>0</v>
      </c>
    </row>
    <row r="448" spans="1:14" x14ac:dyDescent="0.25">
      <c r="A448" t="s">
        <v>2732</v>
      </c>
      <c r="B448">
        <v>2020</v>
      </c>
      <c r="C448">
        <v>2020</v>
      </c>
      <c r="D448" t="s">
        <v>12</v>
      </c>
      <c r="E448" t="s">
        <v>13</v>
      </c>
      <c r="F448" t="s">
        <v>2595</v>
      </c>
      <c r="G448" t="s">
        <v>2596</v>
      </c>
      <c r="H448">
        <v>15</v>
      </c>
      <c r="I448">
        <v>1622755</v>
      </c>
      <c r="J448" t="s">
        <v>2534</v>
      </c>
      <c r="K448">
        <f t="shared" si="25"/>
        <v>0.92435395361591866</v>
      </c>
      <c r="L448">
        <f t="shared" si="24"/>
        <v>0.87962904786438634</v>
      </c>
      <c r="M448">
        <f t="shared" si="26"/>
        <v>1.0508451896400171</v>
      </c>
      <c r="N448">
        <f t="shared" si="27"/>
        <v>4.4724905751532318E-2</v>
      </c>
    </row>
    <row r="449" spans="1:14" x14ac:dyDescent="0.25">
      <c r="A449" t="s">
        <v>2732</v>
      </c>
      <c r="B449">
        <v>2020</v>
      </c>
      <c r="C449">
        <v>2020</v>
      </c>
      <c r="D449" t="s">
        <v>12</v>
      </c>
      <c r="E449" t="s">
        <v>13</v>
      </c>
      <c r="F449" t="s">
        <v>2825</v>
      </c>
      <c r="G449" t="s">
        <v>2826</v>
      </c>
      <c r="H449">
        <v>0</v>
      </c>
      <c r="I449">
        <v>1622755</v>
      </c>
      <c r="J449" t="s">
        <v>2534</v>
      </c>
      <c r="K449">
        <f t="shared" si="25"/>
        <v>0</v>
      </c>
      <c r="L449" t="e">
        <f t="shared" si="24"/>
        <v>#N/A</v>
      </c>
      <c r="M449" t="e">
        <f t="shared" si="26"/>
        <v>#N/A</v>
      </c>
      <c r="N449" t="e">
        <f t="shared" si="27"/>
        <v>#N/A</v>
      </c>
    </row>
    <row r="450" spans="1:14" x14ac:dyDescent="0.25">
      <c r="A450" t="s">
        <v>2732</v>
      </c>
      <c r="B450">
        <v>2020</v>
      </c>
      <c r="C450">
        <v>2020</v>
      </c>
      <c r="D450" t="s">
        <v>12</v>
      </c>
      <c r="E450" t="s">
        <v>13</v>
      </c>
      <c r="F450" t="s">
        <v>2827</v>
      </c>
      <c r="G450" t="s">
        <v>2828</v>
      </c>
      <c r="H450">
        <v>0</v>
      </c>
      <c r="I450">
        <v>1622755</v>
      </c>
      <c r="J450" t="s">
        <v>2534</v>
      </c>
      <c r="K450">
        <f t="shared" si="25"/>
        <v>0</v>
      </c>
      <c r="L450">
        <f t="shared" ref="L450:L513" si="28">IF(E450="F", VLOOKUP(F450, frates2019, 6, 0), VLOOKUP(F450, mrates2019, 6, 0))</f>
        <v>0</v>
      </c>
      <c r="M450">
        <f t="shared" si="26"/>
        <v>0</v>
      </c>
      <c r="N450">
        <f t="shared" si="27"/>
        <v>0</v>
      </c>
    </row>
    <row r="451" spans="1:14" x14ac:dyDescent="0.25">
      <c r="A451" t="s">
        <v>2732</v>
      </c>
      <c r="B451">
        <v>2020</v>
      </c>
      <c r="C451">
        <v>2020</v>
      </c>
      <c r="D451" t="s">
        <v>12</v>
      </c>
      <c r="E451" t="s">
        <v>13</v>
      </c>
      <c r="F451" t="s">
        <v>2597</v>
      </c>
      <c r="G451" t="s">
        <v>2598</v>
      </c>
      <c r="H451">
        <v>182</v>
      </c>
      <c r="I451">
        <v>1622755</v>
      </c>
      <c r="J451" t="s">
        <v>2992</v>
      </c>
      <c r="K451">
        <f t="shared" ref="K451:K514" si="29">H451/I451*100000</f>
        <v>11.215494637206479</v>
      </c>
      <c r="L451">
        <f t="shared" si="28"/>
        <v>7.0370323829150907</v>
      </c>
      <c r="M451">
        <f t="shared" ref="M451:M514" si="30">IF(L451 = 0, 0, K451/L451)</f>
        <v>1.5937818709540257</v>
      </c>
      <c r="N451">
        <f t="shared" ref="N451:N514" si="31">K451-L451</f>
        <v>4.1784622542913885</v>
      </c>
    </row>
    <row r="452" spans="1:14" x14ac:dyDescent="0.25">
      <c r="A452" t="s">
        <v>2732</v>
      </c>
      <c r="B452">
        <v>2020</v>
      </c>
      <c r="C452">
        <v>2020</v>
      </c>
      <c r="D452" t="s">
        <v>12</v>
      </c>
      <c r="E452" t="s">
        <v>13</v>
      </c>
      <c r="F452" t="s">
        <v>2599</v>
      </c>
      <c r="G452" t="s">
        <v>2600</v>
      </c>
      <c r="H452">
        <v>163</v>
      </c>
      <c r="I452">
        <v>1622755</v>
      </c>
      <c r="J452" t="s">
        <v>2993</v>
      </c>
      <c r="K452">
        <f t="shared" si="29"/>
        <v>10.044646295959648</v>
      </c>
      <c r="L452">
        <f t="shared" si="28"/>
        <v>6.4715565664308423</v>
      </c>
      <c r="M452">
        <f t="shared" si="30"/>
        <v>1.5521221506527627</v>
      </c>
      <c r="N452">
        <f t="shared" si="31"/>
        <v>3.5730897295288058</v>
      </c>
    </row>
    <row r="453" spans="1:14" x14ac:dyDescent="0.25">
      <c r="A453" t="s">
        <v>2732</v>
      </c>
      <c r="B453">
        <v>2020</v>
      </c>
      <c r="C453">
        <v>2020</v>
      </c>
      <c r="D453" t="s">
        <v>12</v>
      </c>
      <c r="E453" t="s">
        <v>13</v>
      </c>
      <c r="F453" t="s">
        <v>2601</v>
      </c>
      <c r="G453" t="s">
        <v>2602</v>
      </c>
      <c r="H453">
        <v>19</v>
      </c>
      <c r="I453">
        <v>1622755</v>
      </c>
      <c r="J453" t="s">
        <v>2534</v>
      </c>
      <c r="K453">
        <f t="shared" si="29"/>
        <v>1.1708483412468302</v>
      </c>
      <c r="L453" t="e">
        <f t="shared" si="28"/>
        <v>#N/A</v>
      </c>
      <c r="M453" t="e">
        <f t="shared" si="30"/>
        <v>#N/A</v>
      </c>
      <c r="N453" t="e">
        <f t="shared" si="31"/>
        <v>#N/A</v>
      </c>
    </row>
    <row r="454" spans="1:14" x14ac:dyDescent="0.25">
      <c r="A454" t="s">
        <v>2732</v>
      </c>
      <c r="B454">
        <v>2020</v>
      </c>
      <c r="C454">
        <v>2020</v>
      </c>
      <c r="D454" t="s">
        <v>12</v>
      </c>
      <c r="E454" t="s">
        <v>13</v>
      </c>
      <c r="F454" t="s">
        <v>2603</v>
      </c>
      <c r="G454" t="s">
        <v>2604</v>
      </c>
      <c r="H454">
        <v>19</v>
      </c>
      <c r="I454">
        <v>1622755</v>
      </c>
      <c r="J454" t="s">
        <v>2534</v>
      </c>
      <c r="K454">
        <f t="shared" si="29"/>
        <v>1.1708483412468302</v>
      </c>
      <c r="L454" t="e">
        <f t="shared" si="28"/>
        <v>#N/A</v>
      </c>
      <c r="M454" t="e">
        <f t="shared" si="30"/>
        <v>#N/A</v>
      </c>
      <c r="N454" t="e">
        <f t="shared" si="31"/>
        <v>#N/A</v>
      </c>
    </row>
    <row r="455" spans="1:14" x14ac:dyDescent="0.25">
      <c r="A455" t="s">
        <v>2732</v>
      </c>
      <c r="B455">
        <v>2020</v>
      </c>
      <c r="C455">
        <v>2020</v>
      </c>
      <c r="D455" t="s">
        <v>12</v>
      </c>
      <c r="E455" t="s">
        <v>13</v>
      </c>
      <c r="F455" t="s">
        <v>2605</v>
      </c>
      <c r="G455" t="s">
        <v>2606</v>
      </c>
      <c r="H455">
        <v>15</v>
      </c>
      <c r="I455">
        <v>1622755</v>
      </c>
      <c r="J455" t="s">
        <v>2534</v>
      </c>
      <c r="K455">
        <f t="shared" si="29"/>
        <v>0.92435395361591866</v>
      </c>
      <c r="L455" t="e">
        <f t="shared" si="28"/>
        <v>#N/A</v>
      </c>
      <c r="M455" t="e">
        <f t="shared" si="30"/>
        <v>#N/A</v>
      </c>
      <c r="N455" t="e">
        <f t="shared" si="31"/>
        <v>#N/A</v>
      </c>
    </row>
    <row r="456" spans="1:14" x14ac:dyDescent="0.25">
      <c r="A456" t="s">
        <v>2732</v>
      </c>
      <c r="B456">
        <v>2020</v>
      </c>
      <c r="C456">
        <v>2020</v>
      </c>
      <c r="D456" t="s">
        <v>12</v>
      </c>
      <c r="E456" t="s">
        <v>13</v>
      </c>
      <c r="F456" t="s">
        <v>2842</v>
      </c>
      <c r="G456" t="s">
        <v>2843</v>
      </c>
      <c r="H456">
        <v>0</v>
      </c>
      <c r="I456">
        <v>1622755</v>
      </c>
      <c r="J456" t="s">
        <v>2534</v>
      </c>
      <c r="K456">
        <f t="shared" si="29"/>
        <v>0</v>
      </c>
      <c r="L456">
        <f t="shared" si="28"/>
        <v>0</v>
      </c>
      <c r="M456">
        <f t="shared" si="30"/>
        <v>0</v>
      </c>
      <c r="N456">
        <f t="shared" si="31"/>
        <v>0</v>
      </c>
    </row>
    <row r="457" spans="1:14" x14ac:dyDescent="0.25">
      <c r="A457" t="s">
        <v>2732</v>
      </c>
      <c r="B457">
        <v>2020</v>
      </c>
      <c r="C457">
        <v>2020</v>
      </c>
      <c r="D457" t="s">
        <v>12</v>
      </c>
      <c r="E457" t="s">
        <v>13</v>
      </c>
      <c r="F457" t="s">
        <v>2844</v>
      </c>
      <c r="G457" t="s">
        <v>2845</v>
      </c>
      <c r="H457">
        <v>0</v>
      </c>
      <c r="I457">
        <v>1622755</v>
      </c>
      <c r="J457" t="s">
        <v>2534</v>
      </c>
      <c r="K457">
        <f t="shared" si="29"/>
        <v>0</v>
      </c>
      <c r="L457">
        <f t="shared" si="28"/>
        <v>0</v>
      </c>
      <c r="M457">
        <f t="shared" si="30"/>
        <v>0</v>
      </c>
      <c r="N457">
        <f t="shared" si="31"/>
        <v>0</v>
      </c>
    </row>
    <row r="458" spans="1:14" x14ac:dyDescent="0.25">
      <c r="A458" t="s">
        <v>2732</v>
      </c>
      <c r="B458">
        <v>2020</v>
      </c>
      <c r="C458">
        <v>2020</v>
      </c>
      <c r="D458" t="s">
        <v>12</v>
      </c>
      <c r="E458" t="s">
        <v>13</v>
      </c>
      <c r="F458" t="s">
        <v>2607</v>
      </c>
      <c r="G458" t="s">
        <v>2608</v>
      </c>
      <c r="H458">
        <v>19</v>
      </c>
      <c r="I458">
        <v>1622755</v>
      </c>
      <c r="J458" t="s">
        <v>2534</v>
      </c>
      <c r="K458">
        <f t="shared" si="29"/>
        <v>1.1708483412468302</v>
      </c>
      <c r="L458">
        <f t="shared" si="28"/>
        <v>2.010580680832883</v>
      </c>
      <c r="M458">
        <f t="shared" si="30"/>
        <v>0.58234337592550944</v>
      </c>
      <c r="N458">
        <f t="shared" si="31"/>
        <v>-0.83973233958605276</v>
      </c>
    </row>
    <row r="459" spans="1:14" x14ac:dyDescent="0.25">
      <c r="A459" t="s">
        <v>2732</v>
      </c>
      <c r="B459">
        <v>2020</v>
      </c>
      <c r="C459">
        <v>2020</v>
      </c>
      <c r="D459" t="s">
        <v>12</v>
      </c>
      <c r="E459" t="s">
        <v>13</v>
      </c>
      <c r="F459" t="s">
        <v>2609</v>
      </c>
      <c r="G459" t="s">
        <v>2610</v>
      </c>
      <c r="H459">
        <v>18</v>
      </c>
      <c r="I459">
        <v>1622755</v>
      </c>
      <c r="J459" t="s">
        <v>2534</v>
      </c>
      <c r="K459">
        <f t="shared" si="29"/>
        <v>1.1092247443391023</v>
      </c>
      <c r="L459">
        <f t="shared" si="28"/>
        <v>2.010580680832883</v>
      </c>
      <c r="M459">
        <f t="shared" si="30"/>
        <v>0.55169372456100896</v>
      </c>
      <c r="N459">
        <f t="shared" si="31"/>
        <v>-0.90135593649378065</v>
      </c>
    </row>
    <row r="460" spans="1:14" x14ac:dyDescent="0.25">
      <c r="A460" t="s">
        <v>2732</v>
      </c>
      <c r="B460">
        <v>2020</v>
      </c>
      <c r="C460">
        <v>2020</v>
      </c>
      <c r="D460" t="s">
        <v>12</v>
      </c>
      <c r="E460" t="s">
        <v>13</v>
      </c>
      <c r="F460" t="s">
        <v>2849</v>
      </c>
      <c r="G460" t="s">
        <v>2850</v>
      </c>
      <c r="H460">
        <v>0</v>
      </c>
      <c r="I460">
        <v>1622755</v>
      </c>
      <c r="J460" t="s">
        <v>2534</v>
      </c>
      <c r="K460">
        <f t="shared" si="29"/>
        <v>0</v>
      </c>
      <c r="L460">
        <f t="shared" si="28"/>
        <v>0</v>
      </c>
      <c r="M460">
        <f t="shared" si="30"/>
        <v>0</v>
      </c>
      <c r="N460">
        <f t="shared" si="31"/>
        <v>0</v>
      </c>
    </row>
    <row r="461" spans="1:14" x14ac:dyDescent="0.25">
      <c r="A461" t="s">
        <v>2732</v>
      </c>
      <c r="B461">
        <v>2020</v>
      </c>
      <c r="C461">
        <v>2020</v>
      </c>
      <c r="D461" t="s">
        <v>12</v>
      </c>
      <c r="E461" t="s">
        <v>13</v>
      </c>
      <c r="F461" t="s">
        <v>2611</v>
      </c>
      <c r="G461" t="s">
        <v>2612</v>
      </c>
      <c r="H461">
        <v>21</v>
      </c>
      <c r="I461">
        <v>1622755</v>
      </c>
      <c r="J461" t="s">
        <v>2937</v>
      </c>
      <c r="K461">
        <f t="shared" si="29"/>
        <v>1.294095535062286</v>
      </c>
      <c r="L461">
        <f t="shared" si="28"/>
        <v>0.94245969414041386</v>
      </c>
      <c r="M461">
        <f t="shared" si="30"/>
        <v>1.3731043811296222</v>
      </c>
      <c r="N461">
        <f t="shared" si="31"/>
        <v>0.35163584092187217</v>
      </c>
    </row>
    <row r="462" spans="1:14" x14ac:dyDescent="0.25">
      <c r="A462" t="s">
        <v>2732</v>
      </c>
      <c r="B462">
        <v>2020</v>
      </c>
      <c r="C462">
        <v>2020</v>
      </c>
      <c r="D462" t="s">
        <v>12</v>
      </c>
      <c r="E462" t="s">
        <v>13</v>
      </c>
      <c r="F462" t="s">
        <v>2613</v>
      </c>
      <c r="G462" t="s">
        <v>2614</v>
      </c>
      <c r="H462">
        <v>26</v>
      </c>
      <c r="I462">
        <v>1622755</v>
      </c>
      <c r="J462" t="s">
        <v>2975</v>
      </c>
      <c r="K462">
        <f t="shared" si="29"/>
        <v>1.6022135196009255</v>
      </c>
      <c r="L462">
        <f t="shared" si="28"/>
        <v>1.3194435717965796</v>
      </c>
      <c r="M462">
        <f t="shared" si="30"/>
        <v>1.2143099969173528</v>
      </c>
      <c r="N462">
        <f t="shared" si="31"/>
        <v>0.28276994780434594</v>
      </c>
    </row>
    <row r="463" spans="1:14" x14ac:dyDescent="0.25">
      <c r="A463" t="s">
        <v>2732</v>
      </c>
      <c r="B463">
        <v>2020</v>
      </c>
      <c r="C463">
        <v>2020</v>
      </c>
      <c r="D463" t="s">
        <v>12</v>
      </c>
      <c r="E463" t="s">
        <v>13</v>
      </c>
      <c r="F463" t="s">
        <v>2615</v>
      </c>
      <c r="G463" t="s">
        <v>2616</v>
      </c>
      <c r="H463">
        <v>268</v>
      </c>
      <c r="I463">
        <v>1622755</v>
      </c>
      <c r="J463" t="s">
        <v>2994</v>
      </c>
      <c r="K463">
        <f t="shared" si="29"/>
        <v>16.51512397127108</v>
      </c>
      <c r="L463">
        <f t="shared" si="28"/>
        <v>14.451048643486345</v>
      </c>
      <c r="M463">
        <f t="shared" si="30"/>
        <v>1.1428322178345927</v>
      </c>
      <c r="N463">
        <f t="shared" si="31"/>
        <v>2.0640753277847352</v>
      </c>
    </row>
    <row r="464" spans="1:14" x14ac:dyDescent="0.25">
      <c r="A464" t="s">
        <v>2732</v>
      </c>
      <c r="B464">
        <v>2020</v>
      </c>
      <c r="C464">
        <v>2020</v>
      </c>
      <c r="D464" t="s">
        <v>12</v>
      </c>
      <c r="E464" t="s">
        <v>13</v>
      </c>
      <c r="F464" t="s">
        <v>2617</v>
      </c>
      <c r="G464" t="s">
        <v>2618</v>
      </c>
      <c r="H464">
        <v>504</v>
      </c>
      <c r="I464">
        <v>1622755</v>
      </c>
      <c r="J464" t="s">
        <v>2995</v>
      </c>
      <c r="K464">
        <f t="shared" si="29"/>
        <v>31.058292841494865</v>
      </c>
      <c r="L464">
        <f t="shared" si="28"/>
        <v>26.011887558275426</v>
      </c>
      <c r="M464">
        <f t="shared" si="30"/>
        <v>1.1940038096779322</v>
      </c>
      <c r="N464">
        <f t="shared" si="31"/>
        <v>5.046405283219439</v>
      </c>
    </row>
    <row r="465" spans="1:14" x14ac:dyDescent="0.25">
      <c r="A465" t="s">
        <v>2732</v>
      </c>
      <c r="B465">
        <v>2020</v>
      </c>
      <c r="C465">
        <v>2020</v>
      </c>
      <c r="D465" t="s">
        <v>12</v>
      </c>
      <c r="E465" t="s">
        <v>13</v>
      </c>
      <c r="F465" t="s">
        <v>2619</v>
      </c>
      <c r="G465" t="s">
        <v>2620</v>
      </c>
      <c r="H465">
        <v>100</v>
      </c>
      <c r="I465">
        <v>1622755</v>
      </c>
      <c r="J465" t="s">
        <v>2996</v>
      </c>
      <c r="K465">
        <f t="shared" si="29"/>
        <v>6.1623596907727904</v>
      </c>
      <c r="L465">
        <f t="shared" si="28"/>
        <v>6.4715565664308423</v>
      </c>
      <c r="M465">
        <f t="shared" si="30"/>
        <v>0.95222217831457845</v>
      </c>
      <c r="N465">
        <f t="shared" si="31"/>
        <v>-0.30919687565805187</v>
      </c>
    </row>
    <row r="466" spans="1:14" x14ac:dyDescent="0.25">
      <c r="A466" t="s">
        <v>2732</v>
      </c>
      <c r="B466">
        <v>2020</v>
      </c>
      <c r="C466">
        <v>2020</v>
      </c>
      <c r="D466" t="s">
        <v>12</v>
      </c>
      <c r="E466" t="s">
        <v>13</v>
      </c>
      <c r="F466" t="s">
        <v>2621</v>
      </c>
      <c r="G466" t="s">
        <v>2622</v>
      </c>
      <c r="H466">
        <v>94</v>
      </c>
      <c r="I466">
        <v>1622755</v>
      </c>
      <c r="J466" t="s">
        <v>2997</v>
      </c>
      <c r="K466">
        <f t="shared" si="29"/>
        <v>5.7926181093264235</v>
      </c>
      <c r="L466">
        <f t="shared" si="28"/>
        <v>5.9689113962226212</v>
      </c>
      <c r="M466">
        <f t="shared" si="30"/>
        <v>0.97046475057281578</v>
      </c>
      <c r="N466">
        <f t="shared" si="31"/>
        <v>-0.17629328689619772</v>
      </c>
    </row>
    <row r="467" spans="1:14" x14ac:dyDescent="0.25">
      <c r="A467" t="s">
        <v>2732</v>
      </c>
      <c r="B467">
        <v>2020</v>
      </c>
      <c r="C467">
        <v>2020</v>
      </c>
      <c r="D467" t="s">
        <v>12</v>
      </c>
      <c r="E467" t="s">
        <v>13</v>
      </c>
      <c r="F467" t="s">
        <v>2623</v>
      </c>
      <c r="G467" t="s">
        <v>2624</v>
      </c>
      <c r="H467">
        <v>404</v>
      </c>
      <c r="I467">
        <v>1622755</v>
      </c>
      <c r="J467" t="s">
        <v>2998</v>
      </c>
      <c r="K467">
        <f t="shared" si="29"/>
        <v>24.895933150722076</v>
      </c>
      <c r="L467">
        <f t="shared" si="28"/>
        <v>19.540330991844584</v>
      </c>
      <c r="M467">
        <f t="shared" si="30"/>
        <v>1.2740793982002006</v>
      </c>
      <c r="N467">
        <f t="shared" si="31"/>
        <v>5.3556021588774918</v>
      </c>
    </row>
    <row r="468" spans="1:14" x14ac:dyDescent="0.25">
      <c r="A468" t="s">
        <v>2732</v>
      </c>
      <c r="B468">
        <v>2020</v>
      </c>
      <c r="C468">
        <v>2020</v>
      </c>
      <c r="D468" t="s">
        <v>12</v>
      </c>
      <c r="E468" t="s">
        <v>13</v>
      </c>
      <c r="F468" t="s">
        <v>2625</v>
      </c>
      <c r="G468" t="s">
        <v>2626</v>
      </c>
      <c r="H468">
        <v>20</v>
      </c>
      <c r="I468">
        <v>1622755</v>
      </c>
      <c r="J468" t="s">
        <v>2990</v>
      </c>
      <c r="K468">
        <f t="shared" si="29"/>
        <v>1.2324719381545581</v>
      </c>
      <c r="L468">
        <f t="shared" si="28"/>
        <v>0.62830646276027591</v>
      </c>
      <c r="M468">
        <f t="shared" si="30"/>
        <v>1.9615776873280317</v>
      </c>
      <c r="N468">
        <f t="shared" si="31"/>
        <v>0.60416547539428223</v>
      </c>
    </row>
    <row r="469" spans="1:14" x14ac:dyDescent="0.25">
      <c r="A469" t="s">
        <v>2732</v>
      </c>
      <c r="B469">
        <v>2020</v>
      </c>
      <c r="C469">
        <v>2020</v>
      </c>
      <c r="D469" t="s">
        <v>12</v>
      </c>
      <c r="E469" t="s">
        <v>13</v>
      </c>
      <c r="F469" t="s">
        <v>2856</v>
      </c>
      <c r="G469" t="s">
        <v>2857</v>
      </c>
      <c r="H469">
        <v>0</v>
      </c>
      <c r="I469">
        <v>1622755</v>
      </c>
      <c r="J469" t="s">
        <v>2534</v>
      </c>
      <c r="K469">
        <f t="shared" si="29"/>
        <v>0</v>
      </c>
      <c r="L469">
        <f t="shared" si="28"/>
        <v>0</v>
      </c>
      <c r="M469">
        <f t="shared" si="30"/>
        <v>0</v>
      </c>
      <c r="N469">
        <f t="shared" si="31"/>
        <v>0</v>
      </c>
    </row>
    <row r="470" spans="1:14" x14ac:dyDescent="0.25">
      <c r="A470" t="s">
        <v>2732</v>
      </c>
      <c r="B470">
        <v>2020</v>
      </c>
      <c r="C470">
        <v>2020</v>
      </c>
      <c r="D470" t="s">
        <v>12</v>
      </c>
      <c r="E470" t="s">
        <v>13</v>
      </c>
      <c r="F470" t="s">
        <v>2627</v>
      </c>
      <c r="G470" t="s">
        <v>2628</v>
      </c>
      <c r="H470">
        <v>353</v>
      </c>
      <c r="I470">
        <v>1622755</v>
      </c>
      <c r="J470" t="s">
        <v>2999</v>
      </c>
      <c r="K470">
        <f t="shared" si="29"/>
        <v>21.753129708427952</v>
      </c>
      <c r="L470">
        <f t="shared" si="28"/>
        <v>17.152766433355534</v>
      </c>
      <c r="M470">
        <f t="shared" si="30"/>
        <v>1.2681994938219692</v>
      </c>
      <c r="N470">
        <f t="shared" si="31"/>
        <v>4.6003632750724179</v>
      </c>
    </row>
    <row r="471" spans="1:14" x14ac:dyDescent="0.25">
      <c r="A471" t="s">
        <v>2732</v>
      </c>
      <c r="B471">
        <v>2020</v>
      </c>
      <c r="C471">
        <v>2020</v>
      </c>
      <c r="D471" t="s">
        <v>12</v>
      </c>
      <c r="E471" t="s">
        <v>13</v>
      </c>
      <c r="F471" t="s">
        <v>2629</v>
      </c>
      <c r="G471" t="s">
        <v>2630</v>
      </c>
      <c r="H471">
        <v>21</v>
      </c>
      <c r="I471">
        <v>1622755</v>
      </c>
      <c r="J471" t="s">
        <v>2937</v>
      </c>
      <c r="K471">
        <f t="shared" si="29"/>
        <v>1.294095535062286</v>
      </c>
      <c r="L471">
        <f t="shared" si="28"/>
        <v>1.4451048643486346</v>
      </c>
      <c r="M471">
        <f t="shared" si="30"/>
        <v>0.89550285725844925</v>
      </c>
      <c r="N471">
        <f t="shared" si="31"/>
        <v>-0.15100932928634858</v>
      </c>
    </row>
    <row r="472" spans="1:14" x14ac:dyDescent="0.25">
      <c r="A472" t="s">
        <v>2732</v>
      </c>
      <c r="B472">
        <v>2020</v>
      </c>
      <c r="C472">
        <v>2020</v>
      </c>
      <c r="D472" t="s">
        <v>12</v>
      </c>
      <c r="E472" t="s">
        <v>13</v>
      </c>
      <c r="F472" t="s">
        <v>2631</v>
      </c>
      <c r="G472" t="s">
        <v>2632</v>
      </c>
      <c r="H472">
        <v>167</v>
      </c>
      <c r="I472">
        <v>1622755</v>
      </c>
      <c r="J472" t="s">
        <v>3000</v>
      </c>
      <c r="K472">
        <f t="shared" si="29"/>
        <v>10.291140683590561</v>
      </c>
      <c r="L472">
        <f t="shared" si="28"/>
        <v>10.115734050440443</v>
      </c>
      <c r="M472">
        <f t="shared" si="30"/>
        <v>1.017339980694973</v>
      </c>
      <c r="N472">
        <f t="shared" si="31"/>
        <v>0.17540663315011784</v>
      </c>
    </row>
    <row r="473" spans="1:14" x14ac:dyDescent="0.25">
      <c r="A473" t="s">
        <v>2732</v>
      </c>
      <c r="B473">
        <v>2020</v>
      </c>
      <c r="C473">
        <v>2020</v>
      </c>
      <c r="D473" t="s">
        <v>12</v>
      </c>
      <c r="E473" t="s">
        <v>13</v>
      </c>
      <c r="F473" t="s">
        <v>2633</v>
      </c>
      <c r="G473" t="s">
        <v>2634</v>
      </c>
      <c r="H473">
        <v>52</v>
      </c>
      <c r="I473">
        <v>1622755</v>
      </c>
      <c r="J473" t="s">
        <v>2906</v>
      </c>
      <c r="K473">
        <f t="shared" si="29"/>
        <v>3.204427039201851</v>
      </c>
      <c r="L473">
        <f t="shared" si="28"/>
        <v>2.8902097286972692</v>
      </c>
      <c r="M473">
        <f t="shared" si="30"/>
        <v>1.1087178232723658</v>
      </c>
      <c r="N473">
        <f t="shared" si="31"/>
        <v>0.31421731050458179</v>
      </c>
    </row>
    <row r="474" spans="1:14" x14ac:dyDescent="0.25">
      <c r="A474" t="s">
        <v>2732</v>
      </c>
      <c r="B474">
        <v>2020</v>
      </c>
      <c r="C474">
        <v>2020</v>
      </c>
      <c r="D474" t="s">
        <v>12</v>
      </c>
      <c r="E474" t="s">
        <v>13</v>
      </c>
      <c r="F474" t="s">
        <v>2635</v>
      </c>
      <c r="G474" t="s">
        <v>2636</v>
      </c>
      <c r="H474">
        <v>115</v>
      </c>
      <c r="I474">
        <v>1622755</v>
      </c>
      <c r="J474" t="s">
        <v>3001</v>
      </c>
      <c r="K474">
        <f t="shared" si="29"/>
        <v>7.08671364438871</v>
      </c>
      <c r="L474">
        <f t="shared" si="28"/>
        <v>7.2255243217431726</v>
      </c>
      <c r="M474">
        <f t="shared" si="30"/>
        <v>0.98078884366401609</v>
      </c>
      <c r="N474">
        <f t="shared" si="31"/>
        <v>-0.13881067735446262</v>
      </c>
    </row>
    <row r="475" spans="1:14" x14ac:dyDescent="0.25">
      <c r="A475" t="s">
        <v>2732</v>
      </c>
      <c r="B475">
        <v>2020</v>
      </c>
      <c r="C475">
        <v>2020</v>
      </c>
      <c r="D475" t="s">
        <v>12</v>
      </c>
      <c r="E475" t="s">
        <v>13</v>
      </c>
      <c r="F475" t="s">
        <v>2637</v>
      </c>
      <c r="G475" t="s">
        <v>2638</v>
      </c>
      <c r="H475">
        <v>49</v>
      </c>
      <c r="I475">
        <v>1622755</v>
      </c>
      <c r="J475" t="s">
        <v>3002</v>
      </c>
      <c r="K475">
        <f t="shared" si="29"/>
        <v>3.0195562484786675</v>
      </c>
      <c r="L475">
        <f t="shared" si="28"/>
        <v>2.5760564973171314</v>
      </c>
      <c r="M475">
        <f t="shared" si="30"/>
        <v>1.1721622765740678</v>
      </c>
      <c r="N475">
        <f t="shared" si="31"/>
        <v>0.44349975116153617</v>
      </c>
    </row>
    <row r="476" spans="1:14" x14ac:dyDescent="0.25">
      <c r="A476" t="s">
        <v>2732</v>
      </c>
      <c r="B476">
        <v>2020</v>
      </c>
      <c r="C476">
        <v>2020</v>
      </c>
      <c r="D476" t="s">
        <v>12</v>
      </c>
      <c r="E476" t="s">
        <v>13</v>
      </c>
      <c r="F476" t="s">
        <v>2639</v>
      </c>
      <c r="G476" t="s">
        <v>2640</v>
      </c>
      <c r="H476">
        <v>27</v>
      </c>
      <c r="I476">
        <v>1622755</v>
      </c>
      <c r="J476" t="s">
        <v>2991</v>
      </c>
      <c r="K476">
        <f t="shared" si="29"/>
        <v>1.6638371165086536</v>
      </c>
      <c r="L476">
        <f t="shared" si="28"/>
        <v>1.7592580957287727</v>
      </c>
      <c r="M476">
        <f t="shared" si="30"/>
        <v>0.94576067067601532</v>
      </c>
      <c r="N476">
        <f t="shared" si="31"/>
        <v>-9.5420979220119051E-2</v>
      </c>
    </row>
    <row r="477" spans="1:14" x14ac:dyDescent="0.25">
      <c r="A477" t="s">
        <v>2732</v>
      </c>
      <c r="B477">
        <v>2020</v>
      </c>
      <c r="C477">
        <v>2020</v>
      </c>
      <c r="D477" t="s">
        <v>12</v>
      </c>
      <c r="E477" t="s">
        <v>13</v>
      </c>
      <c r="F477" t="s">
        <v>2641</v>
      </c>
      <c r="G477" t="s">
        <v>2642</v>
      </c>
      <c r="H477">
        <v>22</v>
      </c>
      <c r="I477">
        <v>1622755</v>
      </c>
      <c r="J477" t="s">
        <v>2978</v>
      </c>
      <c r="K477">
        <f t="shared" si="29"/>
        <v>1.3557191319700139</v>
      </c>
      <c r="L477">
        <f t="shared" si="28"/>
        <v>0.8167984015883587</v>
      </c>
      <c r="M477">
        <f t="shared" si="30"/>
        <v>1.6597965046621808</v>
      </c>
      <c r="N477">
        <f t="shared" si="31"/>
        <v>0.53892073038165522</v>
      </c>
    </row>
    <row r="478" spans="1:14" x14ac:dyDescent="0.25">
      <c r="A478" t="s">
        <v>2732</v>
      </c>
      <c r="B478">
        <v>2020</v>
      </c>
      <c r="C478">
        <v>2020</v>
      </c>
      <c r="D478" t="s">
        <v>12</v>
      </c>
      <c r="E478" t="s">
        <v>13</v>
      </c>
      <c r="F478" t="s">
        <v>2671</v>
      </c>
      <c r="G478" t="s">
        <v>2672</v>
      </c>
      <c r="H478">
        <v>0</v>
      </c>
      <c r="I478">
        <v>1622755</v>
      </c>
      <c r="J478" t="s">
        <v>2534</v>
      </c>
      <c r="K478">
        <f t="shared" si="29"/>
        <v>0</v>
      </c>
      <c r="L478">
        <f t="shared" si="28"/>
        <v>0</v>
      </c>
      <c r="M478">
        <f t="shared" si="30"/>
        <v>0</v>
      </c>
      <c r="N478">
        <f t="shared" si="31"/>
        <v>0</v>
      </c>
    </row>
    <row r="479" spans="1:14" x14ac:dyDescent="0.25">
      <c r="A479" t="s">
        <v>2732</v>
      </c>
      <c r="B479">
        <v>2020</v>
      </c>
      <c r="C479">
        <v>2020</v>
      </c>
      <c r="D479" t="s">
        <v>12</v>
      </c>
      <c r="E479" t="s">
        <v>13</v>
      </c>
      <c r="F479" t="s">
        <v>2643</v>
      </c>
      <c r="G479" t="s">
        <v>2644</v>
      </c>
      <c r="H479">
        <v>21</v>
      </c>
      <c r="I479">
        <v>1622755</v>
      </c>
      <c r="J479" t="s">
        <v>2937</v>
      </c>
      <c r="K479">
        <f t="shared" si="29"/>
        <v>1.294095535062286</v>
      </c>
      <c r="L479">
        <f t="shared" si="28"/>
        <v>1.1937822792445243</v>
      </c>
      <c r="M479">
        <f t="shared" si="30"/>
        <v>1.0840297745760175</v>
      </c>
      <c r="N479">
        <f t="shared" si="31"/>
        <v>0.10031325581776174</v>
      </c>
    </row>
    <row r="480" spans="1:14" x14ac:dyDescent="0.25">
      <c r="A480" t="s">
        <v>2732</v>
      </c>
      <c r="B480">
        <v>2020</v>
      </c>
      <c r="C480">
        <v>2020</v>
      </c>
      <c r="D480" t="s">
        <v>12</v>
      </c>
      <c r="E480" t="s">
        <v>13</v>
      </c>
      <c r="F480" t="s">
        <v>2645</v>
      </c>
      <c r="G480" t="s">
        <v>2646</v>
      </c>
      <c r="H480">
        <v>20</v>
      </c>
      <c r="I480">
        <v>1622755</v>
      </c>
      <c r="J480" t="s">
        <v>2990</v>
      </c>
      <c r="K480">
        <f t="shared" si="29"/>
        <v>1.2324719381545581</v>
      </c>
      <c r="L480">
        <f t="shared" si="28"/>
        <v>1.1309516329684968</v>
      </c>
      <c r="M480">
        <f t="shared" si="30"/>
        <v>1.0897653818489064</v>
      </c>
      <c r="N480">
        <f t="shared" si="31"/>
        <v>0.10152030518606137</v>
      </c>
    </row>
    <row r="481" spans="1:14" x14ac:dyDescent="0.25">
      <c r="A481" t="s">
        <v>2732</v>
      </c>
      <c r="B481">
        <v>2020</v>
      </c>
      <c r="C481">
        <v>2020</v>
      </c>
      <c r="D481" t="s">
        <v>12</v>
      </c>
      <c r="E481" t="s">
        <v>13</v>
      </c>
      <c r="F481" t="s">
        <v>2863</v>
      </c>
      <c r="G481" t="s">
        <v>2864</v>
      </c>
      <c r="H481">
        <v>0</v>
      </c>
      <c r="I481">
        <v>1622755</v>
      </c>
      <c r="J481" t="s">
        <v>2534</v>
      </c>
      <c r="K481">
        <f t="shared" si="29"/>
        <v>0</v>
      </c>
      <c r="L481">
        <f t="shared" si="28"/>
        <v>0</v>
      </c>
      <c r="M481">
        <f t="shared" si="30"/>
        <v>0</v>
      </c>
      <c r="N481">
        <f t="shared" si="31"/>
        <v>0</v>
      </c>
    </row>
    <row r="482" spans="1:14" x14ac:dyDescent="0.25">
      <c r="A482" t="s">
        <v>2732</v>
      </c>
      <c r="B482">
        <v>2020</v>
      </c>
      <c r="C482">
        <v>2020</v>
      </c>
      <c r="D482" t="s">
        <v>12</v>
      </c>
      <c r="E482" t="s">
        <v>13</v>
      </c>
      <c r="F482" t="s">
        <v>2677</v>
      </c>
      <c r="G482" t="s">
        <v>2678</v>
      </c>
      <c r="H482">
        <v>10</v>
      </c>
      <c r="I482">
        <v>1622755</v>
      </c>
      <c r="J482" t="s">
        <v>2534</v>
      </c>
      <c r="K482">
        <f t="shared" si="29"/>
        <v>0.61623596907727907</v>
      </c>
      <c r="L482" t="e">
        <f t="shared" si="28"/>
        <v>#N/A</v>
      </c>
      <c r="M482" t="e">
        <f t="shared" si="30"/>
        <v>#N/A</v>
      </c>
      <c r="N482" t="e">
        <f t="shared" si="31"/>
        <v>#N/A</v>
      </c>
    </row>
    <row r="483" spans="1:14" x14ac:dyDescent="0.25">
      <c r="A483" t="s">
        <v>2732</v>
      </c>
      <c r="B483">
        <v>2020</v>
      </c>
      <c r="C483">
        <v>2020</v>
      </c>
      <c r="D483" t="s">
        <v>12</v>
      </c>
      <c r="E483" t="s">
        <v>13</v>
      </c>
      <c r="F483" t="s">
        <v>2679</v>
      </c>
      <c r="G483" t="s">
        <v>2680</v>
      </c>
      <c r="H483">
        <v>96</v>
      </c>
      <c r="I483">
        <v>1622755</v>
      </c>
      <c r="J483" t="s">
        <v>3003</v>
      </c>
      <c r="K483">
        <f t="shared" si="29"/>
        <v>5.9158653031418789</v>
      </c>
      <c r="L483">
        <f t="shared" si="28"/>
        <v>0</v>
      </c>
      <c r="M483">
        <f t="shared" si="30"/>
        <v>0</v>
      </c>
      <c r="N483">
        <f t="shared" si="31"/>
        <v>5.9158653031418789</v>
      </c>
    </row>
    <row r="484" spans="1:14" x14ac:dyDescent="0.25">
      <c r="A484" t="s">
        <v>2732</v>
      </c>
      <c r="B484">
        <v>2020</v>
      </c>
      <c r="C484">
        <v>2020</v>
      </c>
      <c r="D484" t="s">
        <v>12</v>
      </c>
      <c r="E484" t="s">
        <v>13</v>
      </c>
      <c r="F484" t="s">
        <v>2697</v>
      </c>
      <c r="G484" t="s">
        <v>2698</v>
      </c>
      <c r="H484">
        <v>0</v>
      </c>
      <c r="I484">
        <v>1622755</v>
      </c>
      <c r="J484" t="s">
        <v>2534</v>
      </c>
      <c r="K484">
        <f t="shared" si="29"/>
        <v>0</v>
      </c>
      <c r="L484">
        <f t="shared" si="28"/>
        <v>0</v>
      </c>
      <c r="M484">
        <f t="shared" si="30"/>
        <v>0</v>
      </c>
      <c r="N484">
        <f t="shared" si="31"/>
        <v>0</v>
      </c>
    </row>
    <row r="485" spans="1:14" x14ac:dyDescent="0.25">
      <c r="A485" t="s">
        <v>2732</v>
      </c>
      <c r="B485">
        <v>2020</v>
      </c>
      <c r="C485">
        <v>2020</v>
      </c>
      <c r="D485" t="s">
        <v>14</v>
      </c>
      <c r="E485" t="s">
        <v>15</v>
      </c>
      <c r="F485" t="s">
        <v>2733</v>
      </c>
      <c r="G485" t="s">
        <v>2734</v>
      </c>
      <c r="H485">
        <v>0</v>
      </c>
      <c r="I485">
        <v>1666806</v>
      </c>
      <c r="J485" t="s">
        <v>2534</v>
      </c>
      <c r="K485">
        <f t="shared" si="29"/>
        <v>0</v>
      </c>
      <c r="L485">
        <f t="shared" si="28"/>
        <v>0</v>
      </c>
      <c r="M485">
        <f t="shared" si="30"/>
        <v>0</v>
      </c>
      <c r="N485">
        <f t="shared" si="31"/>
        <v>0</v>
      </c>
    </row>
    <row r="486" spans="1:14" x14ac:dyDescent="0.25">
      <c r="A486" t="s">
        <v>2732</v>
      </c>
      <c r="B486">
        <v>2020</v>
      </c>
      <c r="C486">
        <v>2020</v>
      </c>
      <c r="D486" t="s">
        <v>14</v>
      </c>
      <c r="E486" t="s">
        <v>15</v>
      </c>
      <c r="F486" t="s">
        <v>2735</v>
      </c>
      <c r="G486" t="s">
        <v>2736</v>
      </c>
      <c r="H486">
        <v>0</v>
      </c>
      <c r="I486">
        <v>1666806</v>
      </c>
      <c r="J486" t="s">
        <v>2534</v>
      </c>
      <c r="K486">
        <f t="shared" si="29"/>
        <v>0</v>
      </c>
      <c r="L486">
        <f t="shared" si="28"/>
        <v>0</v>
      </c>
      <c r="M486">
        <f t="shared" si="30"/>
        <v>0</v>
      </c>
      <c r="N486">
        <f t="shared" si="31"/>
        <v>0</v>
      </c>
    </row>
    <row r="487" spans="1:14" x14ac:dyDescent="0.25">
      <c r="A487" t="s">
        <v>2732</v>
      </c>
      <c r="B487">
        <v>2020</v>
      </c>
      <c r="C487">
        <v>2020</v>
      </c>
      <c r="D487" t="s">
        <v>14</v>
      </c>
      <c r="E487" t="s">
        <v>15</v>
      </c>
      <c r="F487" t="s">
        <v>2745</v>
      </c>
      <c r="G487" t="s">
        <v>2746</v>
      </c>
      <c r="H487">
        <v>0</v>
      </c>
      <c r="I487">
        <v>1666806</v>
      </c>
      <c r="J487" t="s">
        <v>2534</v>
      </c>
      <c r="K487">
        <f t="shared" si="29"/>
        <v>0</v>
      </c>
      <c r="L487">
        <f t="shared" si="28"/>
        <v>0</v>
      </c>
      <c r="M487">
        <f t="shared" si="30"/>
        <v>0</v>
      </c>
      <c r="N487">
        <f t="shared" si="31"/>
        <v>0</v>
      </c>
    </row>
    <row r="488" spans="1:14" x14ac:dyDescent="0.25">
      <c r="A488" t="s">
        <v>2732</v>
      </c>
      <c r="B488">
        <v>2020</v>
      </c>
      <c r="C488">
        <v>2020</v>
      </c>
      <c r="D488" t="s">
        <v>14</v>
      </c>
      <c r="E488" t="s">
        <v>15</v>
      </c>
      <c r="F488" t="s">
        <v>2747</v>
      </c>
      <c r="G488" t="s">
        <v>2748</v>
      </c>
      <c r="H488">
        <v>0</v>
      </c>
      <c r="I488">
        <v>1666806</v>
      </c>
      <c r="J488" t="s">
        <v>2534</v>
      </c>
      <c r="K488">
        <f t="shared" si="29"/>
        <v>0</v>
      </c>
      <c r="L488">
        <f t="shared" si="28"/>
        <v>0</v>
      </c>
      <c r="M488">
        <f t="shared" si="30"/>
        <v>0</v>
      </c>
      <c r="N488">
        <f t="shared" si="31"/>
        <v>0</v>
      </c>
    </row>
    <row r="489" spans="1:14" x14ac:dyDescent="0.25">
      <c r="A489" t="s">
        <v>2732</v>
      </c>
      <c r="B489">
        <v>2020</v>
      </c>
      <c r="C489">
        <v>2020</v>
      </c>
      <c r="D489" t="s">
        <v>14</v>
      </c>
      <c r="E489" t="s">
        <v>15</v>
      </c>
      <c r="F489" t="s">
        <v>2749</v>
      </c>
      <c r="G489" t="s">
        <v>2750</v>
      </c>
      <c r="H489">
        <v>0</v>
      </c>
      <c r="I489">
        <v>1666806</v>
      </c>
      <c r="J489" t="s">
        <v>2534</v>
      </c>
      <c r="K489">
        <f t="shared" si="29"/>
        <v>0</v>
      </c>
      <c r="L489">
        <f t="shared" si="28"/>
        <v>0</v>
      </c>
      <c r="M489">
        <f t="shared" si="30"/>
        <v>0</v>
      </c>
      <c r="N489">
        <f t="shared" si="31"/>
        <v>0</v>
      </c>
    </row>
    <row r="490" spans="1:14" x14ac:dyDescent="0.25">
      <c r="A490" t="s">
        <v>2732</v>
      </c>
      <c r="B490">
        <v>2020</v>
      </c>
      <c r="C490">
        <v>2020</v>
      </c>
      <c r="D490" t="s">
        <v>14</v>
      </c>
      <c r="E490" t="s">
        <v>15</v>
      </c>
      <c r="F490" t="s">
        <v>2532</v>
      </c>
      <c r="G490" t="s">
        <v>2533</v>
      </c>
      <c r="H490">
        <v>27</v>
      </c>
      <c r="I490">
        <v>1666806</v>
      </c>
      <c r="J490" t="s">
        <v>2867</v>
      </c>
      <c r="K490">
        <f t="shared" si="29"/>
        <v>1.6198645793211688</v>
      </c>
      <c r="L490">
        <f t="shared" si="28"/>
        <v>1.0412379216401091</v>
      </c>
      <c r="M490">
        <f t="shared" si="30"/>
        <v>1.5557103190879122</v>
      </c>
      <c r="N490">
        <f t="shared" si="31"/>
        <v>0.5786266576810597</v>
      </c>
    </row>
    <row r="491" spans="1:14" x14ac:dyDescent="0.25">
      <c r="A491" t="s">
        <v>2732</v>
      </c>
      <c r="B491">
        <v>2020</v>
      </c>
      <c r="C491">
        <v>2020</v>
      </c>
      <c r="D491" t="s">
        <v>14</v>
      </c>
      <c r="E491" t="s">
        <v>15</v>
      </c>
      <c r="F491" t="s">
        <v>2751</v>
      </c>
      <c r="G491" t="s">
        <v>2752</v>
      </c>
      <c r="H491">
        <v>0</v>
      </c>
      <c r="I491">
        <v>1666806</v>
      </c>
      <c r="J491" t="s">
        <v>2534</v>
      </c>
      <c r="K491">
        <f t="shared" si="29"/>
        <v>0</v>
      </c>
      <c r="L491">
        <f t="shared" si="28"/>
        <v>0</v>
      </c>
      <c r="M491">
        <f t="shared" si="30"/>
        <v>0</v>
      </c>
      <c r="N491">
        <f t="shared" si="31"/>
        <v>0</v>
      </c>
    </row>
    <row r="492" spans="1:14" x14ac:dyDescent="0.25">
      <c r="A492" t="s">
        <v>2732</v>
      </c>
      <c r="B492">
        <v>2020</v>
      </c>
      <c r="C492">
        <v>2020</v>
      </c>
      <c r="D492" t="s">
        <v>14</v>
      </c>
      <c r="E492" t="s">
        <v>15</v>
      </c>
      <c r="F492" t="s">
        <v>2753</v>
      </c>
      <c r="G492" t="s">
        <v>2754</v>
      </c>
      <c r="H492">
        <v>0</v>
      </c>
      <c r="I492">
        <v>1666806</v>
      </c>
      <c r="J492" t="s">
        <v>2534</v>
      </c>
      <c r="K492">
        <f t="shared" si="29"/>
        <v>0</v>
      </c>
      <c r="L492">
        <f t="shared" si="28"/>
        <v>0</v>
      </c>
      <c r="M492">
        <f t="shared" si="30"/>
        <v>0</v>
      </c>
      <c r="N492">
        <f t="shared" si="31"/>
        <v>0</v>
      </c>
    </row>
    <row r="493" spans="1:14" x14ac:dyDescent="0.25">
      <c r="A493" t="s">
        <v>2732</v>
      </c>
      <c r="B493">
        <v>2020</v>
      </c>
      <c r="C493">
        <v>2020</v>
      </c>
      <c r="D493" t="s">
        <v>14</v>
      </c>
      <c r="E493" t="s">
        <v>15</v>
      </c>
      <c r="F493" t="s">
        <v>2755</v>
      </c>
      <c r="G493" t="s">
        <v>2756</v>
      </c>
      <c r="H493">
        <v>0</v>
      </c>
      <c r="I493">
        <v>1666806</v>
      </c>
      <c r="J493" t="s">
        <v>2534</v>
      </c>
      <c r="K493">
        <f t="shared" si="29"/>
        <v>0</v>
      </c>
      <c r="L493">
        <f t="shared" si="28"/>
        <v>0</v>
      </c>
      <c r="M493">
        <f t="shared" si="30"/>
        <v>0</v>
      </c>
      <c r="N493">
        <f t="shared" si="31"/>
        <v>0</v>
      </c>
    </row>
    <row r="494" spans="1:14" x14ac:dyDescent="0.25">
      <c r="A494" t="s">
        <v>2732</v>
      </c>
      <c r="B494">
        <v>2020</v>
      </c>
      <c r="C494">
        <v>2020</v>
      </c>
      <c r="D494" t="s">
        <v>14</v>
      </c>
      <c r="E494" t="s">
        <v>15</v>
      </c>
      <c r="F494" t="s">
        <v>2757</v>
      </c>
      <c r="G494" t="s">
        <v>2758</v>
      </c>
      <c r="H494">
        <v>0</v>
      </c>
      <c r="I494">
        <v>1666806</v>
      </c>
      <c r="J494" t="s">
        <v>2534</v>
      </c>
      <c r="K494">
        <f t="shared" si="29"/>
        <v>0</v>
      </c>
      <c r="L494">
        <f t="shared" si="28"/>
        <v>0</v>
      </c>
      <c r="M494">
        <f t="shared" si="30"/>
        <v>0</v>
      </c>
      <c r="N494">
        <f t="shared" si="31"/>
        <v>0</v>
      </c>
    </row>
    <row r="495" spans="1:14" x14ac:dyDescent="0.25">
      <c r="A495" t="s">
        <v>2732</v>
      </c>
      <c r="B495">
        <v>2020</v>
      </c>
      <c r="C495">
        <v>2020</v>
      </c>
      <c r="D495" t="s">
        <v>14</v>
      </c>
      <c r="E495" t="s">
        <v>15</v>
      </c>
      <c r="F495" t="s">
        <v>2647</v>
      </c>
      <c r="G495" t="s">
        <v>2648</v>
      </c>
      <c r="H495">
        <v>22</v>
      </c>
      <c r="I495">
        <v>1666806</v>
      </c>
      <c r="J495" t="s">
        <v>2920</v>
      </c>
      <c r="K495">
        <f t="shared" si="29"/>
        <v>1.3198896572246561</v>
      </c>
      <c r="L495">
        <f t="shared" si="28"/>
        <v>1.0412379216401091</v>
      </c>
      <c r="M495">
        <f t="shared" si="30"/>
        <v>1.2676158155531139</v>
      </c>
      <c r="N495">
        <f t="shared" si="31"/>
        <v>0.27865173558454703</v>
      </c>
    </row>
    <row r="496" spans="1:14" x14ac:dyDescent="0.25">
      <c r="A496" t="s">
        <v>2732</v>
      </c>
      <c r="B496">
        <v>2020</v>
      </c>
      <c r="C496">
        <v>2020</v>
      </c>
      <c r="D496" t="s">
        <v>14</v>
      </c>
      <c r="E496" t="s">
        <v>15</v>
      </c>
      <c r="F496" t="s">
        <v>2761</v>
      </c>
      <c r="G496" t="s">
        <v>2762</v>
      </c>
      <c r="H496">
        <v>0</v>
      </c>
      <c r="I496">
        <v>1666806</v>
      </c>
      <c r="J496" t="s">
        <v>2534</v>
      </c>
      <c r="K496">
        <f t="shared" si="29"/>
        <v>0</v>
      </c>
      <c r="L496">
        <f t="shared" si="28"/>
        <v>0</v>
      </c>
      <c r="M496">
        <f t="shared" si="30"/>
        <v>0</v>
      </c>
      <c r="N496">
        <f t="shared" si="31"/>
        <v>0</v>
      </c>
    </row>
    <row r="497" spans="1:14" x14ac:dyDescent="0.25">
      <c r="A497" t="s">
        <v>2732</v>
      </c>
      <c r="B497">
        <v>2020</v>
      </c>
      <c r="C497">
        <v>2020</v>
      </c>
      <c r="D497" t="s">
        <v>14</v>
      </c>
      <c r="E497" t="s">
        <v>15</v>
      </c>
      <c r="F497" t="s">
        <v>2649</v>
      </c>
      <c r="G497" t="s">
        <v>2650</v>
      </c>
      <c r="H497">
        <v>210</v>
      </c>
      <c r="I497">
        <v>1666806</v>
      </c>
      <c r="J497" t="s">
        <v>3004</v>
      </c>
      <c r="K497">
        <f t="shared" si="29"/>
        <v>12.598946728053535</v>
      </c>
      <c r="L497" t="e">
        <f t="shared" si="28"/>
        <v>#N/A</v>
      </c>
      <c r="M497" t="e">
        <f t="shared" si="30"/>
        <v>#N/A</v>
      </c>
      <c r="N497" t="e">
        <f t="shared" si="31"/>
        <v>#N/A</v>
      </c>
    </row>
    <row r="498" spans="1:14" x14ac:dyDescent="0.25">
      <c r="A498" t="s">
        <v>2732</v>
      </c>
      <c r="B498">
        <v>2020</v>
      </c>
      <c r="C498">
        <v>2020</v>
      </c>
      <c r="D498" t="s">
        <v>14</v>
      </c>
      <c r="E498" t="s">
        <v>15</v>
      </c>
      <c r="F498" t="s">
        <v>2535</v>
      </c>
      <c r="G498" t="s">
        <v>2536</v>
      </c>
      <c r="H498">
        <v>329</v>
      </c>
      <c r="I498">
        <v>1666806</v>
      </c>
      <c r="J498" t="s">
        <v>3005</v>
      </c>
      <c r="K498">
        <f t="shared" si="29"/>
        <v>19.738349873950536</v>
      </c>
      <c r="L498">
        <f t="shared" si="28"/>
        <v>20.273514827228002</v>
      </c>
      <c r="M498">
        <f t="shared" si="30"/>
        <v>0.97360275424176956</v>
      </c>
      <c r="N498">
        <f t="shared" si="31"/>
        <v>-0.53516495327746583</v>
      </c>
    </row>
    <row r="499" spans="1:14" x14ac:dyDescent="0.25">
      <c r="A499" t="s">
        <v>2732</v>
      </c>
      <c r="B499">
        <v>2020</v>
      </c>
      <c r="C499">
        <v>2020</v>
      </c>
      <c r="D499" t="s">
        <v>14</v>
      </c>
      <c r="E499" t="s">
        <v>15</v>
      </c>
      <c r="F499" t="s">
        <v>2681</v>
      </c>
      <c r="G499" t="s">
        <v>2682</v>
      </c>
      <c r="H499">
        <v>10</v>
      </c>
      <c r="I499">
        <v>1666806</v>
      </c>
      <c r="J499" t="s">
        <v>2534</v>
      </c>
      <c r="K499">
        <f t="shared" si="29"/>
        <v>0.59994984419302544</v>
      </c>
      <c r="L499" t="e">
        <f t="shared" si="28"/>
        <v>#N/A</v>
      </c>
      <c r="M499" t="e">
        <f t="shared" si="30"/>
        <v>#N/A</v>
      </c>
      <c r="N499" t="e">
        <f t="shared" si="31"/>
        <v>#N/A</v>
      </c>
    </row>
    <row r="500" spans="1:14" x14ac:dyDescent="0.25">
      <c r="A500" t="s">
        <v>2732</v>
      </c>
      <c r="B500">
        <v>2020</v>
      </c>
      <c r="C500">
        <v>2020</v>
      </c>
      <c r="D500" t="s">
        <v>14</v>
      </c>
      <c r="E500" t="s">
        <v>15</v>
      </c>
      <c r="F500" t="s">
        <v>2651</v>
      </c>
      <c r="G500" t="s">
        <v>2652</v>
      </c>
      <c r="H500">
        <v>13</v>
      </c>
      <c r="I500">
        <v>1666806</v>
      </c>
      <c r="J500" t="s">
        <v>2534</v>
      </c>
      <c r="K500">
        <f t="shared" si="29"/>
        <v>0.77993479745093308</v>
      </c>
      <c r="L500">
        <f t="shared" si="28"/>
        <v>0.67374218459065871</v>
      </c>
      <c r="M500">
        <f t="shared" si="30"/>
        <v>1.1576160960216453</v>
      </c>
      <c r="N500">
        <f t="shared" si="31"/>
        <v>0.10619261286027437</v>
      </c>
    </row>
    <row r="501" spans="1:14" x14ac:dyDescent="0.25">
      <c r="A501" t="s">
        <v>2732</v>
      </c>
      <c r="B501">
        <v>2020</v>
      </c>
      <c r="C501">
        <v>2020</v>
      </c>
      <c r="D501" t="s">
        <v>14</v>
      </c>
      <c r="E501" t="s">
        <v>15</v>
      </c>
      <c r="F501" t="s">
        <v>2537</v>
      </c>
      <c r="G501" t="s">
        <v>2538</v>
      </c>
      <c r="H501">
        <v>15</v>
      </c>
      <c r="I501">
        <v>1666806</v>
      </c>
      <c r="J501" t="s">
        <v>2534</v>
      </c>
      <c r="K501">
        <f t="shared" si="29"/>
        <v>0.8999247662895381</v>
      </c>
      <c r="L501">
        <f t="shared" si="28"/>
        <v>1.1637365006565923</v>
      </c>
      <c r="M501">
        <f t="shared" si="30"/>
        <v>0.77330629896182779</v>
      </c>
      <c r="N501">
        <f t="shared" si="31"/>
        <v>-0.26381173436705418</v>
      </c>
    </row>
    <row r="502" spans="1:14" x14ac:dyDescent="0.25">
      <c r="A502" t="s">
        <v>2732</v>
      </c>
      <c r="B502">
        <v>2020</v>
      </c>
      <c r="C502">
        <v>2020</v>
      </c>
      <c r="D502" t="s">
        <v>14</v>
      </c>
      <c r="E502" t="s">
        <v>15</v>
      </c>
      <c r="F502" t="s">
        <v>2539</v>
      </c>
      <c r="G502" t="s">
        <v>2540</v>
      </c>
      <c r="H502">
        <v>63</v>
      </c>
      <c r="I502">
        <v>1666806</v>
      </c>
      <c r="J502" t="s">
        <v>3006</v>
      </c>
      <c r="K502">
        <f t="shared" si="29"/>
        <v>3.7796840184160603</v>
      </c>
      <c r="L502">
        <f t="shared" si="28"/>
        <v>4.1649516865604364</v>
      </c>
      <c r="M502">
        <f t="shared" si="30"/>
        <v>0.90749768613461546</v>
      </c>
      <c r="N502">
        <f t="shared" si="31"/>
        <v>-0.38526766814437607</v>
      </c>
    </row>
    <row r="503" spans="1:14" x14ac:dyDescent="0.25">
      <c r="A503" t="s">
        <v>2732</v>
      </c>
      <c r="B503">
        <v>2020</v>
      </c>
      <c r="C503">
        <v>2020</v>
      </c>
      <c r="D503" t="s">
        <v>14</v>
      </c>
      <c r="E503" t="s">
        <v>15</v>
      </c>
      <c r="F503" t="s">
        <v>2653</v>
      </c>
      <c r="G503" t="s">
        <v>2654</v>
      </c>
      <c r="H503">
        <v>10</v>
      </c>
      <c r="I503">
        <v>1666806</v>
      </c>
      <c r="J503" t="s">
        <v>2534</v>
      </c>
      <c r="K503">
        <f t="shared" si="29"/>
        <v>0.59994984419302544</v>
      </c>
      <c r="L503">
        <f t="shared" si="28"/>
        <v>1.2862350796730757</v>
      </c>
      <c r="M503">
        <f t="shared" si="30"/>
        <v>0.46643872000872155</v>
      </c>
      <c r="N503">
        <f t="shared" si="31"/>
        <v>-0.68628523548005027</v>
      </c>
    </row>
    <row r="504" spans="1:14" x14ac:dyDescent="0.25">
      <c r="A504" t="s">
        <v>2732</v>
      </c>
      <c r="B504">
        <v>2020</v>
      </c>
      <c r="C504">
        <v>2020</v>
      </c>
      <c r="D504" t="s">
        <v>14</v>
      </c>
      <c r="E504" t="s">
        <v>15</v>
      </c>
      <c r="F504" t="s">
        <v>2655</v>
      </c>
      <c r="G504" t="s">
        <v>2656</v>
      </c>
      <c r="H504">
        <v>18</v>
      </c>
      <c r="I504">
        <v>1666806</v>
      </c>
      <c r="J504" t="s">
        <v>2534</v>
      </c>
      <c r="K504">
        <f t="shared" si="29"/>
        <v>1.0799097195474459</v>
      </c>
      <c r="L504">
        <f t="shared" si="28"/>
        <v>1.653730816722526</v>
      </c>
      <c r="M504">
        <f t="shared" si="30"/>
        <v>0.65301420801221022</v>
      </c>
      <c r="N504">
        <f t="shared" si="31"/>
        <v>-0.57382109717508012</v>
      </c>
    </row>
    <row r="505" spans="1:14" x14ac:dyDescent="0.25">
      <c r="A505" t="s">
        <v>2732</v>
      </c>
      <c r="B505">
        <v>2020</v>
      </c>
      <c r="C505">
        <v>2020</v>
      </c>
      <c r="D505" t="s">
        <v>14</v>
      </c>
      <c r="E505" t="s">
        <v>15</v>
      </c>
      <c r="F505" t="s">
        <v>2541</v>
      </c>
      <c r="G505" t="s">
        <v>2542</v>
      </c>
      <c r="H505">
        <v>28</v>
      </c>
      <c r="I505">
        <v>1666806</v>
      </c>
      <c r="J505" t="s">
        <v>3007</v>
      </c>
      <c r="K505">
        <f t="shared" si="29"/>
        <v>1.6798595637404712</v>
      </c>
      <c r="L505">
        <f t="shared" si="28"/>
        <v>1.5312322377060426</v>
      </c>
      <c r="M505">
        <f t="shared" si="30"/>
        <v>1.097063869460513</v>
      </c>
      <c r="N505">
        <f t="shared" si="31"/>
        <v>0.14862732603442863</v>
      </c>
    </row>
    <row r="506" spans="1:14" x14ac:dyDescent="0.25">
      <c r="A506" t="s">
        <v>2732</v>
      </c>
      <c r="B506">
        <v>2020</v>
      </c>
      <c r="C506">
        <v>2020</v>
      </c>
      <c r="D506" t="s">
        <v>14</v>
      </c>
      <c r="E506" t="s">
        <v>15</v>
      </c>
      <c r="F506" t="s">
        <v>2543</v>
      </c>
      <c r="G506" t="s">
        <v>2544</v>
      </c>
      <c r="H506">
        <v>15</v>
      </c>
      <c r="I506">
        <v>1666806</v>
      </c>
      <c r="J506" t="s">
        <v>2534</v>
      </c>
      <c r="K506">
        <f t="shared" si="29"/>
        <v>0.8999247662895381</v>
      </c>
      <c r="L506">
        <f t="shared" si="28"/>
        <v>0.79624076360714224</v>
      </c>
      <c r="M506">
        <f t="shared" si="30"/>
        <v>1.1302168984826713</v>
      </c>
      <c r="N506">
        <f t="shared" si="31"/>
        <v>0.10368400268239586</v>
      </c>
    </row>
    <row r="507" spans="1:14" x14ac:dyDescent="0.25">
      <c r="A507" t="s">
        <v>2732</v>
      </c>
      <c r="B507">
        <v>2020</v>
      </c>
      <c r="C507">
        <v>2020</v>
      </c>
      <c r="D507" t="s">
        <v>14</v>
      </c>
      <c r="E507" t="s">
        <v>15</v>
      </c>
      <c r="F507" t="s">
        <v>2547</v>
      </c>
      <c r="G507" t="s">
        <v>2548</v>
      </c>
      <c r="H507">
        <v>0</v>
      </c>
      <c r="I507">
        <v>1666806</v>
      </c>
      <c r="J507" t="s">
        <v>2534</v>
      </c>
      <c r="K507">
        <f t="shared" si="29"/>
        <v>0</v>
      </c>
      <c r="L507">
        <f t="shared" si="28"/>
        <v>0</v>
      </c>
      <c r="M507">
        <f t="shared" si="30"/>
        <v>0</v>
      </c>
      <c r="N507">
        <f t="shared" si="31"/>
        <v>0</v>
      </c>
    </row>
    <row r="508" spans="1:14" x14ac:dyDescent="0.25">
      <c r="A508" t="s">
        <v>2732</v>
      </c>
      <c r="B508">
        <v>2020</v>
      </c>
      <c r="C508">
        <v>2020</v>
      </c>
      <c r="D508" t="s">
        <v>14</v>
      </c>
      <c r="E508" t="s">
        <v>15</v>
      </c>
      <c r="F508" t="s">
        <v>2673</v>
      </c>
      <c r="G508" t="s">
        <v>2674</v>
      </c>
      <c r="H508">
        <v>0</v>
      </c>
      <c r="I508">
        <v>1666806</v>
      </c>
      <c r="J508" t="s">
        <v>2534</v>
      </c>
      <c r="K508">
        <f t="shared" si="29"/>
        <v>0</v>
      </c>
      <c r="L508">
        <f t="shared" si="28"/>
        <v>0</v>
      </c>
      <c r="M508">
        <f t="shared" si="30"/>
        <v>0</v>
      </c>
      <c r="N508">
        <f t="shared" si="31"/>
        <v>0</v>
      </c>
    </row>
    <row r="509" spans="1:14" x14ac:dyDescent="0.25">
      <c r="A509" t="s">
        <v>2732</v>
      </c>
      <c r="B509">
        <v>2020</v>
      </c>
      <c r="C509">
        <v>2020</v>
      </c>
      <c r="D509" t="s">
        <v>14</v>
      </c>
      <c r="E509" t="s">
        <v>15</v>
      </c>
      <c r="F509" t="s">
        <v>2549</v>
      </c>
      <c r="G509" t="s">
        <v>2550</v>
      </c>
      <c r="H509">
        <v>0</v>
      </c>
      <c r="I509">
        <v>1666806</v>
      </c>
      <c r="J509" t="s">
        <v>2534</v>
      </c>
      <c r="K509">
        <f t="shared" si="29"/>
        <v>0</v>
      </c>
      <c r="L509">
        <f t="shared" si="28"/>
        <v>0</v>
      </c>
      <c r="M509">
        <f t="shared" si="30"/>
        <v>0</v>
      </c>
      <c r="N509">
        <f t="shared" si="31"/>
        <v>0</v>
      </c>
    </row>
    <row r="510" spans="1:14" x14ac:dyDescent="0.25">
      <c r="A510" t="s">
        <v>2732</v>
      </c>
      <c r="B510">
        <v>2020</v>
      </c>
      <c r="C510">
        <v>2020</v>
      </c>
      <c r="D510" t="s">
        <v>14</v>
      </c>
      <c r="E510" t="s">
        <v>15</v>
      </c>
      <c r="F510" t="s">
        <v>2551</v>
      </c>
      <c r="G510" t="s">
        <v>2552</v>
      </c>
      <c r="H510">
        <v>47</v>
      </c>
      <c r="I510">
        <v>1666806</v>
      </c>
      <c r="J510" t="s">
        <v>2800</v>
      </c>
      <c r="K510">
        <f t="shared" si="29"/>
        <v>2.8197642677072197</v>
      </c>
      <c r="L510">
        <f t="shared" si="28"/>
        <v>1.9599772642637345</v>
      </c>
      <c r="M510">
        <f t="shared" si="30"/>
        <v>1.4386719270269006</v>
      </c>
      <c r="N510">
        <f t="shared" si="31"/>
        <v>0.85978700344348513</v>
      </c>
    </row>
    <row r="511" spans="1:14" x14ac:dyDescent="0.25">
      <c r="A511" t="s">
        <v>2732</v>
      </c>
      <c r="B511">
        <v>2020</v>
      </c>
      <c r="C511">
        <v>2020</v>
      </c>
      <c r="D511" t="s">
        <v>14</v>
      </c>
      <c r="E511" t="s">
        <v>15</v>
      </c>
      <c r="F511" t="s">
        <v>2553</v>
      </c>
      <c r="G511" t="s">
        <v>2554</v>
      </c>
      <c r="H511">
        <v>41</v>
      </c>
      <c r="I511">
        <v>1666806</v>
      </c>
      <c r="J511" t="s">
        <v>3008</v>
      </c>
      <c r="K511">
        <f t="shared" si="29"/>
        <v>2.4597943611914044</v>
      </c>
      <c r="L511">
        <f t="shared" si="28"/>
        <v>2.0212265537719762</v>
      </c>
      <c r="M511">
        <f t="shared" si="30"/>
        <v>1.2169810240227554</v>
      </c>
      <c r="N511">
        <f t="shared" si="31"/>
        <v>0.43856780741942814</v>
      </c>
    </row>
    <row r="512" spans="1:14" x14ac:dyDescent="0.25">
      <c r="A512" t="s">
        <v>2732</v>
      </c>
      <c r="B512">
        <v>2020</v>
      </c>
      <c r="C512">
        <v>2020</v>
      </c>
      <c r="D512" t="s">
        <v>14</v>
      </c>
      <c r="E512" t="s">
        <v>15</v>
      </c>
      <c r="F512" t="s">
        <v>2683</v>
      </c>
      <c r="G512" t="s">
        <v>2684</v>
      </c>
      <c r="H512">
        <v>18</v>
      </c>
      <c r="I512">
        <v>1666806</v>
      </c>
      <c r="J512" t="s">
        <v>2534</v>
      </c>
      <c r="K512">
        <f t="shared" si="29"/>
        <v>1.0799097195474459</v>
      </c>
      <c r="L512" t="e">
        <f t="shared" si="28"/>
        <v>#N/A</v>
      </c>
      <c r="M512" t="e">
        <f t="shared" si="30"/>
        <v>#N/A</v>
      </c>
      <c r="N512" t="e">
        <f t="shared" si="31"/>
        <v>#N/A</v>
      </c>
    </row>
    <row r="513" spans="1:14" x14ac:dyDescent="0.25">
      <c r="A513" t="s">
        <v>2732</v>
      </c>
      <c r="B513">
        <v>2020</v>
      </c>
      <c r="C513">
        <v>2020</v>
      </c>
      <c r="D513" t="s">
        <v>14</v>
      </c>
      <c r="E513" t="s">
        <v>15</v>
      </c>
      <c r="F513" t="s">
        <v>2555</v>
      </c>
      <c r="G513" t="s">
        <v>2556</v>
      </c>
      <c r="H513">
        <v>19</v>
      </c>
      <c r="I513">
        <v>1666806</v>
      </c>
      <c r="J513" t="s">
        <v>2534</v>
      </c>
      <c r="K513">
        <f t="shared" si="29"/>
        <v>1.1399047039667483</v>
      </c>
      <c r="L513">
        <f t="shared" si="28"/>
        <v>1.1637365006565923</v>
      </c>
      <c r="M513">
        <f t="shared" si="30"/>
        <v>0.97952131201831527</v>
      </c>
      <c r="N513">
        <f t="shared" si="31"/>
        <v>-2.3831796689844031E-2</v>
      </c>
    </row>
    <row r="514" spans="1:14" x14ac:dyDescent="0.25">
      <c r="A514" t="s">
        <v>2732</v>
      </c>
      <c r="B514">
        <v>2020</v>
      </c>
      <c r="C514">
        <v>2020</v>
      </c>
      <c r="D514" t="s">
        <v>14</v>
      </c>
      <c r="E514" t="s">
        <v>15</v>
      </c>
      <c r="F514" t="s">
        <v>2779</v>
      </c>
      <c r="G514" t="s">
        <v>2780</v>
      </c>
      <c r="H514">
        <v>0</v>
      </c>
      <c r="I514">
        <v>1666806</v>
      </c>
      <c r="J514" t="s">
        <v>2534</v>
      </c>
      <c r="K514">
        <f t="shared" si="29"/>
        <v>0</v>
      </c>
      <c r="L514">
        <f t="shared" ref="L514:L577" si="32">IF(E514="F", VLOOKUP(F514, frates2019, 6, 0), VLOOKUP(F514, mrates2019, 6, 0))</f>
        <v>0</v>
      </c>
      <c r="M514">
        <f t="shared" si="30"/>
        <v>0</v>
      </c>
      <c r="N514">
        <f t="shared" si="31"/>
        <v>0</v>
      </c>
    </row>
    <row r="515" spans="1:14" x14ac:dyDescent="0.25">
      <c r="A515" t="s">
        <v>2732</v>
      </c>
      <c r="B515">
        <v>2020</v>
      </c>
      <c r="C515">
        <v>2020</v>
      </c>
      <c r="D515" t="s">
        <v>14</v>
      </c>
      <c r="E515" t="s">
        <v>15</v>
      </c>
      <c r="F515" t="s">
        <v>2557</v>
      </c>
      <c r="G515" t="s">
        <v>2558</v>
      </c>
      <c r="H515">
        <v>54</v>
      </c>
      <c r="I515">
        <v>1666806</v>
      </c>
      <c r="J515" t="s">
        <v>3009</v>
      </c>
      <c r="K515">
        <f t="shared" ref="K515:K578" si="33">H515/I515*100000</f>
        <v>3.2397291586423376</v>
      </c>
      <c r="L515">
        <f t="shared" si="32"/>
        <v>3.7362066600027442</v>
      </c>
      <c r="M515">
        <f t="shared" ref="M515:M578" si="34">IF(L515 = 0, 0, K515/L515)</f>
        <v>0.86711722703260696</v>
      </c>
      <c r="N515">
        <f t="shared" ref="N515:N578" si="35">K515-L515</f>
        <v>-0.49647750136040658</v>
      </c>
    </row>
    <row r="516" spans="1:14" x14ac:dyDescent="0.25">
      <c r="A516" t="s">
        <v>2732</v>
      </c>
      <c r="B516">
        <v>2020</v>
      </c>
      <c r="C516">
        <v>2020</v>
      </c>
      <c r="D516" t="s">
        <v>14</v>
      </c>
      <c r="E516" t="s">
        <v>15</v>
      </c>
      <c r="F516" t="s">
        <v>2559</v>
      </c>
      <c r="G516" t="s">
        <v>2560</v>
      </c>
      <c r="H516">
        <v>102</v>
      </c>
      <c r="I516">
        <v>1666806</v>
      </c>
      <c r="J516" t="s">
        <v>3010</v>
      </c>
      <c r="K516">
        <f t="shared" si="33"/>
        <v>6.1194884107688603</v>
      </c>
      <c r="L516">
        <f t="shared" si="32"/>
        <v>5.2061896082005443</v>
      </c>
      <c r="M516">
        <f t="shared" si="34"/>
        <v>1.1754255744219786</v>
      </c>
      <c r="N516">
        <f t="shared" si="35"/>
        <v>0.91329880256831597</v>
      </c>
    </row>
    <row r="517" spans="1:14" x14ac:dyDescent="0.25">
      <c r="A517" t="s">
        <v>2732</v>
      </c>
      <c r="B517">
        <v>2020</v>
      </c>
      <c r="C517">
        <v>2020</v>
      </c>
      <c r="D517" t="s">
        <v>14</v>
      </c>
      <c r="E517" t="s">
        <v>15</v>
      </c>
      <c r="F517" t="s">
        <v>2693</v>
      </c>
      <c r="G517" t="s">
        <v>2694</v>
      </c>
      <c r="H517">
        <v>0</v>
      </c>
      <c r="I517">
        <v>1666806</v>
      </c>
      <c r="J517" t="s">
        <v>2534</v>
      </c>
      <c r="K517">
        <f t="shared" si="33"/>
        <v>0</v>
      </c>
      <c r="L517" t="e">
        <f t="shared" si="32"/>
        <v>#N/A</v>
      </c>
      <c r="M517" t="e">
        <f t="shared" si="34"/>
        <v>#N/A</v>
      </c>
      <c r="N517" t="e">
        <f t="shared" si="35"/>
        <v>#N/A</v>
      </c>
    </row>
    <row r="518" spans="1:14" x14ac:dyDescent="0.25">
      <c r="A518" t="s">
        <v>2732</v>
      </c>
      <c r="B518">
        <v>2020</v>
      </c>
      <c r="C518">
        <v>2020</v>
      </c>
      <c r="D518" t="s">
        <v>14</v>
      </c>
      <c r="E518" t="s">
        <v>15</v>
      </c>
      <c r="F518" t="s">
        <v>2695</v>
      </c>
      <c r="G518" t="s">
        <v>2696</v>
      </c>
      <c r="H518">
        <v>0</v>
      </c>
      <c r="I518">
        <v>1666806</v>
      </c>
      <c r="J518" t="s">
        <v>2534</v>
      </c>
      <c r="K518">
        <f t="shared" si="33"/>
        <v>0</v>
      </c>
      <c r="L518" t="e">
        <f t="shared" si="32"/>
        <v>#N/A</v>
      </c>
      <c r="M518" t="e">
        <f t="shared" si="34"/>
        <v>#N/A</v>
      </c>
      <c r="N518" t="e">
        <f t="shared" si="35"/>
        <v>#N/A</v>
      </c>
    </row>
    <row r="519" spans="1:14" x14ac:dyDescent="0.25">
      <c r="A519" t="s">
        <v>2732</v>
      </c>
      <c r="B519">
        <v>2020</v>
      </c>
      <c r="C519">
        <v>2020</v>
      </c>
      <c r="D519" t="s">
        <v>14</v>
      </c>
      <c r="E519" t="s">
        <v>15</v>
      </c>
      <c r="F519" t="s">
        <v>2785</v>
      </c>
      <c r="G519" t="s">
        <v>2786</v>
      </c>
      <c r="H519">
        <v>0</v>
      </c>
      <c r="I519">
        <v>1666806</v>
      </c>
      <c r="J519" t="s">
        <v>2534</v>
      </c>
      <c r="K519">
        <f t="shared" si="33"/>
        <v>0</v>
      </c>
      <c r="L519" t="e">
        <f t="shared" si="32"/>
        <v>#N/A</v>
      </c>
      <c r="M519" t="e">
        <f t="shared" si="34"/>
        <v>#N/A</v>
      </c>
      <c r="N519" t="e">
        <f t="shared" si="35"/>
        <v>#N/A</v>
      </c>
    </row>
    <row r="520" spans="1:14" x14ac:dyDescent="0.25">
      <c r="A520" t="s">
        <v>2732</v>
      </c>
      <c r="B520">
        <v>2020</v>
      </c>
      <c r="C520">
        <v>2020</v>
      </c>
      <c r="D520" t="s">
        <v>14</v>
      </c>
      <c r="E520" t="s">
        <v>15</v>
      </c>
      <c r="F520" t="s">
        <v>2789</v>
      </c>
      <c r="G520" t="s">
        <v>2790</v>
      </c>
      <c r="H520">
        <v>0</v>
      </c>
      <c r="I520">
        <v>1666806</v>
      </c>
      <c r="J520" t="s">
        <v>2534</v>
      </c>
      <c r="K520">
        <f t="shared" si="33"/>
        <v>0</v>
      </c>
      <c r="L520" t="e">
        <f t="shared" si="32"/>
        <v>#N/A</v>
      </c>
      <c r="M520" t="e">
        <f t="shared" si="34"/>
        <v>#N/A</v>
      </c>
      <c r="N520" t="e">
        <f t="shared" si="35"/>
        <v>#N/A</v>
      </c>
    </row>
    <row r="521" spans="1:14" x14ac:dyDescent="0.25">
      <c r="A521" t="s">
        <v>2732</v>
      </c>
      <c r="B521">
        <v>2020</v>
      </c>
      <c r="C521">
        <v>2020</v>
      </c>
      <c r="D521" t="s">
        <v>14</v>
      </c>
      <c r="E521" t="s">
        <v>15</v>
      </c>
      <c r="F521" t="s">
        <v>2791</v>
      </c>
      <c r="G521" t="s">
        <v>2792</v>
      </c>
      <c r="H521">
        <v>0</v>
      </c>
      <c r="I521">
        <v>1666806</v>
      </c>
      <c r="J521" t="s">
        <v>2534</v>
      </c>
      <c r="K521">
        <f t="shared" si="33"/>
        <v>0</v>
      </c>
      <c r="L521">
        <f t="shared" si="32"/>
        <v>0</v>
      </c>
      <c r="M521">
        <f t="shared" si="34"/>
        <v>0</v>
      </c>
      <c r="N521">
        <f t="shared" si="35"/>
        <v>0</v>
      </c>
    </row>
    <row r="522" spans="1:14" x14ac:dyDescent="0.25">
      <c r="A522" t="s">
        <v>2732</v>
      </c>
      <c r="B522">
        <v>2020</v>
      </c>
      <c r="C522">
        <v>2020</v>
      </c>
      <c r="D522" t="s">
        <v>14</v>
      </c>
      <c r="E522" t="s">
        <v>15</v>
      </c>
      <c r="F522" t="s">
        <v>2561</v>
      </c>
      <c r="G522" t="s">
        <v>2562</v>
      </c>
      <c r="H522">
        <v>586</v>
      </c>
      <c r="I522">
        <v>1666806</v>
      </c>
      <c r="J522" t="s">
        <v>3011</v>
      </c>
      <c r="K522">
        <f t="shared" si="33"/>
        <v>35.157060869711295</v>
      </c>
      <c r="L522">
        <f t="shared" si="32"/>
        <v>31.727131965269201</v>
      </c>
      <c r="M522">
        <f t="shared" si="34"/>
        <v>1.1081071213180169</v>
      </c>
      <c r="N522">
        <f t="shared" si="35"/>
        <v>3.4299289044420931</v>
      </c>
    </row>
    <row r="523" spans="1:14" x14ac:dyDescent="0.25">
      <c r="A523" t="s">
        <v>2732</v>
      </c>
      <c r="B523">
        <v>2020</v>
      </c>
      <c r="C523">
        <v>2020</v>
      </c>
      <c r="D523" t="s">
        <v>14</v>
      </c>
      <c r="E523" t="s">
        <v>15</v>
      </c>
      <c r="F523" t="s">
        <v>2563</v>
      </c>
      <c r="G523" t="s">
        <v>2564</v>
      </c>
      <c r="H523">
        <v>482</v>
      </c>
      <c r="I523">
        <v>1666806</v>
      </c>
      <c r="J523" t="s">
        <v>3012</v>
      </c>
      <c r="K523">
        <f t="shared" si="33"/>
        <v>28.917582490103829</v>
      </c>
      <c r="L523">
        <f t="shared" si="32"/>
        <v>26.459693067560416</v>
      </c>
      <c r="M523">
        <f t="shared" si="34"/>
        <v>1.0928918342426575</v>
      </c>
      <c r="N523">
        <f t="shared" si="35"/>
        <v>2.4578894225434134</v>
      </c>
    </row>
    <row r="524" spans="1:14" x14ac:dyDescent="0.25">
      <c r="A524" t="s">
        <v>2732</v>
      </c>
      <c r="B524">
        <v>2020</v>
      </c>
      <c r="C524">
        <v>2020</v>
      </c>
      <c r="D524" t="s">
        <v>14</v>
      </c>
      <c r="E524" t="s">
        <v>15</v>
      </c>
      <c r="F524" t="s">
        <v>2565</v>
      </c>
      <c r="G524" t="s">
        <v>2566</v>
      </c>
      <c r="H524">
        <v>80</v>
      </c>
      <c r="I524">
        <v>1666806</v>
      </c>
      <c r="J524" t="s">
        <v>3013</v>
      </c>
      <c r="K524">
        <f t="shared" si="33"/>
        <v>4.7995987535442035</v>
      </c>
      <c r="L524">
        <f t="shared" si="32"/>
        <v>4.2874502655769193</v>
      </c>
      <c r="M524">
        <f t="shared" si="34"/>
        <v>1.1194529280209318</v>
      </c>
      <c r="N524">
        <f t="shared" si="35"/>
        <v>0.51214848796728418</v>
      </c>
    </row>
    <row r="525" spans="1:14" x14ac:dyDescent="0.25">
      <c r="A525" t="s">
        <v>2732</v>
      </c>
      <c r="B525">
        <v>2020</v>
      </c>
      <c r="C525">
        <v>2020</v>
      </c>
      <c r="D525" t="s">
        <v>14</v>
      </c>
      <c r="E525" t="s">
        <v>15</v>
      </c>
      <c r="F525" t="s">
        <v>2567</v>
      </c>
      <c r="G525" t="s">
        <v>2568</v>
      </c>
      <c r="H525">
        <v>234</v>
      </c>
      <c r="I525">
        <v>1666806</v>
      </c>
      <c r="J525" t="s">
        <v>3014</v>
      </c>
      <c r="K525">
        <f t="shared" si="33"/>
        <v>14.038826354116795</v>
      </c>
      <c r="L525">
        <f t="shared" si="32"/>
        <v>13.168597244271968</v>
      </c>
      <c r="M525">
        <f t="shared" si="34"/>
        <v>1.0660836605222592</v>
      </c>
      <c r="N525">
        <f t="shared" si="35"/>
        <v>0.87022910984482671</v>
      </c>
    </row>
    <row r="526" spans="1:14" x14ac:dyDescent="0.25">
      <c r="A526" t="s">
        <v>2732</v>
      </c>
      <c r="B526">
        <v>2020</v>
      </c>
      <c r="C526">
        <v>2020</v>
      </c>
      <c r="D526" t="s">
        <v>14</v>
      </c>
      <c r="E526" t="s">
        <v>15</v>
      </c>
      <c r="F526" t="s">
        <v>2569</v>
      </c>
      <c r="G526" t="s">
        <v>2570</v>
      </c>
      <c r="H526">
        <v>80</v>
      </c>
      <c r="I526">
        <v>1666806</v>
      </c>
      <c r="J526" t="s">
        <v>3013</v>
      </c>
      <c r="K526">
        <f t="shared" si="33"/>
        <v>4.7995987535442035</v>
      </c>
      <c r="L526">
        <f t="shared" si="32"/>
        <v>5.0836910291840613</v>
      </c>
      <c r="M526">
        <f t="shared" si="34"/>
        <v>0.94411692724656893</v>
      </c>
      <c r="N526">
        <f t="shared" si="35"/>
        <v>-0.28409227563985784</v>
      </c>
    </row>
    <row r="527" spans="1:14" x14ac:dyDescent="0.25">
      <c r="A527" t="s">
        <v>2732</v>
      </c>
      <c r="B527">
        <v>2020</v>
      </c>
      <c r="C527">
        <v>2020</v>
      </c>
      <c r="D527" t="s">
        <v>14</v>
      </c>
      <c r="E527" t="s">
        <v>15</v>
      </c>
      <c r="F527" t="s">
        <v>2798</v>
      </c>
      <c r="G527" t="s">
        <v>2799</v>
      </c>
      <c r="H527">
        <v>0</v>
      </c>
      <c r="I527">
        <v>1666806</v>
      </c>
      <c r="J527" t="s">
        <v>2534</v>
      </c>
      <c r="K527">
        <f t="shared" si="33"/>
        <v>0</v>
      </c>
      <c r="L527" t="e">
        <f t="shared" si="32"/>
        <v>#N/A</v>
      </c>
      <c r="M527" t="e">
        <f t="shared" si="34"/>
        <v>#N/A</v>
      </c>
      <c r="N527" t="e">
        <f t="shared" si="35"/>
        <v>#N/A</v>
      </c>
    </row>
    <row r="528" spans="1:14" x14ac:dyDescent="0.25">
      <c r="A528" t="s">
        <v>2732</v>
      </c>
      <c r="B528">
        <v>2020</v>
      </c>
      <c r="C528">
        <v>2020</v>
      </c>
      <c r="D528" t="s">
        <v>14</v>
      </c>
      <c r="E528" t="s">
        <v>15</v>
      </c>
      <c r="F528" t="s">
        <v>2571</v>
      </c>
      <c r="G528" t="s">
        <v>2572</v>
      </c>
      <c r="H528">
        <v>154</v>
      </c>
      <c r="I528">
        <v>1666806</v>
      </c>
      <c r="J528" t="s">
        <v>3015</v>
      </c>
      <c r="K528">
        <f t="shared" si="33"/>
        <v>9.2392276005725922</v>
      </c>
      <c r="L528">
        <f t="shared" si="32"/>
        <v>7.9011583465631796</v>
      </c>
      <c r="M528">
        <f t="shared" si="34"/>
        <v>1.1693510236497717</v>
      </c>
      <c r="N528">
        <f t="shared" si="35"/>
        <v>1.3380692540094126</v>
      </c>
    </row>
    <row r="529" spans="1:14" x14ac:dyDescent="0.25">
      <c r="A529" t="s">
        <v>2732</v>
      </c>
      <c r="B529">
        <v>2020</v>
      </c>
      <c r="C529">
        <v>2020</v>
      </c>
      <c r="D529" t="s">
        <v>14</v>
      </c>
      <c r="E529" t="s">
        <v>15</v>
      </c>
      <c r="F529" t="s">
        <v>2573</v>
      </c>
      <c r="G529" t="s">
        <v>2574</v>
      </c>
      <c r="H529">
        <v>88</v>
      </c>
      <c r="I529">
        <v>1666806</v>
      </c>
      <c r="J529" t="s">
        <v>3016</v>
      </c>
      <c r="K529">
        <f t="shared" si="33"/>
        <v>5.2795586288986245</v>
      </c>
      <c r="L529">
        <f t="shared" si="32"/>
        <v>4.5324474236098862</v>
      </c>
      <c r="M529">
        <f t="shared" si="34"/>
        <v>1.1648361548325912</v>
      </c>
      <c r="N529">
        <f t="shared" si="35"/>
        <v>0.74711120528873831</v>
      </c>
    </row>
    <row r="530" spans="1:14" x14ac:dyDescent="0.25">
      <c r="A530" t="s">
        <v>2732</v>
      </c>
      <c r="B530">
        <v>2020</v>
      </c>
      <c r="C530">
        <v>2020</v>
      </c>
      <c r="D530" t="s">
        <v>14</v>
      </c>
      <c r="E530" t="s">
        <v>15</v>
      </c>
      <c r="F530" t="s">
        <v>2575</v>
      </c>
      <c r="G530" t="s">
        <v>2576</v>
      </c>
      <c r="H530">
        <v>66</v>
      </c>
      <c r="I530">
        <v>1666806</v>
      </c>
      <c r="J530" t="s">
        <v>3017</v>
      </c>
      <c r="K530">
        <f t="shared" si="33"/>
        <v>3.9596689716739681</v>
      </c>
      <c r="L530">
        <f t="shared" si="32"/>
        <v>3.3687109229532934</v>
      </c>
      <c r="M530">
        <f t="shared" si="34"/>
        <v>1.1754255744219784</v>
      </c>
      <c r="N530">
        <f t="shared" si="35"/>
        <v>0.5909580487206747</v>
      </c>
    </row>
    <row r="531" spans="1:14" x14ac:dyDescent="0.25">
      <c r="A531" t="s">
        <v>2732</v>
      </c>
      <c r="B531">
        <v>2020</v>
      </c>
      <c r="C531">
        <v>2020</v>
      </c>
      <c r="D531" t="s">
        <v>14</v>
      </c>
      <c r="E531" t="s">
        <v>15</v>
      </c>
      <c r="F531" t="s">
        <v>2577</v>
      </c>
      <c r="G531" t="s">
        <v>2578</v>
      </c>
      <c r="H531">
        <v>157</v>
      </c>
      <c r="I531">
        <v>1666806</v>
      </c>
      <c r="J531" t="s">
        <v>3018</v>
      </c>
      <c r="K531">
        <f t="shared" si="33"/>
        <v>9.4192125538304996</v>
      </c>
      <c r="L531">
        <f t="shared" si="32"/>
        <v>8.2074047941043897</v>
      </c>
      <c r="M531">
        <f t="shared" si="34"/>
        <v>1.1476481043796676</v>
      </c>
      <c r="N531">
        <f t="shared" si="35"/>
        <v>1.2118077597261099</v>
      </c>
    </row>
    <row r="532" spans="1:14" x14ac:dyDescent="0.25">
      <c r="A532" t="s">
        <v>2732</v>
      </c>
      <c r="B532">
        <v>2020</v>
      </c>
      <c r="C532">
        <v>2020</v>
      </c>
      <c r="D532" t="s">
        <v>14</v>
      </c>
      <c r="E532" t="s">
        <v>15</v>
      </c>
      <c r="F532" t="s">
        <v>2657</v>
      </c>
      <c r="G532" t="s">
        <v>2658</v>
      </c>
      <c r="H532">
        <v>18</v>
      </c>
      <c r="I532">
        <v>1666806</v>
      </c>
      <c r="J532" t="s">
        <v>2534</v>
      </c>
      <c r="K532">
        <f t="shared" si="33"/>
        <v>1.0799097195474459</v>
      </c>
      <c r="L532">
        <f t="shared" si="32"/>
        <v>0.612492895082417</v>
      </c>
      <c r="M532">
        <f t="shared" si="34"/>
        <v>1.7631383616329677</v>
      </c>
      <c r="N532">
        <f t="shared" si="35"/>
        <v>0.46741682446502886</v>
      </c>
    </row>
    <row r="533" spans="1:14" x14ac:dyDescent="0.25">
      <c r="A533" t="s">
        <v>2732</v>
      </c>
      <c r="B533">
        <v>2020</v>
      </c>
      <c r="C533">
        <v>2020</v>
      </c>
      <c r="D533" t="s">
        <v>14</v>
      </c>
      <c r="E533" t="s">
        <v>15</v>
      </c>
      <c r="F533" t="s">
        <v>2579</v>
      </c>
      <c r="G533" t="s">
        <v>2580</v>
      </c>
      <c r="H533">
        <v>129</v>
      </c>
      <c r="I533">
        <v>1666806</v>
      </c>
      <c r="J533" t="s">
        <v>3019</v>
      </c>
      <c r="K533">
        <f t="shared" si="33"/>
        <v>7.739352990090028</v>
      </c>
      <c r="L533">
        <f t="shared" si="32"/>
        <v>7.1661668724642791</v>
      </c>
      <c r="M533">
        <f t="shared" si="34"/>
        <v>1.079985036327886</v>
      </c>
      <c r="N533">
        <f t="shared" si="35"/>
        <v>0.57318611762574889</v>
      </c>
    </row>
    <row r="534" spans="1:14" x14ac:dyDescent="0.25">
      <c r="A534" t="s">
        <v>2732</v>
      </c>
      <c r="B534">
        <v>2020</v>
      </c>
      <c r="C534">
        <v>2020</v>
      </c>
      <c r="D534" t="s">
        <v>14</v>
      </c>
      <c r="E534" t="s">
        <v>15</v>
      </c>
      <c r="F534" t="s">
        <v>2659</v>
      </c>
      <c r="G534" t="s">
        <v>2660</v>
      </c>
      <c r="H534">
        <v>17</v>
      </c>
      <c r="I534">
        <v>1666806</v>
      </c>
      <c r="J534" t="s">
        <v>2534</v>
      </c>
      <c r="K534">
        <f t="shared" si="33"/>
        <v>1.0199147351281432</v>
      </c>
      <c r="L534">
        <f t="shared" si="32"/>
        <v>1.3474843691813174</v>
      </c>
      <c r="M534">
        <f t="shared" si="34"/>
        <v>0.75690283201415276</v>
      </c>
      <c r="N534">
        <f t="shared" si="35"/>
        <v>-0.32756963405317419</v>
      </c>
    </row>
    <row r="535" spans="1:14" x14ac:dyDescent="0.25">
      <c r="A535" t="s">
        <v>2732</v>
      </c>
      <c r="B535">
        <v>2020</v>
      </c>
      <c r="C535">
        <v>2020</v>
      </c>
      <c r="D535" t="s">
        <v>14</v>
      </c>
      <c r="E535" t="s">
        <v>15</v>
      </c>
      <c r="F535" t="s">
        <v>2581</v>
      </c>
      <c r="G535" t="s">
        <v>2582</v>
      </c>
      <c r="H535">
        <v>60</v>
      </c>
      <c r="I535">
        <v>1666806</v>
      </c>
      <c r="J535" t="s">
        <v>3020</v>
      </c>
      <c r="K535">
        <f t="shared" si="33"/>
        <v>3.5996990651581524</v>
      </c>
      <c r="L535">
        <f t="shared" si="32"/>
        <v>2.5724701593461514</v>
      </c>
      <c r="M535">
        <f t="shared" si="34"/>
        <v>1.3993161600261645</v>
      </c>
      <c r="N535">
        <f t="shared" si="35"/>
        <v>1.027228905812001</v>
      </c>
    </row>
    <row r="536" spans="1:14" x14ac:dyDescent="0.25">
      <c r="A536" t="s">
        <v>2732</v>
      </c>
      <c r="B536">
        <v>2020</v>
      </c>
      <c r="C536">
        <v>2020</v>
      </c>
      <c r="D536" t="s">
        <v>14</v>
      </c>
      <c r="E536" t="s">
        <v>15</v>
      </c>
      <c r="F536" t="s">
        <v>2808</v>
      </c>
      <c r="G536" t="s">
        <v>2809</v>
      </c>
      <c r="H536">
        <v>0</v>
      </c>
      <c r="I536">
        <v>1666806</v>
      </c>
      <c r="J536" t="s">
        <v>2534</v>
      </c>
      <c r="K536">
        <f t="shared" si="33"/>
        <v>0</v>
      </c>
      <c r="L536">
        <f t="shared" si="32"/>
        <v>0</v>
      </c>
      <c r="M536">
        <f t="shared" si="34"/>
        <v>0</v>
      </c>
      <c r="N536">
        <f t="shared" si="35"/>
        <v>0</v>
      </c>
    </row>
    <row r="537" spans="1:14" x14ac:dyDescent="0.25">
      <c r="A537" t="s">
        <v>2732</v>
      </c>
      <c r="B537">
        <v>2020</v>
      </c>
      <c r="C537">
        <v>2020</v>
      </c>
      <c r="D537" t="s">
        <v>14</v>
      </c>
      <c r="E537" t="s">
        <v>15</v>
      </c>
      <c r="F537" t="s">
        <v>2661</v>
      </c>
      <c r="G537" t="s">
        <v>2662</v>
      </c>
      <c r="H537">
        <v>27</v>
      </c>
      <c r="I537">
        <v>1666806</v>
      </c>
      <c r="J537" t="s">
        <v>2867</v>
      </c>
      <c r="K537">
        <f t="shared" si="33"/>
        <v>1.6198645793211688</v>
      </c>
      <c r="L537">
        <f t="shared" si="32"/>
        <v>1.3474843691813174</v>
      </c>
      <c r="M537">
        <f t="shared" si="34"/>
        <v>1.2021397920224779</v>
      </c>
      <c r="N537">
        <f t="shared" si="35"/>
        <v>0.27238021013985136</v>
      </c>
    </row>
    <row r="538" spans="1:14" x14ac:dyDescent="0.25">
      <c r="A538" t="s">
        <v>2732</v>
      </c>
      <c r="B538">
        <v>2020</v>
      </c>
      <c r="C538">
        <v>2020</v>
      </c>
      <c r="D538" t="s">
        <v>14</v>
      </c>
      <c r="E538" t="s">
        <v>15</v>
      </c>
      <c r="F538" t="s">
        <v>2663</v>
      </c>
      <c r="G538" t="s">
        <v>2664</v>
      </c>
      <c r="H538">
        <v>23</v>
      </c>
      <c r="I538">
        <v>1666806</v>
      </c>
      <c r="J538" t="s">
        <v>2907</v>
      </c>
      <c r="K538">
        <f t="shared" si="33"/>
        <v>1.3798846416439585</v>
      </c>
      <c r="L538">
        <f t="shared" si="32"/>
        <v>1.1637365006565923</v>
      </c>
      <c r="M538">
        <f t="shared" si="34"/>
        <v>1.1857363250748028</v>
      </c>
      <c r="N538">
        <f t="shared" si="35"/>
        <v>0.21614814098736623</v>
      </c>
    </row>
    <row r="539" spans="1:14" x14ac:dyDescent="0.25">
      <c r="A539" t="s">
        <v>2732</v>
      </c>
      <c r="B539">
        <v>2020</v>
      </c>
      <c r="C539">
        <v>2020</v>
      </c>
      <c r="D539" t="s">
        <v>14</v>
      </c>
      <c r="E539" t="s">
        <v>15</v>
      </c>
      <c r="F539" t="s">
        <v>2583</v>
      </c>
      <c r="G539" t="s">
        <v>2584</v>
      </c>
      <c r="H539">
        <v>20</v>
      </c>
      <c r="I539">
        <v>1666806</v>
      </c>
      <c r="J539" t="s">
        <v>3021</v>
      </c>
      <c r="K539">
        <f t="shared" si="33"/>
        <v>1.1998996883860509</v>
      </c>
      <c r="L539">
        <f t="shared" si="32"/>
        <v>0.91873934262362567</v>
      </c>
      <c r="M539">
        <f t="shared" si="34"/>
        <v>1.3060284160244202</v>
      </c>
      <c r="N539">
        <f t="shared" si="35"/>
        <v>0.28116034576242521</v>
      </c>
    </row>
    <row r="540" spans="1:14" x14ac:dyDescent="0.25">
      <c r="A540" t="s">
        <v>2732</v>
      </c>
      <c r="B540">
        <v>2020</v>
      </c>
      <c r="C540">
        <v>2020</v>
      </c>
      <c r="D540" t="s">
        <v>14</v>
      </c>
      <c r="E540" t="s">
        <v>15</v>
      </c>
      <c r="F540" t="s">
        <v>2585</v>
      </c>
      <c r="G540" t="s">
        <v>2586</v>
      </c>
      <c r="H540">
        <v>38</v>
      </c>
      <c r="I540">
        <v>1666806</v>
      </c>
      <c r="J540" t="s">
        <v>2986</v>
      </c>
      <c r="K540">
        <f t="shared" si="33"/>
        <v>2.2798094079334965</v>
      </c>
      <c r="L540">
        <f t="shared" si="32"/>
        <v>1.7149801062307679</v>
      </c>
      <c r="M540">
        <f t="shared" si="34"/>
        <v>1.3293503520248562</v>
      </c>
      <c r="N540">
        <f t="shared" si="35"/>
        <v>0.5648293017027286</v>
      </c>
    </row>
    <row r="541" spans="1:14" x14ac:dyDescent="0.25">
      <c r="A541" t="s">
        <v>2732</v>
      </c>
      <c r="B541">
        <v>2020</v>
      </c>
      <c r="C541">
        <v>2020</v>
      </c>
      <c r="D541" t="s">
        <v>14</v>
      </c>
      <c r="E541" t="s">
        <v>15</v>
      </c>
      <c r="F541" t="s">
        <v>2589</v>
      </c>
      <c r="G541" t="s">
        <v>2590</v>
      </c>
      <c r="H541">
        <v>29</v>
      </c>
      <c r="I541">
        <v>1666806</v>
      </c>
      <c r="J541" t="s">
        <v>3022</v>
      </c>
      <c r="K541">
        <f t="shared" si="33"/>
        <v>1.7398545481597738</v>
      </c>
      <c r="L541">
        <f t="shared" si="32"/>
        <v>1.4699829481978008</v>
      </c>
      <c r="M541">
        <f t="shared" si="34"/>
        <v>1.183588252022131</v>
      </c>
      <c r="N541">
        <f t="shared" si="35"/>
        <v>0.26987159996197296</v>
      </c>
    </row>
    <row r="542" spans="1:14" x14ac:dyDescent="0.25">
      <c r="A542" t="s">
        <v>2732</v>
      </c>
      <c r="B542">
        <v>2020</v>
      </c>
      <c r="C542">
        <v>2020</v>
      </c>
      <c r="D542" t="s">
        <v>14</v>
      </c>
      <c r="E542" t="s">
        <v>15</v>
      </c>
      <c r="F542" t="s">
        <v>2813</v>
      </c>
      <c r="G542" t="s">
        <v>2814</v>
      </c>
      <c r="H542">
        <v>0</v>
      </c>
      <c r="I542">
        <v>1666806</v>
      </c>
      <c r="J542" t="s">
        <v>2534</v>
      </c>
      <c r="K542">
        <f t="shared" si="33"/>
        <v>0</v>
      </c>
      <c r="L542">
        <f t="shared" si="32"/>
        <v>0</v>
      </c>
      <c r="M542">
        <f t="shared" si="34"/>
        <v>0</v>
      </c>
      <c r="N542">
        <f t="shared" si="35"/>
        <v>0</v>
      </c>
    </row>
    <row r="543" spans="1:14" x14ac:dyDescent="0.25">
      <c r="A543" t="s">
        <v>2732</v>
      </c>
      <c r="B543">
        <v>2020</v>
      </c>
      <c r="C543">
        <v>2020</v>
      </c>
      <c r="D543" t="s">
        <v>14</v>
      </c>
      <c r="E543" t="s">
        <v>15</v>
      </c>
      <c r="F543" t="s">
        <v>2815</v>
      </c>
      <c r="G543" t="s">
        <v>2816</v>
      </c>
      <c r="H543">
        <v>0</v>
      </c>
      <c r="I543">
        <v>1666806</v>
      </c>
      <c r="J543" t="s">
        <v>2534</v>
      </c>
      <c r="K543">
        <f t="shared" si="33"/>
        <v>0</v>
      </c>
      <c r="L543">
        <f t="shared" si="32"/>
        <v>0</v>
      </c>
      <c r="M543">
        <f t="shared" si="34"/>
        <v>0</v>
      </c>
      <c r="N543">
        <f t="shared" si="35"/>
        <v>0</v>
      </c>
    </row>
    <row r="544" spans="1:14" x14ac:dyDescent="0.25">
      <c r="A544" t="s">
        <v>2732</v>
      </c>
      <c r="B544">
        <v>2020</v>
      </c>
      <c r="C544">
        <v>2020</v>
      </c>
      <c r="D544" t="s">
        <v>14</v>
      </c>
      <c r="E544" t="s">
        <v>15</v>
      </c>
      <c r="F544" t="s">
        <v>2817</v>
      </c>
      <c r="G544" t="s">
        <v>2818</v>
      </c>
      <c r="H544">
        <v>0</v>
      </c>
      <c r="I544">
        <v>1666806</v>
      </c>
      <c r="J544" t="s">
        <v>2534</v>
      </c>
      <c r="K544">
        <f t="shared" si="33"/>
        <v>0</v>
      </c>
      <c r="L544">
        <f t="shared" si="32"/>
        <v>0</v>
      </c>
      <c r="M544">
        <f t="shared" si="34"/>
        <v>0</v>
      </c>
      <c r="N544">
        <f t="shared" si="35"/>
        <v>0</v>
      </c>
    </row>
    <row r="545" spans="1:14" x14ac:dyDescent="0.25">
      <c r="A545" t="s">
        <v>2732</v>
      </c>
      <c r="B545">
        <v>2020</v>
      </c>
      <c r="C545">
        <v>2020</v>
      </c>
      <c r="D545" t="s">
        <v>14</v>
      </c>
      <c r="E545" t="s">
        <v>15</v>
      </c>
      <c r="F545" t="s">
        <v>2591</v>
      </c>
      <c r="G545" t="s">
        <v>2592</v>
      </c>
      <c r="H545">
        <v>15</v>
      </c>
      <c r="I545">
        <v>1666806</v>
      </c>
      <c r="J545" t="s">
        <v>2534</v>
      </c>
      <c r="K545">
        <f t="shared" si="33"/>
        <v>0.8999247662895381</v>
      </c>
      <c r="L545">
        <f t="shared" si="32"/>
        <v>1.224985790164834</v>
      </c>
      <c r="M545">
        <f t="shared" si="34"/>
        <v>0.73464098401373645</v>
      </c>
      <c r="N545">
        <f t="shared" si="35"/>
        <v>-0.3250610238752959</v>
      </c>
    </row>
    <row r="546" spans="1:14" x14ac:dyDescent="0.25">
      <c r="A546" t="s">
        <v>2732</v>
      </c>
      <c r="B546">
        <v>2020</v>
      </c>
      <c r="C546">
        <v>2020</v>
      </c>
      <c r="D546" t="s">
        <v>14</v>
      </c>
      <c r="E546" t="s">
        <v>15</v>
      </c>
      <c r="F546" t="s">
        <v>2819</v>
      </c>
      <c r="G546" t="s">
        <v>2820</v>
      </c>
      <c r="H546">
        <v>0</v>
      </c>
      <c r="I546">
        <v>1666806</v>
      </c>
      <c r="J546" t="s">
        <v>2534</v>
      </c>
      <c r="K546">
        <f t="shared" si="33"/>
        <v>0</v>
      </c>
      <c r="L546" t="e">
        <f t="shared" si="32"/>
        <v>#N/A</v>
      </c>
      <c r="M546" t="e">
        <f t="shared" si="34"/>
        <v>#N/A</v>
      </c>
      <c r="N546" t="e">
        <f t="shared" si="35"/>
        <v>#N/A</v>
      </c>
    </row>
    <row r="547" spans="1:14" x14ac:dyDescent="0.25">
      <c r="A547" t="s">
        <v>2732</v>
      </c>
      <c r="B547">
        <v>2020</v>
      </c>
      <c r="C547">
        <v>2020</v>
      </c>
      <c r="D547" t="s">
        <v>14</v>
      </c>
      <c r="E547" t="s">
        <v>15</v>
      </c>
      <c r="F547" t="s">
        <v>2823</v>
      </c>
      <c r="G547" t="s">
        <v>2824</v>
      </c>
      <c r="H547">
        <v>0</v>
      </c>
      <c r="I547">
        <v>1666806</v>
      </c>
      <c r="J547" t="s">
        <v>2534</v>
      </c>
      <c r="K547">
        <f t="shared" si="33"/>
        <v>0</v>
      </c>
      <c r="L547">
        <f t="shared" si="32"/>
        <v>0</v>
      </c>
      <c r="M547">
        <f t="shared" si="34"/>
        <v>0</v>
      </c>
      <c r="N547">
        <f t="shared" si="35"/>
        <v>0</v>
      </c>
    </row>
    <row r="548" spans="1:14" x14ac:dyDescent="0.25">
      <c r="A548" t="s">
        <v>2732</v>
      </c>
      <c r="B548">
        <v>2020</v>
      </c>
      <c r="C548">
        <v>2020</v>
      </c>
      <c r="D548" t="s">
        <v>14</v>
      </c>
      <c r="E548" t="s">
        <v>15</v>
      </c>
      <c r="F548" t="s">
        <v>2595</v>
      </c>
      <c r="G548" t="s">
        <v>2596</v>
      </c>
      <c r="H548">
        <v>23</v>
      </c>
      <c r="I548">
        <v>1666806</v>
      </c>
      <c r="J548" t="s">
        <v>2907</v>
      </c>
      <c r="K548">
        <f t="shared" si="33"/>
        <v>1.3798846416439585</v>
      </c>
      <c r="L548">
        <f t="shared" si="32"/>
        <v>1.0412379216401091</v>
      </c>
      <c r="M548">
        <f t="shared" si="34"/>
        <v>1.3252347162600735</v>
      </c>
      <c r="N548">
        <f t="shared" si="35"/>
        <v>0.33864672000384943</v>
      </c>
    </row>
    <row r="549" spans="1:14" x14ac:dyDescent="0.25">
      <c r="A549" t="s">
        <v>2732</v>
      </c>
      <c r="B549">
        <v>2020</v>
      </c>
      <c r="C549">
        <v>2020</v>
      </c>
      <c r="D549" t="s">
        <v>14</v>
      </c>
      <c r="E549" t="s">
        <v>15</v>
      </c>
      <c r="F549" t="s">
        <v>2825</v>
      </c>
      <c r="G549" t="s">
        <v>2826</v>
      </c>
      <c r="H549">
        <v>0</v>
      </c>
      <c r="I549">
        <v>1666806</v>
      </c>
      <c r="J549" t="s">
        <v>2534</v>
      </c>
      <c r="K549">
        <f t="shared" si="33"/>
        <v>0</v>
      </c>
      <c r="L549" t="e">
        <f t="shared" si="32"/>
        <v>#N/A</v>
      </c>
      <c r="M549" t="e">
        <f t="shared" si="34"/>
        <v>#N/A</v>
      </c>
      <c r="N549" t="e">
        <f t="shared" si="35"/>
        <v>#N/A</v>
      </c>
    </row>
    <row r="550" spans="1:14" x14ac:dyDescent="0.25">
      <c r="A550" t="s">
        <v>2732</v>
      </c>
      <c r="B550">
        <v>2020</v>
      </c>
      <c r="C550">
        <v>2020</v>
      </c>
      <c r="D550" t="s">
        <v>14</v>
      </c>
      <c r="E550" t="s">
        <v>15</v>
      </c>
      <c r="F550" t="s">
        <v>2597</v>
      </c>
      <c r="G550" t="s">
        <v>2598</v>
      </c>
      <c r="H550">
        <v>274</v>
      </c>
      <c r="I550">
        <v>1666806</v>
      </c>
      <c r="J550" t="s">
        <v>3023</v>
      </c>
      <c r="K550">
        <f t="shared" si="33"/>
        <v>16.438625730888898</v>
      </c>
      <c r="L550">
        <f t="shared" si="32"/>
        <v>12.127359322631857</v>
      </c>
      <c r="M550">
        <f t="shared" si="34"/>
        <v>1.3554991893586787</v>
      </c>
      <c r="N550">
        <f t="shared" si="35"/>
        <v>4.3112664082570404</v>
      </c>
    </row>
    <row r="551" spans="1:14" x14ac:dyDescent="0.25">
      <c r="A551" t="s">
        <v>2732</v>
      </c>
      <c r="B551">
        <v>2020</v>
      </c>
      <c r="C551">
        <v>2020</v>
      </c>
      <c r="D551" t="s">
        <v>14</v>
      </c>
      <c r="E551" t="s">
        <v>15</v>
      </c>
      <c r="F551" t="s">
        <v>2599</v>
      </c>
      <c r="G551" t="s">
        <v>2600</v>
      </c>
      <c r="H551">
        <v>239</v>
      </c>
      <c r="I551">
        <v>1666806</v>
      </c>
      <c r="J551" t="s">
        <v>3024</v>
      </c>
      <c r="K551">
        <f t="shared" si="33"/>
        <v>14.338801276213308</v>
      </c>
      <c r="L551">
        <f t="shared" si="32"/>
        <v>10.963622821975264</v>
      </c>
      <c r="M551">
        <f t="shared" si="34"/>
        <v>1.3078524780579741</v>
      </c>
      <c r="N551">
        <f t="shared" si="35"/>
        <v>3.3751784542380445</v>
      </c>
    </row>
    <row r="552" spans="1:14" x14ac:dyDescent="0.25">
      <c r="A552" t="s">
        <v>2732</v>
      </c>
      <c r="B552">
        <v>2020</v>
      </c>
      <c r="C552">
        <v>2020</v>
      </c>
      <c r="D552" t="s">
        <v>14</v>
      </c>
      <c r="E552" t="s">
        <v>15</v>
      </c>
      <c r="F552" t="s">
        <v>2601</v>
      </c>
      <c r="G552" t="s">
        <v>2602</v>
      </c>
      <c r="H552">
        <v>35</v>
      </c>
      <c r="I552">
        <v>1666806</v>
      </c>
      <c r="J552" t="s">
        <v>3025</v>
      </c>
      <c r="K552">
        <f t="shared" si="33"/>
        <v>2.0998244546755891</v>
      </c>
      <c r="L552">
        <f t="shared" si="32"/>
        <v>1.1637365006565923</v>
      </c>
      <c r="M552">
        <f t="shared" si="34"/>
        <v>1.804381364244265</v>
      </c>
      <c r="N552">
        <f t="shared" si="35"/>
        <v>0.9360879540189968</v>
      </c>
    </row>
    <row r="553" spans="1:14" x14ac:dyDescent="0.25">
      <c r="A553" t="s">
        <v>2732</v>
      </c>
      <c r="B553">
        <v>2020</v>
      </c>
      <c r="C553">
        <v>2020</v>
      </c>
      <c r="D553" t="s">
        <v>14</v>
      </c>
      <c r="E553" t="s">
        <v>15</v>
      </c>
      <c r="F553" t="s">
        <v>2603</v>
      </c>
      <c r="G553" t="s">
        <v>2604</v>
      </c>
      <c r="H553">
        <v>24</v>
      </c>
      <c r="I553">
        <v>1666806</v>
      </c>
      <c r="J553" t="s">
        <v>3026</v>
      </c>
      <c r="K553">
        <f t="shared" si="33"/>
        <v>1.4398796260632611</v>
      </c>
      <c r="L553">
        <f t="shared" si="32"/>
        <v>0.612492895082417</v>
      </c>
      <c r="M553">
        <f t="shared" si="34"/>
        <v>2.3508511488439567</v>
      </c>
      <c r="N553">
        <f t="shared" si="35"/>
        <v>0.82738673098084414</v>
      </c>
    </row>
    <row r="554" spans="1:14" x14ac:dyDescent="0.25">
      <c r="A554" t="s">
        <v>2732</v>
      </c>
      <c r="B554">
        <v>2020</v>
      </c>
      <c r="C554">
        <v>2020</v>
      </c>
      <c r="D554" t="s">
        <v>14</v>
      </c>
      <c r="E554" t="s">
        <v>15</v>
      </c>
      <c r="F554" t="s">
        <v>2605</v>
      </c>
      <c r="G554" t="s">
        <v>2606</v>
      </c>
      <c r="H554">
        <v>20</v>
      </c>
      <c r="I554">
        <v>1666806</v>
      </c>
      <c r="J554" t="s">
        <v>3021</v>
      </c>
      <c r="K554">
        <f t="shared" si="33"/>
        <v>1.1998996883860509</v>
      </c>
      <c r="L554" t="e">
        <f t="shared" si="32"/>
        <v>#N/A</v>
      </c>
      <c r="M554" t="e">
        <f t="shared" si="34"/>
        <v>#N/A</v>
      </c>
      <c r="N554" t="e">
        <f t="shared" si="35"/>
        <v>#N/A</v>
      </c>
    </row>
    <row r="555" spans="1:14" x14ac:dyDescent="0.25">
      <c r="A555" t="s">
        <v>2732</v>
      </c>
      <c r="B555">
        <v>2020</v>
      </c>
      <c r="C555">
        <v>2020</v>
      </c>
      <c r="D555" t="s">
        <v>14</v>
      </c>
      <c r="E555" t="s">
        <v>15</v>
      </c>
      <c r="F555" t="s">
        <v>2838</v>
      </c>
      <c r="G555" t="s">
        <v>2839</v>
      </c>
      <c r="H555">
        <v>0</v>
      </c>
      <c r="I555">
        <v>1666806</v>
      </c>
      <c r="J555" t="s">
        <v>2534</v>
      </c>
      <c r="K555">
        <f t="shared" si="33"/>
        <v>0</v>
      </c>
      <c r="L555" t="e">
        <f t="shared" si="32"/>
        <v>#N/A</v>
      </c>
      <c r="M555" t="e">
        <f t="shared" si="34"/>
        <v>#N/A</v>
      </c>
      <c r="N555" t="e">
        <f t="shared" si="35"/>
        <v>#N/A</v>
      </c>
    </row>
    <row r="556" spans="1:14" x14ac:dyDescent="0.25">
      <c r="A556" t="s">
        <v>2732</v>
      </c>
      <c r="B556">
        <v>2020</v>
      </c>
      <c r="C556">
        <v>2020</v>
      </c>
      <c r="D556" t="s">
        <v>14</v>
      </c>
      <c r="E556" t="s">
        <v>15</v>
      </c>
      <c r="F556" t="s">
        <v>2842</v>
      </c>
      <c r="G556" t="s">
        <v>2843</v>
      </c>
      <c r="H556">
        <v>0</v>
      </c>
      <c r="I556">
        <v>1666806</v>
      </c>
      <c r="J556" t="s">
        <v>2534</v>
      </c>
      <c r="K556">
        <f t="shared" si="33"/>
        <v>0</v>
      </c>
      <c r="L556">
        <f t="shared" si="32"/>
        <v>0</v>
      </c>
      <c r="M556">
        <f t="shared" si="34"/>
        <v>0</v>
      </c>
      <c r="N556">
        <f t="shared" si="35"/>
        <v>0</v>
      </c>
    </row>
    <row r="557" spans="1:14" x14ac:dyDescent="0.25">
      <c r="A557" t="s">
        <v>2732</v>
      </c>
      <c r="B557">
        <v>2020</v>
      </c>
      <c r="C557">
        <v>2020</v>
      </c>
      <c r="D557" t="s">
        <v>14</v>
      </c>
      <c r="E557" t="s">
        <v>15</v>
      </c>
      <c r="F557" t="s">
        <v>2844</v>
      </c>
      <c r="G557" t="s">
        <v>2845</v>
      </c>
      <c r="H557">
        <v>0</v>
      </c>
      <c r="I557">
        <v>1666806</v>
      </c>
      <c r="J557" t="s">
        <v>2534</v>
      </c>
      <c r="K557">
        <f t="shared" si="33"/>
        <v>0</v>
      </c>
      <c r="L557">
        <f t="shared" si="32"/>
        <v>0</v>
      </c>
      <c r="M557">
        <f t="shared" si="34"/>
        <v>0</v>
      </c>
      <c r="N557">
        <f t="shared" si="35"/>
        <v>0</v>
      </c>
    </row>
    <row r="558" spans="1:14" x14ac:dyDescent="0.25">
      <c r="A558" t="s">
        <v>2732</v>
      </c>
      <c r="B558">
        <v>2020</v>
      </c>
      <c r="C558">
        <v>2020</v>
      </c>
      <c r="D558" t="s">
        <v>14</v>
      </c>
      <c r="E558" t="s">
        <v>15</v>
      </c>
      <c r="F558" t="s">
        <v>2607</v>
      </c>
      <c r="G558" t="s">
        <v>2608</v>
      </c>
      <c r="H558">
        <v>0</v>
      </c>
      <c r="I558">
        <v>1666806</v>
      </c>
      <c r="J558" t="s">
        <v>2534</v>
      </c>
      <c r="K558">
        <f t="shared" si="33"/>
        <v>0</v>
      </c>
      <c r="L558">
        <f t="shared" si="32"/>
        <v>0</v>
      </c>
      <c r="M558">
        <f t="shared" si="34"/>
        <v>0</v>
      </c>
      <c r="N558">
        <f t="shared" si="35"/>
        <v>0</v>
      </c>
    </row>
    <row r="559" spans="1:14" x14ac:dyDescent="0.25">
      <c r="A559" t="s">
        <v>2732</v>
      </c>
      <c r="B559">
        <v>2020</v>
      </c>
      <c r="C559">
        <v>2020</v>
      </c>
      <c r="D559" t="s">
        <v>14</v>
      </c>
      <c r="E559" t="s">
        <v>15</v>
      </c>
      <c r="F559" t="s">
        <v>2846</v>
      </c>
      <c r="G559" t="s">
        <v>2847</v>
      </c>
      <c r="H559">
        <v>0</v>
      </c>
      <c r="I559">
        <v>1666806</v>
      </c>
      <c r="J559" t="s">
        <v>2534</v>
      </c>
      <c r="K559">
        <f t="shared" si="33"/>
        <v>0</v>
      </c>
      <c r="L559">
        <f t="shared" si="32"/>
        <v>0</v>
      </c>
      <c r="M559">
        <f t="shared" si="34"/>
        <v>0</v>
      </c>
      <c r="N559">
        <f t="shared" si="35"/>
        <v>0</v>
      </c>
    </row>
    <row r="560" spans="1:14" x14ac:dyDescent="0.25">
      <c r="A560" t="s">
        <v>2732</v>
      </c>
      <c r="B560">
        <v>2020</v>
      </c>
      <c r="C560">
        <v>2020</v>
      </c>
      <c r="D560" t="s">
        <v>14</v>
      </c>
      <c r="E560" t="s">
        <v>15</v>
      </c>
      <c r="F560" t="s">
        <v>2609</v>
      </c>
      <c r="G560" t="s">
        <v>2610</v>
      </c>
      <c r="H560">
        <v>0</v>
      </c>
      <c r="I560">
        <v>1666806</v>
      </c>
      <c r="J560" t="s">
        <v>2534</v>
      </c>
      <c r="K560">
        <f t="shared" si="33"/>
        <v>0</v>
      </c>
      <c r="L560">
        <f t="shared" si="32"/>
        <v>0</v>
      </c>
      <c r="M560">
        <f t="shared" si="34"/>
        <v>0</v>
      </c>
      <c r="N560">
        <f t="shared" si="35"/>
        <v>0</v>
      </c>
    </row>
    <row r="561" spans="1:14" x14ac:dyDescent="0.25">
      <c r="A561" t="s">
        <v>2732</v>
      </c>
      <c r="B561">
        <v>2020</v>
      </c>
      <c r="C561">
        <v>2020</v>
      </c>
      <c r="D561" t="s">
        <v>14</v>
      </c>
      <c r="E561" t="s">
        <v>15</v>
      </c>
      <c r="F561" t="s">
        <v>2849</v>
      </c>
      <c r="G561" t="s">
        <v>2850</v>
      </c>
      <c r="H561">
        <v>0</v>
      </c>
      <c r="I561">
        <v>1666806</v>
      </c>
      <c r="J561" t="s">
        <v>2534</v>
      </c>
      <c r="K561">
        <f t="shared" si="33"/>
        <v>0</v>
      </c>
      <c r="L561">
        <f t="shared" si="32"/>
        <v>0</v>
      </c>
      <c r="M561">
        <f t="shared" si="34"/>
        <v>0</v>
      </c>
      <c r="N561">
        <f t="shared" si="35"/>
        <v>0</v>
      </c>
    </row>
    <row r="562" spans="1:14" x14ac:dyDescent="0.25">
      <c r="A562" t="s">
        <v>2732</v>
      </c>
      <c r="B562">
        <v>2020</v>
      </c>
      <c r="C562">
        <v>2020</v>
      </c>
      <c r="D562" t="s">
        <v>14</v>
      </c>
      <c r="E562" t="s">
        <v>15</v>
      </c>
      <c r="F562" t="s">
        <v>2611</v>
      </c>
      <c r="G562" t="s">
        <v>2612</v>
      </c>
      <c r="H562">
        <v>27</v>
      </c>
      <c r="I562">
        <v>1666806</v>
      </c>
      <c r="J562" t="s">
        <v>2867</v>
      </c>
      <c r="K562">
        <f t="shared" si="33"/>
        <v>1.6198645793211688</v>
      </c>
      <c r="L562">
        <f t="shared" si="32"/>
        <v>1.1024872111483508</v>
      </c>
      <c r="M562">
        <f t="shared" si="34"/>
        <v>1.4692819680274727</v>
      </c>
      <c r="N562">
        <f t="shared" si="35"/>
        <v>0.51737736817281799</v>
      </c>
    </row>
    <row r="563" spans="1:14" x14ac:dyDescent="0.25">
      <c r="A563" t="s">
        <v>2732</v>
      </c>
      <c r="B563">
        <v>2020</v>
      </c>
      <c r="C563">
        <v>2020</v>
      </c>
      <c r="D563" t="s">
        <v>14</v>
      </c>
      <c r="E563" t="s">
        <v>15</v>
      </c>
      <c r="F563" t="s">
        <v>2613</v>
      </c>
      <c r="G563" t="s">
        <v>2614</v>
      </c>
      <c r="H563">
        <v>49</v>
      </c>
      <c r="I563">
        <v>1666806</v>
      </c>
      <c r="J563" t="s">
        <v>2895</v>
      </c>
      <c r="K563">
        <f t="shared" si="33"/>
        <v>2.9397542365458245</v>
      </c>
      <c r="L563">
        <f t="shared" si="32"/>
        <v>1.9599772642637345</v>
      </c>
      <c r="M563">
        <f t="shared" si="34"/>
        <v>1.4998920090280452</v>
      </c>
      <c r="N563">
        <f t="shared" si="35"/>
        <v>0.97977697228208993</v>
      </c>
    </row>
    <row r="564" spans="1:14" x14ac:dyDescent="0.25">
      <c r="A564" t="s">
        <v>2732</v>
      </c>
      <c r="B564">
        <v>2020</v>
      </c>
      <c r="C564">
        <v>2020</v>
      </c>
      <c r="D564" t="s">
        <v>14</v>
      </c>
      <c r="E564" t="s">
        <v>15</v>
      </c>
      <c r="F564" t="s">
        <v>2615</v>
      </c>
      <c r="G564" t="s">
        <v>2616</v>
      </c>
      <c r="H564">
        <v>510</v>
      </c>
      <c r="I564">
        <v>1666806</v>
      </c>
      <c r="J564" t="s">
        <v>3027</v>
      </c>
      <c r="K564">
        <f t="shared" si="33"/>
        <v>30.597442053844297</v>
      </c>
      <c r="L564">
        <f t="shared" si="32"/>
        <v>23.642225750181296</v>
      </c>
      <c r="M564">
        <f t="shared" si="34"/>
        <v>1.2941861894542508</v>
      </c>
      <c r="N564">
        <f t="shared" si="35"/>
        <v>6.9552163036630006</v>
      </c>
    </row>
    <row r="565" spans="1:14" x14ac:dyDescent="0.25">
      <c r="A565" t="s">
        <v>2732</v>
      </c>
      <c r="B565">
        <v>2020</v>
      </c>
      <c r="C565">
        <v>2020</v>
      </c>
      <c r="D565" t="s">
        <v>14</v>
      </c>
      <c r="E565" t="s">
        <v>15</v>
      </c>
      <c r="F565" t="s">
        <v>2617</v>
      </c>
      <c r="G565" t="s">
        <v>2618</v>
      </c>
      <c r="H565">
        <v>1288</v>
      </c>
      <c r="I565">
        <v>1666806</v>
      </c>
      <c r="J565" t="s">
        <v>3028</v>
      </c>
      <c r="K565">
        <f t="shared" si="33"/>
        <v>77.273539932061681</v>
      </c>
      <c r="L565">
        <f t="shared" si="32"/>
        <v>63.944258246604342</v>
      </c>
      <c r="M565">
        <f t="shared" si="34"/>
        <v>1.2084515803444349</v>
      </c>
      <c r="N565">
        <f t="shared" si="35"/>
        <v>13.329281685457339</v>
      </c>
    </row>
    <row r="566" spans="1:14" x14ac:dyDescent="0.25">
      <c r="A566" t="s">
        <v>2732</v>
      </c>
      <c r="B566">
        <v>2020</v>
      </c>
      <c r="C566">
        <v>2020</v>
      </c>
      <c r="D566" t="s">
        <v>14</v>
      </c>
      <c r="E566" t="s">
        <v>15</v>
      </c>
      <c r="F566" t="s">
        <v>2619</v>
      </c>
      <c r="G566" t="s">
        <v>2620</v>
      </c>
      <c r="H566">
        <v>267</v>
      </c>
      <c r="I566">
        <v>1666806</v>
      </c>
      <c r="J566" t="s">
        <v>3029</v>
      </c>
      <c r="K566">
        <f t="shared" si="33"/>
        <v>16.018660839953778</v>
      </c>
      <c r="L566">
        <f t="shared" si="32"/>
        <v>16.231061719684053</v>
      </c>
      <c r="M566">
        <f t="shared" si="34"/>
        <v>0.986913925693925</v>
      </c>
      <c r="N566">
        <f t="shared" si="35"/>
        <v>-0.21240087973027499</v>
      </c>
    </row>
    <row r="567" spans="1:14" x14ac:dyDescent="0.25">
      <c r="A567" t="s">
        <v>2732</v>
      </c>
      <c r="B567">
        <v>2020</v>
      </c>
      <c r="C567">
        <v>2020</v>
      </c>
      <c r="D567" t="s">
        <v>14</v>
      </c>
      <c r="E567" t="s">
        <v>15</v>
      </c>
      <c r="F567" t="s">
        <v>2621</v>
      </c>
      <c r="G567" t="s">
        <v>2622</v>
      </c>
      <c r="H567">
        <v>243</v>
      </c>
      <c r="I567">
        <v>1666806</v>
      </c>
      <c r="J567" t="s">
        <v>3030</v>
      </c>
      <c r="K567">
        <f t="shared" si="33"/>
        <v>14.578781213890517</v>
      </c>
      <c r="L567">
        <f t="shared" si="32"/>
        <v>15.128574508535701</v>
      </c>
      <c r="M567">
        <f t="shared" si="34"/>
        <v>0.96365861870627767</v>
      </c>
      <c r="N567">
        <f t="shared" si="35"/>
        <v>-0.54979329464518401</v>
      </c>
    </row>
    <row r="568" spans="1:14" x14ac:dyDescent="0.25">
      <c r="A568" t="s">
        <v>2732</v>
      </c>
      <c r="B568">
        <v>2020</v>
      </c>
      <c r="C568">
        <v>2020</v>
      </c>
      <c r="D568" t="s">
        <v>14</v>
      </c>
      <c r="E568" t="s">
        <v>15</v>
      </c>
      <c r="F568" t="s">
        <v>2675</v>
      </c>
      <c r="G568" t="s">
        <v>2676</v>
      </c>
      <c r="H568">
        <v>19</v>
      </c>
      <c r="I568">
        <v>1666806</v>
      </c>
      <c r="J568" t="s">
        <v>2534</v>
      </c>
      <c r="K568">
        <f t="shared" si="33"/>
        <v>1.1399047039667483</v>
      </c>
      <c r="L568">
        <f t="shared" si="32"/>
        <v>0.67374218459065871</v>
      </c>
      <c r="M568">
        <f t="shared" si="34"/>
        <v>1.6919004480316353</v>
      </c>
      <c r="N568">
        <f t="shared" si="35"/>
        <v>0.46616251937608955</v>
      </c>
    </row>
    <row r="569" spans="1:14" x14ac:dyDescent="0.25">
      <c r="A569" t="s">
        <v>2732</v>
      </c>
      <c r="B569">
        <v>2020</v>
      </c>
      <c r="C569">
        <v>2020</v>
      </c>
      <c r="D569" t="s">
        <v>14</v>
      </c>
      <c r="E569" t="s">
        <v>15</v>
      </c>
      <c r="F569" t="s">
        <v>2623</v>
      </c>
      <c r="G569" t="s">
        <v>2624</v>
      </c>
      <c r="H569">
        <v>1021</v>
      </c>
      <c r="I569">
        <v>1666806</v>
      </c>
      <c r="J569" t="s">
        <v>3031</v>
      </c>
      <c r="K569">
        <f t="shared" si="33"/>
        <v>61.254879092107906</v>
      </c>
      <c r="L569">
        <f t="shared" si="32"/>
        <v>47.713196526920292</v>
      </c>
      <c r="M569">
        <f t="shared" si="34"/>
        <v>1.283814197138254</v>
      </c>
      <c r="N569">
        <f t="shared" si="35"/>
        <v>13.541682565187614</v>
      </c>
    </row>
    <row r="570" spans="1:14" x14ac:dyDescent="0.25">
      <c r="A570" t="s">
        <v>2732</v>
      </c>
      <c r="B570">
        <v>2020</v>
      </c>
      <c r="C570">
        <v>2020</v>
      </c>
      <c r="D570" t="s">
        <v>14</v>
      </c>
      <c r="E570" t="s">
        <v>15</v>
      </c>
      <c r="F570" t="s">
        <v>2625</v>
      </c>
      <c r="G570" t="s">
        <v>2626</v>
      </c>
      <c r="H570">
        <v>47</v>
      </c>
      <c r="I570">
        <v>1666806</v>
      </c>
      <c r="J570" t="s">
        <v>2800</v>
      </c>
      <c r="K570">
        <f t="shared" si="33"/>
        <v>2.8197642677072197</v>
      </c>
      <c r="L570">
        <f t="shared" si="32"/>
        <v>2.8787166068873602</v>
      </c>
      <c r="M570">
        <f t="shared" si="34"/>
        <v>0.97952131201831527</v>
      </c>
      <c r="N570">
        <f t="shared" si="35"/>
        <v>-5.8952339180140534E-2</v>
      </c>
    </row>
    <row r="571" spans="1:14" x14ac:dyDescent="0.25">
      <c r="A571" t="s">
        <v>2732</v>
      </c>
      <c r="B571">
        <v>2020</v>
      </c>
      <c r="C571">
        <v>2020</v>
      </c>
      <c r="D571" t="s">
        <v>14</v>
      </c>
      <c r="E571" t="s">
        <v>15</v>
      </c>
      <c r="F571" t="s">
        <v>2669</v>
      </c>
      <c r="G571" t="s">
        <v>2670</v>
      </c>
      <c r="H571">
        <v>33</v>
      </c>
      <c r="I571">
        <v>1666806</v>
      </c>
      <c r="J571" t="s">
        <v>3032</v>
      </c>
      <c r="K571">
        <f t="shared" si="33"/>
        <v>1.9798344858369841</v>
      </c>
      <c r="L571">
        <f t="shared" si="32"/>
        <v>1.4699829481978008</v>
      </c>
      <c r="M571">
        <f t="shared" si="34"/>
        <v>1.3468418040251835</v>
      </c>
      <c r="N571">
        <f t="shared" si="35"/>
        <v>0.50985153763918323</v>
      </c>
    </row>
    <row r="572" spans="1:14" x14ac:dyDescent="0.25">
      <c r="A572" t="s">
        <v>2732</v>
      </c>
      <c r="B572">
        <v>2020</v>
      </c>
      <c r="C572">
        <v>2020</v>
      </c>
      <c r="D572" t="s">
        <v>14</v>
      </c>
      <c r="E572" t="s">
        <v>15</v>
      </c>
      <c r="F572" t="s">
        <v>2685</v>
      </c>
      <c r="G572" t="s">
        <v>2686</v>
      </c>
      <c r="H572">
        <v>13</v>
      </c>
      <c r="I572">
        <v>1666806</v>
      </c>
      <c r="J572" t="s">
        <v>2534</v>
      </c>
      <c r="K572">
        <f t="shared" si="33"/>
        <v>0.77993479745093308</v>
      </c>
      <c r="L572" t="e">
        <f t="shared" si="32"/>
        <v>#N/A</v>
      </c>
      <c r="M572" t="e">
        <f t="shared" si="34"/>
        <v>#N/A</v>
      </c>
      <c r="N572" t="e">
        <f t="shared" si="35"/>
        <v>#N/A</v>
      </c>
    </row>
    <row r="573" spans="1:14" x14ac:dyDescent="0.25">
      <c r="A573" t="s">
        <v>2732</v>
      </c>
      <c r="B573">
        <v>2020</v>
      </c>
      <c r="C573">
        <v>2020</v>
      </c>
      <c r="D573" t="s">
        <v>14</v>
      </c>
      <c r="E573" t="s">
        <v>15</v>
      </c>
      <c r="F573" t="s">
        <v>2627</v>
      </c>
      <c r="G573" t="s">
        <v>2628</v>
      </c>
      <c r="H573">
        <v>846</v>
      </c>
      <c r="I573">
        <v>1666806</v>
      </c>
      <c r="J573" t="s">
        <v>3033</v>
      </c>
      <c r="K573">
        <f t="shared" si="33"/>
        <v>50.755756818729957</v>
      </c>
      <c r="L573">
        <f t="shared" si="32"/>
        <v>39.138295995766448</v>
      </c>
      <c r="M573">
        <f t="shared" si="34"/>
        <v>1.2968310328129808</v>
      </c>
      <c r="N573">
        <f t="shared" si="35"/>
        <v>11.617460822963508</v>
      </c>
    </row>
    <row r="574" spans="1:14" x14ac:dyDescent="0.25">
      <c r="A574" t="s">
        <v>2732</v>
      </c>
      <c r="B574">
        <v>2020</v>
      </c>
      <c r="C574">
        <v>2020</v>
      </c>
      <c r="D574" t="s">
        <v>14</v>
      </c>
      <c r="E574" t="s">
        <v>15</v>
      </c>
      <c r="F574" t="s">
        <v>2629</v>
      </c>
      <c r="G574" t="s">
        <v>2630</v>
      </c>
      <c r="H574">
        <v>78</v>
      </c>
      <c r="I574">
        <v>1666806</v>
      </c>
      <c r="J574" t="s">
        <v>3034</v>
      </c>
      <c r="K574">
        <f t="shared" si="33"/>
        <v>4.6796087847055992</v>
      </c>
      <c r="L574">
        <f t="shared" si="32"/>
        <v>3.5524587914780188</v>
      </c>
      <c r="M574">
        <f t="shared" si="34"/>
        <v>1.3172872816798034</v>
      </c>
      <c r="N574">
        <f t="shared" si="35"/>
        <v>1.1271499932275804</v>
      </c>
    </row>
    <row r="575" spans="1:14" x14ac:dyDescent="0.25">
      <c r="A575" t="s">
        <v>2732</v>
      </c>
      <c r="B575">
        <v>2020</v>
      </c>
      <c r="C575">
        <v>2020</v>
      </c>
      <c r="D575" t="s">
        <v>14</v>
      </c>
      <c r="E575" t="s">
        <v>15</v>
      </c>
      <c r="F575" t="s">
        <v>2631</v>
      </c>
      <c r="G575" t="s">
        <v>2632</v>
      </c>
      <c r="H575">
        <v>543</v>
      </c>
      <c r="I575">
        <v>1666806</v>
      </c>
      <c r="J575" t="s">
        <v>3035</v>
      </c>
      <c r="K575">
        <f t="shared" si="33"/>
        <v>32.577276539681279</v>
      </c>
      <c r="L575">
        <f t="shared" si="32"/>
        <v>34.177103545598875</v>
      </c>
      <c r="M575">
        <f t="shared" si="34"/>
        <v>0.95319009395330656</v>
      </c>
      <c r="N575">
        <f t="shared" si="35"/>
        <v>-1.5998270059175965</v>
      </c>
    </row>
    <row r="576" spans="1:14" x14ac:dyDescent="0.25">
      <c r="A576" t="s">
        <v>2732</v>
      </c>
      <c r="B576">
        <v>2020</v>
      </c>
      <c r="C576">
        <v>2020</v>
      </c>
      <c r="D576" t="s">
        <v>14</v>
      </c>
      <c r="E576" t="s">
        <v>15</v>
      </c>
      <c r="F576" t="s">
        <v>2633</v>
      </c>
      <c r="G576" t="s">
        <v>2634</v>
      </c>
      <c r="H576">
        <v>286</v>
      </c>
      <c r="I576">
        <v>1666806</v>
      </c>
      <c r="J576" t="s">
        <v>3036</v>
      </c>
      <c r="K576">
        <f t="shared" si="33"/>
        <v>17.158565543920528</v>
      </c>
      <c r="L576">
        <f t="shared" si="32"/>
        <v>17.394798220340647</v>
      </c>
      <c r="M576">
        <f t="shared" si="34"/>
        <v>0.9864193494268948</v>
      </c>
      <c r="N576">
        <f t="shared" si="35"/>
        <v>-0.23623267642011925</v>
      </c>
    </row>
    <row r="577" spans="1:14" x14ac:dyDescent="0.25">
      <c r="A577" t="s">
        <v>2732</v>
      </c>
      <c r="B577">
        <v>2020</v>
      </c>
      <c r="C577">
        <v>2020</v>
      </c>
      <c r="D577" t="s">
        <v>14</v>
      </c>
      <c r="E577" t="s">
        <v>15</v>
      </c>
      <c r="F577" t="s">
        <v>2635</v>
      </c>
      <c r="G577" t="s">
        <v>2636</v>
      </c>
      <c r="H577">
        <v>257</v>
      </c>
      <c r="I577">
        <v>1666806</v>
      </c>
      <c r="J577" t="s">
        <v>3037</v>
      </c>
      <c r="K577">
        <f t="shared" si="33"/>
        <v>15.418710995760755</v>
      </c>
      <c r="L577">
        <f t="shared" si="32"/>
        <v>16.782305325258228</v>
      </c>
      <c r="M577">
        <f t="shared" si="34"/>
        <v>0.91874809192958762</v>
      </c>
      <c r="N577">
        <f t="shared" si="35"/>
        <v>-1.3635943294974737</v>
      </c>
    </row>
    <row r="578" spans="1:14" x14ac:dyDescent="0.25">
      <c r="A578" t="s">
        <v>2732</v>
      </c>
      <c r="B578">
        <v>2020</v>
      </c>
      <c r="C578">
        <v>2020</v>
      </c>
      <c r="D578" t="s">
        <v>14</v>
      </c>
      <c r="E578" t="s">
        <v>15</v>
      </c>
      <c r="F578" t="s">
        <v>2637</v>
      </c>
      <c r="G578" t="s">
        <v>2638</v>
      </c>
      <c r="H578">
        <v>197</v>
      </c>
      <c r="I578">
        <v>1666806</v>
      </c>
      <c r="J578" t="s">
        <v>3038</v>
      </c>
      <c r="K578">
        <f t="shared" si="33"/>
        <v>11.819011930602601</v>
      </c>
      <c r="L578">
        <f t="shared" ref="L578:L641" si="36">IF(E578="F", VLOOKUP(F578, frates2019, 6, 0), VLOOKUP(F578, mrates2019, 6, 0))</f>
        <v>8.7586483996785649</v>
      </c>
      <c r="M578">
        <f t="shared" si="34"/>
        <v>1.3494104787944621</v>
      </c>
      <c r="N578">
        <f t="shared" si="35"/>
        <v>3.060363530924036</v>
      </c>
    </row>
    <row r="579" spans="1:14" x14ac:dyDescent="0.25">
      <c r="A579" t="s">
        <v>2732</v>
      </c>
      <c r="B579">
        <v>2020</v>
      </c>
      <c r="C579">
        <v>2020</v>
      </c>
      <c r="D579" t="s">
        <v>14</v>
      </c>
      <c r="E579" t="s">
        <v>15</v>
      </c>
      <c r="F579" t="s">
        <v>2639</v>
      </c>
      <c r="G579" t="s">
        <v>2640</v>
      </c>
      <c r="H579">
        <v>152</v>
      </c>
      <c r="I579">
        <v>1666806</v>
      </c>
      <c r="J579" t="s">
        <v>3039</v>
      </c>
      <c r="K579">
        <f t="shared" ref="K579:K642" si="37">H579/I579*100000</f>
        <v>9.119237631733986</v>
      </c>
      <c r="L579">
        <f t="shared" si="36"/>
        <v>6.4924246878736209</v>
      </c>
      <c r="M579">
        <f t="shared" ref="M579:M642" si="38">IF(L579 = 0, 0, K579/L579)</f>
        <v>1.4045965983658859</v>
      </c>
      <c r="N579">
        <f t="shared" ref="N579:N642" si="39">K579-L579</f>
        <v>2.6268129438603651</v>
      </c>
    </row>
    <row r="580" spans="1:14" x14ac:dyDescent="0.25">
      <c r="A580" t="s">
        <v>2732</v>
      </c>
      <c r="B580">
        <v>2020</v>
      </c>
      <c r="C580">
        <v>2020</v>
      </c>
      <c r="D580" t="s">
        <v>14</v>
      </c>
      <c r="E580" t="s">
        <v>15</v>
      </c>
      <c r="F580" t="s">
        <v>2641</v>
      </c>
      <c r="G580" t="s">
        <v>2642</v>
      </c>
      <c r="H580">
        <v>45</v>
      </c>
      <c r="I580">
        <v>1666806</v>
      </c>
      <c r="J580" t="s">
        <v>3040</v>
      </c>
      <c r="K580">
        <f t="shared" si="37"/>
        <v>2.6997742988686144</v>
      </c>
      <c r="L580">
        <f t="shared" si="36"/>
        <v>2.2662237118049431</v>
      </c>
      <c r="M580">
        <f t="shared" si="38"/>
        <v>1.1913097038060589</v>
      </c>
      <c r="N580">
        <f t="shared" si="39"/>
        <v>0.43355058706367133</v>
      </c>
    </row>
    <row r="581" spans="1:14" x14ac:dyDescent="0.25">
      <c r="A581" t="s">
        <v>2732</v>
      </c>
      <c r="B581">
        <v>2020</v>
      </c>
      <c r="C581">
        <v>2020</v>
      </c>
      <c r="D581" t="s">
        <v>14</v>
      </c>
      <c r="E581" t="s">
        <v>15</v>
      </c>
      <c r="F581" t="s">
        <v>2671</v>
      </c>
      <c r="G581" t="s">
        <v>2672</v>
      </c>
      <c r="H581">
        <v>20</v>
      </c>
      <c r="I581">
        <v>1666806</v>
      </c>
      <c r="J581" t="s">
        <v>3021</v>
      </c>
      <c r="K581">
        <f t="shared" si="37"/>
        <v>1.1998996883860509</v>
      </c>
      <c r="L581">
        <f t="shared" si="36"/>
        <v>0.79624076360714224</v>
      </c>
      <c r="M581">
        <f t="shared" si="38"/>
        <v>1.5069558646435617</v>
      </c>
      <c r="N581">
        <f t="shared" si="39"/>
        <v>0.40365892477890863</v>
      </c>
    </row>
    <row r="582" spans="1:14" x14ac:dyDescent="0.25">
      <c r="A582" t="s">
        <v>2732</v>
      </c>
      <c r="B582">
        <v>2020</v>
      </c>
      <c r="C582">
        <v>2020</v>
      </c>
      <c r="D582" t="s">
        <v>14</v>
      </c>
      <c r="E582" t="s">
        <v>15</v>
      </c>
      <c r="F582" t="s">
        <v>2643</v>
      </c>
      <c r="G582" t="s">
        <v>2644</v>
      </c>
      <c r="H582">
        <v>42</v>
      </c>
      <c r="I582">
        <v>1666806</v>
      </c>
      <c r="J582" t="s">
        <v>3041</v>
      </c>
      <c r="K582">
        <f t="shared" si="37"/>
        <v>2.519789345610707</v>
      </c>
      <c r="L582">
        <f t="shared" si="36"/>
        <v>2.7562180278708768</v>
      </c>
      <c r="M582">
        <f t="shared" si="38"/>
        <v>0.91421989121709424</v>
      </c>
      <c r="N582">
        <f t="shared" si="39"/>
        <v>-0.23642868226016978</v>
      </c>
    </row>
    <row r="583" spans="1:14" x14ac:dyDescent="0.25">
      <c r="A583" t="s">
        <v>2732</v>
      </c>
      <c r="B583">
        <v>2020</v>
      </c>
      <c r="C583">
        <v>2020</v>
      </c>
      <c r="D583" t="s">
        <v>14</v>
      </c>
      <c r="E583" t="s">
        <v>15</v>
      </c>
      <c r="F583" t="s">
        <v>2645</v>
      </c>
      <c r="G583" t="s">
        <v>2646</v>
      </c>
      <c r="H583">
        <v>35</v>
      </c>
      <c r="I583">
        <v>1666806</v>
      </c>
      <c r="J583" t="s">
        <v>3025</v>
      </c>
      <c r="K583">
        <f t="shared" si="37"/>
        <v>2.0998244546755891</v>
      </c>
      <c r="L583">
        <f t="shared" si="36"/>
        <v>2.6337194488543934</v>
      </c>
      <c r="M583">
        <f t="shared" si="38"/>
        <v>0.79728478885211707</v>
      </c>
      <c r="N583">
        <f t="shared" si="39"/>
        <v>-0.53389499417880426</v>
      </c>
    </row>
    <row r="584" spans="1:14" x14ac:dyDescent="0.25">
      <c r="A584" t="s">
        <v>2732</v>
      </c>
      <c r="B584">
        <v>2020</v>
      </c>
      <c r="C584">
        <v>2020</v>
      </c>
      <c r="D584" t="s">
        <v>14</v>
      </c>
      <c r="E584" t="s">
        <v>15</v>
      </c>
      <c r="F584" t="s">
        <v>2863</v>
      </c>
      <c r="G584" t="s">
        <v>2864</v>
      </c>
      <c r="H584">
        <v>0</v>
      </c>
      <c r="I584">
        <v>1666806</v>
      </c>
      <c r="J584" t="s">
        <v>2534</v>
      </c>
      <c r="K584">
        <f t="shared" si="37"/>
        <v>0</v>
      </c>
      <c r="L584" t="e">
        <f t="shared" si="36"/>
        <v>#N/A</v>
      </c>
      <c r="M584" t="e">
        <f t="shared" si="38"/>
        <v>#N/A</v>
      </c>
      <c r="N584" t="e">
        <f t="shared" si="39"/>
        <v>#N/A</v>
      </c>
    </row>
    <row r="585" spans="1:14" x14ac:dyDescent="0.25">
      <c r="A585" t="s">
        <v>2732</v>
      </c>
      <c r="B585">
        <v>2020</v>
      </c>
      <c r="C585">
        <v>2020</v>
      </c>
      <c r="D585" t="s">
        <v>14</v>
      </c>
      <c r="E585" t="s">
        <v>15</v>
      </c>
      <c r="F585" t="s">
        <v>2679</v>
      </c>
      <c r="G585" t="s">
        <v>2680</v>
      </c>
      <c r="H585">
        <v>194</v>
      </c>
      <c r="I585">
        <v>1666806</v>
      </c>
      <c r="J585" t="s">
        <v>3042</v>
      </c>
      <c r="K585">
        <f t="shared" si="37"/>
        <v>11.639026977344693</v>
      </c>
      <c r="L585">
        <f t="shared" si="36"/>
        <v>0</v>
      </c>
      <c r="M585">
        <f t="shared" si="38"/>
        <v>0</v>
      </c>
      <c r="N585">
        <f t="shared" si="39"/>
        <v>11.639026977344693</v>
      </c>
    </row>
    <row r="586" spans="1:14" x14ac:dyDescent="0.25">
      <c r="A586" t="s">
        <v>2732</v>
      </c>
      <c r="B586">
        <v>2020</v>
      </c>
      <c r="C586">
        <v>2020</v>
      </c>
      <c r="D586" t="s">
        <v>14</v>
      </c>
      <c r="E586" t="s">
        <v>15</v>
      </c>
      <c r="F586" t="s">
        <v>2697</v>
      </c>
      <c r="G586" t="s">
        <v>2698</v>
      </c>
      <c r="H586">
        <v>0</v>
      </c>
      <c r="I586">
        <v>1666806</v>
      </c>
      <c r="J586" t="s">
        <v>2534</v>
      </c>
      <c r="K586">
        <f t="shared" si="37"/>
        <v>0</v>
      </c>
      <c r="L586">
        <f t="shared" si="36"/>
        <v>0</v>
      </c>
      <c r="M586">
        <f t="shared" si="38"/>
        <v>0</v>
      </c>
      <c r="N586">
        <f t="shared" si="39"/>
        <v>0</v>
      </c>
    </row>
    <row r="587" spans="1:14" x14ac:dyDescent="0.25">
      <c r="A587" t="s">
        <v>2732</v>
      </c>
      <c r="B587">
        <v>2021</v>
      </c>
      <c r="C587">
        <v>2021</v>
      </c>
      <c r="D587" t="s">
        <v>12</v>
      </c>
      <c r="E587" t="s">
        <v>13</v>
      </c>
      <c r="F587" t="s">
        <v>2733</v>
      </c>
      <c r="G587" t="s">
        <v>2734</v>
      </c>
      <c r="H587">
        <v>0</v>
      </c>
      <c r="I587">
        <v>1655847</v>
      </c>
      <c r="J587" t="s">
        <v>2534</v>
      </c>
      <c r="K587">
        <f t="shared" si="37"/>
        <v>0</v>
      </c>
      <c r="L587">
        <f t="shared" si="36"/>
        <v>0</v>
      </c>
      <c r="M587">
        <f t="shared" si="38"/>
        <v>0</v>
      </c>
      <c r="N587">
        <f t="shared" si="39"/>
        <v>0</v>
      </c>
    </row>
    <row r="588" spans="1:14" x14ac:dyDescent="0.25">
      <c r="A588" t="s">
        <v>2732</v>
      </c>
      <c r="B588">
        <v>2021</v>
      </c>
      <c r="C588">
        <v>2021</v>
      </c>
      <c r="D588" t="s">
        <v>12</v>
      </c>
      <c r="E588" t="s">
        <v>13</v>
      </c>
      <c r="F588" t="s">
        <v>2735</v>
      </c>
      <c r="G588" t="s">
        <v>2736</v>
      </c>
      <c r="H588">
        <v>0</v>
      </c>
      <c r="I588">
        <v>1655847</v>
      </c>
      <c r="J588" t="s">
        <v>2534</v>
      </c>
      <c r="K588">
        <f t="shared" si="37"/>
        <v>0</v>
      </c>
      <c r="L588">
        <f t="shared" si="36"/>
        <v>0</v>
      </c>
      <c r="M588">
        <f t="shared" si="38"/>
        <v>0</v>
      </c>
      <c r="N588">
        <f t="shared" si="39"/>
        <v>0</v>
      </c>
    </row>
    <row r="589" spans="1:14" x14ac:dyDescent="0.25">
      <c r="A589" t="s">
        <v>2732</v>
      </c>
      <c r="B589">
        <v>2021</v>
      </c>
      <c r="C589">
        <v>2021</v>
      </c>
      <c r="D589" t="s">
        <v>12</v>
      </c>
      <c r="E589" t="s">
        <v>13</v>
      </c>
      <c r="F589" t="s">
        <v>2743</v>
      </c>
      <c r="G589" t="s">
        <v>2744</v>
      </c>
      <c r="H589">
        <v>0</v>
      </c>
      <c r="I589">
        <v>1655847</v>
      </c>
      <c r="J589" t="s">
        <v>2534</v>
      </c>
      <c r="K589">
        <f t="shared" si="37"/>
        <v>0</v>
      </c>
      <c r="L589">
        <f t="shared" si="36"/>
        <v>0</v>
      </c>
      <c r="M589">
        <f t="shared" si="38"/>
        <v>0</v>
      </c>
      <c r="N589">
        <f t="shared" si="39"/>
        <v>0</v>
      </c>
    </row>
    <row r="590" spans="1:14" x14ac:dyDescent="0.25">
      <c r="A590" t="s">
        <v>2732</v>
      </c>
      <c r="B590">
        <v>2021</v>
      </c>
      <c r="C590">
        <v>2021</v>
      </c>
      <c r="D590" t="s">
        <v>12</v>
      </c>
      <c r="E590" t="s">
        <v>13</v>
      </c>
      <c r="F590" t="s">
        <v>2745</v>
      </c>
      <c r="G590" t="s">
        <v>2746</v>
      </c>
      <c r="H590">
        <v>0</v>
      </c>
      <c r="I590">
        <v>1655847</v>
      </c>
      <c r="J590" t="s">
        <v>2534</v>
      </c>
      <c r="K590">
        <f t="shared" si="37"/>
        <v>0</v>
      </c>
      <c r="L590">
        <f t="shared" si="36"/>
        <v>0</v>
      </c>
      <c r="M590">
        <f t="shared" si="38"/>
        <v>0</v>
      </c>
      <c r="N590">
        <f t="shared" si="39"/>
        <v>0</v>
      </c>
    </row>
    <row r="591" spans="1:14" x14ac:dyDescent="0.25">
      <c r="A591" t="s">
        <v>2732</v>
      </c>
      <c r="B591">
        <v>2021</v>
      </c>
      <c r="C591">
        <v>2021</v>
      </c>
      <c r="D591" t="s">
        <v>12</v>
      </c>
      <c r="E591" t="s">
        <v>13</v>
      </c>
      <c r="F591" t="s">
        <v>2747</v>
      </c>
      <c r="G591" t="s">
        <v>2748</v>
      </c>
      <c r="H591">
        <v>0</v>
      </c>
      <c r="I591">
        <v>1655847</v>
      </c>
      <c r="J591" t="s">
        <v>2534</v>
      </c>
      <c r="K591">
        <f t="shared" si="37"/>
        <v>0</v>
      </c>
      <c r="L591">
        <f t="shared" si="36"/>
        <v>0</v>
      </c>
      <c r="M591">
        <f t="shared" si="38"/>
        <v>0</v>
      </c>
      <c r="N591">
        <f t="shared" si="39"/>
        <v>0</v>
      </c>
    </row>
    <row r="592" spans="1:14" x14ac:dyDescent="0.25">
      <c r="A592" t="s">
        <v>2732</v>
      </c>
      <c r="B592">
        <v>2021</v>
      </c>
      <c r="C592">
        <v>2021</v>
      </c>
      <c r="D592" t="s">
        <v>12</v>
      </c>
      <c r="E592" t="s">
        <v>13</v>
      </c>
      <c r="F592" t="s">
        <v>2749</v>
      </c>
      <c r="G592" t="s">
        <v>2750</v>
      </c>
      <c r="H592">
        <v>0</v>
      </c>
      <c r="I592">
        <v>1655847</v>
      </c>
      <c r="J592" t="s">
        <v>2534</v>
      </c>
      <c r="K592">
        <f t="shared" si="37"/>
        <v>0</v>
      </c>
      <c r="L592">
        <f t="shared" si="36"/>
        <v>0</v>
      </c>
      <c r="M592">
        <f t="shared" si="38"/>
        <v>0</v>
      </c>
      <c r="N592">
        <f t="shared" si="39"/>
        <v>0</v>
      </c>
    </row>
    <row r="593" spans="1:14" x14ac:dyDescent="0.25">
      <c r="A593" t="s">
        <v>2732</v>
      </c>
      <c r="B593">
        <v>2021</v>
      </c>
      <c r="C593">
        <v>2021</v>
      </c>
      <c r="D593" t="s">
        <v>12</v>
      </c>
      <c r="E593" t="s">
        <v>13</v>
      </c>
      <c r="F593" t="s">
        <v>2532</v>
      </c>
      <c r="G593" t="s">
        <v>2533</v>
      </c>
      <c r="H593">
        <v>35</v>
      </c>
      <c r="I593">
        <v>1655847</v>
      </c>
      <c r="J593" t="s">
        <v>3043</v>
      </c>
      <c r="K593">
        <f t="shared" si="37"/>
        <v>2.113721859567943</v>
      </c>
      <c r="L593">
        <f t="shared" si="36"/>
        <v>1.2566129255205518</v>
      </c>
      <c r="M593">
        <f t="shared" si="38"/>
        <v>1.6820787186255735</v>
      </c>
      <c r="N593">
        <f t="shared" si="39"/>
        <v>0.85710893404739119</v>
      </c>
    </row>
    <row r="594" spans="1:14" x14ac:dyDescent="0.25">
      <c r="A594" t="s">
        <v>2732</v>
      </c>
      <c r="B594">
        <v>2021</v>
      </c>
      <c r="C594">
        <v>2021</v>
      </c>
      <c r="D594" t="s">
        <v>12</v>
      </c>
      <c r="E594" t="s">
        <v>13</v>
      </c>
      <c r="F594" t="s">
        <v>2751</v>
      </c>
      <c r="G594" t="s">
        <v>2752</v>
      </c>
      <c r="H594">
        <v>0</v>
      </c>
      <c r="I594">
        <v>1655847</v>
      </c>
      <c r="J594" t="s">
        <v>2534</v>
      </c>
      <c r="K594">
        <f t="shared" si="37"/>
        <v>0</v>
      </c>
      <c r="L594">
        <f t="shared" si="36"/>
        <v>0</v>
      </c>
      <c r="M594">
        <f t="shared" si="38"/>
        <v>0</v>
      </c>
      <c r="N594">
        <f t="shared" si="39"/>
        <v>0</v>
      </c>
    </row>
    <row r="595" spans="1:14" x14ac:dyDescent="0.25">
      <c r="A595" t="s">
        <v>2732</v>
      </c>
      <c r="B595">
        <v>2021</v>
      </c>
      <c r="C595">
        <v>2021</v>
      </c>
      <c r="D595" t="s">
        <v>12</v>
      </c>
      <c r="E595" t="s">
        <v>13</v>
      </c>
      <c r="F595" t="s">
        <v>2753</v>
      </c>
      <c r="G595" t="s">
        <v>2754</v>
      </c>
      <c r="H595">
        <v>0</v>
      </c>
      <c r="I595">
        <v>1655847</v>
      </c>
      <c r="J595" t="s">
        <v>2534</v>
      </c>
      <c r="K595">
        <f t="shared" si="37"/>
        <v>0</v>
      </c>
      <c r="L595">
        <f t="shared" si="36"/>
        <v>0</v>
      </c>
      <c r="M595">
        <f t="shared" si="38"/>
        <v>0</v>
      </c>
      <c r="N595">
        <f t="shared" si="39"/>
        <v>0</v>
      </c>
    </row>
    <row r="596" spans="1:14" x14ac:dyDescent="0.25">
      <c r="A596" t="s">
        <v>2732</v>
      </c>
      <c r="B596">
        <v>2021</v>
      </c>
      <c r="C596">
        <v>2021</v>
      </c>
      <c r="D596" t="s">
        <v>12</v>
      </c>
      <c r="E596" t="s">
        <v>13</v>
      </c>
      <c r="F596" t="s">
        <v>2755</v>
      </c>
      <c r="G596" t="s">
        <v>2756</v>
      </c>
      <c r="H596">
        <v>0</v>
      </c>
      <c r="I596">
        <v>1655847</v>
      </c>
      <c r="J596" t="s">
        <v>2534</v>
      </c>
      <c r="K596">
        <f t="shared" si="37"/>
        <v>0</v>
      </c>
      <c r="L596">
        <f t="shared" si="36"/>
        <v>0</v>
      </c>
      <c r="M596">
        <f t="shared" si="38"/>
        <v>0</v>
      </c>
      <c r="N596">
        <f t="shared" si="39"/>
        <v>0</v>
      </c>
    </row>
    <row r="597" spans="1:14" x14ac:dyDescent="0.25">
      <c r="A597" t="s">
        <v>2732</v>
      </c>
      <c r="B597">
        <v>2021</v>
      </c>
      <c r="C597">
        <v>2021</v>
      </c>
      <c r="D597" t="s">
        <v>12</v>
      </c>
      <c r="E597" t="s">
        <v>13</v>
      </c>
      <c r="F597" t="s">
        <v>2757</v>
      </c>
      <c r="G597" t="s">
        <v>2758</v>
      </c>
      <c r="H597">
        <v>0</v>
      </c>
      <c r="I597">
        <v>1655847</v>
      </c>
      <c r="J597" t="s">
        <v>2534</v>
      </c>
      <c r="K597">
        <f t="shared" si="37"/>
        <v>0</v>
      </c>
      <c r="L597">
        <f t="shared" si="36"/>
        <v>0</v>
      </c>
      <c r="M597">
        <f t="shared" si="38"/>
        <v>0</v>
      </c>
      <c r="N597">
        <f t="shared" si="39"/>
        <v>0</v>
      </c>
    </row>
    <row r="598" spans="1:14" x14ac:dyDescent="0.25">
      <c r="A598" t="s">
        <v>2732</v>
      </c>
      <c r="B598">
        <v>2021</v>
      </c>
      <c r="C598">
        <v>2021</v>
      </c>
      <c r="D598" t="s">
        <v>12</v>
      </c>
      <c r="E598" t="s">
        <v>13</v>
      </c>
      <c r="F598" t="s">
        <v>2761</v>
      </c>
      <c r="G598" t="s">
        <v>2762</v>
      </c>
      <c r="H598">
        <v>0</v>
      </c>
      <c r="I598">
        <v>1655847</v>
      </c>
      <c r="J598" t="s">
        <v>2534</v>
      </c>
      <c r="K598">
        <f t="shared" si="37"/>
        <v>0</v>
      </c>
      <c r="L598">
        <f t="shared" si="36"/>
        <v>0</v>
      </c>
      <c r="M598">
        <f t="shared" si="38"/>
        <v>0</v>
      </c>
      <c r="N598">
        <f t="shared" si="39"/>
        <v>0</v>
      </c>
    </row>
    <row r="599" spans="1:14" x14ac:dyDescent="0.25">
      <c r="A599" t="s">
        <v>2732</v>
      </c>
      <c r="B599">
        <v>2021</v>
      </c>
      <c r="C599">
        <v>2021</v>
      </c>
      <c r="D599" t="s">
        <v>12</v>
      </c>
      <c r="E599" t="s">
        <v>13</v>
      </c>
      <c r="F599" t="s">
        <v>2649</v>
      </c>
      <c r="G599" t="s">
        <v>2650</v>
      </c>
      <c r="H599">
        <v>327</v>
      </c>
      <c r="I599">
        <v>1655847</v>
      </c>
      <c r="J599" t="s">
        <v>3044</v>
      </c>
      <c r="K599">
        <f t="shared" si="37"/>
        <v>19.748201373677642</v>
      </c>
      <c r="L599" t="e">
        <f t="shared" si="36"/>
        <v>#N/A</v>
      </c>
      <c r="M599" t="e">
        <f t="shared" si="38"/>
        <v>#N/A</v>
      </c>
      <c r="N599" t="e">
        <f t="shared" si="39"/>
        <v>#N/A</v>
      </c>
    </row>
    <row r="600" spans="1:14" x14ac:dyDescent="0.25">
      <c r="A600" t="s">
        <v>2732</v>
      </c>
      <c r="B600">
        <v>2021</v>
      </c>
      <c r="C600">
        <v>2021</v>
      </c>
      <c r="D600" t="s">
        <v>12</v>
      </c>
      <c r="E600" t="s">
        <v>13</v>
      </c>
      <c r="F600" t="s">
        <v>2535</v>
      </c>
      <c r="G600" t="s">
        <v>2536</v>
      </c>
      <c r="H600">
        <v>429</v>
      </c>
      <c r="I600">
        <v>1655847</v>
      </c>
      <c r="J600" t="s">
        <v>3045</v>
      </c>
      <c r="K600">
        <f t="shared" si="37"/>
        <v>25.908190792989931</v>
      </c>
      <c r="L600">
        <f t="shared" si="36"/>
        <v>27.080008544967892</v>
      </c>
      <c r="M600">
        <f t="shared" si="38"/>
        <v>0.95672757081918602</v>
      </c>
      <c r="N600">
        <f t="shared" si="39"/>
        <v>-1.1718177519779616</v>
      </c>
    </row>
    <row r="601" spans="1:14" x14ac:dyDescent="0.25">
      <c r="A601" t="s">
        <v>2732</v>
      </c>
      <c r="B601">
        <v>2021</v>
      </c>
      <c r="C601">
        <v>2021</v>
      </c>
      <c r="D601" t="s">
        <v>12</v>
      </c>
      <c r="E601" t="s">
        <v>13</v>
      </c>
      <c r="F601" t="s">
        <v>2537</v>
      </c>
      <c r="G601" t="s">
        <v>2538</v>
      </c>
      <c r="H601">
        <v>14</v>
      </c>
      <c r="I601">
        <v>1655847</v>
      </c>
      <c r="J601" t="s">
        <v>2534</v>
      </c>
      <c r="K601">
        <f t="shared" si="37"/>
        <v>0.84548874382717731</v>
      </c>
      <c r="L601">
        <f t="shared" si="36"/>
        <v>0.94245969414041386</v>
      </c>
      <c r="M601">
        <f t="shared" si="38"/>
        <v>0.89710864993363926</v>
      </c>
      <c r="N601">
        <f t="shared" si="39"/>
        <v>-9.6970950313236548E-2</v>
      </c>
    </row>
    <row r="602" spans="1:14" x14ac:dyDescent="0.25">
      <c r="A602" t="s">
        <v>2732</v>
      </c>
      <c r="B602">
        <v>2021</v>
      </c>
      <c r="C602">
        <v>2021</v>
      </c>
      <c r="D602" t="s">
        <v>12</v>
      </c>
      <c r="E602" t="s">
        <v>13</v>
      </c>
      <c r="F602" t="s">
        <v>2539</v>
      </c>
      <c r="G602" t="s">
        <v>2540</v>
      </c>
      <c r="H602">
        <v>46</v>
      </c>
      <c r="I602">
        <v>1655847</v>
      </c>
      <c r="J602" t="s">
        <v>3046</v>
      </c>
      <c r="K602">
        <f t="shared" si="37"/>
        <v>2.7780344440035822</v>
      </c>
      <c r="L602">
        <f t="shared" si="36"/>
        <v>3.2043629600774075</v>
      </c>
      <c r="M602">
        <f t="shared" si="38"/>
        <v>0.8669537373308277</v>
      </c>
      <c r="N602">
        <f t="shared" si="39"/>
        <v>-0.42632851607382527</v>
      </c>
    </row>
    <row r="603" spans="1:14" x14ac:dyDescent="0.25">
      <c r="A603" t="s">
        <v>2732</v>
      </c>
      <c r="B603">
        <v>2021</v>
      </c>
      <c r="C603">
        <v>2021</v>
      </c>
      <c r="D603" t="s">
        <v>12</v>
      </c>
      <c r="E603" t="s">
        <v>13</v>
      </c>
      <c r="F603" t="s">
        <v>2655</v>
      </c>
      <c r="G603" t="s">
        <v>2656</v>
      </c>
      <c r="H603">
        <v>10</v>
      </c>
      <c r="I603">
        <v>1655847</v>
      </c>
      <c r="J603" t="s">
        <v>2534</v>
      </c>
      <c r="K603">
        <f t="shared" si="37"/>
        <v>0.60392053130512668</v>
      </c>
      <c r="L603">
        <f t="shared" si="36"/>
        <v>1.3822742180726071</v>
      </c>
      <c r="M603">
        <f t="shared" si="38"/>
        <v>0.4369035632793698</v>
      </c>
      <c r="N603">
        <f t="shared" si="39"/>
        <v>-0.7783536867674804</v>
      </c>
    </row>
    <row r="604" spans="1:14" x14ac:dyDescent="0.25">
      <c r="A604" t="s">
        <v>2732</v>
      </c>
      <c r="B604">
        <v>2021</v>
      </c>
      <c r="C604">
        <v>2021</v>
      </c>
      <c r="D604" t="s">
        <v>12</v>
      </c>
      <c r="E604" t="s">
        <v>13</v>
      </c>
      <c r="F604" t="s">
        <v>2765</v>
      </c>
      <c r="G604" t="s">
        <v>2766</v>
      </c>
      <c r="H604">
        <v>0</v>
      </c>
      <c r="I604">
        <v>1655847</v>
      </c>
      <c r="J604" t="s">
        <v>2534</v>
      </c>
      <c r="K604">
        <f t="shared" si="37"/>
        <v>0</v>
      </c>
      <c r="L604">
        <f t="shared" si="36"/>
        <v>0</v>
      </c>
      <c r="M604">
        <f t="shared" si="38"/>
        <v>0</v>
      </c>
      <c r="N604">
        <f t="shared" si="39"/>
        <v>0</v>
      </c>
    </row>
    <row r="605" spans="1:14" x14ac:dyDescent="0.25">
      <c r="A605" t="s">
        <v>2732</v>
      </c>
      <c r="B605">
        <v>2021</v>
      </c>
      <c r="C605">
        <v>2021</v>
      </c>
      <c r="D605" t="s">
        <v>12</v>
      </c>
      <c r="E605" t="s">
        <v>13</v>
      </c>
      <c r="F605" t="s">
        <v>2541</v>
      </c>
      <c r="G605" t="s">
        <v>2542</v>
      </c>
      <c r="H605">
        <v>17</v>
      </c>
      <c r="I605">
        <v>1655847</v>
      </c>
      <c r="J605" t="s">
        <v>2534</v>
      </c>
      <c r="K605">
        <f t="shared" si="37"/>
        <v>1.0266649032187152</v>
      </c>
      <c r="L605">
        <f t="shared" si="36"/>
        <v>1.0052903404164415</v>
      </c>
      <c r="M605">
        <f t="shared" si="38"/>
        <v>1.0212620791655267</v>
      </c>
      <c r="N605">
        <f t="shared" si="39"/>
        <v>2.1374562802273678E-2</v>
      </c>
    </row>
    <row r="606" spans="1:14" x14ac:dyDescent="0.25">
      <c r="A606" t="s">
        <v>2732</v>
      </c>
      <c r="B606">
        <v>2021</v>
      </c>
      <c r="C606">
        <v>2021</v>
      </c>
      <c r="D606" t="s">
        <v>12</v>
      </c>
      <c r="E606" t="s">
        <v>13</v>
      </c>
      <c r="F606" t="s">
        <v>2543</v>
      </c>
      <c r="G606" t="s">
        <v>2544</v>
      </c>
      <c r="H606">
        <v>13</v>
      </c>
      <c r="I606">
        <v>1655847</v>
      </c>
      <c r="J606" t="s">
        <v>2534</v>
      </c>
      <c r="K606">
        <f t="shared" si="37"/>
        <v>0.78509669069666455</v>
      </c>
      <c r="L606">
        <f t="shared" si="36"/>
        <v>0.69113710903630354</v>
      </c>
      <c r="M606">
        <f t="shared" si="38"/>
        <v>1.1359492645263611</v>
      </c>
      <c r="N606">
        <f t="shared" si="39"/>
        <v>9.3959581660361002E-2</v>
      </c>
    </row>
    <row r="607" spans="1:14" x14ac:dyDescent="0.25">
      <c r="A607" t="s">
        <v>2732</v>
      </c>
      <c r="B607">
        <v>2021</v>
      </c>
      <c r="C607">
        <v>2021</v>
      </c>
      <c r="D607" t="s">
        <v>12</v>
      </c>
      <c r="E607" t="s">
        <v>13</v>
      </c>
      <c r="F607" t="s">
        <v>2545</v>
      </c>
      <c r="G607" t="s">
        <v>2546</v>
      </c>
      <c r="H607">
        <v>131</v>
      </c>
      <c r="I607">
        <v>1655847</v>
      </c>
      <c r="J607" t="s">
        <v>3047</v>
      </c>
      <c r="K607">
        <f t="shared" si="37"/>
        <v>7.911358960097159</v>
      </c>
      <c r="L607">
        <f t="shared" si="36"/>
        <v>7.5396775531233109</v>
      </c>
      <c r="M607">
        <f t="shared" si="38"/>
        <v>1.049296724475953</v>
      </c>
      <c r="N607">
        <f t="shared" si="39"/>
        <v>0.37168140697384811</v>
      </c>
    </row>
    <row r="608" spans="1:14" x14ac:dyDescent="0.25">
      <c r="A608" t="s">
        <v>2732</v>
      </c>
      <c r="B608">
        <v>2021</v>
      </c>
      <c r="C608">
        <v>2021</v>
      </c>
      <c r="D608" t="s">
        <v>12</v>
      </c>
      <c r="E608" t="s">
        <v>13</v>
      </c>
      <c r="F608" t="s">
        <v>2547</v>
      </c>
      <c r="G608" t="s">
        <v>2548</v>
      </c>
      <c r="H608">
        <v>46</v>
      </c>
      <c r="I608">
        <v>1655847</v>
      </c>
      <c r="J608" t="s">
        <v>3046</v>
      </c>
      <c r="K608">
        <f t="shared" si="37"/>
        <v>2.7780344440035822</v>
      </c>
      <c r="L608">
        <f t="shared" si="36"/>
        <v>2.136241973384938</v>
      </c>
      <c r="M608">
        <f t="shared" si="38"/>
        <v>1.3004306059962416</v>
      </c>
      <c r="N608">
        <f t="shared" si="39"/>
        <v>0.6417924706186442</v>
      </c>
    </row>
    <row r="609" spans="1:14" x14ac:dyDescent="0.25">
      <c r="A609" t="s">
        <v>2732</v>
      </c>
      <c r="B609">
        <v>2021</v>
      </c>
      <c r="C609">
        <v>2021</v>
      </c>
      <c r="D609" t="s">
        <v>12</v>
      </c>
      <c r="E609" t="s">
        <v>13</v>
      </c>
      <c r="F609" t="s">
        <v>2673</v>
      </c>
      <c r="G609" t="s">
        <v>2674</v>
      </c>
      <c r="H609">
        <v>19</v>
      </c>
      <c r="I609">
        <v>1655847</v>
      </c>
      <c r="J609" t="s">
        <v>2534</v>
      </c>
      <c r="K609">
        <f t="shared" si="37"/>
        <v>1.1474490094797405</v>
      </c>
      <c r="L609">
        <f t="shared" si="36"/>
        <v>0.75396775531233118</v>
      </c>
      <c r="M609">
        <f t="shared" si="38"/>
        <v>1.5218807454231378</v>
      </c>
      <c r="N609">
        <f t="shared" si="39"/>
        <v>0.39348125416740931</v>
      </c>
    </row>
    <row r="610" spans="1:14" x14ac:dyDescent="0.25">
      <c r="A610" t="s">
        <v>2732</v>
      </c>
      <c r="B610">
        <v>2021</v>
      </c>
      <c r="C610">
        <v>2021</v>
      </c>
      <c r="D610" t="s">
        <v>12</v>
      </c>
      <c r="E610" t="s">
        <v>13</v>
      </c>
      <c r="F610" t="s">
        <v>2549</v>
      </c>
      <c r="G610" t="s">
        <v>2550</v>
      </c>
      <c r="H610">
        <v>15</v>
      </c>
      <c r="I610">
        <v>1655847</v>
      </c>
      <c r="J610" t="s">
        <v>2534</v>
      </c>
      <c r="K610">
        <f t="shared" si="37"/>
        <v>0.90588079695768997</v>
      </c>
      <c r="L610">
        <f t="shared" si="36"/>
        <v>1.6335968031767174</v>
      </c>
      <c r="M610">
        <f t="shared" si="38"/>
        <v>0.55453144570073853</v>
      </c>
      <c r="N610">
        <f t="shared" si="39"/>
        <v>-0.72771600621902743</v>
      </c>
    </row>
    <row r="611" spans="1:14" x14ac:dyDescent="0.25">
      <c r="A611" t="s">
        <v>2732</v>
      </c>
      <c r="B611">
        <v>2021</v>
      </c>
      <c r="C611">
        <v>2021</v>
      </c>
      <c r="D611" t="s">
        <v>12</v>
      </c>
      <c r="E611" t="s">
        <v>13</v>
      </c>
      <c r="F611" t="s">
        <v>2771</v>
      </c>
      <c r="G611" t="s">
        <v>2772</v>
      </c>
      <c r="H611">
        <v>0</v>
      </c>
      <c r="I611">
        <v>1655847</v>
      </c>
      <c r="J611" t="s">
        <v>2534</v>
      </c>
      <c r="K611">
        <f t="shared" si="37"/>
        <v>0</v>
      </c>
      <c r="L611">
        <f t="shared" si="36"/>
        <v>0</v>
      </c>
      <c r="M611">
        <f t="shared" si="38"/>
        <v>0</v>
      </c>
      <c r="N611">
        <f t="shared" si="39"/>
        <v>0</v>
      </c>
    </row>
    <row r="612" spans="1:14" x14ac:dyDescent="0.25">
      <c r="A612" t="s">
        <v>2732</v>
      </c>
      <c r="B612">
        <v>2021</v>
      </c>
      <c r="C612">
        <v>2021</v>
      </c>
      <c r="D612" t="s">
        <v>12</v>
      </c>
      <c r="E612" t="s">
        <v>13</v>
      </c>
      <c r="F612" t="s">
        <v>2551</v>
      </c>
      <c r="G612" t="s">
        <v>2552</v>
      </c>
      <c r="H612">
        <v>32</v>
      </c>
      <c r="I612">
        <v>1655847</v>
      </c>
      <c r="J612" t="s">
        <v>3048</v>
      </c>
      <c r="K612">
        <f t="shared" si="37"/>
        <v>1.9325457001764053</v>
      </c>
      <c r="L612">
        <f t="shared" si="36"/>
        <v>1.6335968031767174</v>
      </c>
      <c r="M612">
        <f t="shared" si="38"/>
        <v>1.1830004174949089</v>
      </c>
      <c r="N612">
        <f t="shared" si="39"/>
        <v>0.29894889699968785</v>
      </c>
    </row>
    <row r="613" spans="1:14" x14ac:dyDescent="0.25">
      <c r="A613" t="s">
        <v>2732</v>
      </c>
      <c r="B613">
        <v>2021</v>
      </c>
      <c r="C613">
        <v>2021</v>
      </c>
      <c r="D613" t="s">
        <v>12</v>
      </c>
      <c r="E613" t="s">
        <v>13</v>
      </c>
      <c r="F613" t="s">
        <v>2553</v>
      </c>
      <c r="G613" t="s">
        <v>2554</v>
      </c>
      <c r="H613">
        <v>17</v>
      </c>
      <c r="I613">
        <v>1655847</v>
      </c>
      <c r="J613" t="s">
        <v>2534</v>
      </c>
      <c r="K613">
        <f t="shared" si="37"/>
        <v>1.0266649032187152</v>
      </c>
      <c r="L613">
        <f t="shared" si="36"/>
        <v>1.6335968031767174</v>
      </c>
      <c r="M613">
        <f t="shared" si="38"/>
        <v>0.62846897179417027</v>
      </c>
      <c r="N613">
        <f t="shared" si="39"/>
        <v>-0.60693189995800223</v>
      </c>
    </row>
    <row r="614" spans="1:14" x14ac:dyDescent="0.25">
      <c r="A614" t="s">
        <v>2732</v>
      </c>
      <c r="B614">
        <v>2021</v>
      </c>
      <c r="C614">
        <v>2021</v>
      </c>
      <c r="D614" t="s">
        <v>12</v>
      </c>
      <c r="E614" t="s">
        <v>13</v>
      </c>
      <c r="F614" t="s">
        <v>2775</v>
      </c>
      <c r="G614" t="s">
        <v>2776</v>
      </c>
      <c r="H614">
        <v>0</v>
      </c>
      <c r="I614">
        <v>1655847</v>
      </c>
      <c r="J614" t="s">
        <v>2534</v>
      </c>
      <c r="K614">
        <f t="shared" si="37"/>
        <v>0</v>
      </c>
      <c r="L614" t="e">
        <f t="shared" si="36"/>
        <v>#N/A</v>
      </c>
      <c r="M614" t="e">
        <f t="shared" si="38"/>
        <v>#N/A</v>
      </c>
      <c r="N614" t="e">
        <f t="shared" si="39"/>
        <v>#N/A</v>
      </c>
    </row>
    <row r="615" spans="1:14" x14ac:dyDescent="0.25">
      <c r="A615" t="s">
        <v>2732</v>
      </c>
      <c r="B615">
        <v>2021</v>
      </c>
      <c r="C615">
        <v>2021</v>
      </c>
      <c r="D615" t="s">
        <v>12</v>
      </c>
      <c r="E615" t="s">
        <v>13</v>
      </c>
      <c r="F615" t="s">
        <v>2555</v>
      </c>
      <c r="G615" t="s">
        <v>2556</v>
      </c>
      <c r="H615">
        <v>12</v>
      </c>
      <c r="I615">
        <v>1655847</v>
      </c>
      <c r="J615" t="s">
        <v>2534</v>
      </c>
      <c r="K615">
        <f t="shared" si="37"/>
        <v>0.724704637566152</v>
      </c>
      <c r="L615">
        <f t="shared" si="36"/>
        <v>0.87962904786438634</v>
      </c>
      <c r="M615">
        <f t="shared" si="38"/>
        <v>0.82387529075538302</v>
      </c>
      <c r="N615">
        <f t="shared" si="39"/>
        <v>-0.15492441029823434</v>
      </c>
    </row>
    <row r="616" spans="1:14" x14ac:dyDescent="0.25">
      <c r="A616" t="s">
        <v>2732</v>
      </c>
      <c r="B616">
        <v>2021</v>
      </c>
      <c r="C616">
        <v>2021</v>
      </c>
      <c r="D616" t="s">
        <v>12</v>
      </c>
      <c r="E616" t="s">
        <v>13</v>
      </c>
      <c r="F616" t="s">
        <v>2779</v>
      </c>
      <c r="G616" t="s">
        <v>2780</v>
      </c>
      <c r="H616">
        <v>0</v>
      </c>
      <c r="I616">
        <v>1655847</v>
      </c>
      <c r="J616" t="s">
        <v>2534</v>
      </c>
      <c r="K616">
        <f t="shared" si="37"/>
        <v>0</v>
      </c>
      <c r="L616">
        <f t="shared" si="36"/>
        <v>0</v>
      </c>
      <c r="M616">
        <f t="shared" si="38"/>
        <v>0</v>
      </c>
      <c r="N616">
        <f t="shared" si="39"/>
        <v>0</v>
      </c>
    </row>
    <row r="617" spans="1:14" x14ac:dyDescent="0.25">
      <c r="A617" t="s">
        <v>2732</v>
      </c>
      <c r="B617">
        <v>2021</v>
      </c>
      <c r="C617">
        <v>2021</v>
      </c>
      <c r="D617" t="s">
        <v>12</v>
      </c>
      <c r="E617" t="s">
        <v>13</v>
      </c>
      <c r="F617" t="s">
        <v>2557</v>
      </c>
      <c r="G617" t="s">
        <v>2558</v>
      </c>
      <c r="H617">
        <v>47</v>
      </c>
      <c r="I617">
        <v>1655847</v>
      </c>
      <c r="J617" t="s">
        <v>3049</v>
      </c>
      <c r="K617">
        <f t="shared" si="37"/>
        <v>2.8384264971340953</v>
      </c>
      <c r="L617">
        <f t="shared" si="36"/>
        <v>2.953040374973297</v>
      </c>
      <c r="M617">
        <f t="shared" si="38"/>
        <v>0.96118783921461348</v>
      </c>
      <c r="N617">
        <f t="shared" si="39"/>
        <v>-0.11461387783920163</v>
      </c>
    </row>
    <row r="618" spans="1:14" x14ac:dyDescent="0.25">
      <c r="A618" t="s">
        <v>2732</v>
      </c>
      <c r="B618">
        <v>2021</v>
      </c>
      <c r="C618">
        <v>2021</v>
      </c>
      <c r="D618" t="s">
        <v>12</v>
      </c>
      <c r="E618" t="s">
        <v>13</v>
      </c>
      <c r="F618" t="s">
        <v>2687</v>
      </c>
      <c r="G618" t="s">
        <v>2688</v>
      </c>
      <c r="H618">
        <v>10</v>
      </c>
      <c r="I618">
        <v>1655847</v>
      </c>
      <c r="J618" t="s">
        <v>2534</v>
      </c>
      <c r="K618">
        <f t="shared" si="37"/>
        <v>0.60392053130512668</v>
      </c>
      <c r="L618" t="e">
        <f t="shared" si="36"/>
        <v>#N/A</v>
      </c>
      <c r="M618" t="e">
        <f t="shared" si="38"/>
        <v>#N/A</v>
      </c>
      <c r="N618" t="e">
        <f t="shared" si="39"/>
        <v>#N/A</v>
      </c>
    </row>
    <row r="619" spans="1:14" x14ac:dyDescent="0.25">
      <c r="A619" t="s">
        <v>2732</v>
      </c>
      <c r="B619">
        <v>2021</v>
      </c>
      <c r="C619">
        <v>2021</v>
      </c>
      <c r="D619" t="s">
        <v>12</v>
      </c>
      <c r="E619" t="s">
        <v>13</v>
      </c>
      <c r="F619" t="s">
        <v>2559</v>
      </c>
      <c r="G619" t="s">
        <v>2560</v>
      </c>
      <c r="H619">
        <v>70</v>
      </c>
      <c r="I619">
        <v>1655847</v>
      </c>
      <c r="J619" t="s">
        <v>3050</v>
      </c>
      <c r="K619">
        <f t="shared" si="37"/>
        <v>4.227443719135886</v>
      </c>
      <c r="L619">
        <f t="shared" si="36"/>
        <v>3.5813468377335727</v>
      </c>
      <c r="M619">
        <f t="shared" si="38"/>
        <v>1.1804061183337358</v>
      </c>
      <c r="N619">
        <f t="shared" si="39"/>
        <v>0.64609688140231336</v>
      </c>
    </row>
    <row r="620" spans="1:14" x14ac:dyDescent="0.25">
      <c r="A620" t="s">
        <v>2732</v>
      </c>
      <c r="B620">
        <v>2021</v>
      </c>
      <c r="C620">
        <v>2021</v>
      </c>
      <c r="D620" t="s">
        <v>12</v>
      </c>
      <c r="E620" t="s">
        <v>13</v>
      </c>
      <c r="F620" t="s">
        <v>2785</v>
      </c>
      <c r="G620" t="s">
        <v>2786</v>
      </c>
      <c r="H620">
        <v>0</v>
      </c>
      <c r="I620">
        <v>1655847</v>
      </c>
      <c r="J620" t="s">
        <v>2534</v>
      </c>
      <c r="K620">
        <f t="shared" si="37"/>
        <v>0</v>
      </c>
      <c r="L620">
        <f t="shared" si="36"/>
        <v>0</v>
      </c>
      <c r="M620">
        <f t="shared" si="38"/>
        <v>0</v>
      </c>
      <c r="N620">
        <f t="shared" si="39"/>
        <v>0</v>
      </c>
    </row>
    <row r="621" spans="1:14" x14ac:dyDescent="0.25">
      <c r="A621" t="s">
        <v>2732</v>
      </c>
      <c r="B621">
        <v>2021</v>
      </c>
      <c r="C621">
        <v>2021</v>
      </c>
      <c r="D621" t="s">
        <v>12</v>
      </c>
      <c r="E621" t="s">
        <v>13</v>
      </c>
      <c r="F621" t="s">
        <v>2789</v>
      </c>
      <c r="G621" t="s">
        <v>2790</v>
      </c>
      <c r="H621">
        <v>0</v>
      </c>
      <c r="I621">
        <v>1655847</v>
      </c>
      <c r="J621" t="s">
        <v>2534</v>
      </c>
      <c r="K621">
        <f t="shared" si="37"/>
        <v>0</v>
      </c>
      <c r="L621">
        <f t="shared" si="36"/>
        <v>0</v>
      </c>
      <c r="M621">
        <f t="shared" si="38"/>
        <v>0</v>
      </c>
      <c r="N621">
        <f t="shared" si="39"/>
        <v>0</v>
      </c>
    </row>
    <row r="622" spans="1:14" x14ac:dyDescent="0.25">
      <c r="A622" t="s">
        <v>2732</v>
      </c>
      <c r="B622">
        <v>2021</v>
      </c>
      <c r="C622">
        <v>2021</v>
      </c>
      <c r="D622" t="s">
        <v>12</v>
      </c>
      <c r="E622" t="s">
        <v>13</v>
      </c>
      <c r="F622" t="s">
        <v>2561</v>
      </c>
      <c r="G622" t="s">
        <v>2562</v>
      </c>
      <c r="H622">
        <v>282</v>
      </c>
      <c r="I622">
        <v>1655847</v>
      </c>
      <c r="J622" t="s">
        <v>3051</v>
      </c>
      <c r="K622">
        <f t="shared" si="37"/>
        <v>17.030558982804571</v>
      </c>
      <c r="L622">
        <f t="shared" si="36"/>
        <v>14.890863167418541</v>
      </c>
      <c r="M622">
        <f t="shared" si="38"/>
        <v>1.143691859318654</v>
      </c>
      <c r="N622">
        <f t="shared" si="39"/>
        <v>2.1396958153860304</v>
      </c>
    </row>
    <row r="623" spans="1:14" x14ac:dyDescent="0.25">
      <c r="A623" t="s">
        <v>2732</v>
      </c>
      <c r="B623">
        <v>2021</v>
      </c>
      <c r="C623">
        <v>2021</v>
      </c>
      <c r="D623" t="s">
        <v>12</v>
      </c>
      <c r="E623" t="s">
        <v>13</v>
      </c>
      <c r="F623" t="s">
        <v>2563</v>
      </c>
      <c r="G623" t="s">
        <v>2564</v>
      </c>
      <c r="H623">
        <v>223</v>
      </c>
      <c r="I623">
        <v>1655847</v>
      </c>
      <c r="J623" t="s">
        <v>3052</v>
      </c>
      <c r="K623">
        <f t="shared" si="37"/>
        <v>13.467427848104323</v>
      </c>
      <c r="L623">
        <f t="shared" si="36"/>
        <v>10.806871159476747</v>
      </c>
      <c r="M623">
        <f t="shared" si="38"/>
        <v>1.2461912101445278</v>
      </c>
      <c r="N623">
        <f t="shared" si="39"/>
        <v>2.660556688627576</v>
      </c>
    </row>
    <row r="624" spans="1:14" x14ac:dyDescent="0.25">
      <c r="A624" t="s">
        <v>2732</v>
      </c>
      <c r="B624">
        <v>2021</v>
      </c>
      <c r="C624">
        <v>2021</v>
      </c>
      <c r="D624" t="s">
        <v>12</v>
      </c>
      <c r="E624" t="s">
        <v>13</v>
      </c>
      <c r="F624" t="s">
        <v>2565</v>
      </c>
      <c r="G624" t="s">
        <v>2566</v>
      </c>
      <c r="H624">
        <v>35</v>
      </c>
      <c r="I624">
        <v>1655847</v>
      </c>
      <c r="J624" t="s">
        <v>3043</v>
      </c>
      <c r="K624">
        <f t="shared" si="37"/>
        <v>2.113721859567943</v>
      </c>
      <c r="L624">
        <f t="shared" si="36"/>
        <v>1.9477500345568555</v>
      </c>
      <c r="M624">
        <f t="shared" si="38"/>
        <v>1.0852120765326281</v>
      </c>
      <c r="N624">
        <f t="shared" si="39"/>
        <v>0.16597182501108754</v>
      </c>
    </row>
    <row r="625" spans="1:14" x14ac:dyDescent="0.25">
      <c r="A625" t="s">
        <v>2732</v>
      </c>
      <c r="B625">
        <v>2021</v>
      </c>
      <c r="C625">
        <v>2021</v>
      </c>
      <c r="D625" t="s">
        <v>12</v>
      </c>
      <c r="E625" t="s">
        <v>13</v>
      </c>
      <c r="F625" t="s">
        <v>2567</v>
      </c>
      <c r="G625" t="s">
        <v>2568</v>
      </c>
      <c r="H625">
        <v>70</v>
      </c>
      <c r="I625">
        <v>1655847</v>
      </c>
      <c r="J625" t="s">
        <v>3050</v>
      </c>
      <c r="K625">
        <f t="shared" si="37"/>
        <v>4.227443719135886</v>
      </c>
      <c r="L625">
        <f t="shared" si="36"/>
        <v>3.5813468377335727</v>
      </c>
      <c r="M625">
        <f t="shared" si="38"/>
        <v>1.1804061183337358</v>
      </c>
      <c r="N625">
        <f t="shared" si="39"/>
        <v>0.64609688140231336</v>
      </c>
    </row>
    <row r="626" spans="1:14" x14ac:dyDescent="0.25">
      <c r="A626" t="s">
        <v>2732</v>
      </c>
      <c r="B626">
        <v>2021</v>
      </c>
      <c r="C626">
        <v>2021</v>
      </c>
      <c r="D626" t="s">
        <v>12</v>
      </c>
      <c r="E626" t="s">
        <v>13</v>
      </c>
      <c r="F626" t="s">
        <v>2569</v>
      </c>
      <c r="G626" t="s">
        <v>2570</v>
      </c>
      <c r="H626">
        <v>21</v>
      </c>
      <c r="I626">
        <v>1655847</v>
      </c>
      <c r="J626" t="s">
        <v>3053</v>
      </c>
      <c r="K626">
        <f t="shared" si="37"/>
        <v>1.2682331157407658</v>
      </c>
      <c r="L626">
        <f t="shared" si="36"/>
        <v>1.1309516329684968</v>
      </c>
      <c r="M626">
        <f t="shared" si="38"/>
        <v>1.1213858124170488</v>
      </c>
      <c r="N626">
        <f t="shared" si="39"/>
        <v>0.13728148277226904</v>
      </c>
    </row>
    <row r="627" spans="1:14" x14ac:dyDescent="0.25">
      <c r="A627" t="s">
        <v>2732</v>
      </c>
      <c r="B627">
        <v>2021</v>
      </c>
      <c r="C627">
        <v>2021</v>
      </c>
      <c r="D627" t="s">
        <v>12</v>
      </c>
      <c r="E627" t="s">
        <v>13</v>
      </c>
      <c r="F627" t="s">
        <v>2798</v>
      </c>
      <c r="G627" t="s">
        <v>2799</v>
      </c>
      <c r="H627">
        <v>0</v>
      </c>
      <c r="I627">
        <v>1655847</v>
      </c>
      <c r="J627" t="s">
        <v>2534</v>
      </c>
      <c r="K627">
        <f t="shared" si="37"/>
        <v>0</v>
      </c>
      <c r="L627">
        <f t="shared" si="36"/>
        <v>0</v>
      </c>
      <c r="M627">
        <f t="shared" si="38"/>
        <v>0</v>
      </c>
      <c r="N627">
        <f t="shared" si="39"/>
        <v>0</v>
      </c>
    </row>
    <row r="628" spans="1:14" x14ac:dyDescent="0.25">
      <c r="A628" t="s">
        <v>2732</v>
      </c>
      <c r="B628">
        <v>2021</v>
      </c>
      <c r="C628">
        <v>2021</v>
      </c>
      <c r="D628" t="s">
        <v>12</v>
      </c>
      <c r="E628" t="s">
        <v>13</v>
      </c>
      <c r="F628" t="s">
        <v>2571</v>
      </c>
      <c r="G628" t="s">
        <v>2572</v>
      </c>
      <c r="H628">
        <v>49</v>
      </c>
      <c r="I628">
        <v>1655847</v>
      </c>
      <c r="J628" t="s">
        <v>3054</v>
      </c>
      <c r="K628">
        <f t="shared" si="37"/>
        <v>2.9592106033951207</v>
      </c>
      <c r="L628">
        <f t="shared" si="36"/>
        <v>2.4503952047650763</v>
      </c>
      <c r="M628">
        <f t="shared" si="38"/>
        <v>1.2076462595260529</v>
      </c>
      <c r="N628">
        <f t="shared" si="39"/>
        <v>0.50881539863004432</v>
      </c>
    </row>
    <row r="629" spans="1:14" x14ac:dyDescent="0.25">
      <c r="A629" t="s">
        <v>2732</v>
      </c>
      <c r="B629">
        <v>2021</v>
      </c>
      <c r="C629">
        <v>2021</v>
      </c>
      <c r="D629" t="s">
        <v>12</v>
      </c>
      <c r="E629" t="s">
        <v>13</v>
      </c>
      <c r="F629" t="s">
        <v>2573</v>
      </c>
      <c r="G629" t="s">
        <v>2574</v>
      </c>
      <c r="H629">
        <v>30</v>
      </c>
      <c r="I629">
        <v>1655847</v>
      </c>
      <c r="J629" t="s">
        <v>3055</v>
      </c>
      <c r="K629">
        <f t="shared" si="37"/>
        <v>1.8117615939153799</v>
      </c>
      <c r="L629">
        <f t="shared" si="36"/>
        <v>1.2566129255205518</v>
      </c>
      <c r="M629">
        <f t="shared" si="38"/>
        <v>1.4417817588219204</v>
      </c>
      <c r="N629">
        <f t="shared" si="39"/>
        <v>0.55514866839482813</v>
      </c>
    </row>
    <row r="630" spans="1:14" x14ac:dyDescent="0.25">
      <c r="A630" t="s">
        <v>2732</v>
      </c>
      <c r="B630">
        <v>2021</v>
      </c>
      <c r="C630">
        <v>2021</v>
      </c>
      <c r="D630" t="s">
        <v>12</v>
      </c>
      <c r="E630" t="s">
        <v>13</v>
      </c>
      <c r="F630" t="s">
        <v>2575</v>
      </c>
      <c r="G630" t="s">
        <v>2576</v>
      </c>
      <c r="H630">
        <v>19</v>
      </c>
      <c r="I630">
        <v>1655847</v>
      </c>
      <c r="J630" t="s">
        <v>2534</v>
      </c>
      <c r="K630">
        <f t="shared" si="37"/>
        <v>1.1474490094797405</v>
      </c>
      <c r="L630">
        <f t="shared" si="36"/>
        <v>1.1937822792445243</v>
      </c>
      <c r="M630">
        <f t="shared" si="38"/>
        <v>0.96118783921461337</v>
      </c>
      <c r="N630">
        <f t="shared" si="39"/>
        <v>-4.6333269764783802E-2</v>
      </c>
    </row>
    <row r="631" spans="1:14" x14ac:dyDescent="0.25">
      <c r="A631" t="s">
        <v>2732</v>
      </c>
      <c r="B631">
        <v>2021</v>
      </c>
      <c r="C631">
        <v>2021</v>
      </c>
      <c r="D631" t="s">
        <v>12</v>
      </c>
      <c r="E631" t="s">
        <v>13</v>
      </c>
      <c r="F631" t="s">
        <v>2577</v>
      </c>
      <c r="G631" t="s">
        <v>2578</v>
      </c>
      <c r="H631">
        <v>115</v>
      </c>
      <c r="I631">
        <v>1655847</v>
      </c>
      <c r="J631" t="s">
        <v>3056</v>
      </c>
      <c r="K631">
        <f t="shared" si="37"/>
        <v>6.9450861100089556</v>
      </c>
      <c r="L631">
        <f t="shared" si="36"/>
        <v>4.8379597632541245</v>
      </c>
      <c r="M631">
        <f t="shared" si="38"/>
        <v>1.4355402793465006</v>
      </c>
      <c r="N631">
        <f t="shared" si="39"/>
        <v>2.1071263467548311</v>
      </c>
    </row>
    <row r="632" spans="1:14" x14ac:dyDescent="0.25">
      <c r="A632" t="s">
        <v>2732</v>
      </c>
      <c r="B632">
        <v>2021</v>
      </c>
      <c r="C632">
        <v>2021</v>
      </c>
      <c r="D632" t="s">
        <v>12</v>
      </c>
      <c r="E632" t="s">
        <v>13</v>
      </c>
      <c r="F632" t="s">
        <v>2657</v>
      </c>
      <c r="G632" t="s">
        <v>2658</v>
      </c>
      <c r="H632">
        <v>11</v>
      </c>
      <c r="I632">
        <v>1655847</v>
      </c>
      <c r="J632" t="s">
        <v>2534</v>
      </c>
      <c r="K632">
        <f t="shared" si="37"/>
        <v>0.66431258443563923</v>
      </c>
      <c r="L632" t="e">
        <f t="shared" si="36"/>
        <v>#N/A</v>
      </c>
      <c r="M632" t="e">
        <f t="shared" si="38"/>
        <v>#N/A</v>
      </c>
      <c r="N632" t="e">
        <f t="shared" si="39"/>
        <v>#N/A</v>
      </c>
    </row>
    <row r="633" spans="1:14" x14ac:dyDescent="0.25">
      <c r="A633" t="s">
        <v>2732</v>
      </c>
      <c r="B633">
        <v>2021</v>
      </c>
      <c r="C633">
        <v>2021</v>
      </c>
      <c r="D633" t="s">
        <v>12</v>
      </c>
      <c r="E633" t="s">
        <v>13</v>
      </c>
      <c r="F633" t="s">
        <v>2579</v>
      </c>
      <c r="G633" t="s">
        <v>2580</v>
      </c>
      <c r="H633">
        <v>95</v>
      </c>
      <c r="I633">
        <v>1655847</v>
      </c>
      <c r="J633" t="s">
        <v>3057</v>
      </c>
      <c r="K633">
        <f t="shared" si="37"/>
        <v>5.7372450473987033</v>
      </c>
      <c r="L633">
        <f t="shared" si="36"/>
        <v>4.3981452393219316</v>
      </c>
      <c r="M633">
        <f t="shared" si="38"/>
        <v>1.3044692103626898</v>
      </c>
      <c r="N633">
        <f t="shared" si="39"/>
        <v>1.3390998080767718</v>
      </c>
    </row>
    <row r="634" spans="1:14" x14ac:dyDescent="0.25">
      <c r="A634" t="s">
        <v>2732</v>
      </c>
      <c r="B634">
        <v>2021</v>
      </c>
      <c r="C634">
        <v>2021</v>
      </c>
      <c r="D634" t="s">
        <v>12</v>
      </c>
      <c r="E634" t="s">
        <v>13</v>
      </c>
      <c r="F634" t="s">
        <v>2659</v>
      </c>
      <c r="G634" t="s">
        <v>2660</v>
      </c>
      <c r="H634">
        <v>10</v>
      </c>
      <c r="I634">
        <v>1655847</v>
      </c>
      <c r="J634" t="s">
        <v>2534</v>
      </c>
      <c r="K634">
        <f t="shared" si="37"/>
        <v>0.60392053130512668</v>
      </c>
      <c r="L634" t="e">
        <f t="shared" si="36"/>
        <v>#N/A</v>
      </c>
      <c r="M634" t="e">
        <f t="shared" si="38"/>
        <v>#N/A</v>
      </c>
      <c r="N634" t="e">
        <f t="shared" si="39"/>
        <v>#N/A</v>
      </c>
    </row>
    <row r="635" spans="1:14" x14ac:dyDescent="0.25">
      <c r="A635" t="s">
        <v>2732</v>
      </c>
      <c r="B635">
        <v>2021</v>
      </c>
      <c r="C635">
        <v>2021</v>
      </c>
      <c r="D635" t="s">
        <v>12</v>
      </c>
      <c r="E635" t="s">
        <v>13</v>
      </c>
      <c r="F635" t="s">
        <v>2581</v>
      </c>
      <c r="G635" t="s">
        <v>2582</v>
      </c>
      <c r="H635">
        <v>42</v>
      </c>
      <c r="I635">
        <v>1655847</v>
      </c>
      <c r="J635" t="s">
        <v>3058</v>
      </c>
      <c r="K635">
        <f t="shared" si="37"/>
        <v>2.5364662314815316</v>
      </c>
      <c r="L635">
        <f t="shared" si="36"/>
        <v>2.8273790824212419</v>
      </c>
      <c r="M635">
        <f t="shared" si="38"/>
        <v>0.89710864993363904</v>
      </c>
      <c r="N635">
        <f t="shared" si="39"/>
        <v>-0.29091285093971031</v>
      </c>
    </row>
    <row r="636" spans="1:14" x14ac:dyDescent="0.25">
      <c r="A636" t="s">
        <v>2732</v>
      </c>
      <c r="B636">
        <v>2021</v>
      </c>
      <c r="C636">
        <v>2021</v>
      </c>
      <c r="D636" t="s">
        <v>12</v>
      </c>
      <c r="E636" t="s">
        <v>13</v>
      </c>
      <c r="F636" t="s">
        <v>2808</v>
      </c>
      <c r="G636" t="s">
        <v>2809</v>
      </c>
      <c r="H636">
        <v>0</v>
      </c>
      <c r="I636">
        <v>1655847</v>
      </c>
      <c r="J636" t="s">
        <v>2534</v>
      </c>
      <c r="K636">
        <f t="shared" si="37"/>
        <v>0</v>
      </c>
      <c r="L636">
        <f t="shared" si="36"/>
        <v>0</v>
      </c>
      <c r="M636">
        <f t="shared" si="38"/>
        <v>0</v>
      </c>
      <c r="N636">
        <f t="shared" si="39"/>
        <v>0</v>
      </c>
    </row>
    <row r="637" spans="1:14" x14ac:dyDescent="0.25">
      <c r="A637" t="s">
        <v>2732</v>
      </c>
      <c r="B637">
        <v>2021</v>
      </c>
      <c r="C637">
        <v>2021</v>
      </c>
      <c r="D637" t="s">
        <v>12</v>
      </c>
      <c r="E637" t="s">
        <v>13</v>
      </c>
      <c r="F637" t="s">
        <v>2583</v>
      </c>
      <c r="G637" t="s">
        <v>2584</v>
      </c>
      <c r="H637">
        <v>13</v>
      </c>
      <c r="I637">
        <v>1655847</v>
      </c>
      <c r="J637" t="s">
        <v>2534</v>
      </c>
      <c r="K637">
        <f t="shared" si="37"/>
        <v>0.78509669069666455</v>
      </c>
      <c r="L637">
        <f t="shared" si="36"/>
        <v>0.94245969414041386</v>
      </c>
      <c r="M637">
        <f t="shared" si="38"/>
        <v>0.83302946065266492</v>
      </c>
      <c r="N637">
        <f t="shared" si="39"/>
        <v>-0.15736300344374932</v>
      </c>
    </row>
    <row r="638" spans="1:14" x14ac:dyDescent="0.25">
      <c r="A638" t="s">
        <v>2732</v>
      </c>
      <c r="B638">
        <v>2021</v>
      </c>
      <c r="C638">
        <v>2021</v>
      </c>
      <c r="D638" t="s">
        <v>12</v>
      </c>
      <c r="E638" t="s">
        <v>13</v>
      </c>
      <c r="F638" t="s">
        <v>2585</v>
      </c>
      <c r="G638" t="s">
        <v>2586</v>
      </c>
      <c r="H638">
        <v>24</v>
      </c>
      <c r="I638">
        <v>1655847</v>
      </c>
      <c r="J638" t="s">
        <v>2929</v>
      </c>
      <c r="K638">
        <f t="shared" si="37"/>
        <v>1.449409275132304</v>
      </c>
      <c r="L638">
        <f t="shared" si="36"/>
        <v>1.6964274494527452</v>
      </c>
      <c r="M638">
        <f t="shared" si="38"/>
        <v>0.85438919041298977</v>
      </c>
      <c r="N638">
        <f t="shared" si="39"/>
        <v>-0.24701817432044115</v>
      </c>
    </row>
    <row r="639" spans="1:14" x14ac:dyDescent="0.25">
      <c r="A639" t="s">
        <v>2732</v>
      </c>
      <c r="B639">
        <v>2021</v>
      </c>
      <c r="C639">
        <v>2021</v>
      </c>
      <c r="D639" t="s">
        <v>12</v>
      </c>
      <c r="E639" t="s">
        <v>13</v>
      </c>
      <c r="F639" t="s">
        <v>2589</v>
      </c>
      <c r="G639" t="s">
        <v>2590</v>
      </c>
      <c r="H639">
        <v>23</v>
      </c>
      <c r="I639">
        <v>1655847</v>
      </c>
      <c r="J639" t="s">
        <v>3059</v>
      </c>
      <c r="K639">
        <f t="shared" si="37"/>
        <v>1.3890172220017911</v>
      </c>
      <c r="L639">
        <f t="shared" si="36"/>
        <v>1.3194435717965796</v>
      </c>
      <c r="M639">
        <f t="shared" si="38"/>
        <v>1.0527295381874335</v>
      </c>
      <c r="N639">
        <f t="shared" si="39"/>
        <v>6.9573650205211557E-2</v>
      </c>
    </row>
    <row r="640" spans="1:14" x14ac:dyDescent="0.25">
      <c r="A640" t="s">
        <v>2732</v>
      </c>
      <c r="B640">
        <v>2021</v>
      </c>
      <c r="C640">
        <v>2021</v>
      </c>
      <c r="D640" t="s">
        <v>12</v>
      </c>
      <c r="E640" t="s">
        <v>13</v>
      </c>
      <c r="F640" t="s">
        <v>2813</v>
      </c>
      <c r="G640" t="s">
        <v>2814</v>
      </c>
      <c r="H640">
        <v>0</v>
      </c>
      <c r="I640">
        <v>1655847</v>
      </c>
      <c r="J640" t="s">
        <v>2534</v>
      </c>
      <c r="K640">
        <f t="shared" si="37"/>
        <v>0</v>
      </c>
      <c r="L640">
        <f t="shared" si="36"/>
        <v>0</v>
      </c>
      <c r="M640">
        <f t="shared" si="38"/>
        <v>0</v>
      </c>
      <c r="N640">
        <f t="shared" si="39"/>
        <v>0</v>
      </c>
    </row>
    <row r="641" spans="1:14" x14ac:dyDescent="0.25">
      <c r="A641" t="s">
        <v>2732</v>
      </c>
      <c r="B641">
        <v>2021</v>
      </c>
      <c r="C641">
        <v>2021</v>
      </c>
      <c r="D641" t="s">
        <v>12</v>
      </c>
      <c r="E641" t="s">
        <v>13</v>
      </c>
      <c r="F641" t="s">
        <v>2815</v>
      </c>
      <c r="G641" t="s">
        <v>2816</v>
      </c>
      <c r="H641">
        <v>0</v>
      </c>
      <c r="I641">
        <v>1655847</v>
      </c>
      <c r="J641" t="s">
        <v>2534</v>
      </c>
      <c r="K641">
        <f t="shared" si="37"/>
        <v>0</v>
      </c>
      <c r="L641">
        <f t="shared" si="36"/>
        <v>0</v>
      </c>
      <c r="M641">
        <f t="shared" si="38"/>
        <v>0</v>
      </c>
      <c r="N641">
        <f t="shared" si="39"/>
        <v>0</v>
      </c>
    </row>
    <row r="642" spans="1:14" x14ac:dyDescent="0.25">
      <c r="A642" t="s">
        <v>2732</v>
      </c>
      <c r="B642">
        <v>2021</v>
      </c>
      <c r="C642">
        <v>2021</v>
      </c>
      <c r="D642" t="s">
        <v>12</v>
      </c>
      <c r="E642" t="s">
        <v>13</v>
      </c>
      <c r="F642" t="s">
        <v>2817</v>
      </c>
      <c r="G642" t="s">
        <v>2818</v>
      </c>
      <c r="H642">
        <v>0</v>
      </c>
      <c r="I642">
        <v>1655847</v>
      </c>
      <c r="J642" t="s">
        <v>2534</v>
      </c>
      <c r="K642">
        <f t="shared" si="37"/>
        <v>0</v>
      </c>
      <c r="L642">
        <f t="shared" ref="L642:L705" si="40">IF(E642="F", VLOOKUP(F642, frates2019, 6, 0), VLOOKUP(F642, mrates2019, 6, 0))</f>
        <v>0</v>
      </c>
      <c r="M642">
        <f t="shared" si="38"/>
        <v>0</v>
      </c>
      <c r="N642">
        <f t="shared" si="39"/>
        <v>0</v>
      </c>
    </row>
    <row r="643" spans="1:14" x14ac:dyDescent="0.25">
      <c r="A643" t="s">
        <v>2732</v>
      </c>
      <c r="B643">
        <v>2021</v>
      </c>
      <c r="C643">
        <v>2021</v>
      </c>
      <c r="D643" t="s">
        <v>12</v>
      </c>
      <c r="E643" t="s">
        <v>13</v>
      </c>
      <c r="F643" t="s">
        <v>2591</v>
      </c>
      <c r="G643" t="s">
        <v>2592</v>
      </c>
      <c r="H643">
        <v>13</v>
      </c>
      <c r="I643">
        <v>1655847</v>
      </c>
      <c r="J643" t="s">
        <v>2534</v>
      </c>
      <c r="K643">
        <f t="shared" ref="K643:K706" si="41">H643/I643*100000</f>
        <v>0.78509669069666455</v>
      </c>
      <c r="L643">
        <f t="shared" si="40"/>
        <v>1.2566129255205518</v>
      </c>
      <c r="M643">
        <f t="shared" ref="M643:M706" si="42">IF(L643 = 0, 0, K643/L643)</f>
        <v>0.62477209548949875</v>
      </c>
      <c r="N643">
        <f t="shared" ref="N643:N706" si="43">K643-L643</f>
        <v>-0.47151623482388727</v>
      </c>
    </row>
    <row r="644" spans="1:14" x14ac:dyDescent="0.25">
      <c r="A644" t="s">
        <v>2732</v>
      </c>
      <c r="B644">
        <v>2021</v>
      </c>
      <c r="C644">
        <v>2021</v>
      </c>
      <c r="D644" t="s">
        <v>12</v>
      </c>
      <c r="E644" t="s">
        <v>13</v>
      </c>
      <c r="F644" t="s">
        <v>2821</v>
      </c>
      <c r="G644" t="s">
        <v>2822</v>
      </c>
      <c r="H644">
        <v>0</v>
      </c>
      <c r="I644">
        <v>1655847</v>
      </c>
      <c r="J644" t="s">
        <v>2534</v>
      </c>
      <c r="K644">
        <f t="shared" si="41"/>
        <v>0</v>
      </c>
      <c r="L644">
        <f t="shared" si="40"/>
        <v>0</v>
      </c>
      <c r="M644">
        <f t="shared" si="42"/>
        <v>0</v>
      </c>
      <c r="N644">
        <f t="shared" si="43"/>
        <v>0</v>
      </c>
    </row>
    <row r="645" spans="1:14" x14ac:dyDescent="0.25">
      <c r="A645" t="s">
        <v>2732</v>
      </c>
      <c r="B645">
        <v>2021</v>
      </c>
      <c r="C645">
        <v>2021</v>
      </c>
      <c r="D645" t="s">
        <v>12</v>
      </c>
      <c r="E645" t="s">
        <v>13</v>
      </c>
      <c r="F645" t="s">
        <v>2595</v>
      </c>
      <c r="G645" t="s">
        <v>2596</v>
      </c>
      <c r="H645">
        <v>20</v>
      </c>
      <c r="I645">
        <v>1655847</v>
      </c>
      <c r="J645" t="s">
        <v>3060</v>
      </c>
      <c r="K645">
        <f t="shared" si="41"/>
        <v>1.2078410626102534</v>
      </c>
      <c r="L645">
        <f t="shared" si="40"/>
        <v>0.87962904786438634</v>
      </c>
      <c r="M645">
        <f t="shared" si="42"/>
        <v>1.3731254845923051</v>
      </c>
      <c r="N645">
        <f t="shared" si="43"/>
        <v>0.32821201474586703</v>
      </c>
    </row>
    <row r="646" spans="1:14" x14ac:dyDescent="0.25">
      <c r="A646" t="s">
        <v>2732</v>
      </c>
      <c r="B646">
        <v>2021</v>
      </c>
      <c r="C646">
        <v>2021</v>
      </c>
      <c r="D646" t="s">
        <v>12</v>
      </c>
      <c r="E646" t="s">
        <v>13</v>
      </c>
      <c r="F646" t="s">
        <v>2597</v>
      </c>
      <c r="G646" t="s">
        <v>2598</v>
      </c>
      <c r="H646">
        <v>222</v>
      </c>
      <c r="I646">
        <v>1655847</v>
      </c>
      <c r="J646" t="s">
        <v>3061</v>
      </c>
      <c r="K646">
        <f t="shared" si="41"/>
        <v>13.40703579497381</v>
      </c>
      <c r="L646">
        <f t="shared" si="40"/>
        <v>7.0370323829150907</v>
      </c>
      <c r="M646">
        <f t="shared" si="42"/>
        <v>1.9052116098718228</v>
      </c>
      <c r="N646">
        <f t="shared" si="43"/>
        <v>6.3700034120587192</v>
      </c>
    </row>
    <row r="647" spans="1:14" x14ac:dyDescent="0.25">
      <c r="A647" t="s">
        <v>2732</v>
      </c>
      <c r="B647">
        <v>2021</v>
      </c>
      <c r="C647">
        <v>2021</v>
      </c>
      <c r="D647" t="s">
        <v>12</v>
      </c>
      <c r="E647" t="s">
        <v>13</v>
      </c>
      <c r="F647" t="s">
        <v>2599</v>
      </c>
      <c r="G647" t="s">
        <v>2600</v>
      </c>
      <c r="H647">
        <v>197</v>
      </c>
      <c r="I647">
        <v>1655847</v>
      </c>
      <c r="J647" t="s">
        <v>3062</v>
      </c>
      <c r="K647">
        <f t="shared" si="41"/>
        <v>11.897234466710994</v>
      </c>
      <c r="L647">
        <f t="shared" si="40"/>
        <v>6.4715565664308423</v>
      </c>
      <c r="M647">
        <f t="shared" si="42"/>
        <v>1.8383883915075616</v>
      </c>
      <c r="N647">
        <f t="shared" si="43"/>
        <v>5.4256779002801521</v>
      </c>
    </row>
    <row r="648" spans="1:14" x14ac:dyDescent="0.25">
      <c r="A648" t="s">
        <v>2732</v>
      </c>
      <c r="B648">
        <v>2021</v>
      </c>
      <c r="C648">
        <v>2021</v>
      </c>
      <c r="D648" t="s">
        <v>12</v>
      </c>
      <c r="E648" t="s">
        <v>13</v>
      </c>
      <c r="F648" t="s">
        <v>2601</v>
      </c>
      <c r="G648" t="s">
        <v>2602</v>
      </c>
      <c r="H648">
        <v>25</v>
      </c>
      <c r="I648">
        <v>1655847</v>
      </c>
      <c r="J648" t="s">
        <v>3063</v>
      </c>
      <c r="K648">
        <f t="shared" si="41"/>
        <v>1.5098013282628167</v>
      </c>
      <c r="L648" t="e">
        <f t="shared" si="40"/>
        <v>#N/A</v>
      </c>
      <c r="M648" t="e">
        <f t="shared" si="42"/>
        <v>#N/A</v>
      </c>
      <c r="N648" t="e">
        <f t="shared" si="43"/>
        <v>#N/A</v>
      </c>
    </row>
    <row r="649" spans="1:14" x14ac:dyDescent="0.25">
      <c r="A649" t="s">
        <v>2732</v>
      </c>
      <c r="B649">
        <v>2021</v>
      </c>
      <c r="C649">
        <v>2021</v>
      </c>
      <c r="D649" t="s">
        <v>12</v>
      </c>
      <c r="E649" t="s">
        <v>13</v>
      </c>
      <c r="F649" t="s">
        <v>2603</v>
      </c>
      <c r="G649" t="s">
        <v>2604</v>
      </c>
      <c r="H649">
        <v>26</v>
      </c>
      <c r="I649">
        <v>1655847</v>
      </c>
      <c r="J649" t="s">
        <v>3064</v>
      </c>
      <c r="K649">
        <f t="shared" si="41"/>
        <v>1.5701933813933291</v>
      </c>
      <c r="L649" t="e">
        <f t="shared" si="40"/>
        <v>#N/A</v>
      </c>
      <c r="M649" t="e">
        <f t="shared" si="42"/>
        <v>#N/A</v>
      </c>
      <c r="N649" t="e">
        <f t="shared" si="43"/>
        <v>#N/A</v>
      </c>
    </row>
    <row r="650" spans="1:14" x14ac:dyDescent="0.25">
      <c r="A650" t="s">
        <v>2732</v>
      </c>
      <c r="B650">
        <v>2021</v>
      </c>
      <c r="C650">
        <v>2021</v>
      </c>
      <c r="D650" t="s">
        <v>12</v>
      </c>
      <c r="E650" t="s">
        <v>13</v>
      </c>
      <c r="F650" t="s">
        <v>2834</v>
      </c>
      <c r="G650" t="s">
        <v>2835</v>
      </c>
      <c r="H650">
        <v>0</v>
      </c>
      <c r="I650">
        <v>1655847</v>
      </c>
      <c r="J650" t="s">
        <v>2534</v>
      </c>
      <c r="K650">
        <f t="shared" si="41"/>
        <v>0</v>
      </c>
      <c r="L650">
        <f t="shared" si="40"/>
        <v>0</v>
      </c>
      <c r="M650">
        <f t="shared" si="42"/>
        <v>0</v>
      </c>
      <c r="N650">
        <f t="shared" si="43"/>
        <v>0</v>
      </c>
    </row>
    <row r="651" spans="1:14" x14ac:dyDescent="0.25">
      <c r="A651" t="s">
        <v>2732</v>
      </c>
      <c r="B651">
        <v>2021</v>
      </c>
      <c r="C651">
        <v>2021</v>
      </c>
      <c r="D651" t="s">
        <v>12</v>
      </c>
      <c r="E651" t="s">
        <v>13</v>
      </c>
      <c r="F651" t="s">
        <v>2836</v>
      </c>
      <c r="G651" t="s">
        <v>2837</v>
      </c>
      <c r="H651">
        <v>0</v>
      </c>
      <c r="I651">
        <v>1655847</v>
      </c>
      <c r="J651" t="s">
        <v>2534</v>
      </c>
      <c r="K651">
        <f t="shared" si="41"/>
        <v>0</v>
      </c>
      <c r="L651" t="e">
        <f t="shared" si="40"/>
        <v>#N/A</v>
      </c>
      <c r="M651" t="e">
        <f t="shared" si="42"/>
        <v>#N/A</v>
      </c>
      <c r="N651" t="e">
        <f t="shared" si="43"/>
        <v>#N/A</v>
      </c>
    </row>
    <row r="652" spans="1:14" x14ac:dyDescent="0.25">
      <c r="A652" t="s">
        <v>2732</v>
      </c>
      <c r="B652">
        <v>2021</v>
      </c>
      <c r="C652">
        <v>2021</v>
      </c>
      <c r="D652" t="s">
        <v>12</v>
      </c>
      <c r="E652" t="s">
        <v>13</v>
      </c>
      <c r="F652" t="s">
        <v>2605</v>
      </c>
      <c r="G652" t="s">
        <v>2606</v>
      </c>
      <c r="H652">
        <v>26</v>
      </c>
      <c r="I652">
        <v>1655847</v>
      </c>
      <c r="J652" t="s">
        <v>3064</v>
      </c>
      <c r="K652">
        <f t="shared" si="41"/>
        <v>1.5701933813933291</v>
      </c>
      <c r="L652" t="e">
        <f t="shared" si="40"/>
        <v>#N/A</v>
      </c>
      <c r="M652" t="e">
        <f t="shared" si="42"/>
        <v>#N/A</v>
      </c>
      <c r="N652" t="e">
        <f t="shared" si="43"/>
        <v>#N/A</v>
      </c>
    </row>
    <row r="653" spans="1:14" x14ac:dyDescent="0.25">
      <c r="A653" t="s">
        <v>2732</v>
      </c>
      <c r="B653">
        <v>2021</v>
      </c>
      <c r="C653">
        <v>2021</v>
      </c>
      <c r="D653" t="s">
        <v>12</v>
      </c>
      <c r="E653" t="s">
        <v>13</v>
      </c>
      <c r="F653" t="s">
        <v>2838</v>
      </c>
      <c r="G653" t="s">
        <v>2839</v>
      </c>
      <c r="H653">
        <v>0</v>
      </c>
      <c r="I653">
        <v>1655847</v>
      </c>
      <c r="J653" t="s">
        <v>2534</v>
      </c>
      <c r="K653">
        <f t="shared" si="41"/>
        <v>0</v>
      </c>
      <c r="L653">
        <f t="shared" si="40"/>
        <v>0</v>
      </c>
      <c r="M653">
        <f t="shared" si="42"/>
        <v>0</v>
      </c>
      <c r="N653">
        <f t="shared" si="43"/>
        <v>0</v>
      </c>
    </row>
    <row r="654" spans="1:14" x14ac:dyDescent="0.25">
      <c r="A654" t="s">
        <v>2732</v>
      </c>
      <c r="B654">
        <v>2021</v>
      </c>
      <c r="C654">
        <v>2021</v>
      </c>
      <c r="D654" t="s">
        <v>12</v>
      </c>
      <c r="E654" t="s">
        <v>13</v>
      </c>
      <c r="F654" t="s">
        <v>2842</v>
      </c>
      <c r="G654" t="s">
        <v>2843</v>
      </c>
      <c r="H654">
        <v>0</v>
      </c>
      <c r="I654">
        <v>1655847</v>
      </c>
      <c r="J654" t="s">
        <v>2534</v>
      </c>
      <c r="K654">
        <f t="shared" si="41"/>
        <v>0</v>
      </c>
      <c r="L654">
        <f t="shared" si="40"/>
        <v>0</v>
      </c>
      <c r="M654">
        <f t="shared" si="42"/>
        <v>0</v>
      </c>
      <c r="N654">
        <f t="shared" si="43"/>
        <v>0</v>
      </c>
    </row>
    <row r="655" spans="1:14" x14ac:dyDescent="0.25">
      <c r="A655" t="s">
        <v>2732</v>
      </c>
      <c r="B655">
        <v>2021</v>
      </c>
      <c r="C655">
        <v>2021</v>
      </c>
      <c r="D655" t="s">
        <v>12</v>
      </c>
      <c r="E655" t="s">
        <v>13</v>
      </c>
      <c r="F655" t="s">
        <v>2607</v>
      </c>
      <c r="G655" t="s">
        <v>2608</v>
      </c>
      <c r="H655">
        <v>33</v>
      </c>
      <c r="I655">
        <v>1655847</v>
      </c>
      <c r="J655" t="s">
        <v>2812</v>
      </c>
      <c r="K655">
        <f t="shared" si="41"/>
        <v>1.9929377533069177</v>
      </c>
      <c r="L655">
        <f t="shared" si="40"/>
        <v>2.010580680832883</v>
      </c>
      <c r="M655">
        <f t="shared" si="42"/>
        <v>0.99122495919007003</v>
      </c>
      <c r="N655">
        <f t="shared" si="43"/>
        <v>-1.7642927525965302E-2</v>
      </c>
    </row>
    <row r="656" spans="1:14" x14ac:dyDescent="0.25">
      <c r="A656" t="s">
        <v>2732</v>
      </c>
      <c r="B656">
        <v>2021</v>
      </c>
      <c r="C656">
        <v>2021</v>
      </c>
      <c r="D656" t="s">
        <v>12</v>
      </c>
      <c r="E656" t="s">
        <v>13</v>
      </c>
      <c r="F656" t="s">
        <v>2609</v>
      </c>
      <c r="G656" t="s">
        <v>2610</v>
      </c>
      <c r="H656">
        <v>32</v>
      </c>
      <c r="I656">
        <v>1655847</v>
      </c>
      <c r="J656" t="s">
        <v>3048</v>
      </c>
      <c r="K656">
        <f t="shared" si="41"/>
        <v>1.9325457001764053</v>
      </c>
      <c r="L656">
        <f t="shared" si="40"/>
        <v>2.010580680832883</v>
      </c>
      <c r="M656">
        <f t="shared" si="42"/>
        <v>0.96118783921461348</v>
      </c>
      <c r="N656">
        <f t="shared" si="43"/>
        <v>-7.8034980656477737E-2</v>
      </c>
    </row>
    <row r="657" spans="1:14" x14ac:dyDescent="0.25">
      <c r="A657" t="s">
        <v>2732</v>
      </c>
      <c r="B657">
        <v>2021</v>
      </c>
      <c r="C657">
        <v>2021</v>
      </c>
      <c r="D657" t="s">
        <v>12</v>
      </c>
      <c r="E657" t="s">
        <v>13</v>
      </c>
      <c r="F657" t="s">
        <v>2849</v>
      </c>
      <c r="G657" t="s">
        <v>2850</v>
      </c>
      <c r="H657">
        <v>0</v>
      </c>
      <c r="I657">
        <v>1655847</v>
      </c>
      <c r="J657" t="s">
        <v>2534</v>
      </c>
      <c r="K657">
        <f t="shared" si="41"/>
        <v>0</v>
      </c>
      <c r="L657">
        <f t="shared" si="40"/>
        <v>0</v>
      </c>
      <c r="M657">
        <f t="shared" si="42"/>
        <v>0</v>
      </c>
      <c r="N657">
        <f t="shared" si="43"/>
        <v>0</v>
      </c>
    </row>
    <row r="658" spans="1:14" x14ac:dyDescent="0.25">
      <c r="A658" t="s">
        <v>2732</v>
      </c>
      <c r="B658">
        <v>2021</v>
      </c>
      <c r="C658">
        <v>2021</v>
      </c>
      <c r="D658" t="s">
        <v>12</v>
      </c>
      <c r="E658" t="s">
        <v>13</v>
      </c>
      <c r="F658" t="s">
        <v>2611</v>
      </c>
      <c r="G658" t="s">
        <v>2612</v>
      </c>
      <c r="H658">
        <v>24</v>
      </c>
      <c r="I658">
        <v>1655847</v>
      </c>
      <c r="J658" t="s">
        <v>2929</v>
      </c>
      <c r="K658">
        <f t="shared" si="41"/>
        <v>1.449409275132304</v>
      </c>
      <c r="L658">
        <f t="shared" si="40"/>
        <v>0.94245969414041386</v>
      </c>
      <c r="M658">
        <f t="shared" si="42"/>
        <v>1.5379005427433816</v>
      </c>
      <c r="N658">
        <f t="shared" si="43"/>
        <v>0.50694958099189014</v>
      </c>
    </row>
    <row r="659" spans="1:14" x14ac:dyDescent="0.25">
      <c r="A659" t="s">
        <v>2732</v>
      </c>
      <c r="B659">
        <v>2021</v>
      </c>
      <c r="C659">
        <v>2021</v>
      </c>
      <c r="D659" t="s">
        <v>12</v>
      </c>
      <c r="E659" t="s">
        <v>13</v>
      </c>
      <c r="F659" t="s">
        <v>2613</v>
      </c>
      <c r="G659" t="s">
        <v>2614</v>
      </c>
      <c r="H659">
        <v>28</v>
      </c>
      <c r="I659">
        <v>1655847</v>
      </c>
      <c r="J659" t="s">
        <v>3065</v>
      </c>
      <c r="K659">
        <f t="shared" si="41"/>
        <v>1.6909774876543546</v>
      </c>
      <c r="L659">
        <f t="shared" si="40"/>
        <v>1.3194435717965796</v>
      </c>
      <c r="M659">
        <f t="shared" si="42"/>
        <v>1.2815837856194845</v>
      </c>
      <c r="N659">
        <f t="shared" si="43"/>
        <v>0.37153391585777507</v>
      </c>
    </row>
    <row r="660" spans="1:14" x14ac:dyDescent="0.25">
      <c r="A660" t="s">
        <v>2732</v>
      </c>
      <c r="B660">
        <v>2021</v>
      </c>
      <c r="C660">
        <v>2021</v>
      </c>
      <c r="D660" t="s">
        <v>12</v>
      </c>
      <c r="E660" t="s">
        <v>13</v>
      </c>
      <c r="F660" t="s">
        <v>2615</v>
      </c>
      <c r="G660" t="s">
        <v>2616</v>
      </c>
      <c r="H660">
        <v>321</v>
      </c>
      <c r="I660">
        <v>1655847</v>
      </c>
      <c r="J660" t="s">
        <v>3066</v>
      </c>
      <c r="K660">
        <f t="shared" si="41"/>
        <v>19.385849054894564</v>
      </c>
      <c r="L660">
        <f t="shared" si="40"/>
        <v>14.451048643486345</v>
      </c>
      <c r="M660">
        <f t="shared" si="42"/>
        <v>1.3414838973386563</v>
      </c>
      <c r="N660">
        <f t="shared" si="43"/>
        <v>4.9348004114082187</v>
      </c>
    </row>
    <row r="661" spans="1:14" x14ac:dyDescent="0.25">
      <c r="A661" t="s">
        <v>2732</v>
      </c>
      <c r="B661">
        <v>2021</v>
      </c>
      <c r="C661">
        <v>2021</v>
      </c>
      <c r="D661" t="s">
        <v>12</v>
      </c>
      <c r="E661" t="s">
        <v>13</v>
      </c>
      <c r="F661" t="s">
        <v>2617</v>
      </c>
      <c r="G661" t="s">
        <v>2618</v>
      </c>
      <c r="H661">
        <v>643</v>
      </c>
      <c r="I661">
        <v>1655847</v>
      </c>
      <c r="J661" t="s">
        <v>3067</v>
      </c>
      <c r="K661">
        <f t="shared" si="41"/>
        <v>38.832090162919641</v>
      </c>
      <c r="L661">
        <f t="shared" si="40"/>
        <v>26.011887558275426</v>
      </c>
      <c r="M661">
        <f t="shared" si="42"/>
        <v>1.4928593734661748</v>
      </c>
      <c r="N661">
        <f t="shared" si="43"/>
        <v>12.820202604644216</v>
      </c>
    </row>
    <row r="662" spans="1:14" x14ac:dyDescent="0.25">
      <c r="A662" t="s">
        <v>2732</v>
      </c>
      <c r="B662">
        <v>2021</v>
      </c>
      <c r="C662">
        <v>2021</v>
      </c>
      <c r="D662" t="s">
        <v>12</v>
      </c>
      <c r="E662" t="s">
        <v>13</v>
      </c>
      <c r="F662" t="s">
        <v>2619</v>
      </c>
      <c r="G662" t="s">
        <v>2620</v>
      </c>
      <c r="H662">
        <v>139</v>
      </c>
      <c r="I662">
        <v>1655847</v>
      </c>
      <c r="J662" t="s">
        <v>3068</v>
      </c>
      <c r="K662">
        <f t="shared" si="41"/>
        <v>8.3944953851412603</v>
      </c>
      <c r="L662">
        <f t="shared" si="40"/>
        <v>6.4715565664308423</v>
      </c>
      <c r="M662">
        <f t="shared" si="42"/>
        <v>1.2971369869012745</v>
      </c>
      <c r="N662">
        <f t="shared" si="43"/>
        <v>1.9229388187104179</v>
      </c>
    </row>
    <row r="663" spans="1:14" x14ac:dyDescent="0.25">
      <c r="A663" t="s">
        <v>2732</v>
      </c>
      <c r="B663">
        <v>2021</v>
      </c>
      <c r="C663">
        <v>2021</v>
      </c>
      <c r="D663" t="s">
        <v>12</v>
      </c>
      <c r="E663" t="s">
        <v>13</v>
      </c>
      <c r="F663" t="s">
        <v>2621</v>
      </c>
      <c r="G663" t="s">
        <v>2622</v>
      </c>
      <c r="H663">
        <v>132</v>
      </c>
      <c r="I663">
        <v>1655847</v>
      </c>
      <c r="J663" t="s">
        <v>3069</v>
      </c>
      <c r="K663">
        <f t="shared" si="41"/>
        <v>7.9717510132276708</v>
      </c>
      <c r="L663">
        <f t="shared" si="40"/>
        <v>5.9689113962226212</v>
      </c>
      <c r="M663">
        <f t="shared" si="42"/>
        <v>1.3355452081718839</v>
      </c>
      <c r="N663">
        <f t="shared" si="43"/>
        <v>2.0028396170050495</v>
      </c>
    </row>
    <row r="664" spans="1:14" x14ac:dyDescent="0.25">
      <c r="A664" t="s">
        <v>2732</v>
      </c>
      <c r="B664">
        <v>2021</v>
      </c>
      <c r="C664">
        <v>2021</v>
      </c>
      <c r="D664" t="s">
        <v>12</v>
      </c>
      <c r="E664" t="s">
        <v>13</v>
      </c>
      <c r="F664" t="s">
        <v>2623</v>
      </c>
      <c r="G664" t="s">
        <v>2624</v>
      </c>
      <c r="H664">
        <v>504</v>
      </c>
      <c r="I664">
        <v>1655847</v>
      </c>
      <c r="J664" t="s">
        <v>3070</v>
      </c>
      <c r="K664">
        <f t="shared" si="41"/>
        <v>30.437594777778383</v>
      </c>
      <c r="L664">
        <f t="shared" si="40"/>
        <v>19.540330991844584</v>
      </c>
      <c r="M664">
        <f t="shared" si="42"/>
        <v>1.5576806140326853</v>
      </c>
      <c r="N664">
        <f t="shared" si="43"/>
        <v>10.897263785933799</v>
      </c>
    </row>
    <row r="665" spans="1:14" x14ac:dyDescent="0.25">
      <c r="A665" t="s">
        <v>2732</v>
      </c>
      <c r="B665">
        <v>2021</v>
      </c>
      <c r="C665">
        <v>2021</v>
      </c>
      <c r="D665" t="s">
        <v>12</v>
      </c>
      <c r="E665" t="s">
        <v>13</v>
      </c>
      <c r="F665" t="s">
        <v>2625</v>
      </c>
      <c r="G665" t="s">
        <v>2626</v>
      </c>
      <c r="H665">
        <v>17</v>
      </c>
      <c r="I665">
        <v>1655847</v>
      </c>
      <c r="J665" t="s">
        <v>2534</v>
      </c>
      <c r="K665">
        <f t="shared" si="41"/>
        <v>1.0266649032187152</v>
      </c>
      <c r="L665">
        <f t="shared" si="40"/>
        <v>0.62830646276027591</v>
      </c>
      <c r="M665">
        <f t="shared" si="42"/>
        <v>1.6340193266648428</v>
      </c>
      <c r="N665">
        <f t="shared" si="43"/>
        <v>0.39835844045843927</v>
      </c>
    </row>
    <row r="666" spans="1:14" x14ac:dyDescent="0.25">
      <c r="A666" t="s">
        <v>2732</v>
      </c>
      <c r="B666">
        <v>2021</v>
      </c>
      <c r="C666">
        <v>2021</v>
      </c>
      <c r="D666" t="s">
        <v>12</v>
      </c>
      <c r="E666" t="s">
        <v>13</v>
      </c>
      <c r="F666" t="s">
        <v>2669</v>
      </c>
      <c r="G666" t="s">
        <v>2670</v>
      </c>
      <c r="H666">
        <v>14</v>
      </c>
      <c r="I666">
        <v>1655847</v>
      </c>
      <c r="J666" t="s">
        <v>2534</v>
      </c>
      <c r="K666">
        <f t="shared" si="41"/>
        <v>0.84548874382717731</v>
      </c>
      <c r="L666" t="e">
        <f t="shared" si="40"/>
        <v>#N/A</v>
      </c>
      <c r="M666" t="e">
        <f t="shared" si="42"/>
        <v>#N/A</v>
      </c>
      <c r="N666" t="e">
        <f t="shared" si="43"/>
        <v>#N/A</v>
      </c>
    </row>
    <row r="667" spans="1:14" x14ac:dyDescent="0.25">
      <c r="A667" t="s">
        <v>2732</v>
      </c>
      <c r="B667">
        <v>2021</v>
      </c>
      <c r="C667">
        <v>2021</v>
      </c>
      <c r="D667" t="s">
        <v>12</v>
      </c>
      <c r="E667" t="s">
        <v>13</v>
      </c>
      <c r="F667" t="s">
        <v>2627</v>
      </c>
      <c r="G667" t="s">
        <v>2628</v>
      </c>
      <c r="H667">
        <v>447</v>
      </c>
      <c r="I667">
        <v>1655847</v>
      </c>
      <c r="J667" t="s">
        <v>3071</v>
      </c>
      <c r="K667">
        <f t="shared" si="41"/>
        <v>26.99524774933916</v>
      </c>
      <c r="L667">
        <f t="shared" si="40"/>
        <v>17.152766433355534</v>
      </c>
      <c r="M667">
        <f t="shared" si="42"/>
        <v>1.573813055417334</v>
      </c>
      <c r="N667">
        <f t="shared" si="43"/>
        <v>9.8424813159836262</v>
      </c>
    </row>
    <row r="668" spans="1:14" x14ac:dyDescent="0.25">
      <c r="A668" t="s">
        <v>2732</v>
      </c>
      <c r="B668">
        <v>2021</v>
      </c>
      <c r="C668">
        <v>2021</v>
      </c>
      <c r="D668" t="s">
        <v>12</v>
      </c>
      <c r="E668" t="s">
        <v>13</v>
      </c>
      <c r="F668" t="s">
        <v>2629</v>
      </c>
      <c r="G668" t="s">
        <v>2630</v>
      </c>
      <c r="H668">
        <v>23</v>
      </c>
      <c r="I668">
        <v>1655847</v>
      </c>
      <c r="J668" t="s">
        <v>3059</v>
      </c>
      <c r="K668">
        <f t="shared" si="41"/>
        <v>1.3890172220017911</v>
      </c>
      <c r="L668">
        <f t="shared" si="40"/>
        <v>1.4451048643486346</v>
      </c>
      <c r="M668">
        <f t="shared" si="42"/>
        <v>0.96118783921461337</v>
      </c>
      <c r="N668">
        <f t="shared" si="43"/>
        <v>-5.6087642346843491E-2</v>
      </c>
    </row>
    <row r="669" spans="1:14" x14ac:dyDescent="0.25">
      <c r="A669" t="s">
        <v>2732</v>
      </c>
      <c r="B669">
        <v>2021</v>
      </c>
      <c r="C669">
        <v>2021</v>
      </c>
      <c r="D669" t="s">
        <v>12</v>
      </c>
      <c r="E669" t="s">
        <v>13</v>
      </c>
      <c r="F669" t="s">
        <v>2631</v>
      </c>
      <c r="G669" t="s">
        <v>2632</v>
      </c>
      <c r="H669">
        <v>168</v>
      </c>
      <c r="I669">
        <v>1655847</v>
      </c>
      <c r="J669" t="s">
        <v>3072</v>
      </c>
      <c r="K669">
        <f t="shared" si="41"/>
        <v>10.145864925926126</v>
      </c>
      <c r="L669">
        <f t="shared" si="40"/>
        <v>10.115734050440443</v>
      </c>
      <c r="M669">
        <f t="shared" si="42"/>
        <v>1.0029786148326401</v>
      </c>
      <c r="N669">
        <f t="shared" si="43"/>
        <v>3.0130875485683717E-2</v>
      </c>
    </row>
    <row r="670" spans="1:14" x14ac:dyDescent="0.25">
      <c r="A670" t="s">
        <v>2732</v>
      </c>
      <c r="B670">
        <v>2021</v>
      </c>
      <c r="C670">
        <v>2021</v>
      </c>
      <c r="D670" t="s">
        <v>12</v>
      </c>
      <c r="E670" t="s">
        <v>13</v>
      </c>
      <c r="F670" t="s">
        <v>2633</v>
      </c>
      <c r="G670" t="s">
        <v>2634</v>
      </c>
      <c r="H670">
        <v>42</v>
      </c>
      <c r="I670">
        <v>1655847</v>
      </c>
      <c r="J670" t="s">
        <v>3058</v>
      </c>
      <c r="K670">
        <f t="shared" si="41"/>
        <v>2.5364662314815316</v>
      </c>
      <c r="L670">
        <f t="shared" si="40"/>
        <v>2.8902097286972692</v>
      </c>
      <c r="M670">
        <f t="shared" si="42"/>
        <v>0.87760628797856011</v>
      </c>
      <c r="N670">
        <f t="shared" si="43"/>
        <v>-0.35374349721573761</v>
      </c>
    </row>
    <row r="671" spans="1:14" x14ac:dyDescent="0.25">
      <c r="A671" t="s">
        <v>2732</v>
      </c>
      <c r="B671">
        <v>2021</v>
      </c>
      <c r="C671">
        <v>2021</v>
      </c>
      <c r="D671" t="s">
        <v>12</v>
      </c>
      <c r="E671" t="s">
        <v>13</v>
      </c>
      <c r="F671" t="s">
        <v>2635</v>
      </c>
      <c r="G671" t="s">
        <v>2636</v>
      </c>
      <c r="H671">
        <v>126</v>
      </c>
      <c r="I671">
        <v>1655847</v>
      </c>
      <c r="J671" t="s">
        <v>3073</v>
      </c>
      <c r="K671">
        <f t="shared" si="41"/>
        <v>7.6093986944445957</v>
      </c>
      <c r="L671">
        <f t="shared" si="40"/>
        <v>7.2255243217431726</v>
      </c>
      <c r="M671">
        <f t="shared" si="42"/>
        <v>1.0531275455742724</v>
      </c>
      <c r="N671">
        <f t="shared" si="43"/>
        <v>0.38387437270142311</v>
      </c>
    </row>
    <row r="672" spans="1:14" x14ac:dyDescent="0.25">
      <c r="A672" t="s">
        <v>2732</v>
      </c>
      <c r="B672">
        <v>2021</v>
      </c>
      <c r="C672">
        <v>2021</v>
      </c>
      <c r="D672" t="s">
        <v>12</v>
      </c>
      <c r="E672" t="s">
        <v>13</v>
      </c>
      <c r="F672" t="s">
        <v>2637</v>
      </c>
      <c r="G672" t="s">
        <v>2638</v>
      </c>
      <c r="H672">
        <v>43</v>
      </c>
      <c r="I672">
        <v>1655847</v>
      </c>
      <c r="J672" t="s">
        <v>3074</v>
      </c>
      <c r="K672">
        <f t="shared" si="41"/>
        <v>2.5968582846120443</v>
      </c>
      <c r="L672">
        <f t="shared" si="40"/>
        <v>2.5760564973171314</v>
      </c>
      <c r="M672">
        <f t="shared" si="42"/>
        <v>1.0080750508836189</v>
      </c>
      <c r="N672">
        <f t="shared" si="43"/>
        <v>2.0801787294912888E-2</v>
      </c>
    </row>
    <row r="673" spans="1:14" x14ac:dyDescent="0.25">
      <c r="A673" t="s">
        <v>2732</v>
      </c>
      <c r="B673">
        <v>2021</v>
      </c>
      <c r="C673">
        <v>2021</v>
      </c>
      <c r="D673" t="s">
        <v>12</v>
      </c>
      <c r="E673" t="s">
        <v>13</v>
      </c>
      <c r="F673" t="s">
        <v>2639</v>
      </c>
      <c r="G673" t="s">
        <v>2640</v>
      </c>
      <c r="H673">
        <v>34</v>
      </c>
      <c r="I673">
        <v>1655847</v>
      </c>
      <c r="J673" t="s">
        <v>3075</v>
      </c>
      <c r="K673">
        <f t="shared" si="41"/>
        <v>2.0533298064374303</v>
      </c>
      <c r="L673">
        <f t="shared" si="40"/>
        <v>1.7592580957287727</v>
      </c>
      <c r="M673">
        <f t="shared" si="42"/>
        <v>1.167156661903459</v>
      </c>
      <c r="N673">
        <f t="shared" si="43"/>
        <v>0.29407171070865767</v>
      </c>
    </row>
    <row r="674" spans="1:14" x14ac:dyDescent="0.25">
      <c r="A674" t="s">
        <v>2732</v>
      </c>
      <c r="B674">
        <v>2021</v>
      </c>
      <c r="C674">
        <v>2021</v>
      </c>
      <c r="D674" t="s">
        <v>12</v>
      </c>
      <c r="E674" t="s">
        <v>13</v>
      </c>
      <c r="F674" t="s">
        <v>2671</v>
      </c>
      <c r="G674" t="s">
        <v>2672</v>
      </c>
      <c r="H674">
        <v>0</v>
      </c>
      <c r="I674">
        <v>1655847</v>
      </c>
      <c r="J674" t="s">
        <v>2534</v>
      </c>
      <c r="K674">
        <f t="shared" si="41"/>
        <v>0</v>
      </c>
      <c r="L674">
        <f t="shared" si="40"/>
        <v>0</v>
      </c>
      <c r="M674">
        <f t="shared" si="42"/>
        <v>0</v>
      </c>
      <c r="N674">
        <f t="shared" si="43"/>
        <v>0</v>
      </c>
    </row>
    <row r="675" spans="1:14" x14ac:dyDescent="0.25">
      <c r="A675" t="s">
        <v>2732</v>
      </c>
      <c r="B675">
        <v>2021</v>
      </c>
      <c r="C675">
        <v>2021</v>
      </c>
      <c r="D675" t="s">
        <v>12</v>
      </c>
      <c r="E675" t="s">
        <v>13</v>
      </c>
      <c r="F675" t="s">
        <v>2643</v>
      </c>
      <c r="G675" t="s">
        <v>2644</v>
      </c>
      <c r="H675">
        <v>24</v>
      </c>
      <c r="I675">
        <v>1655847</v>
      </c>
      <c r="J675" t="s">
        <v>2929</v>
      </c>
      <c r="K675">
        <f t="shared" si="41"/>
        <v>1.449409275132304</v>
      </c>
      <c r="L675">
        <f t="shared" si="40"/>
        <v>1.1937822792445243</v>
      </c>
      <c r="M675">
        <f t="shared" si="42"/>
        <v>1.2141320074289854</v>
      </c>
      <c r="N675">
        <f t="shared" si="43"/>
        <v>0.25562699588777971</v>
      </c>
    </row>
    <row r="676" spans="1:14" x14ac:dyDescent="0.25">
      <c r="A676" t="s">
        <v>2732</v>
      </c>
      <c r="B676">
        <v>2021</v>
      </c>
      <c r="C676">
        <v>2021</v>
      </c>
      <c r="D676" t="s">
        <v>12</v>
      </c>
      <c r="E676" t="s">
        <v>13</v>
      </c>
      <c r="F676" t="s">
        <v>2645</v>
      </c>
      <c r="G676" t="s">
        <v>2646</v>
      </c>
      <c r="H676">
        <v>22</v>
      </c>
      <c r="I676">
        <v>1655847</v>
      </c>
      <c r="J676" t="s">
        <v>3076</v>
      </c>
      <c r="K676">
        <f t="shared" si="41"/>
        <v>1.3286251688712785</v>
      </c>
      <c r="L676">
        <f t="shared" si="40"/>
        <v>1.1309516329684968</v>
      </c>
      <c r="M676">
        <f t="shared" si="42"/>
        <v>1.1747851368178608</v>
      </c>
      <c r="N676">
        <f t="shared" si="43"/>
        <v>0.19767353590278169</v>
      </c>
    </row>
    <row r="677" spans="1:14" x14ac:dyDescent="0.25">
      <c r="A677" t="s">
        <v>2732</v>
      </c>
      <c r="B677">
        <v>2021</v>
      </c>
      <c r="C677">
        <v>2021</v>
      </c>
      <c r="D677" t="s">
        <v>12</v>
      </c>
      <c r="E677" t="s">
        <v>13</v>
      </c>
      <c r="F677" t="s">
        <v>2863</v>
      </c>
      <c r="G677" t="s">
        <v>2864</v>
      </c>
      <c r="H677">
        <v>0</v>
      </c>
      <c r="I677">
        <v>1655847</v>
      </c>
      <c r="J677" t="s">
        <v>2534</v>
      </c>
      <c r="K677">
        <f t="shared" si="41"/>
        <v>0</v>
      </c>
      <c r="L677">
        <f t="shared" si="40"/>
        <v>0</v>
      </c>
      <c r="M677">
        <f t="shared" si="42"/>
        <v>0</v>
      </c>
      <c r="N677">
        <f t="shared" si="43"/>
        <v>0</v>
      </c>
    </row>
    <row r="678" spans="1:14" x14ac:dyDescent="0.25">
      <c r="A678" t="s">
        <v>2732</v>
      </c>
      <c r="B678">
        <v>2021</v>
      </c>
      <c r="C678">
        <v>2021</v>
      </c>
      <c r="D678" t="s">
        <v>12</v>
      </c>
      <c r="E678" t="s">
        <v>13</v>
      </c>
      <c r="F678" t="s">
        <v>2865</v>
      </c>
      <c r="G678" t="s">
        <v>2866</v>
      </c>
      <c r="H678">
        <v>0</v>
      </c>
      <c r="I678">
        <v>1655847</v>
      </c>
      <c r="J678" t="s">
        <v>2534</v>
      </c>
      <c r="K678">
        <f t="shared" si="41"/>
        <v>0</v>
      </c>
      <c r="L678" t="e">
        <f t="shared" si="40"/>
        <v>#N/A</v>
      </c>
      <c r="M678" t="e">
        <f t="shared" si="42"/>
        <v>#N/A</v>
      </c>
      <c r="N678" t="e">
        <f t="shared" si="43"/>
        <v>#N/A</v>
      </c>
    </row>
    <row r="679" spans="1:14" x14ac:dyDescent="0.25">
      <c r="A679" t="s">
        <v>2732</v>
      </c>
      <c r="B679">
        <v>2021</v>
      </c>
      <c r="C679">
        <v>2021</v>
      </c>
      <c r="D679" t="s">
        <v>12</v>
      </c>
      <c r="E679" t="s">
        <v>13</v>
      </c>
      <c r="F679" t="s">
        <v>2679</v>
      </c>
      <c r="G679" t="s">
        <v>2680</v>
      </c>
      <c r="H679">
        <v>320</v>
      </c>
      <c r="I679">
        <v>1655847</v>
      </c>
      <c r="J679" t="s">
        <v>3077</v>
      </c>
      <c r="K679">
        <f t="shared" si="41"/>
        <v>19.325457001764054</v>
      </c>
      <c r="L679">
        <f t="shared" si="40"/>
        <v>0</v>
      </c>
      <c r="M679">
        <f t="shared" si="42"/>
        <v>0</v>
      </c>
      <c r="N679">
        <f t="shared" si="43"/>
        <v>19.325457001764054</v>
      </c>
    </row>
    <row r="680" spans="1:14" x14ac:dyDescent="0.25">
      <c r="A680" t="s">
        <v>2732</v>
      </c>
      <c r="B680">
        <v>2021</v>
      </c>
      <c r="C680">
        <v>2021</v>
      </c>
      <c r="D680" t="s">
        <v>12</v>
      </c>
      <c r="E680" t="s">
        <v>13</v>
      </c>
      <c r="F680" t="s">
        <v>2697</v>
      </c>
      <c r="G680" t="s">
        <v>2698</v>
      </c>
      <c r="H680">
        <v>0</v>
      </c>
      <c r="I680">
        <v>1655847</v>
      </c>
      <c r="J680" t="s">
        <v>2534</v>
      </c>
      <c r="K680">
        <f t="shared" si="41"/>
        <v>0</v>
      </c>
      <c r="L680">
        <f t="shared" si="40"/>
        <v>0</v>
      </c>
      <c r="M680">
        <f t="shared" si="42"/>
        <v>0</v>
      </c>
      <c r="N680">
        <f t="shared" si="43"/>
        <v>0</v>
      </c>
    </row>
    <row r="681" spans="1:14" x14ac:dyDescent="0.25">
      <c r="A681" t="s">
        <v>2732</v>
      </c>
      <c r="B681">
        <v>2021</v>
      </c>
      <c r="C681">
        <v>2021</v>
      </c>
      <c r="D681" t="s">
        <v>14</v>
      </c>
      <c r="E681" t="s">
        <v>15</v>
      </c>
      <c r="F681" t="s">
        <v>2735</v>
      </c>
      <c r="G681" t="s">
        <v>2736</v>
      </c>
      <c r="H681">
        <v>0</v>
      </c>
      <c r="I681">
        <v>1727974</v>
      </c>
      <c r="J681" t="s">
        <v>2534</v>
      </c>
      <c r="K681">
        <f t="shared" si="41"/>
        <v>0</v>
      </c>
      <c r="L681">
        <f t="shared" si="40"/>
        <v>0</v>
      </c>
      <c r="M681">
        <f t="shared" si="42"/>
        <v>0</v>
      </c>
      <c r="N681">
        <f t="shared" si="43"/>
        <v>0</v>
      </c>
    </row>
    <row r="682" spans="1:14" x14ac:dyDescent="0.25">
      <c r="A682" t="s">
        <v>2732</v>
      </c>
      <c r="B682">
        <v>2021</v>
      </c>
      <c r="C682">
        <v>2021</v>
      </c>
      <c r="D682" t="s">
        <v>14</v>
      </c>
      <c r="E682" t="s">
        <v>15</v>
      </c>
      <c r="F682" t="s">
        <v>2745</v>
      </c>
      <c r="G682" t="s">
        <v>2746</v>
      </c>
      <c r="H682">
        <v>0</v>
      </c>
      <c r="I682">
        <v>1727974</v>
      </c>
      <c r="J682" t="s">
        <v>2534</v>
      </c>
      <c r="K682">
        <f t="shared" si="41"/>
        <v>0</v>
      </c>
      <c r="L682">
        <f t="shared" si="40"/>
        <v>0</v>
      </c>
      <c r="M682">
        <f t="shared" si="42"/>
        <v>0</v>
      </c>
      <c r="N682">
        <f t="shared" si="43"/>
        <v>0</v>
      </c>
    </row>
    <row r="683" spans="1:14" x14ac:dyDescent="0.25">
      <c r="A683" t="s">
        <v>2732</v>
      </c>
      <c r="B683">
        <v>2021</v>
      </c>
      <c r="C683">
        <v>2021</v>
      </c>
      <c r="D683" t="s">
        <v>14</v>
      </c>
      <c r="E683" t="s">
        <v>15</v>
      </c>
      <c r="F683" t="s">
        <v>2747</v>
      </c>
      <c r="G683" t="s">
        <v>2748</v>
      </c>
      <c r="H683">
        <v>0</v>
      </c>
      <c r="I683">
        <v>1727974</v>
      </c>
      <c r="J683" t="s">
        <v>2534</v>
      </c>
      <c r="K683">
        <f t="shared" si="41"/>
        <v>0</v>
      </c>
      <c r="L683">
        <f t="shared" si="40"/>
        <v>0</v>
      </c>
      <c r="M683">
        <f t="shared" si="42"/>
        <v>0</v>
      </c>
      <c r="N683">
        <f t="shared" si="43"/>
        <v>0</v>
      </c>
    </row>
    <row r="684" spans="1:14" x14ac:dyDescent="0.25">
      <c r="A684" t="s">
        <v>2732</v>
      </c>
      <c r="B684">
        <v>2021</v>
      </c>
      <c r="C684">
        <v>2021</v>
      </c>
      <c r="D684" t="s">
        <v>14</v>
      </c>
      <c r="E684" t="s">
        <v>15</v>
      </c>
      <c r="F684" t="s">
        <v>2749</v>
      </c>
      <c r="G684" t="s">
        <v>2750</v>
      </c>
      <c r="H684">
        <v>0</v>
      </c>
      <c r="I684">
        <v>1727974</v>
      </c>
      <c r="J684" t="s">
        <v>2534</v>
      </c>
      <c r="K684">
        <f t="shared" si="41"/>
        <v>0</v>
      </c>
      <c r="L684">
        <f t="shared" si="40"/>
        <v>0</v>
      </c>
      <c r="M684">
        <f t="shared" si="42"/>
        <v>0</v>
      </c>
      <c r="N684">
        <f t="shared" si="43"/>
        <v>0</v>
      </c>
    </row>
    <row r="685" spans="1:14" x14ac:dyDescent="0.25">
      <c r="A685" t="s">
        <v>2732</v>
      </c>
      <c r="B685">
        <v>2021</v>
      </c>
      <c r="C685">
        <v>2021</v>
      </c>
      <c r="D685" t="s">
        <v>14</v>
      </c>
      <c r="E685" t="s">
        <v>15</v>
      </c>
      <c r="F685" t="s">
        <v>2532</v>
      </c>
      <c r="G685" t="s">
        <v>2533</v>
      </c>
      <c r="H685">
        <v>26</v>
      </c>
      <c r="I685">
        <v>1727974</v>
      </c>
      <c r="J685" t="s">
        <v>2870</v>
      </c>
      <c r="K685">
        <f t="shared" si="41"/>
        <v>1.5046522690734931</v>
      </c>
      <c r="L685">
        <f t="shared" si="40"/>
        <v>1.0412379216401091</v>
      </c>
      <c r="M685">
        <f t="shared" si="42"/>
        <v>1.4450609585016223</v>
      </c>
      <c r="N685">
        <f t="shared" si="43"/>
        <v>0.46341434743338406</v>
      </c>
    </row>
    <row r="686" spans="1:14" x14ac:dyDescent="0.25">
      <c r="A686" t="s">
        <v>2732</v>
      </c>
      <c r="B686">
        <v>2021</v>
      </c>
      <c r="C686">
        <v>2021</v>
      </c>
      <c r="D686" t="s">
        <v>14</v>
      </c>
      <c r="E686" t="s">
        <v>15</v>
      </c>
      <c r="F686" t="s">
        <v>2751</v>
      </c>
      <c r="G686" t="s">
        <v>2752</v>
      </c>
      <c r="H686">
        <v>0</v>
      </c>
      <c r="I686">
        <v>1727974</v>
      </c>
      <c r="J686" t="s">
        <v>2534</v>
      </c>
      <c r="K686">
        <f t="shared" si="41"/>
        <v>0</v>
      </c>
      <c r="L686">
        <f t="shared" si="40"/>
        <v>0</v>
      </c>
      <c r="M686">
        <f t="shared" si="42"/>
        <v>0</v>
      </c>
      <c r="N686">
        <f t="shared" si="43"/>
        <v>0</v>
      </c>
    </row>
    <row r="687" spans="1:14" x14ac:dyDescent="0.25">
      <c r="A687" t="s">
        <v>2732</v>
      </c>
      <c r="B687">
        <v>2021</v>
      </c>
      <c r="C687">
        <v>2021</v>
      </c>
      <c r="D687" t="s">
        <v>14</v>
      </c>
      <c r="E687" t="s">
        <v>15</v>
      </c>
      <c r="F687" t="s">
        <v>2753</v>
      </c>
      <c r="G687" t="s">
        <v>2754</v>
      </c>
      <c r="H687">
        <v>0</v>
      </c>
      <c r="I687">
        <v>1727974</v>
      </c>
      <c r="J687" t="s">
        <v>2534</v>
      </c>
      <c r="K687">
        <f t="shared" si="41"/>
        <v>0</v>
      </c>
      <c r="L687">
        <f t="shared" si="40"/>
        <v>0</v>
      </c>
      <c r="M687">
        <f t="shared" si="42"/>
        <v>0</v>
      </c>
      <c r="N687">
        <f t="shared" si="43"/>
        <v>0</v>
      </c>
    </row>
    <row r="688" spans="1:14" x14ac:dyDescent="0.25">
      <c r="A688" t="s">
        <v>2732</v>
      </c>
      <c r="B688">
        <v>2021</v>
      </c>
      <c r="C688">
        <v>2021</v>
      </c>
      <c r="D688" t="s">
        <v>14</v>
      </c>
      <c r="E688" t="s">
        <v>15</v>
      </c>
      <c r="F688" t="s">
        <v>2755</v>
      </c>
      <c r="G688" t="s">
        <v>2756</v>
      </c>
      <c r="H688">
        <v>0</v>
      </c>
      <c r="I688">
        <v>1727974</v>
      </c>
      <c r="J688" t="s">
        <v>2534</v>
      </c>
      <c r="K688">
        <f t="shared" si="41"/>
        <v>0</v>
      </c>
      <c r="L688">
        <f t="shared" si="40"/>
        <v>0</v>
      </c>
      <c r="M688">
        <f t="shared" si="42"/>
        <v>0</v>
      </c>
      <c r="N688">
        <f t="shared" si="43"/>
        <v>0</v>
      </c>
    </row>
    <row r="689" spans="1:14" x14ac:dyDescent="0.25">
      <c r="A689" t="s">
        <v>2732</v>
      </c>
      <c r="B689">
        <v>2021</v>
      </c>
      <c r="C689">
        <v>2021</v>
      </c>
      <c r="D689" t="s">
        <v>14</v>
      </c>
      <c r="E689" t="s">
        <v>15</v>
      </c>
      <c r="F689" t="s">
        <v>2757</v>
      </c>
      <c r="G689" t="s">
        <v>2758</v>
      </c>
      <c r="H689">
        <v>0</v>
      </c>
      <c r="I689">
        <v>1727974</v>
      </c>
      <c r="J689" t="s">
        <v>2534</v>
      </c>
      <c r="K689">
        <f t="shared" si="41"/>
        <v>0</v>
      </c>
      <c r="L689">
        <f t="shared" si="40"/>
        <v>0</v>
      </c>
      <c r="M689">
        <f t="shared" si="42"/>
        <v>0</v>
      </c>
      <c r="N689">
        <f t="shared" si="43"/>
        <v>0</v>
      </c>
    </row>
    <row r="690" spans="1:14" x14ac:dyDescent="0.25">
      <c r="A690" t="s">
        <v>2732</v>
      </c>
      <c r="B690">
        <v>2021</v>
      </c>
      <c r="C690">
        <v>2021</v>
      </c>
      <c r="D690" t="s">
        <v>14</v>
      </c>
      <c r="E690" t="s">
        <v>15</v>
      </c>
      <c r="F690" t="s">
        <v>2647</v>
      </c>
      <c r="G690" t="s">
        <v>2648</v>
      </c>
      <c r="H690">
        <v>32</v>
      </c>
      <c r="I690">
        <v>1727974</v>
      </c>
      <c r="J690" t="s">
        <v>3078</v>
      </c>
      <c r="K690">
        <f t="shared" si="41"/>
        <v>1.8518797157827607</v>
      </c>
      <c r="L690">
        <f t="shared" si="40"/>
        <v>1.0412379216401091</v>
      </c>
      <c r="M690">
        <f t="shared" si="42"/>
        <v>1.7785365643096889</v>
      </c>
      <c r="N690">
        <f t="shared" si="43"/>
        <v>0.81064179414265158</v>
      </c>
    </row>
    <row r="691" spans="1:14" x14ac:dyDescent="0.25">
      <c r="A691" t="s">
        <v>2732</v>
      </c>
      <c r="B691">
        <v>2021</v>
      </c>
      <c r="C691">
        <v>2021</v>
      </c>
      <c r="D691" t="s">
        <v>14</v>
      </c>
      <c r="E691" t="s">
        <v>15</v>
      </c>
      <c r="F691" t="s">
        <v>2761</v>
      </c>
      <c r="G691" t="s">
        <v>2762</v>
      </c>
      <c r="H691">
        <v>0</v>
      </c>
      <c r="I691">
        <v>1727974</v>
      </c>
      <c r="J691" t="s">
        <v>2534</v>
      </c>
      <c r="K691">
        <f t="shared" si="41"/>
        <v>0</v>
      </c>
      <c r="L691">
        <f t="shared" si="40"/>
        <v>0</v>
      </c>
      <c r="M691">
        <f t="shared" si="42"/>
        <v>0</v>
      </c>
      <c r="N691">
        <f t="shared" si="43"/>
        <v>0</v>
      </c>
    </row>
    <row r="692" spans="1:14" x14ac:dyDescent="0.25">
      <c r="A692" t="s">
        <v>2732</v>
      </c>
      <c r="B692">
        <v>2021</v>
      </c>
      <c r="C692">
        <v>2021</v>
      </c>
      <c r="D692" t="s">
        <v>14</v>
      </c>
      <c r="E692" t="s">
        <v>15</v>
      </c>
      <c r="F692" t="s">
        <v>2649</v>
      </c>
      <c r="G692" t="s">
        <v>2650</v>
      </c>
      <c r="H692">
        <v>598</v>
      </c>
      <c r="I692">
        <v>1727974</v>
      </c>
      <c r="J692" t="s">
        <v>3079</v>
      </c>
      <c r="K692">
        <f t="shared" si="41"/>
        <v>34.607002188690338</v>
      </c>
      <c r="L692" t="e">
        <f t="shared" si="40"/>
        <v>#N/A</v>
      </c>
      <c r="M692" t="e">
        <f t="shared" si="42"/>
        <v>#N/A</v>
      </c>
      <c r="N692" t="e">
        <f t="shared" si="43"/>
        <v>#N/A</v>
      </c>
    </row>
    <row r="693" spans="1:14" x14ac:dyDescent="0.25">
      <c r="A693" t="s">
        <v>2732</v>
      </c>
      <c r="B693">
        <v>2021</v>
      </c>
      <c r="C693">
        <v>2021</v>
      </c>
      <c r="D693" t="s">
        <v>14</v>
      </c>
      <c r="E693" t="s">
        <v>15</v>
      </c>
      <c r="F693" t="s">
        <v>2535</v>
      </c>
      <c r="G693" t="s">
        <v>2536</v>
      </c>
      <c r="H693">
        <v>325</v>
      </c>
      <c r="I693">
        <v>1727974</v>
      </c>
      <c r="J693" t="s">
        <v>3080</v>
      </c>
      <c r="K693">
        <f t="shared" si="41"/>
        <v>18.808153363418665</v>
      </c>
      <c r="L693">
        <f t="shared" si="40"/>
        <v>20.273514827228002</v>
      </c>
      <c r="M693">
        <f t="shared" si="42"/>
        <v>0.9277204038718877</v>
      </c>
      <c r="N693">
        <f t="shared" si="43"/>
        <v>-1.4653614638093373</v>
      </c>
    </row>
    <row r="694" spans="1:14" x14ac:dyDescent="0.25">
      <c r="A694" t="s">
        <v>2732</v>
      </c>
      <c r="B694">
        <v>2021</v>
      </c>
      <c r="C694">
        <v>2021</v>
      </c>
      <c r="D694" t="s">
        <v>14</v>
      </c>
      <c r="E694" t="s">
        <v>15</v>
      </c>
      <c r="F694" t="s">
        <v>2681</v>
      </c>
      <c r="G694" t="s">
        <v>2682</v>
      </c>
      <c r="H694">
        <v>12</v>
      </c>
      <c r="I694">
        <v>1727974</v>
      </c>
      <c r="J694" t="s">
        <v>2534</v>
      </c>
      <c r="K694">
        <f t="shared" si="41"/>
        <v>0.69445489341853517</v>
      </c>
      <c r="L694" t="e">
        <f t="shared" si="40"/>
        <v>#N/A</v>
      </c>
      <c r="M694" t="e">
        <f t="shared" si="42"/>
        <v>#N/A</v>
      </c>
      <c r="N694" t="e">
        <f t="shared" si="43"/>
        <v>#N/A</v>
      </c>
    </row>
    <row r="695" spans="1:14" x14ac:dyDescent="0.25">
      <c r="A695" t="s">
        <v>2732</v>
      </c>
      <c r="B695">
        <v>2021</v>
      </c>
      <c r="C695">
        <v>2021</v>
      </c>
      <c r="D695" t="s">
        <v>14</v>
      </c>
      <c r="E695" t="s">
        <v>15</v>
      </c>
      <c r="F695" t="s">
        <v>2651</v>
      </c>
      <c r="G695" t="s">
        <v>2652</v>
      </c>
      <c r="H695">
        <v>13</v>
      </c>
      <c r="I695">
        <v>1727974</v>
      </c>
      <c r="J695" t="s">
        <v>2534</v>
      </c>
      <c r="K695">
        <f t="shared" si="41"/>
        <v>0.75232613453674657</v>
      </c>
      <c r="L695">
        <f t="shared" si="40"/>
        <v>0.67374218459065871</v>
      </c>
      <c r="M695">
        <f t="shared" si="42"/>
        <v>1.1166380133876175</v>
      </c>
      <c r="N695">
        <f t="shared" si="43"/>
        <v>7.8583949946087861E-2</v>
      </c>
    </row>
    <row r="696" spans="1:14" x14ac:dyDescent="0.25">
      <c r="A696" t="s">
        <v>2732</v>
      </c>
      <c r="B696">
        <v>2021</v>
      </c>
      <c r="C696">
        <v>2021</v>
      </c>
      <c r="D696" t="s">
        <v>14</v>
      </c>
      <c r="E696" t="s">
        <v>15</v>
      </c>
      <c r="F696" t="s">
        <v>2537</v>
      </c>
      <c r="G696" t="s">
        <v>2538</v>
      </c>
      <c r="H696">
        <v>15</v>
      </c>
      <c r="I696">
        <v>1727974</v>
      </c>
      <c r="J696" t="s">
        <v>2534</v>
      </c>
      <c r="K696">
        <f t="shared" si="41"/>
        <v>0.86806861677316904</v>
      </c>
      <c r="L696">
        <f t="shared" si="40"/>
        <v>1.1637365006565923</v>
      </c>
      <c r="M696">
        <f t="shared" si="42"/>
        <v>0.74593227614962287</v>
      </c>
      <c r="N696">
        <f t="shared" si="43"/>
        <v>-0.29566788388342324</v>
      </c>
    </row>
    <row r="697" spans="1:14" x14ac:dyDescent="0.25">
      <c r="A697" t="s">
        <v>2732</v>
      </c>
      <c r="B697">
        <v>2021</v>
      </c>
      <c r="C697">
        <v>2021</v>
      </c>
      <c r="D697" t="s">
        <v>14</v>
      </c>
      <c r="E697" t="s">
        <v>15</v>
      </c>
      <c r="F697" t="s">
        <v>2539</v>
      </c>
      <c r="G697" t="s">
        <v>2540</v>
      </c>
      <c r="H697">
        <v>65</v>
      </c>
      <c r="I697">
        <v>1727974</v>
      </c>
      <c r="J697" t="s">
        <v>3081</v>
      </c>
      <c r="K697">
        <f t="shared" si="41"/>
        <v>3.7616306726837321</v>
      </c>
      <c r="L697">
        <f t="shared" si="40"/>
        <v>4.1649516865604364</v>
      </c>
      <c r="M697">
        <f t="shared" si="42"/>
        <v>0.90316309906351377</v>
      </c>
      <c r="N697">
        <f t="shared" si="43"/>
        <v>-0.40332101387670427</v>
      </c>
    </row>
    <row r="698" spans="1:14" x14ac:dyDescent="0.25">
      <c r="A698" t="s">
        <v>2732</v>
      </c>
      <c r="B698">
        <v>2021</v>
      </c>
      <c r="C698">
        <v>2021</v>
      </c>
      <c r="D698" t="s">
        <v>14</v>
      </c>
      <c r="E698" t="s">
        <v>15</v>
      </c>
      <c r="F698" t="s">
        <v>2653</v>
      </c>
      <c r="G698" t="s">
        <v>2654</v>
      </c>
      <c r="H698">
        <v>12</v>
      </c>
      <c r="I698">
        <v>1727974</v>
      </c>
      <c r="J698" t="s">
        <v>2534</v>
      </c>
      <c r="K698">
        <f t="shared" si="41"/>
        <v>0.69445489341853517</v>
      </c>
      <c r="L698">
        <f t="shared" si="40"/>
        <v>1.2862350796730757</v>
      </c>
      <c r="M698">
        <f t="shared" si="42"/>
        <v>0.53991288559401274</v>
      </c>
      <c r="N698">
        <f t="shared" si="43"/>
        <v>-0.59178018625454054</v>
      </c>
    </row>
    <row r="699" spans="1:14" x14ac:dyDescent="0.25">
      <c r="A699" t="s">
        <v>2732</v>
      </c>
      <c r="B699">
        <v>2021</v>
      </c>
      <c r="C699">
        <v>2021</v>
      </c>
      <c r="D699" t="s">
        <v>14</v>
      </c>
      <c r="E699" t="s">
        <v>15</v>
      </c>
      <c r="F699" t="s">
        <v>2655</v>
      </c>
      <c r="G699" t="s">
        <v>2656</v>
      </c>
      <c r="H699">
        <v>22</v>
      </c>
      <c r="I699">
        <v>1727974</v>
      </c>
      <c r="J699" t="s">
        <v>3053</v>
      </c>
      <c r="K699">
        <f t="shared" si="41"/>
        <v>1.273167304600648</v>
      </c>
      <c r="L699">
        <f t="shared" si="40"/>
        <v>1.653730816722526</v>
      </c>
      <c r="M699">
        <f t="shared" si="42"/>
        <v>0.76987578130998113</v>
      </c>
      <c r="N699">
        <f t="shared" si="43"/>
        <v>-0.380563512121878</v>
      </c>
    </row>
    <row r="700" spans="1:14" x14ac:dyDescent="0.25">
      <c r="A700" t="s">
        <v>2732</v>
      </c>
      <c r="B700">
        <v>2021</v>
      </c>
      <c r="C700">
        <v>2021</v>
      </c>
      <c r="D700" t="s">
        <v>14</v>
      </c>
      <c r="E700" t="s">
        <v>15</v>
      </c>
      <c r="F700" t="s">
        <v>2541</v>
      </c>
      <c r="G700" t="s">
        <v>2542</v>
      </c>
      <c r="H700">
        <v>14</v>
      </c>
      <c r="I700">
        <v>1727974</v>
      </c>
      <c r="J700" t="s">
        <v>2534</v>
      </c>
      <c r="K700">
        <f t="shared" si="41"/>
        <v>0.81019737565495786</v>
      </c>
      <c r="L700">
        <f t="shared" si="40"/>
        <v>1.5312322377060426</v>
      </c>
      <c r="M700">
        <f t="shared" si="42"/>
        <v>0.52911462788213259</v>
      </c>
      <c r="N700">
        <f t="shared" si="43"/>
        <v>-0.72103486205108469</v>
      </c>
    </row>
    <row r="701" spans="1:14" x14ac:dyDescent="0.25">
      <c r="A701" t="s">
        <v>2732</v>
      </c>
      <c r="B701">
        <v>2021</v>
      </c>
      <c r="C701">
        <v>2021</v>
      </c>
      <c r="D701" t="s">
        <v>14</v>
      </c>
      <c r="E701" t="s">
        <v>15</v>
      </c>
      <c r="F701" t="s">
        <v>2543</v>
      </c>
      <c r="G701" t="s">
        <v>2544</v>
      </c>
      <c r="H701">
        <v>11</v>
      </c>
      <c r="I701">
        <v>1727974</v>
      </c>
      <c r="J701" t="s">
        <v>2534</v>
      </c>
      <c r="K701">
        <f t="shared" si="41"/>
        <v>0.63658365230032399</v>
      </c>
      <c r="L701">
        <f t="shared" si="40"/>
        <v>0.79624076360714224</v>
      </c>
      <c r="M701">
        <f t="shared" si="42"/>
        <v>0.79948638828344187</v>
      </c>
      <c r="N701">
        <f t="shared" si="43"/>
        <v>-0.15965711130681826</v>
      </c>
    </row>
    <row r="702" spans="1:14" x14ac:dyDescent="0.25">
      <c r="A702" t="s">
        <v>2732</v>
      </c>
      <c r="B702">
        <v>2021</v>
      </c>
      <c r="C702">
        <v>2021</v>
      </c>
      <c r="D702" t="s">
        <v>14</v>
      </c>
      <c r="E702" t="s">
        <v>15</v>
      </c>
      <c r="F702" t="s">
        <v>2547</v>
      </c>
      <c r="G702" t="s">
        <v>2548</v>
      </c>
      <c r="H702">
        <v>0</v>
      </c>
      <c r="I702">
        <v>1727974</v>
      </c>
      <c r="J702" t="s">
        <v>2534</v>
      </c>
      <c r="K702">
        <f t="shared" si="41"/>
        <v>0</v>
      </c>
      <c r="L702">
        <f t="shared" si="40"/>
        <v>0</v>
      </c>
      <c r="M702">
        <f t="shared" si="42"/>
        <v>0</v>
      </c>
      <c r="N702">
        <f t="shared" si="43"/>
        <v>0</v>
      </c>
    </row>
    <row r="703" spans="1:14" x14ac:dyDescent="0.25">
      <c r="A703" t="s">
        <v>2732</v>
      </c>
      <c r="B703">
        <v>2021</v>
      </c>
      <c r="C703">
        <v>2021</v>
      </c>
      <c r="D703" t="s">
        <v>14</v>
      </c>
      <c r="E703" t="s">
        <v>15</v>
      </c>
      <c r="F703" t="s">
        <v>2673</v>
      </c>
      <c r="G703" t="s">
        <v>2674</v>
      </c>
      <c r="H703">
        <v>0</v>
      </c>
      <c r="I703">
        <v>1727974</v>
      </c>
      <c r="J703" t="s">
        <v>2534</v>
      </c>
      <c r="K703">
        <f t="shared" si="41"/>
        <v>0</v>
      </c>
      <c r="L703">
        <f t="shared" si="40"/>
        <v>0</v>
      </c>
      <c r="M703">
        <f t="shared" si="42"/>
        <v>0</v>
      </c>
      <c r="N703">
        <f t="shared" si="43"/>
        <v>0</v>
      </c>
    </row>
    <row r="704" spans="1:14" x14ac:dyDescent="0.25">
      <c r="A704" t="s">
        <v>2732</v>
      </c>
      <c r="B704">
        <v>2021</v>
      </c>
      <c r="C704">
        <v>2021</v>
      </c>
      <c r="D704" t="s">
        <v>14</v>
      </c>
      <c r="E704" t="s">
        <v>15</v>
      </c>
      <c r="F704" t="s">
        <v>2549</v>
      </c>
      <c r="G704" t="s">
        <v>2550</v>
      </c>
      <c r="H704">
        <v>0</v>
      </c>
      <c r="I704">
        <v>1727974</v>
      </c>
      <c r="J704" t="s">
        <v>2534</v>
      </c>
      <c r="K704">
        <f t="shared" si="41"/>
        <v>0</v>
      </c>
      <c r="L704">
        <f t="shared" si="40"/>
        <v>0</v>
      </c>
      <c r="M704">
        <f t="shared" si="42"/>
        <v>0</v>
      </c>
      <c r="N704">
        <f t="shared" si="43"/>
        <v>0</v>
      </c>
    </row>
    <row r="705" spans="1:14" x14ac:dyDescent="0.25">
      <c r="A705" t="s">
        <v>2732</v>
      </c>
      <c r="B705">
        <v>2021</v>
      </c>
      <c r="C705">
        <v>2021</v>
      </c>
      <c r="D705" t="s">
        <v>14</v>
      </c>
      <c r="E705" t="s">
        <v>15</v>
      </c>
      <c r="F705" t="s">
        <v>2771</v>
      </c>
      <c r="G705" t="s">
        <v>2772</v>
      </c>
      <c r="H705">
        <v>0</v>
      </c>
      <c r="I705">
        <v>1727974</v>
      </c>
      <c r="J705" t="s">
        <v>2534</v>
      </c>
      <c r="K705">
        <f t="shared" si="41"/>
        <v>0</v>
      </c>
      <c r="L705" t="e">
        <f t="shared" si="40"/>
        <v>#N/A</v>
      </c>
      <c r="M705" t="e">
        <f t="shared" si="42"/>
        <v>#N/A</v>
      </c>
      <c r="N705" t="e">
        <f t="shared" si="43"/>
        <v>#N/A</v>
      </c>
    </row>
    <row r="706" spans="1:14" x14ac:dyDescent="0.25">
      <c r="A706" t="s">
        <v>2732</v>
      </c>
      <c r="B706">
        <v>2021</v>
      </c>
      <c r="C706">
        <v>2021</v>
      </c>
      <c r="D706" t="s">
        <v>14</v>
      </c>
      <c r="E706" t="s">
        <v>15</v>
      </c>
      <c r="F706" t="s">
        <v>2689</v>
      </c>
      <c r="G706" t="s">
        <v>2690</v>
      </c>
      <c r="H706">
        <v>12</v>
      </c>
      <c r="I706">
        <v>1727974</v>
      </c>
      <c r="J706" t="s">
        <v>2534</v>
      </c>
      <c r="K706">
        <f t="shared" si="41"/>
        <v>0.69445489341853517</v>
      </c>
      <c r="L706" t="e">
        <f t="shared" ref="L706:L769" si="44">IF(E706="F", VLOOKUP(F706, frates2019, 6, 0), VLOOKUP(F706, mrates2019, 6, 0))</f>
        <v>#N/A</v>
      </c>
      <c r="M706" t="e">
        <f t="shared" si="42"/>
        <v>#N/A</v>
      </c>
      <c r="N706" t="e">
        <f t="shared" si="43"/>
        <v>#N/A</v>
      </c>
    </row>
    <row r="707" spans="1:14" x14ac:dyDescent="0.25">
      <c r="A707" t="s">
        <v>2732</v>
      </c>
      <c r="B707">
        <v>2021</v>
      </c>
      <c r="C707">
        <v>2021</v>
      </c>
      <c r="D707" t="s">
        <v>14</v>
      </c>
      <c r="E707" t="s">
        <v>15</v>
      </c>
      <c r="F707" t="s">
        <v>2551</v>
      </c>
      <c r="G707" t="s">
        <v>2552</v>
      </c>
      <c r="H707">
        <v>36</v>
      </c>
      <c r="I707">
        <v>1727974</v>
      </c>
      <c r="J707" t="s">
        <v>3082</v>
      </c>
      <c r="K707">
        <f t="shared" ref="K707:K770" si="45">H707/I707*100000</f>
        <v>2.0833646802556056</v>
      </c>
      <c r="L707">
        <f t="shared" si="44"/>
        <v>1.9599772642637345</v>
      </c>
      <c r="M707">
        <f t="shared" ref="M707:M770" si="46">IF(L707 = 0, 0, K707/L707)</f>
        <v>1.0629534935132126</v>
      </c>
      <c r="N707">
        <f t="shared" ref="N707:N770" si="47">K707-L707</f>
        <v>0.12338741599187109</v>
      </c>
    </row>
    <row r="708" spans="1:14" x14ac:dyDescent="0.25">
      <c r="A708" t="s">
        <v>2732</v>
      </c>
      <c r="B708">
        <v>2021</v>
      </c>
      <c r="C708">
        <v>2021</v>
      </c>
      <c r="D708" t="s">
        <v>14</v>
      </c>
      <c r="E708" t="s">
        <v>15</v>
      </c>
      <c r="F708" t="s">
        <v>2553</v>
      </c>
      <c r="G708" t="s">
        <v>2554</v>
      </c>
      <c r="H708">
        <v>36</v>
      </c>
      <c r="I708">
        <v>1727974</v>
      </c>
      <c r="J708" t="s">
        <v>3082</v>
      </c>
      <c r="K708">
        <f t="shared" si="45"/>
        <v>2.0833646802556056</v>
      </c>
      <c r="L708">
        <f t="shared" si="44"/>
        <v>2.0212265537719762</v>
      </c>
      <c r="M708">
        <f t="shared" si="46"/>
        <v>1.0307427815885697</v>
      </c>
      <c r="N708">
        <f t="shared" si="47"/>
        <v>6.2138126483629375E-2</v>
      </c>
    </row>
    <row r="709" spans="1:14" x14ac:dyDescent="0.25">
      <c r="A709" t="s">
        <v>2732</v>
      </c>
      <c r="B709">
        <v>2021</v>
      </c>
      <c r="C709">
        <v>2021</v>
      </c>
      <c r="D709" t="s">
        <v>14</v>
      </c>
      <c r="E709" t="s">
        <v>15</v>
      </c>
      <c r="F709" t="s">
        <v>2683</v>
      </c>
      <c r="G709" t="s">
        <v>2684</v>
      </c>
      <c r="H709">
        <v>10</v>
      </c>
      <c r="I709">
        <v>1727974</v>
      </c>
      <c r="J709" t="s">
        <v>2534</v>
      </c>
      <c r="K709">
        <f t="shared" si="45"/>
        <v>0.5787124111821127</v>
      </c>
      <c r="L709" t="e">
        <f t="shared" si="44"/>
        <v>#N/A</v>
      </c>
      <c r="M709" t="e">
        <f t="shared" si="46"/>
        <v>#N/A</v>
      </c>
      <c r="N709" t="e">
        <f t="shared" si="47"/>
        <v>#N/A</v>
      </c>
    </row>
    <row r="710" spans="1:14" x14ac:dyDescent="0.25">
      <c r="A710" t="s">
        <v>2732</v>
      </c>
      <c r="B710">
        <v>2021</v>
      </c>
      <c r="C710">
        <v>2021</v>
      </c>
      <c r="D710" t="s">
        <v>14</v>
      </c>
      <c r="E710" t="s">
        <v>15</v>
      </c>
      <c r="F710" t="s">
        <v>2555</v>
      </c>
      <c r="G710" t="s">
        <v>2556</v>
      </c>
      <c r="H710">
        <v>22</v>
      </c>
      <c r="I710">
        <v>1727974</v>
      </c>
      <c r="J710" t="s">
        <v>3053</v>
      </c>
      <c r="K710">
        <f t="shared" si="45"/>
        <v>1.273167304600648</v>
      </c>
      <c r="L710">
        <f t="shared" si="44"/>
        <v>1.1637365006565923</v>
      </c>
      <c r="M710">
        <f t="shared" si="46"/>
        <v>1.094034005019447</v>
      </c>
      <c r="N710">
        <f t="shared" si="47"/>
        <v>0.10943080394405569</v>
      </c>
    </row>
    <row r="711" spans="1:14" x14ac:dyDescent="0.25">
      <c r="A711" t="s">
        <v>2732</v>
      </c>
      <c r="B711">
        <v>2021</v>
      </c>
      <c r="C711">
        <v>2021</v>
      </c>
      <c r="D711" t="s">
        <v>14</v>
      </c>
      <c r="E711" t="s">
        <v>15</v>
      </c>
      <c r="F711" t="s">
        <v>2779</v>
      </c>
      <c r="G711" t="s">
        <v>2780</v>
      </c>
      <c r="H711">
        <v>0</v>
      </c>
      <c r="I711">
        <v>1727974</v>
      </c>
      <c r="J711" t="s">
        <v>2534</v>
      </c>
      <c r="K711">
        <f t="shared" si="45"/>
        <v>0</v>
      </c>
      <c r="L711">
        <f t="shared" si="44"/>
        <v>0</v>
      </c>
      <c r="M711">
        <f t="shared" si="46"/>
        <v>0</v>
      </c>
      <c r="N711">
        <f t="shared" si="47"/>
        <v>0</v>
      </c>
    </row>
    <row r="712" spans="1:14" x14ac:dyDescent="0.25">
      <c r="A712" t="s">
        <v>2732</v>
      </c>
      <c r="B712">
        <v>2021</v>
      </c>
      <c r="C712">
        <v>2021</v>
      </c>
      <c r="D712" t="s">
        <v>14</v>
      </c>
      <c r="E712" t="s">
        <v>15</v>
      </c>
      <c r="F712" t="s">
        <v>2557</v>
      </c>
      <c r="G712" t="s">
        <v>2558</v>
      </c>
      <c r="H712">
        <v>68</v>
      </c>
      <c r="I712">
        <v>1727974</v>
      </c>
      <c r="J712" t="s">
        <v>3083</v>
      </c>
      <c r="K712">
        <f t="shared" si="45"/>
        <v>3.9352443960383665</v>
      </c>
      <c r="L712">
        <f t="shared" si="44"/>
        <v>3.7362066600027442</v>
      </c>
      <c r="M712">
        <f t="shared" si="46"/>
        <v>1.0532726784538937</v>
      </c>
      <c r="N712">
        <f t="shared" si="47"/>
        <v>0.19903773603562236</v>
      </c>
    </row>
    <row r="713" spans="1:14" x14ac:dyDescent="0.25">
      <c r="A713" t="s">
        <v>2732</v>
      </c>
      <c r="B713">
        <v>2021</v>
      </c>
      <c r="C713">
        <v>2021</v>
      </c>
      <c r="D713" t="s">
        <v>14</v>
      </c>
      <c r="E713" t="s">
        <v>15</v>
      </c>
      <c r="F713" t="s">
        <v>2559</v>
      </c>
      <c r="G713" t="s">
        <v>2560</v>
      </c>
      <c r="H713">
        <v>106</v>
      </c>
      <c r="I713">
        <v>1727974</v>
      </c>
      <c r="J713" t="s">
        <v>3084</v>
      </c>
      <c r="K713">
        <f t="shared" si="45"/>
        <v>6.134351558530394</v>
      </c>
      <c r="L713">
        <f t="shared" si="44"/>
        <v>5.2061896082005443</v>
      </c>
      <c r="M713">
        <f t="shared" si="46"/>
        <v>1.1782804738551691</v>
      </c>
      <c r="N713">
        <f t="shared" si="47"/>
        <v>0.92816195032984972</v>
      </c>
    </row>
    <row r="714" spans="1:14" x14ac:dyDescent="0.25">
      <c r="A714" t="s">
        <v>2732</v>
      </c>
      <c r="B714">
        <v>2021</v>
      </c>
      <c r="C714">
        <v>2021</v>
      </c>
      <c r="D714" t="s">
        <v>14</v>
      </c>
      <c r="E714" t="s">
        <v>15</v>
      </c>
      <c r="F714" t="s">
        <v>2785</v>
      </c>
      <c r="G714" t="s">
        <v>2786</v>
      </c>
      <c r="H714">
        <v>0</v>
      </c>
      <c r="I714">
        <v>1727974</v>
      </c>
      <c r="J714" t="s">
        <v>2534</v>
      </c>
      <c r="K714">
        <f t="shared" si="45"/>
        <v>0</v>
      </c>
      <c r="L714" t="e">
        <f t="shared" si="44"/>
        <v>#N/A</v>
      </c>
      <c r="M714" t="e">
        <f t="shared" si="46"/>
        <v>#N/A</v>
      </c>
      <c r="N714" t="e">
        <f t="shared" si="47"/>
        <v>#N/A</v>
      </c>
    </row>
    <row r="715" spans="1:14" x14ac:dyDescent="0.25">
      <c r="A715" t="s">
        <v>2732</v>
      </c>
      <c r="B715">
        <v>2021</v>
      </c>
      <c r="C715">
        <v>2021</v>
      </c>
      <c r="D715" t="s">
        <v>14</v>
      </c>
      <c r="E715" t="s">
        <v>15</v>
      </c>
      <c r="F715" t="s">
        <v>2787</v>
      </c>
      <c r="G715" t="s">
        <v>2788</v>
      </c>
      <c r="H715">
        <v>0</v>
      </c>
      <c r="I715">
        <v>1727974</v>
      </c>
      <c r="J715" t="s">
        <v>2534</v>
      </c>
      <c r="K715">
        <f t="shared" si="45"/>
        <v>0</v>
      </c>
      <c r="L715" t="e">
        <f t="shared" si="44"/>
        <v>#N/A</v>
      </c>
      <c r="M715" t="e">
        <f t="shared" si="46"/>
        <v>#N/A</v>
      </c>
      <c r="N715" t="e">
        <f t="shared" si="47"/>
        <v>#N/A</v>
      </c>
    </row>
    <row r="716" spans="1:14" x14ac:dyDescent="0.25">
      <c r="A716" t="s">
        <v>2732</v>
      </c>
      <c r="B716">
        <v>2021</v>
      </c>
      <c r="C716">
        <v>2021</v>
      </c>
      <c r="D716" t="s">
        <v>14</v>
      </c>
      <c r="E716" t="s">
        <v>15</v>
      </c>
      <c r="F716" t="s">
        <v>2561</v>
      </c>
      <c r="G716" t="s">
        <v>2562</v>
      </c>
      <c r="H716">
        <v>615</v>
      </c>
      <c r="I716">
        <v>1727974</v>
      </c>
      <c r="J716" t="s">
        <v>3085</v>
      </c>
      <c r="K716">
        <f t="shared" si="45"/>
        <v>35.59081328769993</v>
      </c>
      <c r="L716">
        <f t="shared" si="44"/>
        <v>31.727131965269201</v>
      </c>
      <c r="M716">
        <f t="shared" si="46"/>
        <v>1.1217784616226953</v>
      </c>
      <c r="N716">
        <f t="shared" si="47"/>
        <v>3.8636813224307289</v>
      </c>
    </row>
    <row r="717" spans="1:14" x14ac:dyDescent="0.25">
      <c r="A717" t="s">
        <v>2732</v>
      </c>
      <c r="B717">
        <v>2021</v>
      </c>
      <c r="C717">
        <v>2021</v>
      </c>
      <c r="D717" t="s">
        <v>14</v>
      </c>
      <c r="E717" t="s">
        <v>15</v>
      </c>
      <c r="F717" t="s">
        <v>2563</v>
      </c>
      <c r="G717" t="s">
        <v>2564</v>
      </c>
      <c r="H717">
        <v>485</v>
      </c>
      <c r="I717">
        <v>1727974</v>
      </c>
      <c r="J717" t="s">
        <v>3086</v>
      </c>
      <c r="K717">
        <f t="shared" si="45"/>
        <v>28.067551942332464</v>
      </c>
      <c r="L717">
        <f t="shared" si="44"/>
        <v>26.459693067560416</v>
      </c>
      <c r="M717">
        <f t="shared" si="46"/>
        <v>1.0607663464072183</v>
      </c>
      <c r="N717">
        <f t="shared" si="47"/>
        <v>1.6078588747720488</v>
      </c>
    </row>
    <row r="718" spans="1:14" x14ac:dyDescent="0.25">
      <c r="A718" t="s">
        <v>2732</v>
      </c>
      <c r="B718">
        <v>2021</v>
      </c>
      <c r="C718">
        <v>2021</v>
      </c>
      <c r="D718" t="s">
        <v>14</v>
      </c>
      <c r="E718" t="s">
        <v>15</v>
      </c>
      <c r="F718" t="s">
        <v>2565</v>
      </c>
      <c r="G718" t="s">
        <v>2566</v>
      </c>
      <c r="H718">
        <v>94</v>
      </c>
      <c r="I718">
        <v>1727974</v>
      </c>
      <c r="J718" t="s">
        <v>3087</v>
      </c>
      <c r="K718">
        <f t="shared" si="45"/>
        <v>5.4398966651118599</v>
      </c>
      <c r="L718">
        <f t="shared" si="44"/>
        <v>4.2874502655769193</v>
      </c>
      <c r="M718">
        <f t="shared" si="46"/>
        <v>1.26879528114593</v>
      </c>
      <c r="N718">
        <f t="shared" si="47"/>
        <v>1.1524463995349405</v>
      </c>
    </row>
    <row r="719" spans="1:14" x14ac:dyDescent="0.25">
      <c r="A719" t="s">
        <v>2732</v>
      </c>
      <c r="B719">
        <v>2021</v>
      </c>
      <c r="C719">
        <v>2021</v>
      </c>
      <c r="D719" t="s">
        <v>14</v>
      </c>
      <c r="E719" t="s">
        <v>15</v>
      </c>
      <c r="F719" t="s">
        <v>2567</v>
      </c>
      <c r="G719" t="s">
        <v>2568</v>
      </c>
      <c r="H719">
        <v>233</v>
      </c>
      <c r="I719">
        <v>1727974</v>
      </c>
      <c r="J719" t="s">
        <v>3088</v>
      </c>
      <c r="K719">
        <f t="shared" si="45"/>
        <v>13.483999180543226</v>
      </c>
      <c r="L719">
        <f t="shared" si="44"/>
        <v>13.168597244271968</v>
      </c>
      <c r="M719">
        <f t="shared" si="46"/>
        <v>1.0239510655858544</v>
      </c>
      <c r="N719">
        <f t="shared" si="47"/>
        <v>0.31540193627125745</v>
      </c>
    </row>
    <row r="720" spans="1:14" x14ac:dyDescent="0.25">
      <c r="A720" t="s">
        <v>2732</v>
      </c>
      <c r="B720">
        <v>2021</v>
      </c>
      <c r="C720">
        <v>2021</v>
      </c>
      <c r="D720" t="s">
        <v>14</v>
      </c>
      <c r="E720" t="s">
        <v>15</v>
      </c>
      <c r="F720" t="s">
        <v>2569</v>
      </c>
      <c r="G720" t="s">
        <v>2570</v>
      </c>
      <c r="H720">
        <v>78</v>
      </c>
      <c r="I720">
        <v>1727974</v>
      </c>
      <c r="J720" t="s">
        <v>3089</v>
      </c>
      <c r="K720">
        <f t="shared" si="45"/>
        <v>4.5139568072204792</v>
      </c>
      <c r="L720">
        <f t="shared" si="44"/>
        <v>5.0836910291840613</v>
      </c>
      <c r="M720">
        <f t="shared" si="46"/>
        <v>0.88792902269376794</v>
      </c>
      <c r="N720">
        <f t="shared" si="47"/>
        <v>-0.56973422196358214</v>
      </c>
    </row>
    <row r="721" spans="1:14" x14ac:dyDescent="0.25">
      <c r="A721" t="s">
        <v>2732</v>
      </c>
      <c r="B721">
        <v>2021</v>
      </c>
      <c r="C721">
        <v>2021</v>
      </c>
      <c r="D721" t="s">
        <v>14</v>
      </c>
      <c r="E721" t="s">
        <v>15</v>
      </c>
      <c r="F721" t="s">
        <v>2798</v>
      </c>
      <c r="G721" t="s">
        <v>2799</v>
      </c>
      <c r="H721">
        <v>0</v>
      </c>
      <c r="I721">
        <v>1727974</v>
      </c>
      <c r="J721" t="s">
        <v>2534</v>
      </c>
      <c r="K721">
        <f t="shared" si="45"/>
        <v>0</v>
      </c>
      <c r="L721" t="e">
        <f t="shared" si="44"/>
        <v>#N/A</v>
      </c>
      <c r="M721" t="e">
        <f t="shared" si="46"/>
        <v>#N/A</v>
      </c>
      <c r="N721" t="e">
        <f t="shared" si="47"/>
        <v>#N/A</v>
      </c>
    </row>
    <row r="722" spans="1:14" x14ac:dyDescent="0.25">
      <c r="A722" t="s">
        <v>2732</v>
      </c>
      <c r="B722">
        <v>2021</v>
      </c>
      <c r="C722">
        <v>2021</v>
      </c>
      <c r="D722" t="s">
        <v>14</v>
      </c>
      <c r="E722" t="s">
        <v>15</v>
      </c>
      <c r="F722" t="s">
        <v>2571</v>
      </c>
      <c r="G722" t="s">
        <v>2572</v>
      </c>
      <c r="H722">
        <v>155</v>
      </c>
      <c r="I722">
        <v>1727974</v>
      </c>
      <c r="J722" t="s">
        <v>3090</v>
      </c>
      <c r="K722">
        <f t="shared" si="45"/>
        <v>8.9700423733227481</v>
      </c>
      <c r="L722">
        <f t="shared" si="44"/>
        <v>7.9011583465631796</v>
      </c>
      <c r="M722">
        <f t="shared" si="46"/>
        <v>1.1352819396695812</v>
      </c>
      <c r="N722">
        <f t="shared" si="47"/>
        <v>1.0688840267595685</v>
      </c>
    </row>
    <row r="723" spans="1:14" x14ac:dyDescent="0.25">
      <c r="A723" t="s">
        <v>2732</v>
      </c>
      <c r="B723">
        <v>2021</v>
      </c>
      <c r="C723">
        <v>2021</v>
      </c>
      <c r="D723" t="s">
        <v>14</v>
      </c>
      <c r="E723" t="s">
        <v>15</v>
      </c>
      <c r="F723" t="s">
        <v>2573</v>
      </c>
      <c r="G723" t="s">
        <v>2574</v>
      </c>
      <c r="H723">
        <v>84</v>
      </c>
      <c r="I723">
        <v>1727974</v>
      </c>
      <c r="J723" t="s">
        <v>3091</v>
      </c>
      <c r="K723">
        <f t="shared" si="45"/>
        <v>4.8611842539297463</v>
      </c>
      <c r="L723">
        <f t="shared" si="44"/>
        <v>4.5324474236098862</v>
      </c>
      <c r="M723">
        <f t="shared" si="46"/>
        <v>1.0725296511124307</v>
      </c>
      <c r="N723">
        <f t="shared" si="47"/>
        <v>0.32873683031986012</v>
      </c>
    </row>
    <row r="724" spans="1:14" x14ac:dyDescent="0.25">
      <c r="A724" t="s">
        <v>2732</v>
      </c>
      <c r="B724">
        <v>2021</v>
      </c>
      <c r="C724">
        <v>2021</v>
      </c>
      <c r="D724" t="s">
        <v>14</v>
      </c>
      <c r="E724" t="s">
        <v>15</v>
      </c>
      <c r="F724" t="s">
        <v>2575</v>
      </c>
      <c r="G724" t="s">
        <v>2576</v>
      </c>
      <c r="H724">
        <v>71</v>
      </c>
      <c r="I724">
        <v>1727974</v>
      </c>
      <c r="J724" t="s">
        <v>3092</v>
      </c>
      <c r="K724">
        <f t="shared" si="45"/>
        <v>4.1088581193930001</v>
      </c>
      <c r="L724">
        <f t="shared" si="44"/>
        <v>3.3687109229532934</v>
      </c>
      <c r="M724">
        <f t="shared" si="46"/>
        <v>1.2197122915464744</v>
      </c>
      <c r="N724">
        <f t="shared" si="47"/>
        <v>0.74014719643970661</v>
      </c>
    </row>
    <row r="725" spans="1:14" x14ac:dyDescent="0.25">
      <c r="A725" t="s">
        <v>2732</v>
      </c>
      <c r="B725">
        <v>2021</v>
      </c>
      <c r="C725">
        <v>2021</v>
      </c>
      <c r="D725" t="s">
        <v>14</v>
      </c>
      <c r="E725" t="s">
        <v>15</v>
      </c>
      <c r="F725" t="s">
        <v>2577</v>
      </c>
      <c r="G725" t="s">
        <v>2578</v>
      </c>
      <c r="H725">
        <v>150</v>
      </c>
      <c r="I725">
        <v>1727974</v>
      </c>
      <c r="J725" t="s">
        <v>3093</v>
      </c>
      <c r="K725">
        <f t="shared" si="45"/>
        <v>8.6806861677316913</v>
      </c>
      <c r="L725">
        <f t="shared" si="44"/>
        <v>8.2074047941043897</v>
      </c>
      <c r="M725">
        <f t="shared" si="46"/>
        <v>1.0576651676748383</v>
      </c>
      <c r="N725">
        <f t="shared" si="47"/>
        <v>0.4732813736273016</v>
      </c>
    </row>
    <row r="726" spans="1:14" x14ac:dyDescent="0.25">
      <c r="A726" t="s">
        <v>2732</v>
      </c>
      <c r="B726">
        <v>2021</v>
      </c>
      <c r="C726">
        <v>2021</v>
      </c>
      <c r="D726" t="s">
        <v>14</v>
      </c>
      <c r="E726" t="s">
        <v>15</v>
      </c>
      <c r="F726" t="s">
        <v>2579</v>
      </c>
      <c r="G726" t="s">
        <v>2580</v>
      </c>
      <c r="H726">
        <v>135</v>
      </c>
      <c r="I726">
        <v>1727974</v>
      </c>
      <c r="J726" t="s">
        <v>3094</v>
      </c>
      <c r="K726">
        <f t="shared" si="45"/>
        <v>7.812617550958521</v>
      </c>
      <c r="L726">
        <f t="shared" si="44"/>
        <v>7.1661668724642791</v>
      </c>
      <c r="M726">
        <f t="shared" si="46"/>
        <v>1.0902087112956027</v>
      </c>
      <c r="N726">
        <f t="shared" si="47"/>
        <v>0.64645067849424187</v>
      </c>
    </row>
    <row r="727" spans="1:14" x14ac:dyDescent="0.25">
      <c r="A727" t="s">
        <v>2732</v>
      </c>
      <c r="B727">
        <v>2021</v>
      </c>
      <c r="C727">
        <v>2021</v>
      </c>
      <c r="D727" t="s">
        <v>14</v>
      </c>
      <c r="E727" t="s">
        <v>15</v>
      </c>
      <c r="F727" t="s">
        <v>2659</v>
      </c>
      <c r="G727" t="s">
        <v>2660</v>
      </c>
      <c r="H727">
        <v>21</v>
      </c>
      <c r="I727">
        <v>1727974</v>
      </c>
      <c r="J727" t="s">
        <v>2956</v>
      </c>
      <c r="K727">
        <f t="shared" si="45"/>
        <v>1.2152960634824366</v>
      </c>
      <c r="L727">
        <f t="shared" si="44"/>
        <v>1.3474843691813174</v>
      </c>
      <c r="M727">
        <f t="shared" si="46"/>
        <v>0.90189993388999856</v>
      </c>
      <c r="N727">
        <f t="shared" si="47"/>
        <v>-0.13218830569888085</v>
      </c>
    </row>
    <row r="728" spans="1:14" x14ac:dyDescent="0.25">
      <c r="A728" t="s">
        <v>2732</v>
      </c>
      <c r="B728">
        <v>2021</v>
      </c>
      <c r="C728">
        <v>2021</v>
      </c>
      <c r="D728" t="s">
        <v>14</v>
      </c>
      <c r="E728" t="s">
        <v>15</v>
      </c>
      <c r="F728" t="s">
        <v>2581</v>
      </c>
      <c r="G728" t="s">
        <v>2582</v>
      </c>
      <c r="H728">
        <v>63</v>
      </c>
      <c r="I728">
        <v>1727974</v>
      </c>
      <c r="J728" t="s">
        <v>3095</v>
      </c>
      <c r="K728">
        <f t="shared" si="45"/>
        <v>3.6458881904473102</v>
      </c>
      <c r="L728">
        <f t="shared" si="44"/>
        <v>2.5724701593461514</v>
      </c>
      <c r="M728">
        <f t="shared" si="46"/>
        <v>1.4172713246842836</v>
      </c>
      <c r="N728">
        <f t="shared" si="47"/>
        <v>1.0734180311011587</v>
      </c>
    </row>
    <row r="729" spans="1:14" x14ac:dyDescent="0.25">
      <c r="A729" t="s">
        <v>2732</v>
      </c>
      <c r="B729">
        <v>2021</v>
      </c>
      <c r="C729">
        <v>2021</v>
      </c>
      <c r="D729" t="s">
        <v>14</v>
      </c>
      <c r="E729" t="s">
        <v>15</v>
      </c>
      <c r="F729" t="s">
        <v>2661</v>
      </c>
      <c r="G729" t="s">
        <v>2662</v>
      </c>
      <c r="H729">
        <v>45</v>
      </c>
      <c r="I729">
        <v>1727974</v>
      </c>
      <c r="J729" t="s">
        <v>3074</v>
      </c>
      <c r="K729">
        <f t="shared" si="45"/>
        <v>2.6042058503195071</v>
      </c>
      <c r="L729">
        <f t="shared" si="44"/>
        <v>1.3474843691813174</v>
      </c>
      <c r="M729">
        <f t="shared" si="46"/>
        <v>1.9326427154785684</v>
      </c>
      <c r="N729">
        <f t="shared" si="47"/>
        <v>1.2567214811381897</v>
      </c>
    </row>
    <row r="730" spans="1:14" x14ac:dyDescent="0.25">
      <c r="A730" t="s">
        <v>2732</v>
      </c>
      <c r="B730">
        <v>2021</v>
      </c>
      <c r="C730">
        <v>2021</v>
      </c>
      <c r="D730" t="s">
        <v>14</v>
      </c>
      <c r="E730" t="s">
        <v>15</v>
      </c>
      <c r="F730" t="s">
        <v>2663</v>
      </c>
      <c r="G730" t="s">
        <v>2664</v>
      </c>
      <c r="H730">
        <v>39</v>
      </c>
      <c r="I730">
        <v>1727974</v>
      </c>
      <c r="J730" t="s">
        <v>3096</v>
      </c>
      <c r="K730">
        <f t="shared" si="45"/>
        <v>2.2569784036102396</v>
      </c>
      <c r="L730">
        <f t="shared" si="44"/>
        <v>1.1637365006565923</v>
      </c>
      <c r="M730">
        <f t="shared" si="46"/>
        <v>1.9394239179890196</v>
      </c>
      <c r="N730">
        <f t="shared" si="47"/>
        <v>1.0932419029536473</v>
      </c>
    </row>
    <row r="731" spans="1:14" x14ac:dyDescent="0.25">
      <c r="A731" t="s">
        <v>2732</v>
      </c>
      <c r="B731">
        <v>2021</v>
      </c>
      <c r="C731">
        <v>2021</v>
      </c>
      <c r="D731" t="s">
        <v>14</v>
      </c>
      <c r="E731" t="s">
        <v>15</v>
      </c>
      <c r="F731" t="s">
        <v>2583</v>
      </c>
      <c r="G731" t="s">
        <v>2584</v>
      </c>
      <c r="H731">
        <v>21</v>
      </c>
      <c r="I731">
        <v>1727974</v>
      </c>
      <c r="J731" t="s">
        <v>2956</v>
      </c>
      <c r="K731">
        <f t="shared" si="45"/>
        <v>1.2152960634824366</v>
      </c>
      <c r="L731">
        <f t="shared" si="44"/>
        <v>0.91873934262362567</v>
      </c>
      <c r="M731">
        <f t="shared" si="46"/>
        <v>1.3227865697053309</v>
      </c>
      <c r="N731">
        <f t="shared" si="47"/>
        <v>0.29655672085881091</v>
      </c>
    </row>
    <row r="732" spans="1:14" x14ac:dyDescent="0.25">
      <c r="A732" t="s">
        <v>2732</v>
      </c>
      <c r="B732">
        <v>2021</v>
      </c>
      <c r="C732">
        <v>2021</v>
      </c>
      <c r="D732" t="s">
        <v>14</v>
      </c>
      <c r="E732" t="s">
        <v>15</v>
      </c>
      <c r="F732" t="s">
        <v>2585</v>
      </c>
      <c r="G732" t="s">
        <v>2586</v>
      </c>
      <c r="H732">
        <v>28</v>
      </c>
      <c r="I732">
        <v>1727974</v>
      </c>
      <c r="J732" t="s">
        <v>2867</v>
      </c>
      <c r="K732">
        <f t="shared" si="45"/>
        <v>1.6203947513099157</v>
      </c>
      <c r="L732">
        <f t="shared" si="44"/>
        <v>1.7149801062307679</v>
      </c>
      <c r="M732">
        <f t="shared" si="46"/>
        <v>0.94484754978952235</v>
      </c>
      <c r="N732">
        <f t="shared" si="47"/>
        <v>-9.4585354920852183E-2</v>
      </c>
    </row>
    <row r="733" spans="1:14" x14ac:dyDescent="0.25">
      <c r="A733" t="s">
        <v>2732</v>
      </c>
      <c r="B733">
        <v>2021</v>
      </c>
      <c r="C733">
        <v>2021</v>
      </c>
      <c r="D733" t="s">
        <v>14</v>
      </c>
      <c r="E733" t="s">
        <v>15</v>
      </c>
      <c r="F733" t="s">
        <v>2587</v>
      </c>
      <c r="G733" t="s">
        <v>2588</v>
      </c>
      <c r="H733">
        <v>0</v>
      </c>
      <c r="I733">
        <v>1727974</v>
      </c>
      <c r="J733" t="s">
        <v>2534</v>
      </c>
      <c r="K733">
        <f t="shared" si="45"/>
        <v>0</v>
      </c>
      <c r="L733" t="e">
        <f t="shared" si="44"/>
        <v>#N/A</v>
      </c>
      <c r="M733" t="e">
        <f t="shared" si="46"/>
        <v>#N/A</v>
      </c>
      <c r="N733" t="e">
        <f t="shared" si="47"/>
        <v>#N/A</v>
      </c>
    </row>
    <row r="734" spans="1:14" x14ac:dyDescent="0.25">
      <c r="A734" t="s">
        <v>2732</v>
      </c>
      <c r="B734">
        <v>2021</v>
      </c>
      <c r="C734">
        <v>2021</v>
      </c>
      <c r="D734" t="s">
        <v>14</v>
      </c>
      <c r="E734" t="s">
        <v>15</v>
      </c>
      <c r="F734" t="s">
        <v>2589</v>
      </c>
      <c r="G734" t="s">
        <v>2590</v>
      </c>
      <c r="H734">
        <v>28</v>
      </c>
      <c r="I734">
        <v>1727974</v>
      </c>
      <c r="J734" t="s">
        <v>2867</v>
      </c>
      <c r="K734">
        <f t="shared" si="45"/>
        <v>1.6203947513099157</v>
      </c>
      <c r="L734">
        <f t="shared" si="44"/>
        <v>1.4699829481978008</v>
      </c>
      <c r="M734">
        <f t="shared" si="46"/>
        <v>1.1023221414211095</v>
      </c>
      <c r="N734">
        <f t="shared" si="47"/>
        <v>0.15041180311211488</v>
      </c>
    </row>
    <row r="735" spans="1:14" x14ac:dyDescent="0.25">
      <c r="A735" t="s">
        <v>2732</v>
      </c>
      <c r="B735">
        <v>2021</v>
      </c>
      <c r="C735">
        <v>2021</v>
      </c>
      <c r="D735" t="s">
        <v>14</v>
      </c>
      <c r="E735" t="s">
        <v>15</v>
      </c>
      <c r="F735" t="s">
        <v>2817</v>
      </c>
      <c r="G735" t="s">
        <v>2818</v>
      </c>
      <c r="H735">
        <v>0</v>
      </c>
      <c r="I735">
        <v>1727974</v>
      </c>
      <c r="J735" t="s">
        <v>2534</v>
      </c>
      <c r="K735">
        <f t="shared" si="45"/>
        <v>0</v>
      </c>
      <c r="L735">
        <f t="shared" si="44"/>
        <v>0</v>
      </c>
      <c r="M735">
        <f t="shared" si="46"/>
        <v>0</v>
      </c>
      <c r="N735">
        <f t="shared" si="47"/>
        <v>0</v>
      </c>
    </row>
    <row r="736" spans="1:14" x14ac:dyDescent="0.25">
      <c r="A736" t="s">
        <v>2732</v>
      </c>
      <c r="B736">
        <v>2021</v>
      </c>
      <c r="C736">
        <v>2021</v>
      </c>
      <c r="D736" t="s">
        <v>14</v>
      </c>
      <c r="E736" t="s">
        <v>15</v>
      </c>
      <c r="F736" t="s">
        <v>2591</v>
      </c>
      <c r="G736" t="s">
        <v>2592</v>
      </c>
      <c r="H736">
        <v>23</v>
      </c>
      <c r="I736">
        <v>1727974</v>
      </c>
      <c r="J736" t="s">
        <v>3076</v>
      </c>
      <c r="K736">
        <f t="shared" si="45"/>
        <v>1.3310385457188592</v>
      </c>
      <c r="L736">
        <f t="shared" si="44"/>
        <v>1.224985790164834</v>
      </c>
      <c r="M736">
        <f t="shared" si="46"/>
        <v>1.0865746822579507</v>
      </c>
      <c r="N736">
        <f t="shared" si="47"/>
        <v>0.10605275555402516</v>
      </c>
    </row>
    <row r="737" spans="1:14" x14ac:dyDescent="0.25">
      <c r="A737" t="s">
        <v>2732</v>
      </c>
      <c r="B737">
        <v>2021</v>
      </c>
      <c r="C737">
        <v>2021</v>
      </c>
      <c r="D737" t="s">
        <v>14</v>
      </c>
      <c r="E737" t="s">
        <v>15</v>
      </c>
      <c r="F737" t="s">
        <v>2819</v>
      </c>
      <c r="G737" t="s">
        <v>2820</v>
      </c>
      <c r="H737">
        <v>0</v>
      </c>
      <c r="I737">
        <v>1727974</v>
      </c>
      <c r="J737" t="s">
        <v>2534</v>
      </c>
      <c r="K737">
        <f t="shared" si="45"/>
        <v>0</v>
      </c>
      <c r="L737" t="e">
        <f t="shared" si="44"/>
        <v>#N/A</v>
      </c>
      <c r="M737" t="e">
        <f t="shared" si="46"/>
        <v>#N/A</v>
      </c>
      <c r="N737" t="e">
        <f t="shared" si="47"/>
        <v>#N/A</v>
      </c>
    </row>
    <row r="738" spans="1:14" x14ac:dyDescent="0.25">
      <c r="A738" t="s">
        <v>2732</v>
      </c>
      <c r="B738">
        <v>2021</v>
      </c>
      <c r="C738">
        <v>2021</v>
      </c>
      <c r="D738" t="s">
        <v>14</v>
      </c>
      <c r="E738" t="s">
        <v>15</v>
      </c>
      <c r="F738" t="s">
        <v>2665</v>
      </c>
      <c r="G738" t="s">
        <v>2666</v>
      </c>
      <c r="H738">
        <v>15</v>
      </c>
      <c r="I738">
        <v>1727974</v>
      </c>
      <c r="J738" t="s">
        <v>2534</v>
      </c>
      <c r="K738">
        <f t="shared" si="45"/>
        <v>0.86806861677316904</v>
      </c>
      <c r="L738">
        <f t="shared" si="44"/>
        <v>0.73499147409890042</v>
      </c>
      <c r="M738">
        <f t="shared" si="46"/>
        <v>1.181059437236903</v>
      </c>
      <c r="N738">
        <f t="shared" si="47"/>
        <v>0.13307714267426862</v>
      </c>
    </row>
    <row r="739" spans="1:14" x14ac:dyDescent="0.25">
      <c r="A739" t="s">
        <v>2732</v>
      </c>
      <c r="B739">
        <v>2021</v>
      </c>
      <c r="C739">
        <v>2021</v>
      </c>
      <c r="D739" t="s">
        <v>14</v>
      </c>
      <c r="E739" t="s">
        <v>15</v>
      </c>
      <c r="F739" t="s">
        <v>2823</v>
      </c>
      <c r="G739" t="s">
        <v>2824</v>
      </c>
      <c r="H739">
        <v>0</v>
      </c>
      <c r="I739">
        <v>1727974</v>
      </c>
      <c r="J739" t="s">
        <v>2534</v>
      </c>
      <c r="K739">
        <f t="shared" si="45"/>
        <v>0</v>
      </c>
      <c r="L739">
        <f t="shared" si="44"/>
        <v>0</v>
      </c>
      <c r="M739">
        <f t="shared" si="46"/>
        <v>0</v>
      </c>
      <c r="N739">
        <f t="shared" si="47"/>
        <v>0</v>
      </c>
    </row>
    <row r="740" spans="1:14" x14ac:dyDescent="0.25">
      <c r="A740" t="s">
        <v>2732</v>
      </c>
      <c r="B740">
        <v>2021</v>
      </c>
      <c r="C740">
        <v>2021</v>
      </c>
      <c r="D740" t="s">
        <v>14</v>
      </c>
      <c r="E740" t="s">
        <v>15</v>
      </c>
      <c r="F740" t="s">
        <v>2595</v>
      </c>
      <c r="G740" t="s">
        <v>2596</v>
      </c>
      <c r="H740">
        <v>31</v>
      </c>
      <c r="I740">
        <v>1727974</v>
      </c>
      <c r="J740" t="s">
        <v>3097</v>
      </c>
      <c r="K740">
        <f t="shared" si="45"/>
        <v>1.7940084746645493</v>
      </c>
      <c r="L740">
        <f t="shared" si="44"/>
        <v>1.0412379216401091</v>
      </c>
      <c r="M740">
        <f t="shared" si="46"/>
        <v>1.7229572966750111</v>
      </c>
      <c r="N740">
        <f t="shared" si="47"/>
        <v>0.75277055302444018</v>
      </c>
    </row>
    <row r="741" spans="1:14" x14ac:dyDescent="0.25">
      <c r="A741" t="s">
        <v>2732</v>
      </c>
      <c r="B741">
        <v>2021</v>
      </c>
      <c r="C741">
        <v>2021</v>
      </c>
      <c r="D741" t="s">
        <v>14</v>
      </c>
      <c r="E741" t="s">
        <v>15</v>
      </c>
      <c r="F741" t="s">
        <v>2597</v>
      </c>
      <c r="G741" t="s">
        <v>2598</v>
      </c>
      <c r="H741">
        <v>343</v>
      </c>
      <c r="I741">
        <v>1727974</v>
      </c>
      <c r="J741" t="s">
        <v>3098</v>
      </c>
      <c r="K741">
        <f t="shared" si="45"/>
        <v>19.849835703546468</v>
      </c>
      <c r="L741">
        <f t="shared" si="44"/>
        <v>12.127359322631857</v>
      </c>
      <c r="M741">
        <f t="shared" si="46"/>
        <v>1.6367813615040716</v>
      </c>
      <c r="N741">
        <f t="shared" si="47"/>
        <v>7.7224763809146104</v>
      </c>
    </row>
    <row r="742" spans="1:14" x14ac:dyDescent="0.25">
      <c r="A742" t="s">
        <v>2732</v>
      </c>
      <c r="B742">
        <v>2021</v>
      </c>
      <c r="C742">
        <v>2021</v>
      </c>
      <c r="D742" t="s">
        <v>14</v>
      </c>
      <c r="E742" t="s">
        <v>15</v>
      </c>
      <c r="F742" t="s">
        <v>2599</v>
      </c>
      <c r="G742" t="s">
        <v>2600</v>
      </c>
      <c r="H742">
        <v>304</v>
      </c>
      <c r="I742">
        <v>1727974</v>
      </c>
      <c r="J742" t="s">
        <v>3099</v>
      </c>
      <c r="K742">
        <f t="shared" si="45"/>
        <v>17.592857299936227</v>
      </c>
      <c r="L742">
        <f t="shared" si="44"/>
        <v>10.963622821975264</v>
      </c>
      <c r="M742">
        <f t="shared" si="46"/>
        <v>1.6046572912626527</v>
      </c>
      <c r="N742">
        <f t="shared" si="47"/>
        <v>6.6292344779609635</v>
      </c>
    </row>
    <row r="743" spans="1:14" x14ac:dyDescent="0.25">
      <c r="A743" t="s">
        <v>2732</v>
      </c>
      <c r="B743">
        <v>2021</v>
      </c>
      <c r="C743">
        <v>2021</v>
      </c>
      <c r="D743" t="s">
        <v>14</v>
      </c>
      <c r="E743" t="s">
        <v>15</v>
      </c>
      <c r="F743" t="s">
        <v>2601</v>
      </c>
      <c r="G743" t="s">
        <v>2602</v>
      </c>
      <c r="H743">
        <v>39</v>
      </c>
      <c r="I743">
        <v>1727974</v>
      </c>
      <c r="J743" t="s">
        <v>3096</v>
      </c>
      <c r="K743">
        <f t="shared" si="45"/>
        <v>2.2569784036102396</v>
      </c>
      <c r="L743">
        <f t="shared" si="44"/>
        <v>1.1637365006565923</v>
      </c>
      <c r="M743">
        <f t="shared" si="46"/>
        <v>1.9394239179890196</v>
      </c>
      <c r="N743">
        <f t="shared" si="47"/>
        <v>1.0932419029536473</v>
      </c>
    </row>
    <row r="744" spans="1:14" x14ac:dyDescent="0.25">
      <c r="A744" t="s">
        <v>2732</v>
      </c>
      <c r="B744">
        <v>2021</v>
      </c>
      <c r="C744">
        <v>2021</v>
      </c>
      <c r="D744" t="s">
        <v>14</v>
      </c>
      <c r="E744" t="s">
        <v>15</v>
      </c>
      <c r="F744" t="s">
        <v>2603</v>
      </c>
      <c r="G744" t="s">
        <v>2604</v>
      </c>
      <c r="H744">
        <v>30</v>
      </c>
      <c r="I744">
        <v>1727974</v>
      </c>
      <c r="J744" t="s">
        <v>3022</v>
      </c>
      <c r="K744">
        <f t="shared" si="45"/>
        <v>1.7361372335463381</v>
      </c>
      <c r="L744">
        <f t="shared" si="44"/>
        <v>0.612492895082417</v>
      </c>
      <c r="M744">
        <f t="shared" si="46"/>
        <v>2.8345426493685673</v>
      </c>
      <c r="N744">
        <f t="shared" si="47"/>
        <v>1.123644338463921</v>
      </c>
    </row>
    <row r="745" spans="1:14" x14ac:dyDescent="0.25">
      <c r="A745" t="s">
        <v>2732</v>
      </c>
      <c r="B745">
        <v>2021</v>
      </c>
      <c r="C745">
        <v>2021</v>
      </c>
      <c r="D745" t="s">
        <v>14</v>
      </c>
      <c r="E745" t="s">
        <v>15</v>
      </c>
      <c r="F745" t="s">
        <v>2834</v>
      </c>
      <c r="G745" t="s">
        <v>2835</v>
      </c>
      <c r="H745">
        <v>0</v>
      </c>
      <c r="I745">
        <v>1727974</v>
      </c>
      <c r="J745" t="s">
        <v>2534</v>
      </c>
      <c r="K745">
        <f t="shared" si="45"/>
        <v>0</v>
      </c>
      <c r="L745">
        <f t="shared" si="44"/>
        <v>0</v>
      </c>
      <c r="M745">
        <f t="shared" si="46"/>
        <v>0</v>
      </c>
      <c r="N745">
        <f t="shared" si="47"/>
        <v>0</v>
      </c>
    </row>
    <row r="746" spans="1:14" x14ac:dyDescent="0.25">
      <c r="A746" t="s">
        <v>2732</v>
      </c>
      <c r="B746">
        <v>2021</v>
      </c>
      <c r="C746">
        <v>2021</v>
      </c>
      <c r="D746" t="s">
        <v>14</v>
      </c>
      <c r="E746" t="s">
        <v>15</v>
      </c>
      <c r="F746" t="s">
        <v>2605</v>
      </c>
      <c r="G746" t="s">
        <v>2606</v>
      </c>
      <c r="H746">
        <v>27</v>
      </c>
      <c r="I746">
        <v>1727974</v>
      </c>
      <c r="J746" t="s">
        <v>2886</v>
      </c>
      <c r="K746">
        <f t="shared" si="45"/>
        <v>1.5625235101917043</v>
      </c>
      <c r="L746" t="e">
        <f t="shared" si="44"/>
        <v>#N/A</v>
      </c>
      <c r="M746" t="e">
        <f t="shared" si="46"/>
        <v>#N/A</v>
      </c>
      <c r="N746" t="e">
        <f t="shared" si="47"/>
        <v>#N/A</v>
      </c>
    </row>
    <row r="747" spans="1:14" x14ac:dyDescent="0.25">
      <c r="A747" t="s">
        <v>2732</v>
      </c>
      <c r="B747">
        <v>2021</v>
      </c>
      <c r="C747">
        <v>2021</v>
      </c>
      <c r="D747" t="s">
        <v>14</v>
      </c>
      <c r="E747" t="s">
        <v>15</v>
      </c>
      <c r="F747" t="s">
        <v>2838</v>
      </c>
      <c r="G747" t="s">
        <v>2839</v>
      </c>
      <c r="H747">
        <v>0</v>
      </c>
      <c r="I747">
        <v>1727974</v>
      </c>
      <c r="J747" t="s">
        <v>2534</v>
      </c>
      <c r="K747">
        <f t="shared" si="45"/>
        <v>0</v>
      </c>
      <c r="L747" t="e">
        <f t="shared" si="44"/>
        <v>#N/A</v>
      </c>
      <c r="M747" t="e">
        <f t="shared" si="46"/>
        <v>#N/A</v>
      </c>
      <c r="N747" t="e">
        <f t="shared" si="47"/>
        <v>#N/A</v>
      </c>
    </row>
    <row r="748" spans="1:14" x14ac:dyDescent="0.25">
      <c r="A748" t="s">
        <v>2732</v>
      </c>
      <c r="B748">
        <v>2021</v>
      </c>
      <c r="C748">
        <v>2021</v>
      </c>
      <c r="D748" t="s">
        <v>14</v>
      </c>
      <c r="E748" t="s">
        <v>15</v>
      </c>
      <c r="F748" t="s">
        <v>2842</v>
      </c>
      <c r="G748" t="s">
        <v>2843</v>
      </c>
      <c r="H748">
        <v>0</v>
      </c>
      <c r="I748">
        <v>1727974</v>
      </c>
      <c r="J748" t="s">
        <v>2534</v>
      </c>
      <c r="K748">
        <f t="shared" si="45"/>
        <v>0</v>
      </c>
      <c r="L748">
        <f t="shared" si="44"/>
        <v>0</v>
      </c>
      <c r="M748">
        <f t="shared" si="46"/>
        <v>0</v>
      </c>
      <c r="N748">
        <f t="shared" si="47"/>
        <v>0</v>
      </c>
    </row>
    <row r="749" spans="1:14" x14ac:dyDescent="0.25">
      <c r="A749" t="s">
        <v>2732</v>
      </c>
      <c r="B749">
        <v>2021</v>
      </c>
      <c r="C749">
        <v>2021</v>
      </c>
      <c r="D749" t="s">
        <v>14</v>
      </c>
      <c r="E749" t="s">
        <v>15</v>
      </c>
      <c r="F749" t="s">
        <v>2844</v>
      </c>
      <c r="G749" t="s">
        <v>2845</v>
      </c>
      <c r="H749">
        <v>0</v>
      </c>
      <c r="I749">
        <v>1727974</v>
      </c>
      <c r="J749" t="s">
        <v>2534</v>
      </c>
      <c r="K749">
        <f t="shared" si="45"/>
        <v>0</v>
      </c>
      <c r="L749">
        <f t="shared" si="44"/>
        <v>0</v>
      </c>
      <c r="M749">
        <f t="shared" si="46"/>
        <v>0</v>
      </c>
      <c r="N749">
        <f t="shared" si="47"/>
        <v>0</v>
      </c>
    </row>
    <row r="750" spans="1:14" x14ac:dyDescent="0.25">
      <c r="A750" t="s">
        <v>2732</v>
      </c>
      <c r="B750">
        <v>2021</v>
      </c>
      <c r="C750">
        <v>2021</v>
      </c>
      <c r="D750" t="s">
        <v>14</v>
      </c>
      <c r="E750" t="s">
        <v>15</v>
      </c>
      <c r="F750" t="s">
        <v>2607</v>
      </c>
      <c r="G750" t="s">
        <v>2608</v>
      </c>
      <c r="H750">
        <v>0</v>
      </c>
      <c r="I750">
        <v>1727974</v>
      </c>
      <c r="J750" t="s">
        <v>2534</v>
      </c>
      <c r="K750">
        <f t="shared" si="45"/>
        <v>0</v>
      </c>
      <c r="L750">
        <f t="shared" si="44"/>
        <v>0</v>
      </c>
      <c r="M750">
        <f t="shared" si="46"/>
        <v>0</v>
      </c>
      <c r="N750">
        <f t="shared" si="47"/>
        <v>0</v>
      </c>
    </row>
    <row r="751" spans="1:14" x14ac:dyDescent="0.25">
      <c r="A751" t="s">
        <v>2732</v>
      </c>
      <c r="B751">
        <v>2021</v>
      </c>
      <c r="C751">
        <v>2021</v>
      </c>
      <c r="D751" t="s">
        <v>14</v>
      </c>
      <c r="E751" t="s">
        <v>15</v>
      </c>
      <c r="F751" t="s">
        <v>2846</v>
      </c>
      <c r="G751" t="s">
        <v>2847</v>
      </c>
      <c r="H751">
        <v>0</v>
      </c>
      <c r="I751">
        <v>1727974</v>
      </c>
      <c r="J751" t="s">
        <v>2534</v>
      </c>
      <c r="K751">
        <f t="shared" si="45"/>
        <v>0</v>
      </c>
      <c r="L751">
        <f t="shared" si="44"/>
        <v>0</v>
      </c>
      <c r="M751">
        <f t="shared" si="46"/>
        <v>0</v>
      </c>
      <c r="N751">
        <f t="shared" si="47"/>
        <v>0</v>
      </c>
    </row>
    <row r="752" spans="1:14" x14ac:dyDescent="0.25">
      <c r="A752" t="s">
        <v>2732</v>
      </c>
      <c r="B752">
        <v>2021</v>
      </c>
      <c r="C752">
        <v>2021</v>
      </c>
      <c r="D752" t="s">
        <v>14</v>
      </c>
      <c r="E752" t="s">
        <v>15</v>
      </c>
      <c r="F752" t="s">
        <v>2609</v>
      </c>
      <c r="G752" t="s">
        <v>2610</v>
      </c>
      <c r="H752">
        <v>0</v>
      </c>
      <c r="I752">
        <v>1727974</v>
      </c>
      <c r="J752" t="s">
        <v>2534</v>
      </c>
      <c r="K752">
        <f t="shared" si="45"/>
        <v>0</v>
      </c>
      <c r="L752">
        <f t="shared" si="44"/>
        <v>0</v>
      </c>
      <c r="M752">
        <f t="shared" si="46"/>
        <v>0</v>
      </c>
      <c r="N752">
        <f t="shared" si="47"/>
        <v>0</v>
      </c>
    </row>
    <row r="753" spans="1:14" x14ac:dyDescent="0.25">
      <c r="A753" t="s">
        <v>2732</v>
      </c>
      <c r="B753">
        <v>2021</v>
      </c>
      <c r="C753">
        <v>2021</v>
      </c>
      <c r="D753" t="s">
        <v>14</v>
      </c>
      <c r="E753" t="s">
        <v>15</v>
      </c>
      <c r="F753" t="s">
        <v>2849</v>
      </c>
      <c r="G753" t="s">
        <v>2850</v>
      </c>
      <c r="H753">
        <v>0</v>
      </c>
      <c r="I753">
        <v>1727974</v>
      </c>
      <c r="J753" t="s">
        <v>2534</v>
      </c>
      <c r="K753">
        <f t="shared" si="45"/>
        <v>0</v>
      </c>
      <c r="L753">
        <f t="shared" si="44"/>
        <v>0</v>
      </c>
      <c r="M753">
        <f t="shared" si="46"/>
        <v>0</v>
      </c>
      <c r="N753">
        <f t="shared" si="47"/>
        <v>0</v>
      </c>
    </row>
    <row r="754" spans="1:14" x14ac:dyDescent="0.25">
      <c r="A754" t="s">
        <v>2732</v>
      </c>
      <c r="B754">
        <v>2021</v>
      </c>
      <c r="C754">
        <v>2021</v>
      </c>
      <c r="D754" t="s">
        <v>14</v>
      </c>
      <c r="E754" t="s">
        <v>15</v>
      </c>
      <c r="F754" t="s">
        <v>2611</v>
      </c>
      <c r="G754" t="s">
        <v>2612</v>
      </c>
      <c r="H754">
        <v>20</v>
      </c>
      <c r="I754">
        <v>1727974</v>
      </c>
      <c r="J754" t="s">
        <v>3100</v>
      </c>
      <c r="K754">
        <f t="shared" si="45"/>
        <v>1.1574248223642254</v>
      </c>
      <c r="L754">
        <f t="shared" si="44"/>
        <v>1.1024872111483508</v>
      </c>
      <c r="M754">
        <f t="shared" si="46"/>
        <v>1.0498306108772468</v>
      </c>
      <c r="N754">
        <f t="shared" si="47"/>
        <v>5.4937611215874593E-2</v>
      </c>
    </row>
    <row r="755" spans="1:14" x14ac:dyDescent="0.25">
      <c r="A755" t="s">
        <v>2732</v>
      </c>
      <c r="B755">
        <v>2021</v>
      </c>
      <c r="C755">
        <v>2021</v>
      </c>
      <c r="D755" t="s">
        <v>14</v>
      </c>
      <c r="E755" t="s">
        <v>15</v>
      </c>
      <c r="F755" t="s">
        <v>2613</v>
      </c>
      <c r="G755" t="s">
        <v>2614</v>
      </c>
      <c r="H755">
        <v>38</v>
      </c>
      <c r="I755">
        <v>1727974</v>
      </c>
      <c r="J755" t="s">
        <v>3101</v>
      </c>
      <c r="K755">
        <f t="shared" si="45"/>
        <v>2.1991071624920284</v>
      </c>
      <c r="L755">
        <f t="shared" si="44"/>
        <v>1.9599772642637345</v>
      </c>
      <c r="M755">
        <f t="shared" si="46"/>
        <v>1.1220064653750579</v>
      </c>
      <c r="N755">
        <f t="shared" si="47"/>
        <v>0.23912989822829389</v>
      </c>
    </row>
    <row r="756" spans="1:14" x14ac:dyDescent="0.25">
      <c r="A756" t="s">
        <v>2732</v>
      </c>
      <c r="B756">
        <v>2021</v>
      </c>
      <c r="C756">
        <v>2021</v>
      </c>
      <c r="D756" t="s">
        <v>14</v>
      </c>
      <c r="E756" t="s">
        <v>15</v>
      </c>
      <c r="F756" t="s">
        <v>2615</v>
      </c>
      <c r="G756" t="s">
        <v>2616</v>
      </c>
      <c r="H756">
        <v>573</v>
      </c>
      <c r="I756">
        <v>1727974</v>
      </c>
      <c r="J756" t="s">
        <v>3102</v>
      </c>
      <c r="K756">
        <f t="shared" si="45"/>
        <v>33.160221160735055</v>
      </c>
      <c r="L756">
        <f t="shared" si="44"/>
        <v>23.642225750181296</v>
      </c>
      <c r="M756">
        <f t="shared" si="46"/>
        <v>1.4025845752056898</v>
      </c>
      <c r="N756">
        <f t="shared" si="47"/>
        <v>9.517995410553759</v>
      </c>
    </row>
    <row r="757" spans="1:14" x14ac:dyDescent="0.25">
      <c r="A757" t="s">
        <v>2732</v>
      </c>
      <c r="B757">
        <v>2021</v>
      </c>
      <c r="C757">
        <v>2021</v>
      </c>
      <c r="D757" t="s">
        <v>14</v>
      </c>
      <c r="E757" t="s">
        <v>15</v>
      </c>
      <c r="F757" t="s">
        <v>2617</v>
      </c>
      <c r="G757" t="s">
        <v>2618</v>
      </c>
      <c r="H757">
        <v>1590</v>
      </c>
      <c r="I757">
        <v>1727974</v>
      </c>
      <c r="J757" t="s">
        <v>3103</v>
      </c>
      <c r="K757">
        <f t="shared" si="45"/>
        <v>92.015273377955921</v>
      </c>
      <c r="L757">
        <f t="shared" si="44"/>
        <v>63.944258246604342</v>
      </c>
      <c r="M757">
        <f t="shared" si="46"/>
        <v>1.4389919580127781</v>
      </c>
      <c r="N757">
        <f t="shared" si="47"/>
        <v>28.071015131351579</v>
      </c>
    </row>
    <row r="758" spans="1:14" x14ac:dyDescent="0.25">
      <c r="A758" t="s">
        <v>2732</v>
      </c>
      <c r="B758">
        <v>2021</v>
      </c>
      <c r="C758">
        <v>2021</v>
      </c>
      <c r="D758" t="s">
        <v>14</v>
      </c>
      <c r="E758" t="s">
        <v>15</v>
      </c>
      <c r="F758" t="s">
        <v>2619</v>
      </c>
      <c r="G758" t="s">
        <v>2620</v>
      </c>
      <c r="H758">
        <v>352</v>
      </c>
      <c r="I758">
        <v>1727974</v>
      </c>
      <c r="J758" t="s">
        <v>3104</v>
      </c>
      <c r="K758">
        <f t="shared" si="45"/>
        <v>20.370676873610368</v>
      </c>
      <c r="L758">
        <f t="shared" si="44"/>
        <v>16.231061719684053</v>
      </c>
      <c r="M758">
        <f t="shared" si="46"/>
        <v>1.2550427831166484</v>
      </c>
      <c r="N758">
        <f t="shared" si="47"/>
        <v>4.1396151539263144</v>
      </c>
    </row>
    <row r="759" spans="1:14" x14ac:dyDescent="0.25">
      <c r="A759" t="s">
        <v>2732</v>
      </c>
      <c r="B759">
        <v>2021</v>
      </c>
      <c r="C759">
        <v>2021</v>
      </c>
      <c r="D759" t="s">
        <v>14</v>
      </c>
      <c r="E759" t="s">
        <v>15</v>
      </c>
      <c r="F759" t="s">
        <v>2621</v>
      </c>
      <c r="G759" t="s">
        <v>2622</v>
      </c>
      <c r="H759">
        <v>323</v>
      </c>
      <c r="I759">
        <v>1727974</v>
      </c>
      <c r="J759" t="s">
        <v>3105</v>
      </c>
      <c r="K759">
        <f t="shared" si="45"/>
        <v>18.692410881182237</v>
      </c>
      <c r="L759">
        <f t="shared" si="44"/>
        <v>15.128574508535701</v>
      </c>
      <c r="M759">
        <f t="shared" si="46"/>
        <v>1.2355698728016828</v>
      </c>
      <c r="N759">
        <f t="shared" si="47"/>
        <v>3.5638363726465361</v>
      </c>
    </row>
    <row r="760" spans="1:14" x14ac:dyDescent="0.25">
      <c r="A760" t="s">
        <v>2732</v>
      </c>
      <c r="B760">
        <v>2021</v>
      </c>
      <c r="C760">
        <v>2021</v>
      </c>
      <c r="D760" t="s">
        <v>14</v>
      </c>
      <c r="E760" t="s">
        <v>15</v>
      </c>
      <c r="F760" t="s">
        <v>2667</v>
      </c>
      <c r="G760" t="s">
        <v>2668</v>
      </c>
      <c r="H760">
        <v>11</v>
      </c>
      <c r="I760">
        <v>1727974</v>
      </c>
      <c r="J760" t="s">
        <v>2534</v>
      </c>
      <c r="K760">
        <f t="shared" si="45"/>
        <v>0.63658365230032399</v>
      </c>
      <c r="L760" t="e">
        <f t="shared" si="44"/>
        <v>#N/A</v>
      </c>
      <c r="M760" t="e">
        <f t="shared" si="46"/>
        <v>#N/A</v>
      </c>
      <c r="N760" t="e">
        <f t="shared" si="47"/>
        <v>#N/A</v>
      </c>
    </row>
    <row r="761" spans="1:14" x14ac:dyDescent="0.25">
      <c r="A761" t="s">
        <v>2732</v>
      </c>
      <c r="B761">
        <v>2021</v>
      </c>
      <c r="C761">
        <v>2021</v>
      </c>
      <c r="D761" t="s">
        <v>14</v>
      </c>
      <c r="E761" t="s">
        <v>15</v>
      </c>
      <c r="F761" t="s">
        <v>2675</v>
      </c>
      <c r="G761" t="s">
        <v>2676</v>
      </c>
      <c r="H761">
        <v>18</v>
      </c>
      <c r="I761">
        <v>1727974</v>
      </c>
      <c r="J761" t="s">
        <v>2534</v>
      </c>
      <c r="K761">
        <f t="shared" si="45"/>
        <v>1.0416823401278028</v>
      </c>
      <c r="L761">
        <f t="shared" si="44"/>
        <v>0.67374218459065871</v>
      </c>
      <c r="M761">
        <f t="shared" si="46"/>
        <v>1.5461141723828546</v>
      </c>
      <c r="N761">
        <f t="shared" si="47"/>
        <v>0.3679401555371441</v>
      </c>
    </row>
    <row r="762" spans="1:14" x14ac:dyDescent="0.25">
      <c r="A762" t="s">
        <v>2732</v>
      </c>
      <c r="B762">
        <v>2021</v>
      </c>
      <c r="C762">
        <v>2021</v>
      </c>
      <c r="D762" t="s">
        <v>14</v>
      </c>
      <c r="E762" t="s">
        <v>15</v>
      </c>
      <c r="F762" t="s">
        <v>2623</v>
      </c>
      <c r="G762" t="s">
        <v>2624</v>
      </c>
      <c r="H762">
        <v>1238</v>
      </c>
      <c r="I762">
        <v>1727974</v>
      </c>
      <c r="J762" t="s">
        <v>3106</v>
      </c>
      <c r="K762">
        <f t="shared" si="45"/>
        <v>71.644596504345557</v>
      </c>
      <c r="L762">
        <f t="shared" si="44"/>
        <v>47.713196526920292</v>
      </c>
      <c r="M762">
        <f t="shared" si="46"/>
        <v>1.5015677363792408</v>
      </c>
      <c r="N762">
        <f t="shared" si="47"/>
        <v>23.931399977425265</v>
      </c>
    </row>
    <row r="763" spans="1:14" x14ac:dyDescent="0.25">
      <c r="A763" t="s">
        <v>2732</v>
      </c>
      <c r="B763">
        <v>2021</v>
      </c>
      <c r="C763">
        <v>2021</v>
      </c>
      <c r="D763" t="s">
        <v>14</v>
      </c>
      <c r="E763" t="s">
        <v>15</v>
      </c>
      <c r="F763" t="s">
        <v>2625</v>
      </c>
      <c r="G763" t="s">
        <v>2626</v>
      </c>
      <c r="H763">
        <v>57</v>
      </c>
      <c r="I763">
        <v>1727974</v>
      </c>
      <c r="J763" t="s">
        <v>3107</v>
      </c>
      <c r="K763">
        <f t="shared" si="45"/>
        <v>3.2986607437380422</v>
      </c>
      <c r="L763">
        <f t="shared" si="44"/>
        <v>2.8787166068873602</v>
      </c>
      <c r="M763">
        <f t="shared" si="46"/>
        <v>1.1458789433617609</v>
      </c>
      <c r="N763">
        <f t="shared" si="47"/>
        <v>0.41994413685068199</v>
      </c>
    </row>
    <row r="764" spans="1:14" x14ac:dyDescent="0.25">
      <c r="A764" t="s">
        <v>2732</v>
      </c>
      <c r="B764">
        <v>2021</v>
      </c>
      <c r="C764">
        <v>2021</v>
      </c>
      <c r="D764" t="s">
        <v>14</v>
      </c>
      <c r="E764" t="s">
        <v>15</v>
      </c>
      <c r="F764" t="s">
        <v>2669</v>
      </c>
      <c r="G764" t="s">
        <v>2670</v>
      </c>
      <c r="H764">
        <v>38</v>
      </c>
      <c r="I764">
        <v>1727974</v>
      </c>
      <c r="J764" t="s">
        <v>3101</v>
      </c>
      <c r="K764">
        <f t="shared" si="45"/>
        <v>2.1991071624920284</v>
      </c>
      <c r="L764">
        <f t="shared" si="44"/>
        <v>1.4699829481978008</v>
      </c>
      <c r="M764">
        <f t="shared" si="46"/>
        <v>1.4960086205000771</v>
      </c>
      <c r="N764">
        <f t="shared" si="47"/>
        <v>0.72912421429422758</v>
      </c>
    </row>
    <row r="765" spans="1:14" x14ac:dyDescent="0.25">
      <c r="A765" t="s">
        <v>2732</v>
      </c>
      <c r="B765">
        <v>2021</v>
      </c>
      <c r="C765">
        <v>2021</v>
      </c>
      <c r="D765" t="s">
        <v>14</v>
      </c>
      <c r="E765" t="s">
        <v>15</v>
      </c>
      <c r="F765" t="s">
        <v>2685</v>
      </c>
      <c r="G765" t="s">
        <v>2686</v>
      </c>
      <c r="H765">
        <v>15</v>
      </c>
      <c r="I765">
        <v>1727974</v>
      </c>
      <c r="J765" t="s">
        <v>2534</v>
      </c>
      <c r="K765">
        <f t="shared" si="45"/>
        <v>0.86806861677316904</v>
      </c>
      <c r="L765" t="e">
        <f t="shared" si="44"/>
        <v>#N/A</v>
      </c>
      <c r="M765" t="e">
        <f t="shared" si="46"/>
        <v>#N/A</v>
      </c>
      <c r="N765" t="e">
        <f t="shared" si="47"/>
        <v>#N/A</v>
      </c>
    </row>
    <row r="766" spans="1:14" x14ac:dyDescent="0.25">
      <c r="A766" t="s">
        <v>2732</v>
      </c>
      <c r="B766">
        <v>2021</v>
      </c>
      <c r="C766">
        <v>2021</v>
      </c>
      <c r="D766" t="s">
        <v>14</v>
      </c>
      <c r="E766" t="s">
        <v>15</v>
      </c>
      <c r="F766" t="s">
        <v>2627</v>
      </c>
      <c r="G766" t="s">
        <v>2628</v>
      </c>
      <c r="H766">
        <v>1040</v>
      </c>
      <c r="I766">
        <v>1727974</v>
      </c>
      <c r="J766" t="s">
        <v>3108</v>
      </c>
      <c r="K766">
        <f t="shared" si="45"/>
        <v>60.186090762939713</v>
      </c>
      <c r="L766">
        <f t="shared" si="44"/>
        <v>39.138295995766448</v>
      </c>
      <c r="M766">
        <f t="shared" si="46"/>
        <v>1.5377800497356855</v>
      </c>
      <c r="N766">
        <f t="shared" si="47"/>
        <v>21.047794767173265</v>
      </c>
    </row>
    <row r="767" spans="1:14" x14ac:dyDescent="0.25">
      <c r="A767" t="s">
        <v>2732</v>
      </c>
      <c r="B767">
        <v>2021</v>
      </c>
      <c r="C767">
        <v>2021</v>
      </c>
      <c r="D767" t="s">
        <v>14</v>
      </c>
      <c r="E767" t="s">
        <v>15</v>
      </c>
      <c r="F767" t="s">
        <v>2629</v>
      </c>
      <c r="G767" t="s">
        <v>2630</v>
      </c>
      <c r="H767">
        <v>84</v>
      </c>
      <c r="I767">
        <v>1727974</v>
      </c>
      <c r="J767" t="s">
        <v>3091</v>
      </c>
      <c r="K767">
        <f t="shared" si="45"/>
        <v>4.8611842539297463</v>
      </c>
      <c r="L767">
        <f t="shared" si="44"/>
        <v>3.5524587914780188</v>
      </c>
      <c r="M767">
        <f t="shared" si="46"/>
        <v>1.3683998996951701</v>
      </c>
      <c r="N767">
        <f t="shared" si="47"/>
        <v>1.3087254624517275</v>
      </c>
    </row>
    <row r="768" spans="1:14" x14ac:dyDescent="0.25">
      <c r="A768" t="s">
        <v>2732</v>
      </c>
      <c r="B768">
        <v>2021</v>
      </c>
      <c r="C768">
        <v>2021</v>
      </c>
      <c r="D768" t="s">
        <v>14</v>
      </c>
      <c r="E768" t="s">
        <v>15</v>
      </c>
      <c r="F768" t="s">
        <v>2631</v>
      </c>
      <c r="G768" t="s">
        <v>2632</v>
      </c>
      <c r="H768">
        <v>593</v>
      </c>
      <c r="I768">
        <v>1727974</v>
      </c>
      <c r="J768" t="s">
        <v>3109</v>
      </c>
      <c r="K768">
        <f t="shared" si="45"/>
        <v>34.317645983099283</v>
      </c>
      <c r="L768">
        <f t="shared" si="44"/>
        <v>34.177103545598875</v>
      </c>
      <c r="M768">
        <f t="shared" si="46"/>
        <v>1.0041121810487217</v>
      </c>
      <c r="N768">
        <f t="shared" si="47"/>
        <v>0.1405424375004074</v>
      </c>
    </row>
    <row r="769" spans="1:14" x14ac:dyDescent="0.25">
      <c r="A769" t="s">
        <v>2732</v>
      </c>
      <c r="B769">
        <v>2021</v>
      </c>
      <c r="C769">
        <v>2021</v>
      </c>
      <c r="D769" t="s">
        <v>14</v>
      </c>
      <c r="E769" t="s">
        <v>15</v>
      </c>
      <c r="F769" t="s">
        <v>2633</v>
      </c>
      <c r="G769" t="s">
        <v>2634</v>
      </c>
      <c r="H769">
        <v>323</v>
      </c>
      <c r="I769">
        <v>1727974</v>
      </c>
      <c r="J769" t="s">
        <v>3105</v>
      </c>
      <c r="K769">
        <f t="shared" si="45"/>
        <v>18.692410881182237</v>
      </c>
      <c r="L769">
        <f t="shared" si="44"/>
        <v>17.394798220340647</v>
      </c>
      <c r="M769">
        <f t="shared" si="46"/>
        <v>1.0745977414859704</v>
      </c>
      <c r="N769">
        <f t="shared" si="47"/>
        <v>1.2976126608415903</v>
      </c>
    </row>
    <row r="770" spans="1:14" x14ac:dyDescent="0.25">
      <c r="A770" t="s">
        <v>2732</v>
      </c>
      <c r="B770">
        <v>2021</v>
      </c>
      <c r="C770">
        <v>2021</v>
      </c>
      <c r="D770" t="s">
        <v>14</v>
      </c>
      <c r="E770" t="s">
        <v>15</v>
      </c>
      <c r="F770" t="s">
        <v>2635</v>
      </c>
      <c r="G770" t="s">
        <v>2636</v>
      </c>
      <c r="H770">
        <v>270</v>
      </c>
      <c r="I770">
        <v>1727974</v>
      </c>
      <c r="J770" t="s">
        <v>3110</v>
      </c>
      <c r="K770">
        <f t="shared" si="45"/>
        <v>15.625235101917042</v>
      </c>
      <c r="L770">
        <f t="shared" ref="L770:L833" si="48">IF(E770="F", VLOOKUP(F770, frates2019, 6, 0), VLOOKUP(F770, mrates2019, 6, 0))</f>
        <v>16.782305325258228</v>
      </c>
      <c r="M770">
        <f t="shared" si="46"/>
        <v>0.93105415490208387</v>
      </c>
      <c r="N770">
        <f t="shared" si="47"/>
        <v>-1.1570702233411865</v>
      </c>
    </row>
    <row r="771" spans="1:14" x14ac:dyDescent="0.25">
      <c r="A771" t="s">
        <v>2732</v>
      </c>
      <c r="B771">
        <v>2021</v>
      </c>
      <c r="C771">
        <v>2021</v>
      </c>
      <c r="D771" t="s">
        <v>14</v>
      </c>
      <c r="E771" t="s">
        <v>15</v>
      </c>
      <c r="F771" t="s">
        <v>2637</v>
      </c>
      <c r="G771" t="s">
        <v>2638</v>
      </c>
      <c r="H771">
        <v>179</v>
      </c>
      <c r="I771">
        <v>1727974</v>
      </c>
      <c r="J771" t="s">
        <v>3111</v>
      </c>
      <c r="K771">
        <f t="shared" ref="K771:K834" si="49">H771/I771*100000</f>
        <v>10.358952160159818</v>
      </c>
      <c r="L771">
        <f t="shared" si="48"/>
        <v>8.7586483996785649</v>
      </c>
      <c r="M771">
        <f t="shared" ref="M771:M834" si="50">IF(L771 = 0, 0, K771/L771)</f>
        <v>1.1827112686176537</v>
      </c>
      <c r="N771">
        <f t="shared" ref="N771:N834" si="51">K771-L771</f>
        <v>1.6003037604812533</v>
      </c>
    </row>
    <row r="772" spans="1:14" x14ac:dyDescent="0.25">
      <c r="A772" t="s">
        <v>2732</v>
      </c>
      <c r="B772">
        <v>2021</v>
      </c>
      <c r="C772">
        <v>2021</v>
      </c>
      <c r="D772" t="s">
        <v>14</v>
      </c>
      <c r="E772" t="s">
        <v>15</v>
      </c>
      <c r="F772" t="s">
        <v>2639</v>
      </c>
      <c r="G772" t="s">
        <v>2640</v>
      </c>
      <c r="H772">
        <v>147</v>
      </c>
      <c r="I772">
        <v>1727974</v>
      </c>
      <c r="J772" t="s">
        <v>3112</v>
      </c>
      <c r="K772">
        <f t="shared" si="49"/>
        <v>8.5070724443770569</v>
      </c>
      <c r="L772">
        <f t="shared" si="48"/>
        <v>6.4924246878736209</v>
      </c>
      <c r="M772">
        <f t="shared" si="50"/>
        <v>1.3103074511232053</v>
      </c>
      <c r="N772">
        <f t="shared" si="51"/>
        <v>2.014647756503436</v>
      </c>
    </row>
    <row r="773" spans="1:14" x14ac:dyDescent="0.25">
      <c r="A773" t="s">
        <v>2732</v>
      </c>
      <c r="B773">
        <v>2021</v>
      </c>
      <c r="C773">
        <v>2021</v>
      </c>
      <c r="D773" t="s">
        <v>14</v>
      </c>
      <c r="E773" t="s">
        <v>15</v>
      </c>
      <c r="F773" t="s">
        <v>2641</v>
      </c>
      <c r="G773" t="s">
        <v>2642</v>
      </c>
      <c r="H773">
        <v>32</v>
      </c>
      <c r="I773">
        <v>1727974</v>
      </c>
      <c r="J773" t="s">
        <v>3078</v>
      </c>
      <c r="K773">
        <f t="shared" si="49"/>
        <v>1.8518797157827607</v>
      </c>
      <c r="L773">
        <f t="shared" si="48"/>
        <v>2.2662237118049431</v>
      </c>
      <c r="M773">
        <f t="shared" si="50"/>
        <v>0.81716544846661388</v>
      </c>
      <c r="N773">
        <f t="shared" si="51"/>
        <v>-0.41434399602218241</v>
      </c>
    </row>
    <row r="774" spans="1:14" x14ac:dyDescent="0.25">
      <c r="A774" t="s">
        <v>2732</v>
      </c>
      <c r="B774">
        <v>2021</v>
      </c>
      <c r="C774">
        <v>2021</v>
      </c>
      <c r="D774" t="s">
        <v>14</v>
      </c>
      <c r="E774" t="s">
        <v>15</v>
      </c>
      <c r="F774" t="s">
        <v>2671</v>
      </c>
      <c r="G774" t="s">
        <v>2672</v>
      </c>
      <c r="H774">
        <v>12</v>
      </c>
      <c r="I774">
        <v>1727974</v>
      </c>
      <c r="J774" t="s">
        <v>2534</v>
      </c>
      <c r="K774">
        <f t="shared" si="49"/>
        <v>0.69445489341853517</v>
      </c>
      <c r="L774">
        <f t="shared" si="48"/>
        <v>0.79624076360714224</v>
      </c>
      <c r="M774">
        <f t="shared" si="50"/>
        <v>0.87216696903648194</v>
      </c>
      <c r="N774">
        <f t="shared" si="51"/>
        <v>-0.10178587018860707</v>
      </c>
    </row>
    <row r="775" spans="1:14" x14ac:dyDescent="0.25">
      <c r="A775" t="s">
        <v>2732</v>
      </c>
      <c r="B775">
        <v>2021</v>
      </c>
      <c r="C775">
        <v>2021</v>
      </c>
      <c r="D775" t="s">
        <v>14</v>
      </c>
      <c r="E775" t="s">
        <v>15</v>
      </c>
      <c r="F775" t="s">
        <v>2643</v>
      </c>
      <c r="G775" t="s">
        <v>2644</v>
      </c>
      <c r="H775">
        <v>35</v>
      </c>
      <c r="I775">
        <v>1727974</v>
      </c>
      <c r="J775" t="s">
        <v>2979</v>
      </c>
      <c r="K775">
        <f t="shared" si="49"/>
        <v>2.0254934391373944</v>
      </c>
      <c r="L775">
        <f t="shared" si="48"/>
        <v>2.7562180278708768</v>
      </c>
      <c r="M775">
        <f t="shared" si="50"/>
        <v>0.73488142761407282</v>
      </c>
      <c r="N775">
        <f t="shared" si="51"/>
        <v>-0.73072458873348234</v>
      </c>
    </row>
    <row r="776" spans="1:14" x14ac:dyDescent="0.25">
      <c r="A776" t="s">
        <v>2732</v>
      </c>
      <c r="B776">
        <v>2021</v>
      </c>
      <c r="C776">
        <v>2021</v>
      </c>
      <c r="D776" t="s">
        <v>14</v>
      </c>
      <c r="E776" t="s">
        <v>15</v>
      </c>
      <c r="F776" t="s">
        <v>2645</v>
      </c>
      <c r="G776" t="s">
        <v>2646</v>
      </c>
      <c r="H776">
        <v>32</v>
      </c>
      <c r="I776">
        <v>1727974</v>
      </c>
      <c r="J776" t="s">
        <v>3078</v>
      </c>
      <c r="K776">
        <f t="shared" si="49"/>
        <v>1.8518797157827607</v>
      </c>
      <c r="L776">
        <f t="shared" si="48"/>
        <v>2.6337194488543934</v>
      </c>
      <c r="M776">
        <f t="shared" si="50"/>
        <v>0.70314236263406316</v>
      </c>
      <c r="N776">
        <f t="shared" si="51"/>
        <v>-0.78183973307163268</v>
      </c>
    </row>
    <row r="777" spans="1:14" x14ac:dyDescent="0.25">
      <c r="A777" t="s">
        <v>2732</v>
      </c>
      <c r="B777">
        <v>2021</v>
      </c>
      <c r="C777">
        <v>2021</v>
      </c>
      <c r="D777" t="s">
        <v>14</v>
      </c>
      <c r="E777" t="s">
        <v>15</v>
      </c>
      <c r="F777" t="s">
        <v>2863</v>
      </c>
      <c r="G777" t="s">
        <v>2864</v>
      </c>
      <c r="H777">
        <v>0</v>
      </c>
      <c r="I777">
        <v>1727974</v>
      </c>
      <c r="J777" t="s">
        <v>2534</v>
      </c>
      <c r="K777">
        <f t="shared" si="49"/>
        <v>0</v>
      </c>
      <c r="L777" t="e">
        <f t="shared" si="48"/>
        <v>#N/A</v>
      </c>
      <c r="M777" t="e">
        <f t="shared" si="50"/>
        <v>#N/A</v>
      </c>
      <c r="N777" t="e">
        <f t="shared" si="51"/>
        <v>#N/A</v>
      </c>
    </row>
    <row r="778" spans="1:14" x14ac:dyDescent="0.25">
      <c r="A778" t="s">
        <v>2732</v>
      </c>
      <c r="B778">
        <v>2021</v>
      </c>
      <c r="C778">
        <v>2021</v>
      </c>
      <c r="D778" t="s">
        <v>14</v>
      </c>
      <c r="E778" t="s">
        <v>15</v>
      </c>
      <c r="F778" t="s">
        <v>2679</v>
      </c>
      <c r="G778" t="s">
        <v>2680</v>
      </c>
      <c r="H778">
        <v>578</v>
      </c>
      <c r="I778">
        <v>1727974</v>
      </c>
      <c r="J778" t="s">
        <v>3113</v>
      </c>
      <c r="K778">
        <f t="shared" si="49"/>
        <v>33.449577366326118</v>
      </c>
      <c r="L778">
        <f t="shared" si="48"/>
        <v>0</v>
      </c>
      <c r="M778">
        <f t="shared" si="50"/>
        <v>0</v>
      </c>
      <c r="N778">
        <f t="shared" si="51"/>
        <v>33.449577366326118</v>
      </c>
    </row>
    <row r="779" spans="1:14" x14ac:dyDescent="0.25">
      <c r="A779" t="s">
        <v>2732</v>
      </c>
      <c r="B779">
        <v>2021</v>
      </c>
      <c r="C779">
        <v>2021</v>
      </c>
      <c r="D779" t="s">
        <v>14</v>
      </c>
      <c r="E779" t="s">
        <v>15</v>
      </c>
      <c r="F779" t="s">
        <v>2697</v>
      </c>
      <c r="G779" t="s">
        <v>2698</v>
      </c>
      <c r="H779">
        <v>0</v>
      </c>
      <c r="I779">
        <v>1727974</v>
      </c>
      <c r="J779" t="s">
        <v>2534</v>
      </c>
      <c r="K779">
        <f t="shared" si="49"/>
        <v>0</v>
      </c>
      <c r="L779">
        <f t="shared" si="48"/>
        <v>0</v>
      </c>
      <c r="M779">
        <f t="shared" si="50"/>
        <v>0</v>
      </c>
      <c r="N779">
        <f t="shared" si="51"/>
        <v>0</v>
      </c>
    </row>
    <row r="780" spans="1:14" x14ac:dyDescent="0.25">
      <c r="A780" t="s">
        <v>2732</v>
      </c>
      <c r="B780">
        <v>2022</v>
      </c>
      <c r="C780">
        <v>2022</v>
      </c>
      <c r="D780" t="s">
        <v>12</v>
      </c>
      <c r="E780" t="s">
        <v>13</v>
      </c>
      <c r="F780" t="s">
        <v>2733</v>
      </c>
      <c r="G780" t="s">
        <v>2734</v>
      </c>
      <c r="H780">
        <v>0</v>
      </c>
      <c r="I780">
        <v>1655529</v>
      </c>
      <c r="J780" t="s">
        <v>2534</v>
      </c>
      <c r="K780">
        <f t="shared" si="49"/>
        <v>0</v>
      </c>
      <c r="L780">
        <f t="shared" si="48"/>
        <v>0</v>
      </c>
      <c r="M780">
        <f t="shared" si="50"/>
        <v>0</v>
      </c>
      <c r="N780">
        <f t="shared" si="51"/>
        <v>0</v>
      </c>
    </row>
    <row r="781" spans="1:14" x14ac:dyDescent="0.25">
      <c r="A781" t="s">
        <v>2732</v>
      </c>
      <c r="B781">
        <v>2022</v>
      </c>
      <c r="C781">
        <v>2022</v>
      </c>
      <c r="D781" t="s">
        <v>12</v>
      </c>
      <c r="E781" t="s">
        <v>13</v>
      </c>
      <c r="F781" t="s">
        <v>2735</v>
      </c>
      <c r="G781" t="s">
        <v>2736</v>
      </c>
      <c r="H781">
        <v>0</v>
      </c>
      <c r="I781">
        <v>1655529</v>
      </c>
      <c r="J781" t="s">
        <v>2534</v>
      </c>
      <c r="K781">
        <f t="shared" si="49"/>
        <v>0</v>
      </c>
      <c r="L781">
        <f t="shared" si="48"/>
        <v>0</v>
      </c>
      <c r="M781">
        <f t="shared" si="50"/>
        <v>0</v>
      </c>
      <c r="N781">
        <f t="shared" si="51"/>
        <v>0</v>
      </c>
    </row>
    <row r="782" spans="1:14" x14ac:dyDescent="0.25">
      <c r="A782" t="s">
        <v>2732</v>
      </c>
      <c r="B782">
        <v>2022</v>
      </c>
      <c r="C782">
        <v>2022</v>
      </c>
      <c r="D782" t="s">
        <v>12</v>
      </c>
      <c r="E782" t="s">
        <v>13</v>
      </c>
      <c r="F782" t="s">
        <v>2743</v>
      </c>
      <c r="G782" t="s">
        <v>2744</v>
      </c>
      <c r="H782">
        <v>0</v>
      </c>
      <c r="I782">
        <v>1655529</v>
      </c>
      <c r="J782" t="s">
        <v>2534</v>
      </c>
      <c r="K782">
        <f t="shared" si="49"/>
        <v>0</v>
      </c>
      <c r="L782">
        <f t="shared" si="48"/>
        <v>0</v>
      </c>
      <c r="M782">
        <f t="shared" si="50"/>
        <v>0</v>
      </c>
      <c r="N782">
        <f t="shared" si="51"/>
        <v>0</v>
      </c>
    </row>
    <row r="783" spans="1:14" x14ac:dyDescent="0.25">
      <c r="A783" t="s">
        <v>2732</v>
      </c>
      <c r="B783">
        <v>2022</v>
      </c>
      <c r="C783">
        <v>2022</v>
      </c>
      <c r="D783" t="s">
        <v>12</v>
      </c>
      <c r="E783" t="s">
        <v>13</v>
      </c>
      <c r="F783" t="s">
        <v>2745</v>
      </c>
      <c r="G783" t="s">
        <v>2746</v>
      </c>
      <c r="H783">
        <v>0</v>
      </c>
      <c r="I783">
        <v>1655529</v>
      </c>
      <c r="J783" t="s">
        <v>2534</v>
      </c>
      <c r="K783">
        <f t="shared" si="49"/>
        <v>0</v>
      </c>
      <c r="L783">
        <f t="shared" si="48"/>
        <v>0</v>
      </c>
      <c r="M783">
        <f t="shared" si="50"/>
        <v>0</v>
      </c>
      <c r="N783">
        <f t="shared" si="51"/>
        <v>0</v>
      </c>
    </row>
    <row r="784" spans="1:14" x14ac:dyDescent="0.25">
      <c r="A784" t="s">
        <v>2732</v>
      </c>
      <c r="B784">
        <v>2022</v>
      </c>
      <c r="C784">
        <v>2022</v>
      </c>
      <c r="D784" t="s">
        <v>12</v>
      </c>
      <c r="E784" t="s">
        <v>13</v>
      </c>
      <c r="F784" t="s">
        <v>2747</v>
      </c>
      <c r="G784" t="s">
        <v>2748</v>
      </c>
      <c r="H784">
        <v>0</v>
      </c>
      <c r="I784">
        <v>1655529</v>
      </c>
      <c r="J784" t="s">
        <v>2534</v>
      </c>
      <c r="K784">
        <f t="shared" si="49"/>
        <v>0</v>
      </c>
      <c r="L784">
        <f t="shared" si="48"/>
        <v>0</v>
      </c>
      <c r="M784">
        <f t="shared" si="50"/>
        <v>0</v>
      </c>
      <c r="N784">
        <f t="shared" si="51"/>
        <v>0</v>
      </c>
    </row>
    <row r="785" spans="1:14" x14ac:dyDescent="0.25">
      <c r="A785" t="s">
        <v>2732</v>
      </c>
      <c r="B785">
        <v>2022</v>
      </c>
      <c r="C785">
        <v>2022</v>
      </c>
      <c r="D785" t="s">
        <v>12</v>
      </c>
      <c r="E785" t="s">
        <v>13</v>
      </c>
      <c r="F785" t="s">
        <v>2749</v>
      </c>
      <c r="G785" t="s">
        <v>2750</v>
      </c>
      <c r="H785">
        <v>0</v>
      </c>
      <c r="I785">
        <v>1655529</v>
      </c>
      <c r="J785" t="s">
        <v>2534</v>
      </c>
      <c r="K785">
        <f t="shared" si="49"/>
        <v>0</v>
      </c>
      <c r="L785">
        <f t="shared" si="48"/>
        <v>0</v>
      </c>
      <c r="M785">
        <f t="shared" si="50"/>
        <v>0</v>
      </c>
      <c r="N785">
        <f t="shared" si="51"/>
        <v>0</v>
      </c>
    </row>
    <row r="786" spans="1:14" x14ac:dyDescent="0.25">
      <c r="A786" t="s">
        <v>2732</v>
      </c>
      <c r="B786">
        <v>2022</v>
      </c>
      <c r="C786">
        <v>2022</v>
      </c>
      <c r="D786" t="s">
        <v>12</v>
      </c>
      <c r="E786" t="s">
        <v>13</v>
      </c>
      <c r="F786" t="s">
        <v>2532</v>
      </c>
      <c r="G786" t="s">
        <v>2533</v>
      </c>
      <c r="H786">
        <v>12</v>
      </c>
      <c r="I786">
        <v>1655529</v>
      </c>
      <c r="J786" t="s">
        <v>2534</v>
      </c>
      <c r="K786">
        <f t="shared" si="49"/>
        <v>0.72484384145490655</v>
      </c>
      <c r="L786">
        <f t="shared" si="48"/>
        <v>1.2566129255205518</v>
      </c>
      <c r="M786">
        <f t="shared" si="50"/>
        <v>0.5768234805914001</v>
      </c>
      <c r="N786">
        <f t="shared" si="51"/>
        <v>-0.53176908406564527</v>
      </c>
    </row>
    <row r="787" spans="1:14" x14ac:dyDescent="0.25">
      <c r="A787" t="s">
        <v>2732</v>
      </c>
      <c r="B787">
        <v>2022</v>
      </c>
      <c r="C787">
        <v>2022</v>
      </c>
      <c r="D787" t="s">
        <v>12</v>
      </c>
      <c r="E787" t="s">
        <v>13</v>
      </c>
      <c r="F787" t="s">
        <v>2751</v>
      </c>
      <c r="G787" t="s">
        <v>2752</v>
      </c>
      <c r="H787">
        <v>0</v>
      </c>
      <c r="I787">
        <v>1655529</v>
      </c>
      <c r="J787" t="s">
        <v>2534</v>
      </c>
      <c r="K787">
        <f t="shared" si="49"/>
        <v>0</v>
      </c>
      <c r="L787">
        <f t="shared" si="48"/>
        <v>0</v>
      </c>
      <c r="M787">
        <f t="shared" si="50"/>
        <v>0</v>
      </c>
      <c r="N787">
        <f t="shared" si="51"/>
        <v>0</v>
      </c>
    </row>
    <row r="788" spans="1:14" x14ac:dyDescent="0.25">
      <c r="A788" t="s">
        <v>2732</v>
      </c>
      <c r="B788">
        <v>2022</v>
      </c>
      <c r="C788">
        <v>2022</v>
      </c>
      <c r="D788" t="s">
        <v>12</v>
      </c>
      <c r="E788" t="s">
        <v>13</v>
      </c>
      <c r="F788" t="s">
        <v>2753</v>
      </c>
      <c r="G788" t="s">
        <v>2754</v>
      </c>
      <c r="H788">
        <v>0</v>
      </c>
      <c r="I788">
        <v>1655529</v>
      </c>
      <c r="J788" t="s">
        <v>2534</v>
      </c>
      <c r="K788">
        <f t="shared" si="49"/>
        <v>0</v>
      </c>
      <c r="L788">
        <f t="shared" si="48"/>
        <v>0</v>
      </c>
      <c r="M788">
        <f t="shared" si="50"/>
        <v>0</v>
      </c>
      <c r="N788">
        <f t="shared" si="51"/>
        <v>0</v>
      </c>
    </row>
    <row r="789" spans="1:14" x14ac:dyDescent="0.25">
      <c r="A789" t="s">
        <v>2732</v>
      </c>
      <c r="B789">
        <v>2022</v>
      </c>
      <c r="C789">
        <v>2022</v>
      </c>
      <c r="D789" t="s">
        <v>12</v>
      </c>
      <c r="E789" t="s">
        <v>13</v>
      </c>
      <c r="F789" t="s">
        <v>2755</v>
      </c>
      <c r="G789" t="s">
        <v>2756</v>
      </c>
      <c r="H789">
        <v>0</v>
      </c>
      <c r="I789">
        <v>1655529</v>
      </c>
      <c r="J789" t="s">
        <v>2534</v>
      </c>
      <c r="K789">
        <f t="shared" si="49"/>
        <v>0</v>
      </c>
      <c r="L789">
        <f t="shared" si="48"/>
        <v>0</v>
      </c>
      <c r="M789">
        <f t="shared" si="50"/>
        <v>0</v>
      </c>
      <c r="N789">
        <f t="shared" si="51"/>
        <v>0</v>
      </c>
    </row>
    <row r="790" spans="1:14" x14ac:dyDescent="0.25">
      <c r="A790" t="s">
        <v>2732</v>
      </c>
      <c r="B790">
        <v>2022</v>
      </c>
      <c r="C790">
        <v>2022</v>
      </c>
      <c r="D790" t="s">
        <v>12</v>
      </c>
      <c r="E790" t="s">
        <v>13</v>
      </c>
      <c r="F790" t="s">
        <v>2757</v>
      </c>
      <c r="G790" t="s">
        <v>2758</v>
      </c>
      <c r="H790">
        <v>0</v>
      </c>
      <c r="I790">
        <v>1655529</v>
      </c>
      <c r="J790" t="s">
        <v>2534</v>
      </c>
      <c r="K790">
        <f t="shared" si="49"/>
        <v>0</v>
      </c>
      <c r="L790">
        <f t="shared" si="48"/>
        <v>0</v>
      </c>
      <c r="M790">
        <f t="shared" si="50"/>
        <v>0</v>
      </c>
      <c r="N790">
        <f t="shared" si="51"/>
        <v>0</v>
      </c>
    </row>
    <row r="791" spans="1:14" x14ac:dyDescent="0.25">
      <c r="A791" t="s">
        <v>2732</v>
      </c>
      <c r="B791">
        <v>2022</v>
      </c>
      <c r="C791">
        <v>2022</v>
      </c>
      <c r="D791" t="s">
        <v>12</v>
      </c>
      <c r="E791" t="s">
        <v>13</v>
      </c>
      <c r="F791" t="s">
        <v>2761</v>
      </c>
      <c r="G791" t="s">
        <v>2762</v>
      </c>
      <c r="H791">
        <v>0</v>
      </c>
      <c r="I791">
        <v>1655529</v>
      </c>
      <c r="J791" t="s">
        <v>2534</v>
      </c>
      <c r="K791">
        <f t="shared" si="49"/>
        <v>0</v>
      </c>
      <c r="L791">
        <f t="shared" si="48"/>
        <v>0</v>
      </c>
      <c r="M791">
        <f t="shared" si="50"/>
        <v>0</v>
      </c>
      <c r="N791">
        <f t="shared" si="51"/>
        <v>0</v>
      </c>
    </row>
    <row r="792" spans="1:14" x14ac:dyDescent="0.25">
      <c r="A792" t="s">
        <v>2732</v>
      </c>
      <c r="B792">
        <v>2022</v>
      </c>
      <c r="C792">
        <v>2022</v>
      </c>
      <c r="D792" t="s">
        <v>12</v>
      </c>
      <c r="E792" t="s">
        <v>13</v>
      </c>
      <c r="F792" t="s">
        <v>2649</v>
      </c>
      <c r="G792" t="s">
        <v>2650</v>
      </c>
      <c r="H792">
        <v>123</v>
      </c>
      <c r="I792">
        <v>1655529</v>
      </c>
      <c r="J792" t="s">
        <v>3114</v>
      </c>
      <c r="K792">
        <f t="shared" si="49"/>
        <v>7.4296493749127919</v>
      </c>
      <c r="L792" t="e">
        <f t="shared" si="48"/>
        <v>#N/A</v>
      </c>
      <c r="M792" t="e">
        <f t="shared" si="50"/>
        <v>#N/A</v>
      </c>
      <c r="N792" t="e">
        <f t="shared" si="51"/>
        <v>#N/A</v>
      </c>
    </row>
    <row r="793" spans="1:14" x14ac:dyDescent="0.25">
      <c r="A793" t="s">
        <v>2732</v>
      </c>
      <c r="B793">
        <v>2022</v>
      </c>
      <c r="C793">
        <v>2022</v>
      </c>
      <c r="D793" t="s">
        <v>12</v>
      </c>
      <c r="E793" t="s">
        <v>13</v>
      </c>
      <c r="F793" t="s">
        <v>2535</v>
      </c>
      <c r="G793" t="s">
        <v>2536</v>
      </c>
      <c r="H793">
        <v>413</v>
      </c>
      <c r="I793">
        <v>1655529</v>
      </c>
      <c r="J793" t="s">
        <v>3115</v>
      </c>
      <c r="K793">
        <f t="shared" si="49"/>
        <v>24.946708876739699</v>
      </c>
      <c r="L793">
        <f t="shared" si="48"/>
        <v>27.080008544967892</v>
      </c>
      <c r="M793">
        <f t="shared" si="50"/>
        <v>0.92122234139307124</v>
      </c>
      <c r="N793">
        <f t="shared" si="51"/>
        <v>-2.1332996682281937</v>
      </c>
    </row>
    <row r="794" spans="1:14" x14ac:dyDescent="0.25">
      <c r="A794" t="s">
        <v>2732</v>
      </c>
      <c r="B794">
        <v>2022</v>
      </c>
      <c r="C794">
        <v>2022</v>
      </c>
      <c r="D794" t="s">
        <v>12</v>
      </c>
      <c r="E794" t="s">
        <v>13</v>
      </c>
      <c r="F794" t="s">
        <v>2537</v>
      </c>
      <c r="G794" t="s">
        <v>2538</v>
      </c>
      <c r="H794">
        <v>19</v>
      </c>
      <c r="I794">
        <v>1655529</v>
      </c>
      <c r="J794" t="s">
        <v>2534</v>
      </c>
      <c r="K794">
        <f t="shared" si="49"/>
        <v>1.1476694156369354</v>
      </c>
      <c r="L794">
        <f t="shared" si="48"/>
        <v>0.94245969414041386</v>
      </c>
      <c r="M794">
        <f t="shared" si="50"/>
        <v>1.2177384590262892</v>
      </c>
      <c r="N794">
        <f t="shared" si="51"/>
        <v>0.2052097214965215</v>
      </c>
    </row>
    <row r="795" spans="1:14" x14ac:dyDescent="0.25">
      <c r="A795" t="s">
        <v>2732</v>
      </c>
      <c r="B795">
        <v>2022</v>
      </c>
      <c r="C795">
        <v>2022</v>
      </c>
      <c r="D795" t="s">
        <v>12</v>
      </c>
      <c r="E795" t="s">
        <v>13</v>
      </c>
      <c r="F795" t="s">
        <v>2539</v>
      </c>
      <c r="G795" t="s">
        <v>2540</v>
      </c>
      <c r="H795">
        <v>52</v>
      </c>
      <c r="I795">
        <v>1655529</v>
      </c>
      <c r="J795" t="s">
        <v>2985</v>
      </c>
      <c r="K795">
        <f t="shared" si="49"/>
        <v>3.1409899796379284</v>
      </c>
      <c r="L795">
        <f t="shared" si="48"/>
        <v>3.2043629600774075</v>
      </c>
      <c r="M795">
        <f t="shared" si="50"/>
        <v>0.98022290819453606</v>
      </c>
      <c r="N795">
        <f t="shared" si="51"/>
        <v>-6.3372980439479143E-2</v>
      </c>
    </row>
    <row r="796" spans="1:14" x14ac:dyDescent="0.25">
      <c r="A796" t="s">
        <v>2732</v>
      </c>
      <c r="B796">
        <v>2022</v>
      </c>
      <c r="C796">
        <v>2022</v>
      </c>
      <c r="D796" t="s">
        <v>12</v>
      </c>
      <c r="E796" t="s">
        <v>13</v>
      </c>
      <c r="F796" t="s">
        <v>2655</v>
      </c>
      <c r="G796" t="s">
        <v>2656</v>
      </c>
      <c r="H796">
        <v>11</v>
      </c>
      <c r="I796">
        <v>1655529</v>
      </c>
      <c r="J796" t="s">
        <v>2534</v>
      </c>
      <c r="K796">
        <f t="shared" si="49"/>
        <v>0.664440188000331</v>
      </c>
      <c r="L796">
        <f t="shared" si="48"/>
        <v>1.3822742180726071</v>
      </c>
      <c r="M796">
        <f t="shared" si="50"/>
        <v>0.48068623382616671</v>
      </c>
      <c r="N796">
        <f t="shared" si="51"/>
        <v>-0.71783403007227609</v>
      </c>
    </row>
    <row r="797" spans="1:14" x14ac:dyDescent="0.25">
      <c r="A797" t="s">
        <v>2732</v>
      </c>
      <c r="B797">
        <v>2022</v>
      </c>
      <c r="C797">
        <v>2022</v>
      </c>
      <c r="D797" t="s">
        <v>12</v>
      </c>
      <c r="E797" t="s">
        <v>13</v>
      </c>
      <c r="F797" t="s">
        <v>2765</v>
      </c>
      <c r="G797" t="s">
        <v>2766</v>
      </c>
      <c r="H797">
        <v>0</v>
      </c>
      <c r="I797">
        <v>1655529</v>
      </c>
      <c r="J797" t="s">
        <v>2534</v>
      </c>
      <c r="K797">
        <f t="shared" si="49"/>
        <v>0</v>
      </c>
      <c r="L797">
        <f t="shared" si="48"/>
        <v>0</v>
      </c>
      <c r="M797">
        <f t="shared" si="50"/>
        <v>0</v>
      </c>
      <c r="N797">
        <f t="shared" si="51"/>
        <v>0</v>
      </c>
    </row>
    <row r="798" spans="1:14" x14ac:dyDescent="0.25">
      <c r="A798" t="s">
        <v>2732</v>
      </c>
      <c r="B798">
        <v>2022</v>
      </c>
      <c r="C798">
        <v>2022</v>
      </c>
      <c r="D798" t="s">
        <v>12</v>
      </c>
      <c r="E798" t="s">
        <v>13</v>
      </c>
      <c r="F798" t="s">
        <v>2541</v>
      </c>
      <c r="G798" t="s">
        <v>2542</v>
      </c>
      <c r="H798">
        <v>26</v>
      </c>
      <c r="I798">
        <v>1655529</v>
      </c>
      <c r="J798" t="s">
        <v>3064</v>
      </c>
      <c r="K798">
        <f t="shared" si="49"/>
        <v>1.5704949898189642</v>
      </c>
      <c r="L798">
        <f t="shared" si="48"/>
        <v>1.0052903404164415</v>
      </c>
      <c r="M798">
        <f t="shared" si="50"/>
        <v>1.5622302599350419</v>
      </c>
      <c r="N798">
        <f t="shared" si="51"/>
        <v>0.56520464940252269</v>
      </c>
    </row>
    <row r="799" spans="1:14" x14ac:dyDescent="0.25">
      <c r="A799" t="s">
        <v>2732</v>
      </c>
      <c r="B799">
        <v>2022</v>
      </c>
      <c r="C799">
        <v>2022</v>
      </c>
      <c r="D799" t="s">
        <v>12</v>
      </c>
      <c r="E799" t="s">
        <v>13</v>
      </c>
      <c r="F799" t="s">
        <v>2545</v>
      </c>
      <c r="G799" t="s">
        <v>2546</v>
      </c>
      <c r="H799">
        <v>108</v>
      </c>
      <c r="I799">
        <v>1655529</v>
      </c>
      <c r="J799" t="s">
        <v>3116</v>
      </c>
      <c r="K799">
        <f t="shared" si="49"/>
        <v>6.5235945730941589</v>
      </c>
      <c r="L799">
        <f t="shared" si="48"/>
        <v>7.5396775531233109</v>
      </c>
      <c r="M799">
        <f t="shared" si="50"/>
        <v>0.86523522088710014</v>
      </c>
      <c r="N799">
        <f t="shared" si="51"/>
        <v>-1.016082980029152</v>
      </c>
    </row>
    <row r="800" spans="1:14" x14ac:dyDescent="0.25">
      <c r="A800" t="s">
        <v>2732</v>
      </c>
      <c r="B800">
        <v>2022</v>
      </c>
      <c r="C800">
        <v>2022</v>
      </c>
      <c r="D800" t="s">
        <v>12</v>
      </c>
      <c r="E800" t="s">
        <v>13</v>
      </c>
      <c r="F800" t="s">
        <v>2547</v>
      </c>
      <c r="G800" t="s">
        <v>2548</v>
      </c>
      <c r="H800">
        <v>34</v>
      </c>
      <c r="I800">
        <v>1655529</v>
      </c>
      <c r="J800" t="s">
        <v>3075</v>
      </c>
      <c r="K800">
        <f t="shared" si="49"/>
        <v>2.0537242174555685</v>
      </c>
      <c r="L800">
        <f t="shared" si="48"/>
        <v>2.136241973384938</v>
      </c>
      <c r="M800">
        <f t="shared" si="50"/>
        <v>0.96137246765233353</v>
      </c>
      <c r="N800">
        <f t="shared" si="51"/>
        <v>-8.2517755929369496E-2</v>
      </c>
    </row>
    <row r="801" spans="1:14" x14ac:dyDescent="0.25">
      <c r="A801" t="s">
        <v>2732</v>
      </c>
      <c r="B801">
        <v>2022</v>
      </c>
      <c r="C801">
        <v>2022</v>
      </c>
      <c r="D801" t="s">
        <v>12</v>
      </c>
      <c r="E801" t="s">
        <v>13</v>
      </c>
      <c r="F801" t="s">
        <v>2673</v>
      </c>
      <c r="G801" t="s">
        <v>2674</v>
      </c>
      <c r="H801">
        <v>15</v>
      </c>
      <c r="I801">
        <v>1655529</v>
      </c>
      <c r="J801" t="s">
        <v>2534</v>
      </c>
      <c r="K801">
        <f t="shared" si="49"/>
        <v>0.90605480181863318</v>
      </c>
      <c r="L801">
        <f t="shared" si="48"/>
        <v>0.75396775531233118</v>
      </c>
      <c r="M801">
        <f t="shared" si="50"/>
        <v>1.2017155845654168</v>
      </c>
      <c r="N801">
        <f t="shared" si="51"/>
        <v>0.152087046506302</v>
      </c>
    </row>
    <row r="802" spans="1:14" x14ac:dyDescent="0.25">
      <c r="A802" t="s">
        <v>2732</v>
      </c>
      <c r="B802">
        <v>2022</v>
      </c>
      <c r="C802">
        <v>2022</v>
      </c>
      <c r="D802" t="s">
        <v>12</v>
      </c>
      <c r="E802" t="s">
        <v>13</v>
      </c>
      <c r="F802" t="s">
        <v>2549</v>
      </c>
      <c r="G802" t="s">
        <v>2550</v>
      </c>
      <c r="H802">
        <v>20</v>
      </c>
      <c r="I802">
        <v>1655529</v>
      </c>
      <c r="J802" t="s">
        <v>3060</v>
      </c>
      <c r="K802">
        <f t="shared" si="49"/>
        <v>1.2080730690915109</v>
      </c>
      <c r="L802">
        <f t="shared" si="48"/>
        <v>1.6335968031767174</v>
      </c>
      <c r="M802">
        <f t="shared" si="50"/>
        <v>0.73951728280948736</v>
      </c>
      <c r="N802">
        <f t="shared" si="51"/>
        <v>-0.4255237340852065</v>
      </c>
    </row>
    <row r="803" spans="1:14" x14ac:dyDescent="0.25">
      <c r="A803" t="s">
        <v>2732</v>
      </c>
      <c r="B803">
        <v>2022</v>
      </c>
      <c r="C803">
        <v>2022</v>
      </c>
      <c r="D803" t="s">
        <v>12</v>
      </c>
      <c r="E803" t="s">
        <v>13</v>
      </c>
      <c r="F803" t="s">
        <v>2771</v>
      </c>
      <c r="G803" t="s">
        <v>2772</v>
      </c>
      <c r="H803">
        <v>0</v>
      </c>
      <c r="I803">
        <v>1655529</v>
      </c>
      <c r="J803" t="s">
        <v>2534</v>
      </c>
      <c r="K803">
        <f t="shared" si="49"/>
        <v>0</v>
      </c>
      <c r="L803">
        <f t="shared" si="48"/>
        <v>0</v>
      </c>
      <c r="M803">
        <f t="shared" si="50"/>
        <v>0</v>
      </c>
      <c r="N803">
        <f t="shared" si="51"/>
        <v>0</v>
      </c>
    </row>
    <row r="804" spans="1:14" x14ac:dyDescent="0.25">
      <c r="A804" t="s">
        <v>2732</v>
      </c>
      <c r="B804">
        <v>2022</v>
      </c>
      <c r="C804">
        <v>2022</v>
      </c>
      <c r="D804" t="s">
        <v>12</v>
      </c>
      <c r="E804" t="s">
        <v>13</v>
      </c>
      <c r="F804" t="s">
        <v>2551</v>
      </c>
      <c r="G804" t="s">
        <v>2552</v>
      </c>
      <c r="H804">
        <v>18</v>
      </c>
      <c r="I804">
        <v>1655529</v>
      </c>
      <c r="J804" t="s">
        <v>2534</v>
      </c>
      <c r="K804">
        <f t="shared" si="49"/>
        <v>1.0872657621823598</v>
      </c>
      <c r="L804">
        <f t="shared" si="48"/>
        <v>1.6335968031767174</v>
      </c>
      <c r="M804">
        <f t="shared" si="50"/>
        <v>0.66556555452853861</v>
      </c>
      <c r="N804">
        <f t="shared" si="51"/>
        <v>-0.54633104099435759</v>
      </c>
    </row>
    <row r="805" spans="1:14" x14ac:dyDescent="0.25">
      <c r="A805" t="s">
        <v>2732</v>
      </c>
      <c r="B805">
        <v>2022</v>
      </c>
      <c r="C805">
        <v>2022</v>
      </c>
      <c r="D805" t="s">
        <v>12</v>
      </c>
      <c r="E805" t="s">
        <v>13</v>
      </c>
      <c r="F805" t="s">
        <v>2553</v>
      </c>
      <c r="G805" t="s">
        <v>2554</v>
      </c>
      <c r="H805">
        <v>35</v>
      </c>
      <c r="I805">
        <v>1655529</v>
      </c>
      <c r="J805" t="s">
        <v>3043</v>
      </c>
      <c r="K805">
        <f t="shared" si="49"/>
        <v>2.1141278709101443</v>
      </c>
      <c r="L805">
        <f t="shared" si="48"/>
        <v>1.6335968031767174</v>
      </c>
      <c r="M805">
        <f t="shared" si="50"/>
        <v>1.2941552449166029</v>
      </c>
      <c r="N805">
        <f t="shared" si="51"/>
        <v>0.48053106773342691</v>
      </c>
    </row>
    <row r="806" spans="1:14" x14ac:dyDescent="0.25">
      <c r="A806" t="s">
        <v>2732</v>
      </c>
      <c r="B806">
        <v>2022</v>
      </c>
      <c r="C806">
        <v>2022</v>
      </c>
      <c r="D806" t="s">
        <v>12</v>
      </c>
      <c r="E806" t="s">
        <v>13</v>
      </c>
      <c r="F806" t="s">
        <v>2683</v>
      </c>
      <c r="G806" t="s">
        <v>2684</v>
      </c>
      <c r="H806">
        <v>11</v>
      </c>
      <c r="I806">
        <v>1655529</v>
      </c>
      <c r="J806" t="s">
        <v>2534</v>
      </c>
      <c r="K806">
        <f t="shared" si="49"/>
        <v>0.664440188000331</v>
      </c>
      <c r="L806" t="e">
        <f t="shared" si="48"/>
        <v>#N/A</v>
      </c>
      <c r="M806" t="e">
        <f t="shared" si="50"/>
        <v>#N/A</v>
      </c>
      <c r="N806" t="e">
        <f t="shared" si="51"/>
        <v>#N/A</v>
      </c>
    </row>
    <row r="807" spans="1:14" x14ac:dyDescent="0.25">
      <c r="A807" t="s">
        <v>2732</v>
      </c>
      <c r="B807">
        <v>2022</v>
      </c>
      <c r="C807">
        <v>2022</v>
      </c>
      <c r="D807" t="s">
        <v>12</v>
      </c>
      <c r="E807" t="s">
        <v>13</v>
      </c>
      <c r="F807" t="s">
        <v>2555</v>
      </c>
      <c r="G807" t="s">
        <v>2556</v>
      </c>
      <c r="H807">
        <v>22</v>
      </c>
      <c r="I807">
        <v>1655529</v>
      </c>
      <c r="J807" t="s">
        <v>3076</v>
      </c>
      <c r="K807">
        <f t="shared" si="49"/>
        <v>1.328880376000662</v>
      </c>
      <c r="L807">
        <f t="shared" si="48"/>
        <v>0.87962904786438634</v>
      </c>
      <c r="M807">
        <f t="shared" si="50"/>
        <v>1.5107281634536669</v>
      </c>
      <c r="N807">
        <f t="shared" si="51"/>
        <v>0.44925132813627566</v>
      </c>
    </row>
    <row r="808" spans="1:14" x14ac:dyDescent="0.25">
      <c r="A808" t="s">
        <v>2732</v>
      </c>
      <c r="B808">
        <v>2022</v>
      </c>
      <c r="C808">
        <v>2022</v>
      </c>
      <c r="D808" t="s">
        <v>12</v>
      </c>
      <c r="E808" t="s">
        <v>13</v>
      </c>
      <c r="F808" t="s">
        <v>2777</v>
      </c>
      <c r="G808" t="s">
        <v>2778</v>
      </c>
      <c r="H808">
        <v>0</v>
      </c>
      <c r="I808">
        <v>1655529</v>
      </c>
      <c r="J808" t="s">
        <v>2534</v>
      </c>
      <c r="K808">
        <f t="shared" si="49"/>
        <v>0</v>
      </c>
      <c r="L808" t="e">
        <f t="shared" si="48"/>
        <v>#N/A</v>
      </c>
      <c r="M808" t="e">
        <f t="shared" si="50"/>
        <v>#N/A</v>
      </c>
      <c r="N808" t="e">
        <f t="shared" si="51"/>
        <v>#N/A</v>
      </c>
    </row>
    <row r="809" spans="1:14" x14ac:dyDescent="0.25">
      <c r="A809" t="s">
        <v>2732</v>
      </c>
      <c r="B809">
        <v>2022</v>
      </c>
      <c r="C809">
        <v>2022</v>
      </c>
      <c r="D809" t="s">
        <v>12</v>
      </c>
      <c r="E809" t="s">
        <v>13</v>
      </c>
      <c r="F809" t="s">
        <v>2779</v>
      </c>
      <c r="G809" t="s">
        <v>2780</v>
      </c>
      <c r="H809">
        <v>0</v>
      </c>
      <c r="I809">
        <v>1655529</v>
      </c>
      <c r="J809" t="s">
        <v>2534</v>
      </c>
      <c r="K809">
        <f t="shared" si="49"/>
        <v>0</v>
      </c>
      <c r="L809">
        <f t="shared" si="48"/>
        <v>0</v>
      </c>
      <c r="M809">
        <f t="shared" si="50"/>
        <v>0</v>
      </c>
      <c r="N809">
        <f t="shared" si="51"/>
        <v>0</v>
      </c>
    </row>
    <row r="810" spans="1:14" x14ac:dyDescent="0.25">
      <c r="A810" t="s">
        <v>2732</v>
      </c>
      <c r="B810">
        <v>2022</v>
      </c>
      <c r="C810">
        <v>2022</v>
      </c>
      <c r="D810" t="s">
        <v>12</v>
      </c>
      <c r="E810" t="s">
        <v>13</v>
      </c>
      <c r="F810" t="s">
        <v>2557</v>
      </c>
      <c r="G810" t="s">
        <v>2558</v>
      </c>
      <c r="H810">
        <v>47</v>
      </c>
      <c r="I810">
        <v>1655529</v>
      </c>
      <c r="J810" t="s">
        <v>3049</v>
      </c>
      <c r="K810">
        <f t="shared" si="49"/>
        <v>2.8389717123650509</v>
      </c>
      <c r="L810">
        <f t="shared" si="48"/>
        <v>2.953040374973297</v>
      </c>
      <c r="M810">
        <f t="shared" si="50"/>
        <v>0.96137246765233353</v>
      </c>
      <c r="N810">
        <f t="shared" si="51"/>
        <v>-0.11406866260824611</v>
      </c>
    </row>
    <row r="811" spans="1:14" x14ac:dyDescent="0.25">
      <c r="A811" t="s">
        <v>2732</v>
      </c>
      <c r="B811">
        <v>2022</v>
      </c>
      <c r="C811">
        <v>2022</v>
      </c>
      <c r="D811" t="s">
        <v>12</v>
      </c>
      <c r="E811" t="s">
        <v>13</v>
      </c>
      <c r="F811" t="s">
        <v>2559</v>
      </c>
      <c r="G811" t="s">
        <v>2560</v>
      </c>
      <c r="H811">
        <v>64</v>
      </c>
      <c r="I811">
        <v>1655529</v>
      </c>
      <c r="J811" t="s">
        <v>3117</v>
      </c>
      <c r="K811">
        <f t="shared" si="49"/>
        <v>3.8658338210928349</v>
      </c>
      <c r="L811">
        <f t="shared" si="48"/>
        <v>3.5813468377335727</v>
      </c>
      <c r="M811">
        <f t="shared" si="50"/>
        <v>1.0794357531534973</v>
      </c>
      <c r="N811">
        <f t="shared" si="51"/>
        <v>0.28448698335926226</v>
      </c>
    </row>
    <row r="812" spans="1:14" x14ac:dyDescent="0.25">
      <c r="A812" t="s">
        <v>2732</v>
      </c>
      <c r="B812">
        <v>2022</v>
      </c>
      <c r="C812">
        <v>2022</v>
      </c>
      <c r="D812" t="s">
        <v>12</v>
      </c>
      <c r="E812" t="s">
        <v>13</v>
      </c>
      <c r="F812" t="s">
        <v>2785</v>
      </c>
      <c r="G812" t="s">
        <v>2786</v>
      </c>
      <c r="H812">
        <v>0</v>
      </c>
      <c r="I812">
        <v>1655529</v>
      </c>
      <c r="J812" t="s">
        <v>2534</v>
      </c>
      <c r="K812">
        <f t="shared" si="49"/>
        <v>0</v>
      </c>
      <c r="L812">
        <f t="shared" si="48"/>
        <v>0</v>
      </c>
      <c r="M812">
        <f t="shared" si="50"/>
        <v>0</v>
      </c>
      <c r="N812">
        <f t="shared" si="51"/>
        <v>0</v>
      </c>
    </row>
    <row r="813" spans="1:14" x14ac:dyDescent="0.25">
      <c r="A813" t="s">
        <v>2732</v>
      </c>
      <c r="B813">
        <v>2022</v>
      </c>
      <c r="C813">
        <v>2022</v>
      </c>
      <c r="D813" t="s">
        <v>12</v>
      </c>
      <c r="E813" t="s">
        <v>13</v>
      </c>
      <c r="F813" t="s">
        <v>2789</v>
      </c>
      <c r="G813" t="s">
        <v>2790</v>
      </c>
      <c r="H813">
        <v>0</v>
      </c>
      <c r="I813">
        <v>1655529</v>
      </c>
      <c r="J813" t="s">
        <v>2534</v>
      </c>
      <c r="K813">
        <f t="shared" si="49"/>
        <v>0</v>
      </c>
      <c r="L813">
        <f t="shared" si="48"/>
        <v>0</v>
      </c>
      <c r="M813">
        <f t="shared" si="50"/>
        <v>0</v>
      </c>
      <c r="N813">
        <f t="shared" si="51"/>
        <v>0</v>
      </c>
    </row>
    <row r="814" spans="1:14" x14ac:dyDescent="0.25">
      <c r="A814" t="s">
        <v>2732</v>
      </c>
      <c r="B814">
        <v>2022</v>
      </c>
      <c r="C814">
        <v>2022</v>
      </c>
      <c r="D814" t="s">
        <v>12</v>
      </c>
      <c r="E814" t="s">
        <v>13</v>
      </c>
      <c r="F814" t="s">
        <v>2791</v>
      </c>
      <c r="G814" t="s">
        <v>2792</v>
      </c>
      <c r="H814">
        <v>0</v>
      </c>
      <c r="I814">
        <v>1655529</v>
      </c>
      <c r="J814" t="s">
        <v>2534</v>
      </c>
      <c r="K814">
        <f t="shared" si="49"/>
        <v>0</v>
      </c>
      <c r="L814">
        <f t="shared" si="48"/>
        <v>0</v>
      </c>
      <c r="M814">
        <f t="shared" si="50"/>
        <v>0</v>
      </c>
      <c r="N814">
        <f t="shared" si="51"/>
        <v>0</v>
      </c>
    </row>
    <row r="815" spans="1:14" x14ac:dyDescent="0.25">
      <c r="A815" t="s">
        <v>2732</v>
      </c>
      <c r="B815">
        <v>2022</v>
      </c>
      <c r="C815">
        <v>2022</v>
      </c>
      <c r="D815" t="s">
        <v>12</v>
      </c>
      <c r="E815" t="s">
        <v>13</v>
      </c>
      <c r="F815" t="s">
        <v>2561</v>
      </c>
      <c r="G815" t="s">
        <v>2562</v>
      </c>
      <c r="H815">
        <v>284</v>
      </c>
      <c r="I815">
        <v>1655529</v>
      </c>
      <c r="J815" t="s">
        <v>2928</v>
      </c>
      <c r="K815">
        <f t="shared" si="49"/>
        <v>17.154637581099458</v>
      </c>
      <c r="L815">
        <f t="shared" si="48"/>
        <v>14.890863167418541</v>
      </c>
      <c r="M815">
        <f t="shared" si="50"/>
        <v>1.1520243916171424</v>
      </c>
      <c r="N815">
        <f t="shared" si="51"/>
        <v>2.2637744136809168</v>
      </c>
    </row>
    <row r="816" spans="1:14" x14ac:dyDescent="0.25">
      <c r="A816" t="s">
        <v>2732</v>
      </c>
      <c r="B816">
        <v>2022</v>
      </c>
      <c r="C816">
        <v>2022</v>
      </c>
      <c r="D816" t="s">
        <v>12</v>
      </c>
      <c r="E816" t="s">
        <v>13</v>
      </c>
      <c r="F816" t="s">
        <v>2563</v>
      </c>
      <c r="G816" t="s">
        <v>2564</v>
      </c>
      <c r="H816">
        <v>209</v>
      </c>
      <c r="I816">
        <v>1655529</v>
      </c>
      <c r="J816" t="s">
        <v>3118</v>
      </c>
      <c r="K816">
        <f t="shared" si="49"/>
        <v>12.624363572006288</v>
      </c>
      <c r="L816">
        <f t="shared" si="48"/>
        <v>10.806871159476747</v>
      </c>
      <c r="M816">
        <f t="shared" si="50"/>
        <v>1.1681793356938237</v>
      </c>
      <c r="N816">
        <f t="shared" si="51"/>
        <v>1.8174924125295409</v>
      </c>
    </row>
    <row r="817" spans="1:14" x14ac:dyDescent="0.25">
      <c r="A817" t="s">
        <v>2732</v>
      </c>
      <c r="B817">
        <v>2022</v>
      </c>
      <c r="C817">
        <v>2022</v>
      </c>
      <c r="D817" t="s">
        <v>12</v>
      </c>
      <c r="E817" t="s">
        <v>13</v>
      </c>
      <c r="F817" t="s">
        <v>2565</v>
      </c>
      <c r="G817" t="s">
        <v>2566</v>
      </c>
      <c r="H817">
        <v>39</v>
      </c>
      <c r="I817">
        <v>1655529</v>
      </c>
      <c r="J817" t="s">
        <v>3119</v>
      </c>
      <c r="K817">
        <f t="shared" si="49"/>
        <v>2.3557424847284465</v>
      </c>
      <c r="L817">
        <f t="shared" si="48"/>
        <v>1.9477500345568555</v>
      </c>
      <c r="M817">
        <f t="shared" si="50"/>
        <v>1.2094685883368068</v>
      </c>
      <c r="N817">
        <f t="shared" si="51"/>
        <v>0.40799245017159103</v>
      </c>
    </row>
    <row r="818" spans="1:14" x14ac:dyDescent="0.25">
      <c r="A818" t="s">
        <v>2732</v>
      </c>
      <c r="B818">
        <v>2022</v>
      </c>
      <c r="C818">
        <v>2022</v>
      </c>
      <c r="D818" t="s">
        <v>12</v>
      </c>
      <c r="E818" t="s">
        <v>13</v>
      </c>
      <c r="F818" t="s">
        <v>2567</v>
      </c>
      <c r="G818" t="s">
        <v>2568</v>
      </c>
      <c r="H818">
        <v>57</v>
      </c>
      <c r="I818">
        <v>1655529</v>
      </c>
      <c r="J818" t="s">
        <v>3120</v>
      </c>
      <c r="K818">
        <f t="shared" si="49"/>
        <v>3.4430082469108063</v>
      </c>
      <c r="L818">
        <f t="shared" si="48"/>
        <v>3.5813468377335727</v>
      </c>
      <c r="M818">
        <f t="shared" si="50"/>
        <v>0.96137246765233364</v>
      </c>
      <c r="N818">
        <f t="shared" si="51"/>
        <v>-0.13833859082276634</v>
      </c>
    </row>
    <row r="819" spans="1:14" x14ac:dyDescent="0.25">
      <c r="A819" t="s">
        <v>2732</v>
      </c>
      <c r="B819">
        <v>2022</v>
      </c>
      <c r="C819">
        <v>2022</v>
      </c>
      <c r="D819" t="s">
        <v>12</v>
      </c>
      <c r="E819" t="s">
        <v>13</v>
      </c>
      <c r="F819" t="s">
        <v>2569</v>
      </c>
      <c r="G819" t="s">
        <v>2570</v>
      </c>
      <c r="H819">
        <v>15</v>
      </c>
      <c r="I819">
        <v>1655529</v>
      </c>
      <c r="J819" t="s">
        <v>2534</v>
      </c>
      <c r="K819">
        <f t="shared" si="49"/>
        <v>0.90605480181863318</v>
      </c>
      <c r="L819">
        <f t="shared" si="48"/>
        <v>1.1309516329684968</v>
      </c>
      <c r="M819">
        <f t="shared" si="50"/>
        <v>0.80114372304361114</v>
      </c>
      <c r="N819">
        <f t="shared" si="51"/>
        <v>-0.22489683114986359</v>
      </c>
    </row>
    <row r="820" spans="1:14" x14ac:dyDescent="0.25">
      <c r="A820" t="s">
        <v>2732</v>
      </c>
      <c r="B820">
        <v>2022</v>
      </c>
      <c r="C820">
        <v>2022</v>
      </c>
      <c r="D820" t="s">
        <v>12</v>
      </c>
      <c r="E820" t="s">
        <v>13</v>
      </c>
      <c r="F820" t="s">
        <v>2798</v>
      </c>
      <c r="G820" t="s">
        <v>2799</v>
      </c>
      <c r="H820">
        <v>0</v>
      </c>
      <c r="I820">
        <v>1655529</v>
      </c>
      <c r="J820" t="s">
        <v>2534</v>
      </c>
      <c r="K820">
        <f t="shared" si="49"/>
        <v>0</v>
      </c>
      <c r="L820">
        <f t="shared" si="48"/>
        <v>0</v>
      </c>
      <c r="M820">
        <f t="shared" si="50"/>
        <v>0</v>
      </c>
      <c r="N820">
        <f t="shared" si="51"/>
        <v>0</v>
      </c>
    </row>
    <row r="821" spans="1:14" x14ac:dyDescent="0.25">
      <c r="A821" t="s">
        <v>2732</v>
      </c>
      <c r="B821">
        <v>2022</v>
      </c>
      <c r="C821">
        <v>2022</v>
      </c>
      <c r="D821" t="s">
        <v>12</v>
      </c>
      <c r="E821" t="s">
        <v>13</v>
      </c>
      <c r="F821" t="s">
        <v>2571</v>
      </c>
      <c r="G821" t="s">
        <v>2572</v>
      </c>
      <c r="H821">
        <v>42</v>
      </c>
      <c r="I821">
        <v>1655529</v>
      </c>
      <c r="J821" t="s">
        <v>3058</v>
      </c>
      <c r="K821">
        <f t="shared" si="49"/>
        <v>2.5369534450921729</v>
      </c>
      <c r="L821">
        <f t="shared" si="48"/>
        <v>2.4503952047650763</v>
      </c>
      <c r="M821">
        <f t="shared" si="50"/>
        <v>1.0353241959332822</v>
      </c>
      <c r="N821">
        <f t="shared" si="51"/>
        <v>8.6558240327096581E-2</v>
      </c>
    </row>
    <row r="822" spans="1:14" x14ac:dyDescent="0.25">
      <c r="A822" t="s">
        <v>2732</v>
      </c>
      <c r="B822">
        <v>2022</v>
      </c>
      <c r="C822">
        <v>2022</v>
      </c>
      <c r="D822" t="s">
        <v>12</v>
      </c>
      <c r="E822" t="s">
        <v>13</v>
      </c>
      <c r="F822" t="s">
        <v>2573</v>
      </c>
      <c r="G822" t="s">
        <v>2574</v>
      </c>
      <c r="H822">
        <v>23</v>
      </c>
      <c r="I822">
        <v>1655529</v>
      </c>
      <c r="J822" t="s">
        <v>3059</v>
      </c>
      <c r="K822">
        <f t="shared" si="49"/>
        <v>1.3892840294552375</v>
      </c>
      <c r="L822">
        <f t="shared" si="48"/>
        <v>1.2566129255205518</v>
      </c>
      <c r="M822">
        <f t="shared" si="50"/>
        <v>1.1055783378001836</v>
      </c>
      <c r="N822">
        <f t="shared" si="51"/>
        <v>0.13267110393468573</v>
      </c>
    </row>
    <row r="823" spans="1:14" x14ac:dyDescent="0.25">
      <c r="A823" t="s">
        <v>2732</v>
      </c>
      <c r="B823">
        <v>2022</v>
      </c>
      <c r="C823">
        <v>2022</v>
      </c>
      <c r="D823" t="s">
        <v>12</v>
      </c>
      <c r="E823" t="s">
        <v>13</v>
      </c>
      <c r="F823" t="s">
        <v>2575</v>
      </c>
      <c r="G823" t="s">
        <v>2576</v>
      </c>
      <c r="H823">
        <v>19</v>
      </c>
      <c r="I823">
        <v>1655529</v>
      </c>
      <c r="J823" t="s">
        <v>2534</v>
      </c>
      <c r="K823">
        <f t="shared" si="49"/>
        <v>1.1476694156369354</v>
      </c>
      <c r="L823">
        <f t="shared" si="48"/>
        <v>1.1937822792445243</v>
      </c>
      <c r="M823">
        <f t="shared" si="50"/>
        <v>0.96137246765233353</v>
      </c>
      <c r="N823">
        <f t="shared" si="51"/>
        <v>-4.6112863607588928E-2</v>
      </c>
    </row>
    <row r="824" spans="1:14" x14ac:dyDescent="0.25">
      <c r="A824" t="s">
        <v>2732</v>
      </c>
      <c r="B824">
        <v>2022</v>
      </c>
      <c r="C824">
        <v>2022</v>
      </c>
      <c r="D824" t="s">
        <v>12</v>
      </c>
      <c r="E824" t="s">
        <v>13</v>
      </c>
      <c r="F824" t="s">
        <v>2577</v>
      </c>
      <c r="G824" t="s">
        <v>2578</v>
      </c>
      <c r="H824">
        <v>102</v>
      </c>
      <c r="I824">
        <v>1655529</v>
      </c>
      <c r="J824" t="s">
        <v>2996</v>
      </c>
      <c r="K824">
        <f t="shared" si="49"/>
        <v>6.1611726523667061</v>
      </c>
      <c r="L824">
        <f t="shared" si="48"/>
        <v>4.8379597632541245</v>
      </c>
      <c r="M824">
        <f t="shared" si="50"/>
        <v>1.2735063857212732</v>
      </c>
      <c r="N824">
        <f t="shared" si="51"/>
        <v>1.3232128891125816</v>
      </c>
    </row>
    <row r="825" spans="1:14" x14ac:dyDescent="0.25">
      <c r="A825" t="s">
        <v>2732</v>
      </c>
      <c r="B825">
        <v>2022</v>
      </c>
      <c r="C825">
        <v>2022</v>
      </c>
      <c r="D825" t="s">
        <v>12</v>
      </c>
      <c r="E825" t="s">
        <v>13</v>
      </c>
      <c r="F825" t="s">
        <v>2579</v>
      </c>
      <c r="G825" t="s">
        <v>2580</v>
      </c>
      <c r="H825">
        <v>90</v>
      </c>
      <c r="I825">
        <v>1655529</v>
      </c>
      <c r="J825" t="s">
        <v>3087</v>
      </c>
      <c r="K825">
        <f t="shared" si="49"/>
        <v>5.4363288109117995</v>
      </c>
      <c r="L825">
        <f t="shared" si="48"/>
        <v>4.3981452393219316</v>
      </c>
      <c r="M825">
        <f t="shared" si="50"/>
        <v>1.2360503155530003</v>
      </c>
      <c r="N825">
        <f t="shared" si="51"/>
        <v>1.038183571589868</v>
      </c>
    </row>
    <row r="826" spans="1:14" x14ac:dyDescent="0.25">
      <c r="A826" t="s">
        <v>2732</v>
      </c>
      <c r="B826">
        <v>2022</v>
      </c>
      <c r="C826">
        <v>2022</v>
      </c>
      <c r="D826" t="s">
        <v>12</v>
      </c>
      <c r="E826" t="s">
        <v>13</v>
      </c>
      <c r="F826" t="s">
        <v>2581</v>
      </c>
      <c r="G826" t="s">
        <v>2582</v>
      </c>
      <c r="H826">
        <v>57</v>
      </c>
      <c r="I826">
        <v>1655529</v>
      </c>
      <c r="J826" t="s">
        <v>3120</v>
      </c>
      <c r="K826">
        <f t="shared" si="49"/>
        <v>3.4430082469108063</v>
      </c>
      <c r="L826">
        <f t="shared" si="48"/>
        <v>2.8273790824212419</v>
      </c>
      <c r="M826">
        <f t="shared" si="50"/>
        <v>1.2177384590262892</v>
      </c>
      <c r="N826">
        <f t="shared" si="51"/>
        <v>0.6156291644895644</v>
      </c>
    </row>
    <row r="827" spans="1:14" x14ac:dyDescent="0.25">
      <c r="A827" t="s">
        <v>2732</v>
      </c>
      <c r="B827">
        <v>2022</v>
      </c>
      <c r="C827">
        <v>2022</v>
      </c>
      <c r="D827" t="s">
        <v>12</v>
      </c>
      <c r="E827" t="s">
        <v>13</v>
      </c>
      <c r="F827" t="s">
        <v>2808</v>
      </c>
      <c r="G827" t="s">
        <v>2809</v>
      </c>
      <c r="H827">
        <v>0</v>
      </c>
      <c r="I827">
        <v>1655529</v>
      </c>
      <c r="J827" t="s">
        <v>2534</v>
      </c>
      <c r="K827">
        <f t="shared" si="49"/>
        <v>0</v>
      </c>
      <c r="L827">
        <f t="shared" si="48"/>
        <v>0</v>
      </c>
      <c r="M827">
        <f t="shared" si="50"/>
        <v>0</v>
      </c>
      <c r="N827">
        <f t="shared" si="51"/>
        <v>0</v>
      </c>
    </row>
    <row r="828" spans="1:14" x14ac:dyDescent="0.25">
      <c r="A828" t="s">
        <v>2732</v>
      </c>
      <c r="B828">
        <v>2022</v>
      </c>
      <c r="C828">
        <v>2022</v>
      </c>
      <c r="D828" t="s">
        <v>12</v>
      </c>
      <c r="E828" t="s">
        <v>13</v>
      </c>
      <c r="F828" t="s">
        <v>2661</v>
      </c>
      <c r="G828" t="s">
        <v>2662</v>
      </c>
      <c r="H828">
        <v>11</v>
      </c>
      <c r="I828">
        <v>1655529</v>
      </c>
      <c r="J828" t="s">
        <v>2534</v>
      </c>
      <c r="K828">
        <f t="shared" si="49"/>
        <v>0.664440188000331</v>
      </c>
      <c r="L828">
        <f t="shared" si="48"/>
        <v>0.69113710903630354</v>
      </c>
      <c r="M828">
        <f t="shared" si="50"/>
        <v>0.96137246765233342</v>
      </c>
      <c r="N828">
        <f t="shared" si="51"/>
        <v>-2.6696921035972543E-2</v>
      </c>
    </row>
    <row r="829" spans="1:14" x14ac:dyDescent="0.25">
      <c r="A829" t="s">
        <v>2732</v>
      </c>
      <c r="B829">
        <v>2022</v>
      </c>
      <c r="C829">
        <v>2022</v>
      </c>
      <c r="D829" t="s">
        <v>12</v>
      </c>
      <c r="E829" t="s">
        <v>13</v>
      </c>
      <c r="F829" t="s">
        <v>2583</v>
      </c>
      <c r="G829" t="s">
        <v>2584</v>
      </c>
      <c r="H829">
        <v>16</v>
      </c>
      <c r="I829">
        <v>1655529</v>
      </c>
      <c r="J829" t="s">
        <v>2534</v>
      </c>
      <c r="K829">
        <f t="shared" si="49"/>
        <v>0.96645845527320873</v>
      </c>
      <c r="L829">
        <f t="shared" si="48"/>
        <v>0.94245969414041386</v>
      </c>
      <c r="M829">
        <f t="shared" si="50"/>
        <v>1.0254639654958224</v>
      </c>
      <c r="N829">
        <f t="shared" si="51"/>
        <v>2.3998761132794866E-2</v>
      </c>
    </row>
    <row r="830" spans="1:14" x14ac:dyDescent="0.25">
      <c r="A830" t="s">
        <v>2732</v>
      </c>
      <c r="B830">
        <v>2022</v>
      </c>
      <c r="C830">
        <v>2022</v>
      </c>
      <c r="D830" t="s">
        <v>12</v>
      </c>
      <c r="E830" t="s">
        <v>13</v>
      </c>
      <c r="F830" t="s">
        <v>2585</v>
      </c>
      <c r="G830" t="s">
        <v>2586</v>
      </c>
      <c r="H830">
        <v>17</v>
      </c>
      <c r="I830">
        <v>1655529</v>
      </c>
      <c r="J830" t="s">
        <v>2534</v>
      </c>
      <c r="K830">
        <f t="shared" si="49"/>
        <v>1.0268621087277843</v>
      </c>
      <c r="L830">
        <f t="shared" si="48"/>
        <v>1.6964274494527452</v>
      </c>
      <c r="M830">
        <f t="shared" si="50"/>
        <v>0.60530859074406174</v>
      </c>
      <c r="N830">
        <f t="shared" si="51"/>
        <v>-0.66956534072496088</v>
      </c>
    </row>
    <row r="831" spans="1:14" x14ac:dyDescent="0.25">
      <c r="A831" t="s">
        <v>2732</v>
      </c>
      <c r="B831">
        <v>2022</v>
      </c>
      <c r="C831">
        <v>2022</v>
      </c>
      <c r="D831" t="s">
        <v>12</v>
      </c>
      <c r="E831" t="s">
        <v>13</v>
      </c>
      <c r="F831" t="s">
        <v>2589</v>
      </c>
      <c r="G831" t="s">
        <v>2590</v>
      </c>
      <c r="H831">
        <v>12</v>
      </c>
      <c r="I831">
        <v>1655529</v>
      </c>
      <c r="J831" t="s">
        <v>2534</v>
      </c>
      <c r="K831">
        <f t="shared" si="49"/>
        <v>0.72484384145490655</v>
      </c>
      <c r="L831">
        <f t="shared" si="48"/>
        <v>1.3194435717965796</v>
      </c>
      <c r="M831">
        <f t="shared" si="50"/>
        <v>0.54935569580133337</v>
      </c>
      <c r="N831">
        <f t="shared" si="51"/>
        <v>-0.59459973034167302</v>
      </c>
    </row>
    <row r="832" spans="1:14" x14ac:dyDescent="0.25">
      <c r="A832" t="s">
        <v>2732</v>
      </c>
      <c r="B832">
        <v>2022</v>
      </c>
      <c r="C832">
        <v>2022</v>
      </c>
      <c r="D832" t="s">
        <v>12</v>
      </c>
      <c r="E832" t="s">
        <v>13</v>
      </c>
      <c r="F832" t="s">
        <v>2813</v>
      </c>
      <c r="G832" t="s">
        <v>2814</v>
      </c>
      <c r="H832">
        <v>0</v>
      </c>
      <c r="I832">
        <v>1655529</v>
      </c>
      <c r="J832" t="s">
        <v>2534</v>
      </c>
      <c r="K832">
        <f t="shared" si="49"/>
        <v>0</v>
      </c>
      <c r="L832">
        <f t="shared" si="48"/>
        <v>0</v>
      </c>
      <c r="M832">
        <f t="shared" si="50"/>
        <v>0</v>
      </c>
      <c r="N832">
        <f t="shared" si="51"/>
        <v>0</v>
      </c>
    </row>
    <row r="833" spans="1:14" x14ac:dyDescent="0.25">
      <c r="A833" t="s">
        <v>2732</v>
      </c>
      <c r="B833">
        <v>2022</v>
      </c>
      <c r="C833">
        <v>2022</v>
      </c>
      <c r="D833" t="s">
        <v>12</v>
      </c>
      <c r="E833" t="s">
        <v>13</v>
      </c>
      <c r="F833" t="s">
        <v>2815</v>
      </c>
      <c r="G833" t="s">
        <v>2816</v>
      </c>
      <c r="H833">
        <v>0</v>
      </c>
      <c r="I833">
        <v>1655529</v>
      </c>
      <c r="J833" t="s">
        <v>2534</v>
      </c>
      <c r="K833">
        <f t="shared" si="49"/>
        <v>0</v>
      </c>
      <c r="L833">
        <f t="shared" si="48"/>
        <v>0</v>
      </c>
      <c r="M833">
        <f t="shared" si="50"/>
        <v>0</v>
      </c>
      <c r="N833">
        <f t="shared" si="51"/>
        <v>0</v>
      </c>
    </row>
    <row r="834" spans="1:14" x14ac:dyDescent="0.25">
      <c r="A834" t="s">
        <v>2732</v>
      </c>
      <c r="B834">
        <v>2022</v>
      </c>
      <c r="C834">
        <v>2022</v>
      </c>
      <c r="D834" t="s">
        <v>12</v>
      </c>
      <c r="E834" t="s">
        <v>13</v>
      </c>
      <c r="F834" t="s">
        <v>2817</v>
      </c>
      <c r="G834" t="s">
        <v>2818</v>
      </c>
      <c r="H834">
        <v>0</v>
      </c>
      <c r="I834">
        <v>1655529</v>
      </c>
      <c r="J834" t="s">
        <v>2534</v>
      </c>
      <c r="K834">
        <f t="shared" si="49"/>
        <v>0</v>
      </c>
      <c r="L834">
        <f t="shared" ref="L834:L897" si="52">IF(E834="F", VLOOKUP(F834, frates2019, 6, 0), VLOOKUP(F834, mrates2019, 6, 0))</f>
        <v>0</v>
      </c>
      <c r="M834">
        <f t="shared" si="50"/>
        <v>0</v>
      </c>
      <c r="N834">
        <f t="shared" si="51"/>
        <v>0</v>
      </c>
    </row>
    <row r="835" spans="1:14" x14ac:dyDescent="0.25">
      <c r="A835" t="s">
        <v>2732</v>
      </c>
      <c r="B835">
        <v>2022</v>
      </c>
      <c r="C835">
        <v>2022</v>
      </c>
      <c r="D835" t="s">
        <v>12</v>
      </c>
      <c r="E835" t="s">
        <v>13</v>
      </c>
      <c r="F835" t="s">
        <v>2591</v>
      </c>
      <c r="G835" t="s">
        <v>2592</v>
      </c>
      <c r="H835">
        <v>19</v>
      </c>
      <c r="I835">
        <v>1655529</v>
      </c>
      <c r="J835" t="s">
        <v>2534</v>
      </c>
      <c r="K835">
        <f t="shared" ref="K835:K898" si="53">H835/I835*100000</f>
        <v>1.1476694156369354</v>
      </c>
      <c r="L835">
        <f t="shared" si="52"/>
        <v>1.2566129255205518</v>
      </c>
      <c r="M835">
        <f t="shared" ref="M835:M898" si="54">IF(L835 = 0, 0, K835/L835)</f>
        <v>0.91330384426971689</v>
      </c>
      <c r="N835">
        <f t="shared" ref="N835:N898" si="55">K835-L835</f>
        <v>-0.10894350988361645</v>
      </c>
    </row>
    <row r="836" spans="1:14" x14ac:dyDescent="0.25">
      <c r="A836" t="s">
        <v>2732</v>
      </c>
      <c r="B836">
        <v>2022</v>
      </c>
      <c r="C836">
        <v>2022</v>
      </c>
      <c r="D836" t="s">
        <v>12</v>
      </c>
      <c r="E836" t="s">
        <v>13</v>
      </c>
      <c r="F836" t="s">
        <v>2819</v>
      </c>
      <c r="G836" t="s">
        <v>2820</v>
      </c>
      <c r="H836">
        <v>0</v>
      </c>
      <c r="I836">
        <v>1655529</v>
      </c>
      <c r="J836" t="s">
        <v>2534</v>
      </c>
      <c r="K836">
        <f t="shared" si="53"/>
        <v>0</v>
      </c>
      <c r="L836">
        <f t="shared" si="52"/>
        <v>0</v>
      </c>
      <c r="M836">
        <f t="shared" si="54"/>
        <v>0</v>
      </c>
      <c r="N836">
        <f t="shared" si="55"/>
        <v>0</v>
      </c>
    </row>
    <row r="837" spans="1:14" x14ac:dyDescent="0.25">
      <c r="A837" t="s">
        <v>2732</v>
      </c>
      <c r="B837">
        <v>2022</v>
      </c>
      <c r="C837">
        <v>2022</v>
      </c>
      <c r="D837" t="s">
        <v>12</v>
      </c>
      <c r="E837" t="s">
        <v>13</v>
      </c>
      <c r="F837" t="s">
        <v>2821</v>
      </c>
      <c r="G837" t="s">
        <v>2822</v>
      </c>
      <c r="H837">
        <v>0</v>
      </c>
      <c r="I837">
        <v>1655529</v>
      </c>
      <c r="J837" t="s">
        <v>2534</v>
      </c>
      <c r="K837">
        <f t="shared" si="53"/>
        <v>0</v>
      </c>
      <c r="L837">
        <f t="shared" si="52"/>
        <v>0</v>
      </c>
      <c r="M837">
        <f t="shared" si="54"/>
        <v>0</v>
      </c>
      <c r="N837">
        <f t="shared" si="55"/>
        <v>0</v>
      </c>
    </row>
    <row r="838" spans="1:14" x14ac:dyDescent="0.25">
      <c r="A838" t="s">
        <v>2732</v>
      </c>
      <c r="B838">
        <v>2022</v>
      </c>
      <c r="C838">
        <v>2022</v>
      </c>
      <c r="D838" t="s">
        <v>12</v>
      </c>
      <c r="E838" t="s">
        <v>13</v>
      </c>
      <c r="F838" t="s">
        <v>2665</v>
      </c>
      <c r="G838" t="s">
        <v>2666</v>
      </c>
      <c r="H838">
        <v>11</v>
      </c>
      <c r="I838">
        <v>1655529</v>
      </c>
      <c r="J838" t="s">
        <v>2534</v>
      </c>
      <c r="K838">
        <f t="shared" si="53"/>
        <v>0.664440188000331</v>
      </c>
      <c r="L838">
        <f t="shared" si="52"/>
        <v>1.1309516329684968</v>
      </c>
      <c r="M838">
        <f t="shared" si="54"/>
        <v>0.58750539689864822</v>
      </c>
      <c r="N838">
        <f t="shared" si="55"/>
        <v>-0.46651144496816577</v>
      </c>
    </row>
    <row r="839" spans="1:14" x14ac:dyDescent="0.25">
      <c r="A839" t="s">
        <v>2732</v>
      </c>
      <c r="B839">
        <v>2022</v>
      </c>
      <c r="C839">
        <v>2022</v>
      </c>
      <c r="D839" t="s">
        <v>12</v>
      </c>
      <c r="E839" t="s">
        <v>13</v>
      </c>
      <c r="F839" t="s">
        <v>2823</v>
      </c>
      <c r="G839" t="s">
        <v>2824</v>
      </c>
      <c r="H839">
        <v>0</v>
      </c>
      <c r="I839">
        <v>1655529</v>
      </c>
      <c r="J839" t="s">
        <v>2534</v>
      </c>
      <c r="K839">
        <f t="shared" si="53"/>
        <v>0</v>
      </c>
      <c r="L839">
        <f t="shared" si="52"/>
        <v>0</v>
      </c>
      <c r="M839">
        <f t="shared" si="54"/>
        <v>0</v>
      </c>
      <c r="N839">
        <f t="shared" si="55"/>
        <v>0</v>
      </c>
    </row>
    <row r="840" spans="1:14" x14ac:dyDescent="0.25">
      <c r="A840" t="s">
        <v>2732</v>
      </c>
      <c r="B840">
        <v>2022</v>
      </c>
      <c r="C840">
        <v>2022</v>
      </c>
      <c r="D840" t="s">
        <v>12</v>
      </c>
      <c r="E840" t="s">
        <v>13</v>
      </c>
      <c r="F840" t="s">
        <v>2595</v>
      </c>
      <c r="G840" t="s">
        <v>2596</v>
      </c>
      <c r="H840">
        <v>22</v>
      </c>
      <c r="I840">
        <v>1655529</v>
      </c>
      <c r="J840" t="s">
        <v>3076</v>
      </c>
      <c r="K840">
        <f t="shared" si="53"/>
        <v>1.328880376000662</v>
      </c>
      <c r="L840">
        <f t="shared" si="52"/>
        <v>0.87962904786438634</v>
      </c>
      <c r="M840">
        <f t="shared" si="54"/>
        <v>1.5107281634536669</v>
      </c>
      <c r="N840">
        <f t="shared" si="55"/>
        <v>0.44925132813627566</v>
      </c>
    </row>
    <row r="841" spans="1:14" x14ac:dyDescent="0.25">
      <c r="A841" t="s">
        <v>2732</v>
      </c>
      <c r="B841">
        <v>2022</v>
      </c>
      <c r="C841">
        <v>2022</v>
      </c>
      <c r="D841" t="s">
        <v>12</v>
      </c>
      <c r="E841" t="s">
        <v>13</v>
      </c>
      <c r="F841" t="s">
        <v>2597</v>
      </c>
      <c r="G841" t="s">
        <v>2598</v>
      </c>
      <c r="H841">
        <v>199</v>
      </c>
      <c r="I841">
        <v>1655529</v>
      </c>
      <c r="J841" t="s">
        <v>3121</v>
      </c>
      <c r="K841">
        <f t="shared" si="53"/>
        <v>12.020327037460534</v>
      </c>
      <c r="L841">
        <f t="shared" si="52"/>
        <v>7.0370323829150907</v>
      </c>
      <c r="M841">
        <f t="shared" si="54"/>
        <v>1.7081528666322712</v>
      </c>
      <c r="N841">
        <f t="shared" si="55"/>
        <v>4.9832946545454435</v>
      </c>
    </row>
    <row r="842" spans="1:14" x14ac:dyDescent="0.25">
      <c r="A842" t="s">
        <v>2732</v>
      </c>
      <c r="B842">
        <v>2022</v>
      </c>
      <c r="C842">
        <v>2022</v>
      </c>
      <c r="D842" t="s">
        <v>12</v>
      </c>
      <c r="E842" t="s">
        <v>13</v>
      </c>
      <c r="F842" t="s">
        <v>2599</v>
      </c>
      <c r="G842" t="s">
        <v>2600</v>
      </c>
      <c r="H842">
        <v>166</v>
      </c>
      <c r="I842">
        <v>1655529</v>
      </c>
      <c r="J842" t="s">
        <v>3122</v>
      </c>
      <c r="K842">
        <f t="shared" si="53"/>
        <v>10.027006473459542</v>
      </c>
      <c r="L842">
        <f t="shared" si="52"/>
        <v>6.4715565664308423</v>
      </c>
      <c r="M842">
        <f t="shared" si="54"/>
        <v>1.5493964041775474</v>
      </c>
      <c r="N842">
        <f t="shared" si="55"/>
        <v>3.5554499070286996</v>
      </c>
    </row>
    <row r="843" spans="1:14" x14ac:dyDescent="0.25">
      <c r="A843" t="s">
        <v>2732</v>
      </c>
      <c r="B843">
        <v>2022</v>
      </c>
      <c r="C843">
        <v>2022</v>
      </c>
      <c r="D843" t="s">
        <v>12</v>
      </c>
      <c r="E843" t="s">
        <v>13</v>
      </c>
      <c r="F843" t="s">
        <v>2601</v>
      </c>
      <c r="G843" t="s">
        <v>2602</v>
      </c>
      <c r="H843">
        <v>33</v>
      </c>
      <c r="I843">
        <v>1655529</v>
      </c>
      <c r="J843" t="s">
        <v>2812</v>
      </c>
      <c r="K843">
        <f t="shared" si="53"/>
        <v>1.993320564000993</v>
      </c>
      <c r="L843" t="e">
        <f t="shared" si="52"/>
        <v>#N/A</v>
      </c>
      <c r="M843" t="e">
        <f t="shared" si="54"/>
        <v>#N/A</v>
      </c>
      <c r="N843" t="e">
        <f t="shared" si="55"/>
        <v>#N/A</v>
      </c>
    </row>
    <row r="844" spans="1:14" x14ac:dyDescent="0.25">
      <c r="A844" t="s">
        <v>2732</v>
      </c>
      <c r="B844">
        <v>2022</v>
      </c>
      <c r="C844">
        <v>2022</v>
      </c>
      <c r="D844" t="s">
        <v>12</v>
      </c>
      <c r="E844" t="s">
        <v>13</v>
      </c>
      <c r="F844" t="s">
        <v>2603</v>
      </c>
      <c r="G844" t="s">
        <v>2604</v>
      </c>
      <c r="H844">
        <v>20</v>
      </c>
      <c r="I844">
        <v>1655529</v>
      </c>
      <c r="J844" t="s">
        <v>3060</v>
      </c>
      <c r="K844">
        <f t="shared" si="53"/>
        <v>1.2080730690915109</v>
      </c>
      <c r="L844" t="e">
        <f t="shared" si="52"/>
        <v>#N/A</v>
      </c>
      <c r="M844" t="e">
        <f t="shared" si="54"/>
        <v>#N/A</v>
      </c>
      <c r="N844" t="e">
        <f t="shared" si="55"/>
        <v>#N/A</v>
      </c>
    </row>
    <row r="845" spans="1:14" x14ac:dyDescent="0.25">
      <c r="A845" t="s">
        <v>2732</v>
      </c>
      <c r="B845">
        <v>2022</v>
      </c>
      <c r="C845">
        <v>2022</v>
      </c>
      <c r="D845" t="s">
        <v>12</v>
      </c>
      <c r="E845" t="s">
        <v>13</v>
      </c>
      <c r="F845" t="s">
        <v>2834</v>
      </c>
      <c r="G845" t="s">
        <v>2835</v>
      </c>
      <c r="H845">
        <v>0</v>
      </c>
      <c r="I845">
        <v>1655529</v>
      </c>
      <c r="J845" t="s">
        <v>2534</v>
      </c>
      <c r="K845">
        <f t="shared" si="53"/>
        <v>0</v>
      </c>
      <c r="L845">
        <f t="shared" si="52"/>
        <v>0</v>
      </c>
      <c r="M845">
        <f t="shared" si="54"/>
        <v>0</v>
      </c>
      <c r="N845">
        <f t="shared" si="55"/>
        <v>0</v>
      </c>
    </row>
    <row r="846" spans="1:14" x14ac:dyDescent="0.25">
      <c r="A846" t="s">
        <v>2732</v>
      </c>
      <c r="B846">
        <v>2022</v>
      </c>
      <c r="C846">
        <v>2022</v>
      </c>
      <c r="D846" t="s">
        <v>12</v>
      </c>
      <c r="E846" t="s">
        <v>13</v>
      </c>
      <c r="F846" t="s">
        <v>2605</v>
      </c>
      <c r="G846" t="s">
        <v>2606</v>
      </c>
      <c r="H846">
        <v>19</v>
      </c>
      <c r="I846">
        <v>1655529</v>
      </c>
      <c r="J846" t="s">
        <v>2534</v>
      </c>
      <c r="K846">
        <f t="shared" si="53"/>
        <v>1.1476694156369354</v>
      </c>
      <c r="L846" t="e">
        <f t="shared" si="52"/>
        <v>#N/A</v>
      </c>
      <c r="M846" t="e">
        <f t="shared" si="54"/>
        <v>#N/A</v>
      </c>
      <c r="N846" t="e">
        <f t="shared" si="55"/>
        <v>#N/A</v>
      </c>
    </row>
    <row r="847" spans="1:14" x14ac:dyDescent="0.25">
      <c r="A847" t="s">
        <v>2732</v>
      </c>
      <c r="B847">
        <v>2022</v>
      </c>
      <c r="C847">
        <v>2022</v>
      </c>
      <c r="D847" t="s">
        <v>12</v>
      </c>
      <c r="E847" t="s">
        <v>13</v>
      </c>
      <c r="F847" t="s">
        <v>2838</v>
      </c>
      <c r="G847" t="s">
        <v>2839</v>
      </c>
      <c r="H847">
        <v>0</v>
      </c>
      <c r="I847">
        <v>1655529</v>
      </c>
      <c r="J847" t="s">
        <v>2534</v>
      </c>
      <c r="K847">
        <f t="shared" si="53"/>
        <v>0</v>
      </c>
      <c r="L847">
        <f t="shared" si="52"/>
        <v>0</v>
      </c>
      <c r="M847">
        <f t="shared" si="54"/>
        <v>0</v>
      </c>
      <c r="N847">
        <f t="shared" si="55"/>
        <v>0</v>
      </c>
    </row>
    <row r="848" spans="1:14" x14ac:dyDescent="0.25">
      <c r="A848" t="s">
        <v>2732</v>
      </c>
      <c r="B848">
        <v>2022</v>
      </c>
      <c r="C848">
        <v>2022</v>
      </c>
      <c r="D848" t="s">
        <v>12</v>
      </c>
      <c r="E848" t="s">
        <v>13</v>
      </c>
      <c r="F848" t="s">
        <v>2842</v>
      </c>
      <c r="G848" t="s">
        <v>2843</v>
      </c>
      <c r="H848">
        <v>0</v>
      </c>
      <c r="I848">
        <v>1655529</v>
      </c>
      <c r="J848" t="s">
        <v>2534</v>
      </c>
      <c r="K848">
        <f t="shared" si="53"/>
        <v>0</v>
      </c>
      <c r="L848">
        <f t="shared" si="52"/>
        <v>0</v>
      </c>
      <c r="M848">
        <f t="shared" si="54"/>
        <v>0</v>
      </c>
      <c r="N848">
        <f t="shared" si="55"/>
        <v>0</v>
      </c>
    </row>
    <row r="849" spans="1:14" x14ac:dyDescent="0.25">
      <c r="A849" t="s">
        <v>2732</v>
      </c>
      <c r="B849">
        <v>2022</v>
      </c>
      <c r="C849">
        <v>2022</v>
      </c>
      <c r="D849" t="s">
        <v>12</v>
      </c>
      <c r="E849" t="s">
        <v>13</v>
      </c>
      <c r="F849" t="s">
        <v>2607</v>
      </c>
      <c r="G849" t="s">
        <v>2608</v>
      </c>
      <c r="H849">
        <v>30</v>
      </c>
      <c r="I849">
        <v>1655529</v>
      </c>
      <c r="J849" t="s">
        <v>3055</v>
      </c>
      <c r="K849">
        <f t="shared" si="53"/>
        <v>1.8121096036372664</v>
      </c>
      <c r="L849">
        <f t="shared" si="52"/>
        <v>2.010580680832883</v>
      </c>
      <c r="M849">
        <f t="shared" si="54"/>
        <v>0.90128668842406268</v>
      </c>
      <c r="N849">
        <f t="shared" si="55"/>
        <v>-0.19847107719561663</v>
      </c>
    </row>
    <row r="850" spans="1:14" x14ac:dyDescent="0.25">
      <c r="A850" t="s">
        <v>2732</v>
      </c>
      <c r="B850">
        <v>2022</v>
      </c>
      <c r="C850">
        <v>2022</v>
      </c>
      <c r="D850" t="s">
        <v>12</v>
      </c>
      <c r="E850" t="s">
        <v>13</v>
      </c>
      <c r="F850" t="s">
        <v>2609</v>
      </c>
      <c r="G850" t="s">
        <v>2610</v>
      </c>
      <c r="H850">
        <v>28</v>
      </c>
      <c r="I850">
        <v>1655529</v>
      </c>
      <c r="J850" t="s">
        <v>3065</v>
      </c>
      <c r="K850">
        <f t="shared" si="53"/>
        <v>1.6913022967281153</v>
      </c>
      <c r="L850">
        <f t="shared" si="52"/>
        <v>2.010580680832883</v>
      </c>
      <c r="M850">
        <f t="shared" si="54"/>
        <v>0.84120090919579182</v>
      </c>
      <c r="N850">
        <f t="shared" si="55"/>
        <v>-0.31927838410476772</v>
      </c>
    </row>
    <row r="851" spans="1:14" x14ac:dyDescent="0.25">
      <c r="A851" t="s">
        <v>2732</v>
      </c>
      <c r="B851">
        <v>2022</v>
      </c>
      <c r="C851">
        <v>2022</v>
      </c>
      <c r="D851" t="s">
        <v>12</v>
      </c>
      <c r="E851" t="s">
        <v>13</v>
      </c>
      <c r="F851" t="s">
        <v>2849</v>
      </c>
      <c r="G851" t="s">
        <v>2850</v>
      </c>
      <c r="H851">
        <v>0</v>
      </c>
      <c r="I851">
        <v>1655529</v>
      </c>
      <c r="J851" t="s">
        <v>2534</v>
      </c>
      <c r="K851">
        <f t="shared" si="53"/>
        <v>0</v>
      </c>
      <c r="L851">
        <f t="shared" si="52"/>
        <v>0</v>
      </c>
      <c r="M851">
        <f t="shared" si="54"/>
        <v>0</v>
      </c>
      <c r="N851">
        <f t="shared" si="55"/>
        <v>0</v>
      </c>
    </row>
    <row r="852" spans="1:14" x14ac:dyDescent="0.25">
      <c r="A852" t="s">
        <v>2732</v>
      </c>
      <c r="B852">
        <v>2022</v>
      </c>
      <c r="C852">
        <v>2022</v>
      </c>
      <c r="D852" t="s">
        <v>12</v>
      </c>
      <c r="E852" t="s">
        <v>13</v>
      </c>
      <c r="F852" t="s">
        <v>2611</v>
      </c>
      <c r="G852" t="s">
        <v>2612</v>
      </c>
      <c r="H852">
        <v>29</v>
      </c>
      <c r="I852">
        <v>1655529</v>
      </c>
      <c r="J852" t="s">
        <v>2903</v>
      </c>
      <c r="K852">
        <f t="shared" si="53"/>
        <v>1.7517059501826908</v>
      </c>
      <c r="L852">
        <f t="shared" si="52"/>
        <v>0.94245969414041386</v>
      </c>
      <c r="M852">
        <f t="shared" si="54"/>
        <v>1.8586534374611781</v>
      </c>
      <c r="N852">
        <f t="shared" si="55"/>
        <v>0.80924625604227696</v>
      </c>
    </row>
    <row r="853" spans="1:14" x14ac:dyDescent="0.25">
      <c r="A853" t="s">
        <v>2732</v>
      </c>
      <c r="B853">
        <v>2022</v>
      </c>
      <c r="C853">
        <v>2022</v>
      </c>
      <c r="D853" t="s">
        <v>12</v>
      </c>
      <c r="E853" t="s">
        <v>13</v>
      </c>
      <c r="F853" t="s">
        <v>2613</v>
      </c>
      <c r="G853" t="s">
        <v>2614</v>
      </c>
      <c r="H853">
        <v>25</v>
      </c>
      <c r="I853">
        <v>1655529</v>
      </c>
      <c r="J853" t="s">
        <v>3063</v>
      </c>
      <c r="K853">
        <f t="shared" si="53"/>
        <v>1.5100913363643886</v>
      </c>
      <c r="L853">
        <f t="shared" si="52"/>
        <v>1.3194435717965796</v>
      </c>
      <c r="M853">
        <f t="shared" si="54"/>
        <v>1.1444910329194447</v>
      </c>
      <c r="N853">
        <f t="shared" si="55"/>
        <v>0.19064776456780907</v>
      </c>
    </row>
    <row r="854" spans="1:14" x14ac:dyDescent="0.25">
      <c r="A854" t="s">
        <v>2732</v>
      </c>
      <c r="B854">
        <v>2022</v>
      </c>
      <c r="C854">
        <v>2022</v>
      </c>
      <c r="D854" t="s">
        <v>12</v>
      </c>
      <c r="E854" t="s">
        <v>13</v>
      </c>
      <c r="F854" t="s">
        <v>2615</v>
      </c>
      <c r="G854" t="s">
        <v>2616</v>
      </c>
      <c r="H854">
        <v>284</v>
      </c>
      <c r="I854">
        <v>1655529</v>
      </c>
      <c r="J854" t="s">
        <v>2928</v>
      </c>
      <c r="K854">
        <f t="shared" si="53"/>
        <v>17.154637581099458</v>
      </c>
      <c r="L854">
        <f t="shared" si="52"/>
        <v>14.451048643486345</v>
      </c>
      <c r="M854">
        <f t="shared" si="54"/>
        <v>1.1870860035359252</v>
      </c>
      <c r="N854">
        <f t="shared" si="55"/>
        <v>2.7035889376131124</v>
      </c>
    </row>
    <row r="855" spans="1:14" x14ac:dyDescent="0.25">
      <c r="A855" t="s">
        <v>2732</v>
      </c>
      <c r="B855">
        <v>2022</v>
      </c>
      <c r="C855">
        <v>2022</v>
      </c>
      <c r="D855" t="s">
        <v>12</v>
      </c>
      <c r="E855" t="s">
        <v>13</v>
      </c>
      <c r="F855" t="s">
        <v>2617</v>
      </c>
      <c r="G855" t="s">
        <v>2618</v>
      </c>
      <c r="H855">
        <v>601</v>
      </c>
      <c r="I855">
        <v>1655529</v>
      </c>
      <c r="J855" t="s">
        <v>3123</v>
      </c>
      <c r="K855">
        <f t="shared" si="53"/>
        <v>36.302595726199904</v>
      </c>
      <c r="L855">
        <f t="shared" si="52"/>
        <v>26.011887558275426</v>
      </c>
      <c r="M855">
        <f t="shared" si="54"/>
        <v>1.3956155870991604</v>
      </c>
      <c r="N855">
        <f t="shared" si="55"/>
        <v>10.290708167924478</v>
      </c>
    </row>
    <row r="856" spans="1:14" x14ac:dyDescent="0.25">
      <c r="A856" t="s">
        <v>2732</v>
      </c>
      <c r="B856">
        <v>2022</v>
      </c>
      <c r="C856">
        <v>2022</v>
      </c>
      <c r="D856" t="s">
        <v>12</v>
      </c>
      <c r="E856" t="s">
        <v>13</v>
      </c>
      <c r="F856" t="s">
        <v>2619</v>
      </c>
      <c r="G856" t="s">
        <v>2620</v>
      </c>
      <c r="H856">
        <v>133</v>
      </c>
      <c r="I856">
        <v>1655529</v>
      </c>
      <c r="J856" t="s">
        <v>3124</v>
      </c>
      <c r="K856">
        <f t="shared" si="53"/>
        <v>8.0336859094585478</v>
      </c>
      <c r="L856">
        <f t="shared" si="52"/>
        <v>6.4715565664308423</v>
      </c>
      <c r="M856">
        <f t="shared" si="54"/>
        <v>1.2413838659976733</v>
      </c>
      <c r="N856">
        <f t="shared" si="55"/>
        <v>1.5621293430277055</v>
      </c>
    </row>
    <row r="857" spans="1:14" x14ac:dyDescent="0.25">
      <c r="A857" t="s">
        <v>2732</v>
      </c>
      <c r="B857">
        <v>2022</v>
      </c>
      <c r="C857">
        <v>2022</v>
      </c>
      <c r="D857" t="s">
        <v>12</v>
      </c>
      <c r="E857" t="s">
        <v>13</v>
      </c>
      <c r="F857" t="s">
        <v>2621</v>
      </c>
      <c r="G857" t="s">
        <v>2622</v>
      </c>
      <c r="H857">
        <v>125</v>
      </c>
      <c r="I857">
        <v>1655529</v>
      </c>
      <c r="J857" t="s">
        <v>3125</v>
      </c>
      <c r="K857">
        <f t="shared" si="53"/>
        <v>7.5504566818219434</v>
      </c>
      <c r="L857">
        <f t="shared" si="52"/>
        <v>5.9689113962226212</v>
      </c>
      <c r="M857">
        <f t="shared" si="54"/>
        <v>1.2649637732267547</v>
      </c>
      <c r="N857">
        <f t="shared" si="55"/>
        <v>1.5815452855993222</v>
      </c>
    </row>
    <row r="858" spans="1:14" x14ac:dyDescent="0.25">
      <c r="A858" t="s">
        <v>2732</v>
      </c>
      <c r="B858">
        <v>2022</v>
      </c>
      <c r="C858">
        <v>2022</v>
      </c>
      <c r="D858" t="s">
        <v>12</v>
      </c>
      <c r="E858" t="s">
        <v>13</v>
      </c>
      <c r="F858" t="s">
        <v>2623</v>
      </c>
      <c r="G858" t="s">
        <v>2624</v>
      </c>
      <c r="H858">
        <v>468</v>
      </c>
      <c r="I858">
        <v>1655529</v>
      </c>
      <c r="J858" t="s">
        <v>3126</v>
      </c>
      <c r="K858">
        <f t="shared" si="53"/>
        <v>28.268909816741356</v>
      </c>
      <c r="L858">
        <f t="shared" si="52"/>
        <v>19.540330991844584</v>
      </c>
      <c r="M858">
        <f t="shared" si="54"/>
        <v>1.4466955461777879</v>
      </c>
      <c r="N858">
        <f t="shared" si="55"/>
        <v>8.7285788248967719</v>
      </c>
    </row>
    <row r="859" spans="1:14" x14ac:dyDescent="0.25">
      <c r="A859" t="s">
        <v>2732</v>
      </c>
      <c r="B859">
        <v>2022</v>
      </c>
      <c r="C859">
        <v>2022</v>
      </c>
      <c r="D859" t="s">
        <v>12</v>
      </c>
      <c r="E859" t="s">
        <v>13</v>
      </c>
      <c r="F859" t="s">
        <v>2625</v>
      </c>
      <c r="G859" t="s">
        <v>2626</v>
      </c>
      <c r="H859">
        <v>20</v>
      </c>
      <c r="I859">
        <v>1655529</v>
      </c>
      <c r="J859" t="s">
        <v>3060</v>
      </c>
      <c r="K859">
        <f t="shared" si="53"/>
        <v>1.2080730690915109</v>
      </c>
      <c r="L859">
        <f t="shared" si="52"/>
        <v>0.62830646276027591</v>
      </c>
      <c r="M859">
        <f t="shared" si="54"/>
        <v>1.9227449353046671</v>
      </c>
      <c r="N859">
        <f t="shared" si="55"/>
        <v>0.579766606331235</v>
      </c>
    </row>
    <row r="860" spans="1:14" x14ac:dyDescent="0.25">
      <c r="A860" t="s">
        <v>2732</v>
      </c>
      <c r="B860">
        <v>2022</v>
      </c>
      <c r="C860">
        <v>2022</v>
      </c>
      <c r="D860" t="s">
        <v>12</v>
      </c>
      <c r="E860" t="s">
        <v>13</v>
      </c>
      <c r="F860" t="s">
        <v>2856</v>
      </c>
      <c r="G860" t="s">
        <v>2857</v>
      </c>
      <c r="H860">
        <v>0</v>
      </c>
      <c r="I860">
        <v>1655529</v>
      </c>
      <c r="J860" t="s">
        <v>2534</v>
      </c>
      <c r="K860">
        <f t="shared" si="53"/>
        <v>0</v>
      </c>
      <c r="L860">
        <f t="shared" si="52"/>
        <v>0</v>
      </c>
      <c r="M860">
        <f t="shared" si="54"/>
        <v>0</v>
      </c>
      <c r="N860">
        <f t="shared" si="55"/>
        <v>0</v>
      </c>
    </row>
    <row r="861" spans="1:14" x14ac:dyDescent="0.25">
      <c r="A861" t="s">
        <v>2732</v>
      </c>
      <c r="B861">
        <v>2022</v>
      </c>
      <c r="C861">
        <v>2022</v>
      </c>
      <c r="D861" t="s">
        <v>12</v>
      </c>
      <c r="E861" t="s">
        <v>13</v>
      </c>
      <c r="F861" t="s">
        <v>2669</v>
      </c>
      <c r="G861" t="s">
        <v>2670</v>
      </c>
      <c r="H861">
        <v>11</v>
      </c>
      <c r="I861">
        <v>1655529</v>
      </c>
      <c r="J861" t="s">
        <v>2534</v>
      </c>
      <c r="K861">
        <f t="shared" si="53"/>
        <v>0.664440188000331</v>
      </c>
      <c r="L861" t="e">
        <f t="shared" si="52"/>
        <v>#N/A</v>
      </c>
      <c r="M861" t="e">
        <f t="shared" si="54"/>
        <v>#N/A</v>
      </c>
      <c r="N861" t="e">
        <f t="shared" si="55"/>
        <v>#N/A</v>
      </c>
    </row>
    <row r="862" spans="1:14" x14ac:dyDescent="0.25">
      <c r="A862" t="s">
        <v>2732</v>
      </c>
      <c r="B862">
        <v>2022</v>
      </c>
      <c r="C862">
        <v>2022</v>
      </c>
      <c r="D862" t="s">
        <v>12</v>
      </c>
      <c r="E862" t="s">
        <v>13</v>
      </c>
      <c r="F862" t="s">
        <v>2627</v>
      </c>
      <c r="G862" t="s">
        <v>2628</v>
      </c>
      <c r="H862">
        <v>420</v>
      </c>
      <c r="I862">
        <v>1655529</v>
      </c>
      <c r="J862" t="s">
        <v>2874</v>
      </c>
      <c r="K862">
        <f t="shared" si="53"/>
        <v>25.36953445092173</v>
      </c>
      <c r="L862">
        <f t="shared" si="52"/>
        <v>17.152766433355534</v>
      </c>
      <c r="M862">
        <f t="shared" si="54"/>
        <v>1.4790345656189745</v>
      </c>
      <c r="N862">
        <f t="shared" si="55"/>
        <v>8.2167680175661957</v>
      </c>
    </row>
    <row r="863" spans="1:14" x14ac:dyDescent="0.25">
      <c r="A863" t="s">
        <v>2732</v>
      </c>
      <c r="B863">
        <v>2022</v>
      </c>
      <c r="C863">
        <v>2022</v>
      </c>
      <c r="D863" t="s">
        <v>12</v>
      </c>
      <c r="E863" t="s">
        <v>13</v>
      </c>
      <c r="F863" t="s">
        <v>2629</v>
      </c>
      <c r="G863" t="s">
        <v>2630</v>
      </c>
      <c r="H863">
        <v>15</v>
      </c>
      <c r="I863">
        <v>1655529</v>
      </c>
      <c r="J863" t="s">
        <v>2534</v>
      </c>
      <c r="K863">
        <f t="shared" si="53"/>
        <v>0.90605480181863318</v>
      </c>
      <c r="L863">
        <f t="shared" si="52"/>
        <v>1.4451048643486346</v>
      </c>
      <c r="M863">
        <f t="shared" si="54"/>
        <v>0.62698204412108705</v>
      </c>
      <c r="N863">
        <f t="shared" si="55"/>
        <v>-0.53905006253000143</v>
      </c>
    </row>
    <row r="864" spans="1:14" x14ac:dyDescent="0.25">
      <c r="A864" t="s">
        <v>2732</v>
      </c>
      <c r="B864">
        <v>2022</v>
      </c>
      <c r="C864">
        <v>2022</v>
      </c>
      <c r="D864" t="s">
        <v>12</v>
      </c>
      <c r="E864" t="s">
        <v>13</v>
      </c>
      <c r="F864" t="s">
        <v>2631</v>
      </c>
      <c r="G864" t="s">
        <v>2632</v>
      </c>
      <c r="H864">
        <v>160</v>
      </c>
      <c r="I864">
        <v>1655529</v>
      </c>
      <c r="J864" t="s">
        <v>3127</v>
      </c>
      <c r="K864">
        <f t="shared" si="53"/>
        <v>9.6645845527320873</v>
      </c>
      <c r="L864">
        <f t="shared" si="52"/>
        <v>10.115734050440443</v>
      </c>
      <c r="M864">
        <f t="shared" si="54"/>
        <v>0.95540121008927548</v>
      </c>
      <c r="N864">
        <f t="shared" si="55"/>
        <v>-0.45114949770835544</v>
      </c>
    </row>
    <row r="865" spans="1:14" x14ac:dyDescent="0.25">
      <c r="A865" t="s">
        <v>2732</v>
      </c>
      <c r="B865">
        <v>2022</v>
      </c>
      <c r="C865">
        <v>2022</v>
      </c>
      <c r="D865" t="s">
        <v>12</v>
      </c>
      <c r="E865" t="s">
        <v>13</v>
      </c>
      <c r="F865" t="s">
        <v>2633</v>
      </c>
      <c r="G865" t="s">
        <v>2634</v>
      </c>
      <c r="H865">
        <v>56</v>
      </c>
      <c r="I865">
        <v>1655529</v>
      </c>
      <c r="J865" t="s">
        <v>3128</v>
      </c>
      <c r="K865">
        <f t="shared" si="53"/>
        <v>3.3826045934562305</v>
      </c>
      <c r="L865">
        <f t="shared" si="52"/>
        <v>2.8902097286972692</v>
      </c>
      <c r="M865">
        <f t="shared" si="54"/>
        <v>1.1703664823593625</v>
      </c>
      <c r="N865">
        <f t="shared" si="55"/>
        <v>0.49239486475896133</v>
      </c>
    </row>
    <row r="866" spans="1:14" x14ac:dyDescent="0.25">
      <c r="A866" t="s">
        <v>2732</v>
      </c>
      <c r="B866">
        <v>2022</v>
      </c>
      <c r="C866">
        <v>2022</v>
      </c>
      <c r="D866" t="s">
        <v>12</v>
      </c>
      <c r="E866" t="s">
        <v>13</v>
      </c>
      <c r="F866" t="s">
        <v>2635</v>
      </c>
      <c r="G866" t="s">
        <v>2636</v>
      </c>
      <c r="H866">
        <v>104</v>
      </c>
      <c r="I866">
        <v>1655529</v>
      </c>
      <c r="J866" t="s">
        <v>3129</v>
      </c>
      <c r="K866">
        <f t="shared" si="53"/>
        <v>6.2819799592758567</v>
      </c>
      <c r="L866">
        <f t="shared" si="52"/>
        <v>7.2255243217431726</v>
      </c>
      <c r="M866">
        <f t="shared" si="54"/>
        <v>0.86941510118124077</v>
      </c>
      <c r="N866">
        <f t="shared" si="55"/>
        <v>-0.94354436246731588</v>
      </c>
    </row>
    <row r="867" spans="1:14" x14ac:dyDescent="0.25">
      <c r="A867" t="s">
        <v>2732</v>
      </c>
      <c r="B867">
        <v>2022</v>
      </c>
      <c r="C867">
        <v>2022</v>
      </c>
      <c r="D867" t="s">
        <v>12</v>
      </c>
      <c r="E867" t="s">
        <v>13</v>
      </c>
      <c r="F867" t="s">
        <v>2637</v>
      </c>
      <c r="G867" t="s">
        <v>2638</v>
      </c>
      <c r="H867">
        <v>71</v>
      </c>
      <c r="I867">
        <v>1655529</v>
      </c>
      <c r="J867" t="s">
        <v>2796</v>
      </c>
      <c r="K867">
        <f t="shared" si="53"/>
        <v>4.2886593952748644</v>
      </c>
      <c r="L867">
        <f t="shared" si="52"/>
        <v>2.5760564973171314</v>
      </c>
      <c r="M867">
        <f t="shared" si="54"/>
        <v>1.6648157366662364</v>
      </c>
      <c r="N867">
        <f t="shared" si="55"/>
        <v>1.712602897957733</v>
      </c>
    </row>
    <row r="868" spans="1:14" x14ac:dyDescent="0.25">
      <c r="A868" t="s">
        <v>2732</v>
      </c>
      <c r="B868">
        <v>2022</v>
      </c>
      <c r="C868">
        <v>2022</v>
      </c>
      <c r="D868" t="s">
        <v>12</v>
      </c>
      <c r="E868" t="s">
        <v>13</v>
      </c>
      <c r="F868" t="s">
        <v>2639</v>
      </c>
      <c r="G868" t="s">
        <v>2640</v>
      </c>
      <c r="H868">
        <v>47</v>
      </c>
      <c r="I868">
        <v>1655529</v>
      </c>
      <c r="J868" t="s">
        <v>3049</v>
      </c>
      <c r="K868">
        <f t="shared" si="53"/>
        <v>2.8389717123650509</v>
      </c>
      <c r="L868">
        <f t="shared" si="52"/>
        <v>1.7592580957287727</v>
      </c>
      <c r="M868">
        <f t="shared" si="54"/>
        <v>1.613732356416417</v>
      </c>
      <c r="N868">
        <f t="shared" si="55"/>
        <v>1.0797136166362782</v>
      </c>
    </row>
    <row r="869" spans="1:14" x14ac:dyDescent="0.25">
      <c r="A869" t="s">
        <v>2732</v>
      </c>
      <c r="B869">
        <v>2022</v>
      </c>
      <c r="C869">
        <v>2022</v>
      </c>
      <c r="D869" t="s">
        <v>12</v>
      </c>
      <c r="E869" t="s">
        <v>13</v>
      </c>
      <c r="F869" t="s">
        <v>2641</v>
      </c>
      <c r="G869" t="s">
        <v>2642</v>
      </c>
      <c r="H869">
        <v>24</v>
      </c>
      <c r="I869">
        <v>1655529</v>
      </c>
      <c r="J869" t="s">
        <v>2929</v>
      </c>
      <c r="K869">
        <f t="shared" si="53"/>
        <v>1.4496876829098131</v>
      </c>
      <c r="L869">
        <f t="shared" si="52"/>
        <v>0.8167984015883587</v>
      </c>
      <c r="M869">
        <f t="shared" si="54"/>
        <v>1.7748414787427695</v>
      </c>
      <c r="N869">
        <f t="shared" si="55"/>
        <v>0.63288928132145439</v>
      </c>
    </row>
    <row r="870" spans="1:14" x14ac:dyDescent="0.25">
      <c r="A870" t="s">
        <v>2732</v>
      </c>
      <c r="B870">
        <v>2022</v>
      </c>
      <c r="C870">
        <v>2022</v>
      </c>
      <c r="D870" t="s">
        <v>12</v>
      </c>
      <c r="E870" t="s">
        <v>13</v>
      </c>
      <c r="F870" t="s">
        <v>2643</v>
      </c>
      <c r="G870" t="s">
        <v>2644</v>
      </c>
      <c r="H870">
        <v>21</v>
      </c>
      <c r="I870">
        <v>1655529</v>
      </c>
      <c r="J870" t="s">
        <v>3053</v>
      </c>
      <c r="K870">
        <f t="shared" si="53"/>
        <v>1.2684767225460865</v>
      </c>
      <c r="L870">
        <f t="shared" si="52"/>
        <v>1.1937822792445243</v>
      </c>
      <c r="M870">
        <f t="shared" si="54"/>
        <v>1.0625695695104738</v>
      </c>
      <c r="N870">
        <f t="shared" si="55"/>
        <v>7.4694443301562163E-2</v>
      </c>
    </row>
    <row r="871" spans="1:14" x14ac:dyDescent="0.25">
      <c r="A871" t="s">
        <v>2732</v>
      </c>
      <c r="B871">
        <v>2022</v>
      </c>
      <c r="C871">
        <v>2022</v>
      </c>
      <c r="D871" t="s">
        <v>12</v>
      </c>
      <c r="E871" t="s">
        <v>13</v>
      </c>
      <c r="F871" t="s">
        <v>2645</v>
      </c>
      <c r="G871" t="s">
        <v>2646</v>
      </c>
      <c r="H871">
        <v>20</v>
      </c>
      <c r="I871">
        <v>1655529</v>
      </c>
      <c r="J871" t="s">
        <v>3060</v>
      </c>
      <c r="K871">
        <f t="shared" si="53"/>
        <v>1.2080730690915109</v>
      </c>
      <c r="L871">
        <f t="shared" si="52"/>
        <v>1.1309516329684968</v>
      </c>
      <c r="M871">
        <f t="shared" si="54"/>
        <v>1.0681916307248149</v>
      </c>
      <c r="N871">
        <f t="shared" si="55"/>
        <v>7.7121436123014142E-2</v>
      </c>
    </row>
    <row r="872" spans="1:14" x14ac:dyDescent="0.25">
      <c r="A872" t="s">
        <v>2732</v>
      </c>
      <c r="B872">
        <v>2022</v>
      </c>
      <c r="C872">
        <v>2022</v>
      </c>
      <c r="D872" t="s">
        <v>12</v>
      </c>
      <c r="E872" t="s">
        <v>13</v>
      </c>
      <c r="F872" t="s">
        <v>2863</v>
      </c>
      <c r="G872" t="s">
        <v>2864</v>
      </c>
      <c r="H872">
        <v>0</v>
      </c>
      <c r="I872">
        <v>1655529</v>
      </c>
      <c r="J872" t="s">
        <v>2534</v>
      </c>
      <c r="K872">
        <f t="shared" si="53"/>
        <v>0</v>
      </c>
      <c r="L872">
        <f t="shared" si="52"/>
        <v>0</v>
      </c>
      <c r="M872">
        <f t="shared" si="54"/>
        <v>0</v>
      </c>
      <c r="N872">
        <f t="shared" si="55"/>
        <v>0</v>
      </c>
    </row>
    <row r="873" spans="1:14" x14ac:dyDescent="0.25">
      <c r="A873" t="s">
        <v>2732</v>
      </c>
      <c r="B873">
        <v>2022</v>
      </c>
      <c r="C873">
        <v>2022</v>
      </c>
      <c r="D873" t="s">
        <v>12</v>
      </c>
      <c r="E873" t="s">
        <v>13</v>
      </c>
      <c r="F873" t="s">
        <v>2679</v>
      </c>
      <c r="G873" t="s">
        <v>2680</v>
      </c>
      <c r="H873">
        <v>114</v>
      </c>
      <c r="I873">
        <v>1655529</v>
      </c>
      <c r="J873" t="s">
        <v>3130</v>
      </c>
      <c r="K873">
        <f t="shared" si="53"/>
        <v>6.8860164938216126</v>
      </c>
      <c r="L873">
        <f t="shared" si="52"/>
        <v>0</v>
      </c>
      <c r="M873">
        <f t="shared" si="54"/>
        <v>0</v>
      </c>
      <c r="N873">
        <f t="shared" si="55"/>
        <v>6.8860164938216126</v>
      </c>
    </row>
    <row r="874" spans="1:14" x14ac:dyDescent="0.25">
      <c r="A874" t="s">
        <v>2732</v>
      </c>
      <c r="B874">
        <v>2022</v>
      </c>
      <c r="C874">
        <v>2022</v>
      </c>
      <c r="D874" t="s">
        <v>12</v>
      </c>
      <c r="E874" t="s">
        <v>13</v>
      </c>
      <c r="F874" t="s">
        <v>2697</v>
      </c>
      <c r="G874" t="s">
        <v>2698</v>
      </c>
      <c r="H874">
        <v>0</v>
      </c>
      <c r="I874">
        <v>1655529</v>
      </c>
      <c r="J874" t="s">
        <v>2534</v>
      </c>
      <c r="K874">
        <f t="shared" si="53"/>
        <v>0</v>
      </c>
      <c r="L874">
        <f t="shared" si="52"/>
        <v>0</v>
      </c>
      <c r="M874">
        <f t="shared" si="54"/>
        <v>0</v>
      </c>
      <c r="N874">
        <f t="shared" si="55"/>
        <v>0</v>
      </c>
    </row>
    <row r="875" spans="1:14" x14ac:dyDescent="0.25">
      <c r="A875" t="s">
        <v>2732</v>
      </c>
      <c r="B875">
        <v>2022</v>
      </c>
      <c r="C875">
        <v>2022</v>
      </c>
      <c r="D875" t="s">
        <v>14</v>
      </c>
      <c r="E875" t="s">
        <v>15</v>
      </c>
      <c r="F875" t="s">
        <v>2733</v>
      </c>
      <c r="G875" t="s">
        <v>2734</v>
      </c>
      <c r="H875">
        <v>0</v>
      </c>
      <c r="I875">
        <v>1748788</v>
      </c>
      <c r="J875" t="s">
        <v>2534</v>
      </c>
      <c r="K875">
        <f t="shared" si="53"/>
        <v>0</v>
      </c>
      <c r="L875">
        <f t="shared" si="52"/>
        <v>0</v>
      </c>
      <c r="M875">
        <f t="shared" si="54"/>
        <v>0</v>
      </c>
      <c r="N875">
        <f t="shared" si="55"/>
        <v>0</v>
      </c>
    </row>
    <row r="876" spans="1:14" x14ac:dyDescent="0.25">
      <c r="A876" t="s">
        <v>2732</v>
      </c>
      <c r="B876">
        <v>2022</v>
      </c>
      <c r="C876">
        <v>2022</v>
      </c>
      <c r="D876" t="s">
        <v>14</v>
      </c>
      <c r="E876" t="s">
        <v>15</v>
      </c>
      <c r="F876" t="s">
        <v>2735</v>
      </c>
      <c r="G876" t="s">
        <v>2736</v>
      </c>
      <c r="H876">
        <v>0</v>
      </c>
      <c r="I876">
        <v>1748788</v>
      </c>
      <c r="J876" t="s">
        <v>2534</v>
      </c>
      <c r="K876">
        <f t="shared" si="53"/>
        <v>0</v>
      </c>
      <c r="L876">
        <f t="shared" si="52"/>
        <v>0</v>
      </c>
      <c r="M876">
        <f t="shared" si="54"/>
        <v>0</v>
      </c>
      <c r="N876">
        <f t="shared" si="55"/>
        <v>0</v>
      </c>
    </row>
    <row r="877" spans="1:14" x14ac:dyDescent="0.25">
      <c r="A877" t="s">
        <v>2732</v>
      </c>
      <c r="B877">
        <v>2022</v>
      </c>
      <c r="C877">
        <v>2022</v>
      </c>
      <c r="D877" t="s">
        <v>14</v>
      </c>
      <c r="E877" t="s">
        <v>15</v>
      </c>
      <c r="F877" t="s">
        <v>2743</v>
      </c>
      <c r="G877" t="s">
        <v>2744</v>
      </c>
      <c r="H877">
        <v>0</v>
      </c>
      <c r="I877">
        <v>1748788</v>
      </c>
      <c r="J877" t="s">
        <v>2534</v>
      </c>
      <c r="K877">
        <f t="shared" si="53"/>
        <v>0</v>
      </c>
      <c r="L877">
        <f t="shared" si="52"/>
        <v>0</v>
      </c>
      <c r="M877">
        <f t="shared" si="54"/>
        <v>0</v>
      </c>
      <c r="N877">
        <f t="shared" si="55"/>
        <v>0</v>
      </c>
    </row>
    <row r="878" spans="1:14" x14ac:dyDescent="0.25">
      <c r="A878" t="s">
        <v>2732</v>
      </c>
      <c r="B878">
        <v>2022</v>
      </c>
      <c r="C878">
        <v>2022</v>
      </c>
      <c r="D878" t="s">
        <v>14</v>
      </c>
      <c r="E878" t="s">
        <v>15</v>
      </c>
      <c r="F878" t="s">
        <v>2745</v>
      </c>
      <c r="G878" t="s">
        <v>2746</v>
      </c>
      <c r="H878">
        <v>0</v>
      </c>
      <c r="I878">
        <v>1748788</v>
      </c>
      <c r="J878" t="s">
        <v>2534</v>
      </c>
      <c r="K878">
        <f t="shared" si="53"/>
        <v>0</v>
      </c>
      <c r="L878">
        <f t="shared" si="52"/>
        <v>0</v>
      </c>
      <c r="M878">
        <f t="shared" si="54"/>
        <v>0</v>
      </c>
      <c r="N878">
        <f t="shared" si="55"/>
        <v>0</v>
      </c>
    </row>
    <row r="879" spans="1:14" x14ac:dyDescent="0.25">
      <c r="A879" t="s">
        <v>2732</v>
      </c>
      <c r="B879">
        <v>2022</v>
      </c>
      <c r="C879">
        <v>2022</v>
      </c>
      <c r="D879" t="s">
        <v>14</v>
      </c>
      <c r="E879" t="s">
        <v>15</v>
      </c>
      <c r="F879" t="s">
        <v>2747</v>
      </c>
      <c r="G879" t="s">
        <v>2748</v>
      </c>
      <c r="H879">
        <v>0</v>
      </c>
      <c r="I879">
        <v>1748788</v>
      </c>
      <c r="J879" t="s">
        <v>2534</v>
      </c>
      <c r="K879">
        <f t="shared" si="53"/>
        <v>0</v>
      </c>
      <c r="L879">
        <f t="shared" si="52"/>
        <v>0</v>
      </c>
      <c r="M879">
        <f t="shared" si="54"/>
        <v>0</v>
      </c>
      <c r="N879">
        <f t="shared" si="55"/>
        <v>0</v>
      </c>
    </row>
    <row r="880" spans="1:14" x14ac:dyDescent="0.25">
      <c r="A880" t="s">
        <v>2732</v>
      </c>
      <c r="B880">
        <v>2022</v>
      </c>
      <c r="C880">
        <v>2022</v>
      </c>
      <c r="D880" t="s">
        <v>14</v>
      </c>
      <c r="E880" t="s">
        <v>15</v>
      </c>
      <c r="F880" t="s">
        <v>2749</v>
      </c>
      <c r="G880" t="s">
        <v>2750</v>
      </c>
      <c r="H880">
        <v>0</v>
      </c>
      <c r="I880">
        <v>1748788</v>
      </c>
      <c r="J880" t="s">
        <v>2534</v>
      </c>
      <c r="K880">
        <f t="shared" si="53"/>
        <v>0</v>
      </c>
      <c r="L880">
        <f t="shared" si="52"/>
        <v>0</v>
      </c>
      <c r="M880">
        <f t="shared" si="54"/>
        <v>0</v>
      </c>
      <c r="N880">
        <f t="shared" si="55"/>
        <v>0</v>
      </c>
    </row>
    <row r="881" spans="1:14" x14ac:dyDescent="0.25">
      <c r="A881" t="s">
        <v>2732</v>
      </c>
      <c r="B881">
        <v>2022</v>
      </c>
      <c r="C881">
        <v>2022</v>
      </c>
      <c r="D881" t="s">
        <v>14</v>
      </c>
      <c r="E881" t="s">
        <v>15</v>
      </c>
      <c r="F881" t="s">
        <v>2532</v>
      </c>
      <c r="G881" t="s">
        <v>2533</v>
      </c>
      <c r="H881">
        <v>39</v>
      </c>
      <c r="I881">
        <v>1748788</v>
      </c>
      <c r="J881" t="s">
        <v>3131</v>
      </c>
      <c r="K881">
        <f t="shared" si="53"/>
        <v>2.23011594315606</v>
      </c>
      <c r="L881">
        <f t="shared" si="52"/>
        <v>1.0412379216401091</v>
      </c>
      <c r="M881">
        <f t="shared" si="54"/>
        <v>2.1417928571438178</v>
      </c>
      <c r="N881">
        <f t="shared" si="55"/>
        <v>1.1888780215159509</v>
      </c>
    </row>
    <row r="882" spans="1:14" x14ac:dyDescent="0.25">
      <c r="A882" t="s">
        <v>2732</v>
      </c>
      <c r="B882">
        <v>2022</v>
      </c>
      <c r="C882">
        <v>2022</v>
      </c>
      <c r="D882" t="s">
        <v>14</v>
      </c>
      <c r="E882" t="s">
        <v>15</v>
      </c>
      <c r="F882" t="s">
        <v>2751</v>
      </c>
      <c r="G882" t="s">
        <v>2752</v>
      </c>
      <c r="H882">
        <v>0</v>
      </c>
      <c r="I882">
        <v>1748788</v>
      </c>
      <c r="J882" t="s">
        <v>2534</v>
      </c>
      <c r="K882">
        <f t="shared" si="53"/>
        <v>0</v>
      </c>
      <c r="L882">
        <f t="shared" si="52"/>
        <v>0</v>
      </c>
      <c r="M882">
        <f t="shared" si="54"/>
        <v>0</v>
      </c>
      <c r="N882">
        <f t="shared" si="55"/>
        <v>0</v>
      </c>
    </row>
    <row r="883" spans="1:14" x14ac:dyDescent="0.25">
      <c r="A883" t="s">
        <v>2732</v>
      </c>
      <c r="B883">
        <v>2022</v>
      </c>
      <c r="C883">
        <v>2022</v>
      </c>
      <c r="D883" t="s">
        <v>14</v>
      </c>
      <c r="E883" t="s">
        <v>15</v>
      </c>
      <c r="F883" t="s">
        <v>2753</v>
      </c>
      <c r="G883" t="s">
        <v>2754</v>
      </c>
      <c r="H883">
        <v>0</v>
      </c>
      <c r="I883">
        <v>1748788</v>
      </c>
      <c r="J883" t="s">
        <v>2534</v>
      </c>
      <c r="K883">
        <f t="shared" si="53"/>
        <v>0</v>
      </c>
      <c r="L883">
        <f t="shared" si="52"/>
        <v>0</v>
      </c>
      <c r="M883">
        <f t="shared" si="54"/>
        <v>0</v>
      </c>
      <c r="N883">
        <f t="shared" si="55"/>
        <v>0</v>
      </c>
    </row>
    <row r="884" spans="1:14" x14ac:dyDescent="0.25">
      <c r="A884" t="s">
        <v>2732</v>
      </c>
      <c r="B884">
        <v>2022</v>
      </c>
      <c r="C884">
        <v>2022</v>
      </c>
      <c r="D884" t="s">
        <v>14</v>
      </c>
      <c r="E884" t="s">
        <v>15</v>
      </c>
      <c r="F884" t="s">
        <v>2755</v>
      </c>
      <c r="G884" t="s">
        <v>2756</v>
      </c>
      <c r="H884">
        <v>0</v>
      </c>
      <c r="I884">
        <v>1748788</v>
      </c>
      <c r="J884" t="s">
        <v>2534</v>
      </c>
      <c r="K884">
        <f t="shared" si="53"/>
        <v>0</v>
      </c>
      <c r="L884">
        <f t="shared" si="52"/>
        <v>0</v>
      </c>
      <c r="M884">
        <f t="shared" si="54"/>
        <v>0</v>
      </c>
      <c r="N884">
        <f t="shared" si="55"/>
        <v>0</v>
      </c>
    </row>
    <row r="885" spans="1:14" x14ac:dyDescent="0.25">
      <c r="A885" t="s">
        <v>2732</v>
      </c>
      <c r="B885">
        <v>2022</v>
      </c>
      <c r="C885">
        <v>2022</v>
      </c>
      <c r="D885" t="s">
        <v>14</v>
      </c>
      <c r="E885" t="s">
        <v>15</v>
      </c>
      <c r="F885" t="s">
        <v>2757</v>
      </c>
      <c r="G885" t="s">
        <v>2758</v>
      </c>
      <c r="H885">
        <v>0</v>
      </c>
      <c r="I885">
        <v>1748788</v>
      </c>
      <c r="J885" t="s">
        <v>2534</v>
      </c>
      <c r="K885">
        <f t="shared" si="53"/>
        <v>0</v>
      </c>
      <c r="L885">
        <f t="shared" si="52"/>
        <v>0</v>
      </c>
      <c r="M885">
        <f t="shared" si="54"/>
        <v>0</v>
      </c>
      <c r="N885">
        <f t="shared" si="55"/>
        <v>0</v>
      </c>
    </row>
    <row r="886" spans="1:14" x14ac:dyDescent="0.25">
      <c r="A886" t="s">
        <v>2732</v>
      </c>
      <c r="B886">
        <v>2022</v>
      </c>
      <c r="C886">
        <v>2022</v>
      </c>
      <c r="D886" t="s">
        <v>14</v>
      </c>
      <c r="E886" t="s">
        <v>15</v>
      </c>
      <c r="F886" t="s">
        <v>2647</v>
      </c>
      <c r="G886" t="s">
        <v>2648</v>
      </c>
      <c r="H886">
        <v>26</v>
      </c>
      <c r="I886">
        <v>1748788</v>
      </c>
      <c r="J886" t="s">
        <v>3132</v>
      </c>
      <c r="K886">
        <f t="shared" si="53"/>
        <v>1.4867439621040401</v>
      </c>
      <c r="L886">
        <f t="shared" si="52"/>
        <v>1.0412379216401091</v>
      </c>
      <c r="M886">
        <f t="shared" si="54"/>
        <v>1.4278619047625454</v>
      </c>
      <c r="N886">
        <f t="shared" si="55"/>
        <v>0.44550604046393105</v>
      </c>
    </row>
    <row r="887" spans="1:14" x14ac:dyDescent="0.25">
      <c r="A887" t="s">
        <v>2732</v>
      </c>
      <c r="B887">
        <v>2022</v>
      </c>
      <c r="C887">
        <v>2022</v>
      </c>
      <c r="D887" t="s">
        <v>14</v>
      </c>
      <c r="E887" t="s">
        <v>15</v>
      </c>
      <c r="F887" t="s">
        <v>2761</v>
      </c>
      <c r="G887" t="s">
        <v>2762</v>
      </c>
      <c r="H887">
        <v>0</v>
      </c>
      <c r="I887">
        <v>1748788</v>
      </c>
      <c r="J887" t="s">
        <v>2534</v>
      </c>
      <c r="K887">
        <f t="shared" si="53"/>
        <v>0</v>
      </c>
      <c r="L887">
        <f t="shared" si="52"/>
        <v>0</v>
      </c>
      <c r="M887">
        <f t="shared" si="54"/>
        <v>0</v>
      </c>
      <c r="N887">
        <f t="shared" si="55"/>
        <v>0</v>
      </c>
    </row>
    <row r="888" spans="1:14" x14ac:dyDescent="0.25">
      <c r="A888" t="s">
        <v>2732</v>
      </c>
      <c r="B888">
        <v>2022</v>
      </c>
      <c r="C888">
        <v>2022</v>
      </c>
      <c r="D888" t="s">
        <v>14</v>
      </c>
      <c r="E888" t="s">
        <v>15</v>
      </c>
      <c r="F888" t="s">
        <v>2649</v>
      </c>
      <c r="G888" t="s">
        <v>2650</v>
      </c>
      <c r="H888">
        <v>179</v>
      </c>
      <c r="I888">
        <v>1748788</v>
      </c>
      <c r="J888" t="s">
        <v>3133</v>
      </c>
      <c r="K888">
        <f t="shared" si="53"/>
        <v>10.235660354485507</v>
      </c>
      <c r="L888" t="e">
        <f t="shared" si="52"/>
        <v>#N/A</v>
      </c>
      <c r="M888" t="e">
        <f t="shared" si="54"/>
        <v>#N/A</v>
      </c>
      <c r="N888" t="e">
        <f t="shared" si="55"/>
        <v>#N/A</v>
      </c>
    </row>
    <row r="889" spans="1:14" x14ac:dyDescent="0.25">
      <c r="A889" t="s">
        <v>2732</v>
      </c>
      <c r="B889">
        <v>2022</v>
      </c>
      <c r="C889">
        <v>2022</v>
      </c>
      <c r="D889" t="s">
        <v>14</v>
      </c>
      <c r="E889" t="s">
        <v>15</v>
      </c>
      <c r="F889" t="s">
        <v>2535</v>
      </c>
      <c r="G889" t="s">
        <v>2536</v>
      </c>
      <c r="H889">
        <v>341</v>
      </c>
      <c r="I889">
        <v>1748788</v>
      </c>
      <c r="J889" t="s">
        <v>3134</v>
      </c>
      <c r="K889">
        <f t="shared" si="53"/>
        <v>19.499218887595294</v>
      </c>
      <c r="L889">
        <f t="shared" si="52"/>
        <v>20.273514827228002</v>
      </c>
      <c r="M889">
        <f t="shared" si="54"/>
        <v>0.96180751358453132</v>
      </c>
      <c r="N889">
        <f t="shared" si="55"/>
        <v>-0.77429593963270804</v>
      </c>
    </row>
    <row r="890" spans="1:14" x14ac:dyDescent="0.25">
      <c r="A890" t="s">
        <v>2732</v>
      </c>
      <c r="B890">
        <v>2022</v>
      </c>
      <c r="C890">
        <v>2022</v>
      </c>
      <c r="D890" t="s">
        <v>14</v>
      </c>
      <c r="E890" t="s">
        <v>15</v>
      </c>
      <c r="F890" t="s">
        <v>2681</v>
      </c>
      <c r="G890" t="s">
        <v>2682</v>
      </c>
      <c r="H890">
        <v>11</v>
      </c>
      <c r="I890">
        <v>1748788</v>
      </c>
      <c r="J890" t="s">
        <v>2534</v>
      </c>
      <c r="K890">
        <f t="shared" si="53"/>
        <v>0.62900706089017078</v>
      </c>
      <c r="L890" t="e">
        <f t="shared" si="52"/>
        <v>#N/A</v>
      </c>
      <c r="M890" t="e">
        <f t="shared" si="54"/>
        <v>#N/A</v>
      </c>
      <c r="N890" t="e">
        <f t="shared" si="55"/>
        <v>#N/A</v>
      </c>
    </row>
    <row r="891" spans="1:14" x14ac:dyDescent="0.25">
      <c r="A891" t="s">
        <v>2732</v>
      </c>
      <c r="B891">
        <v>2022</v>
      </c>
      <c r="C891">
        <v>2022</v>
      </c>
      <c r="D891" t="s">
        <v>14</v>
      </c>
      <c r="E891" t="s">
        <v>15</v>
      </c>
      <c r="F891" t="s">
        <v>2537</v>
      </c>
      <c r="G891" t="s">
        <v>2538</v>
      </c>
      <c r="H891">
        <v>14</v>
      </c>
      <c r="I891">
        <v>1748788</v>
      </c>
      <c r="J891" t="s">
        <v>2534</v>
      </c>
      <c r="K891">
        <f t="shared" si="53"/>
        <v>0.80055444113294472</v>
      </c>
      <c r="L891">
        <f t="shared" si="52"/>
        <v>1.1637365006565923</v>
      </c>
      <c r="M891">
        <f t="shared" si="54"/>
        <v>0.68791727395442481</v>
      </c>
      <c r="N891">
        <f t="shared" si="55"/>
        <v>-0.36318205952364757</v>
      </c>
    </row>
    <row r="892" spans="1:14" x14ac:dyDescent="0.25">
      <c r="A892" t="s">
        <v>2732</v>
      </c>
      <c r="B892">
        <v>2022</v>
      </c>
      <c r="C892">
        <v>2022</v>
      </c>
      <c r="D892" t="s">
        <v>14</v>
      </c>
      <c r="E892" t="s">
        <v>15</v>
      </c>
      <c r="F892" t="s">
        <v>2539</v>
      </c>
      <c r="G892" t="s">
        <v>2540</v>
      </c>
      <c r="H892">
        <v>68</v>
      </c>
      <c r="I892">
        <v>1748788</v>
      </c>
      <c r="J892" t="s">
        <v>3135</v>
      </c>
      <c r="K892">
        <f t="shared" si="53"/>
        <v>3.8884072855028742</v>
      </c>
      <c r="L892">
        <f t="shared" si="52"/>
        <v>4.1649516865604364</v>
      </c>
      <c r="M892">
        <f t="shared" si="54"/>
        <v>0.93360201465243353</v>
      </c>
      <c r="N892">
        <f t="shared" si="55"/>
        <v>-0.27654440105756217</v>
      </c>
    </row>
    <row r="893" spans="1:14" x14ac:dyDescent="0.25">
      <c r="A893" t="s">
        <v>2732</v>
      </c>
      <c r="B893">
        <v>2022</v>
      </c>
      <c r="C893">
        <v>2022</v>
      </c>
      <c r="D893" t="s">
        <v>14</v>
      </c>
      <c r="E893" t="s">
        <v>15</v>
      </c>
      <c r="F893" t="s">
        <v>2653</v>
      </c>
      <c r="G893" t="s">
        <v>2654</v>
      </c>
      <c r="H893">
        <v>10</v>
      </c>
      <c r="I893">
        <v>1748788</v>
      </c>
      <c r="J893" t="s">
        <v>2534</v>
      </c>
      <c r="K893">
        <f t="shared" si="53"/>
        <v>0.57182460080924624</v>
      </c>
      <c r="L893">
        <f t="shared" si="52"/>
        <v>1.2862350796730757</v>
      </c>
      <c r="M893">
        <f t="shared" si="54"/>
        <v>0.44457238792973036</v>
      </c>
      <c r="N893">
        <f t="shared" si="55"/>
        <v>-0.71441047886382947</v>
      </c>
    </row>
    <row r="894" spans="1:14" x14ac:dyDescent="0.25">
      <c r="A894" t="s">
        <v>2732</v>
      </c>
      <c r="B894">
        <v>2022</v>
      </c>
      <c r="C894">
        <v>2022</v>
      </c>
      <c r="D894" t="s">
        <v>14</v>
      </c>
      <c r="E894" t="s">
        <v>15</v>
      </c>
      <c r="F894" t="s">
        <v>2655</v>
      </c>
      <c r="G894" t="s">
        <v>2656</v>
      </c>
      <c r="H894">
        <v>27</v>
      </c>
      <c r="I894">
        <v>1748788</v>
      </c>
      <c r="J894" t="s">
        <v>2848</v>
      </c>
      <c r="K894">
        <f t="shared" si="53"/>
        <v>1.5439264221849647</v>
      </c>
      <c r="L894">
        <f t="shared" si="52"/>
        <v>1.653730816722526</v>
      </c>
      <c r="M894">
        <f t="shared" si="54"/>
        <v>0.93360201465243364</v>
      </c>
      <c r="N894">
        <f t="shared" si="55"/>
        <v>-0.1098043945375613</v>
      </c>
    </row>
    <row r="895" spans="1:14" x14ac:dyDescent="0.25">
      <c r="A895" t="s">
        <v>2732</v>
      </c>
      <c r="B895">
        <v>2022</v>
      </c>
      <c r="C895">
        <v>2022</v>
      </c>
      <c r="D895" t="s">
        <v>14</v>
      </c>
      <c r="E895" t="s">
        <v>15</v>
      </c>
      <c r="F895" t="s">
        <v>2541</v>
      </c>
      <c r="G895" t="s">
        <v>2542</v>
      </c>
      <c r="H895">
        <v>26</v>
      </c>
      <c r="I895">
        <v>1748788</v>
      </c>
      <c r="J895" t="s">
        <v>3132</v>
      </c>
      <c r="K895">
        <f t="shared" si="53"/>
        <v>1.4867439621040401</v>
      </c>
      <c r="L895">
        <f t="shared" si="52"/>
        <v>1.5312322377060426</v>
      </c>
      <c r="M895">
        <f t="shared" si="54"/>
        <v>0.97094609523853104</v>
      </c>
      <c r="N895">
        <f t="shared" si="55"/>
        <v>-4.4488275602002414E-2</v>
      </c>
    </row>
    <row r="896" spans="1:14" x14ac:dyDescent="0.25">
      <c r="A896" t="s">
        <v>2732</v>
      </c>
      <c r="B896">
        <v>2022</v>
      </c>
      <c r="C896">
        <v>2022</v>
      </c>
      <c r="D896" t="s">
        <v>14</v>
      </c>
      <c r="E896" t="s">
        <v>15</v>
      </c>
      <c r="F896" t="s">
        <v>2543</v>
      </c>
      <c r="G896" t="s">
        <v>2544</v>
      </c>
      <c r="H896">
        <v>20</v>
      </c>
      <c r="I896">
        <v>1748788</v>
      </c>
      <c r="J896" t="s">
        <v>3136</v>
      </c>
      <c r="K896">
        <f t="shared" si="53"/>
        <v>1.1436492016184925</v>
      </c>
      <c r="L896">
        <f t="shared" si="52"/>
        <v>0.79624076360714224</v>
      </c>
      <c r="M896">
        <f t="shared" si="54"/>
        <v>1.4363107917729747</v>
      </c>
      <c r="N896">
        <f t="shared" si="55"/>
        <v>0.34740843801135024</v>
      </c>
    </row>
    <row r="897" spans="1:14" x14ac:dyDescent="0.25">
      <c r="A897" t="s">
        <v>2732</v>
      </c>
      <c r="B897">
        <v>2022</v>
      </c>
      <c r="C897">
        <v>2022</v>
      </c>
      <c r="D897" t="s">
        <v>14</v>
      </c>
      <c r="E897" t="s">
        <v>15</v>
      </c>
      <c r="F897" t="s">
        <v>2545</v>
      </c>
      <c r="G897" t="s">
        <v>2546</v>
      </c>
      <c r="H897">
        <v>0</v>
      </c>
      <c r="I897">
        <v>1748788</v>
      </c>
      <c r="J897" t="s">
        <v>2534</v>
      </c>
      <c r="K897">
        <f t="shared" si="53"/>
        <v>0</v>
      </c>
      <c r="L897" t="e">
        <f t="shared" si="52"/>
        <v>#N/A</v>
      </c>
      <c r="M897" t="e">
        <f t="shared" si="54"/>
        <v>#N/A</v>
      </c>
      <c r="N897" t="e">
        <f t="shared" si="55"/>
        <v>#N/A</v>
      </c>
    </row>
    <row r="898" spans="1:14" x14ac:dyDescent="0.25">
      <c r="A898" t="s">
        <v>2732</v>
      </c>
      <c r="B898">
        <v>2022</v>
      </c>
      <c r="C898">
        <v>2022</v>
      </c>
      <c r="D898" t="s">
        <v>14</v>
      </c>
      <c r="E898" t="s">
        <v>15</v>
      </c>
      <c r="F898" t="s">
        <v>2547</v>
      </c>
      <c r="G898" t="s">
        <v>2548</v>
      </c>
      <c r="H898">
        <v>0</v>
      </c>
      <c r="I898">
        <v>1748788</v>
      </c>
      <c r="J898" t="s">
        <v>2534</v>
      </c>
      <c r="K898">
        <f t="shared" si="53"/>
        <v>0</v>
      </c>
      <c r="L898">
        <f t="shared" ref="L898:L961" si="56">IF(E898="F", VLOOKUP(F898, frates2019, 6, 0), VLOOKUP(F898, mrates2019, 6, 0))</f>
        <v>0</v>
      </c>
      <c r="M898">
        <f t="shared" si="54"/>
        <v>0</v>
      </c>
      <c r="N898">
        <f t="shared" si="55"/>
        <v>0</v>
      </c>
    </row>
    <row r="899" spans="1:14" x14ac:dyDescent="0.25">
      <c r="A899" t="s">
        <v>2732</v>
      </c>
      <c r="B899">
        <v>2022</v>
      </c>
      <c r="C899">
        <v>2022</v>
      </c>
      <c r="D899" t="s">
        <v>14</v>
      </c>
      <c r="E899" t="s">
        <v>15</v>
      </c>
      <c r="F899" t="s">
        <v>2673</v>
      </c>
      <c r="G899" t="s">
        <v>2674</v>
      </c>
      <c r="H899">
        <v>0</v>
      </c>
      <c r="I899">
        <v>1748788</v>
      </c>
      <c r="J899" t="s">
        <v>2534</v>
      </c>
      <c r="K899">
        <f t="shared" ref="K899:K962" si="57">H899/I899*100000</f>
        <v>0</v>
      </c>
      <c r="L899">
        <f t="shared" si="56"/>
        <v>0</v>
      </c>
      <c r="M899">
        <f t="shared" ref="M899:M962" si="58">IF(L899 = 0, 0, K899/L899)</f>
        <v>0</v>
      </c>
      <c r="N899">
        <f t="shared" ref="N899:N962" si="59">K899-L899</f>
        <v>0</v>
      </c>
    </row>
    <row r="900" spans="1:14" x14ac:dyDescent="0.25">
      <c r="A900" t="s">
        <v>2732</v>
      </c>
      <c r="B900">
        <v>2022</v>
      </c>
      <c r="C900">
        <v>2022</v>
      </c>
      <c r="D900" t="s">
        <v>14</v>
      </c>
      <c r="E900" t="s">
        <v>15</v>
      </c>
      <c r="F900" t="s">
        <v>2549</v>
      </c>
      <c r="G900" t="s">
        <v>2550</v>
      </c>
      <c r="H900">
        <v>0</v>
      </c>
      <c r="I900">
        <v>1748788</v>
      </c>
      <c r="J900" t="s">
        <v>2534</v>
      </c>
      <c r="K900">
        <f t="shared" si="57"/>
        <v>0</v>
      </c>
      <c r="L900">
        <f t="shared" si="56"/>
        <v>0</v>
      </c>
      <c r="M900">
        <f t="shared" si="58"/>
        <v>0</v>
      </c>
      <c r="N900">
        <f t="shared" si="59"/>
        <v>0</v>
      </c>
    </row>
    <row r="901" spans="1:14" x14ac:dyDescent="0.25">
      <c r="A901" t="s">
        <v>2732</v>
      </c>
      <c r="B901">
        <v>2022</v>
      </c>
      <c r="C901">
        <v>2022</v>
      </c>
      <c r="D901" t="s">
        <v>14</v>
      </c>
      <c r="E901" t="s">
        <v>15</v>
      </c>
      <c r="F901" t="s">
        <v>2551</v>
      </c>
      <c r="G901" t="s">
        <v>2552</v>
      </c>
      <c r="H901">
        <v>53</v>
      </c>
      <c r="I901">
        <v>1748788</v>
      </c>
      <c r="J901" t="s">
        <v>3137</v>
      </c>
      <c r="K901">
        <f t="shared" si="57"/>
        <v>3.0306703842890048</v>
      </c>
      <c r="L901">
        <f t="shared" si="56"/>
        <v>1.9599772642637345</v>
      </c>
      <c r="M901">
        <f t="shared" si="58"/>
        <v>1.5462783367680932</v>
      </c>
      <c r="N901">
        <f t="shared" si="59"/>
        <v>1.0706931200252703</v>
      </c>
    </row>
    <row r="902" spans="1:14" x14ac:dyDescent="0.25">
      <c r="A902" t="s">
        <v>2732</v>
      </c>
      <c r="B902">
        <v>2022</v>
      </c>
      <c r="C902">
        <v>2022</v>
      </c>
      <c r="D902" t="s">
        <v>14</v>
      </c>
      <c r="E902" t="s">
        <v>15</v>
      </c>
      <c r="F902" t="s">
        <v>2553</v>
      </c>
      <c r="G902" t="s">
        <v>2554</v>
      </c>
      <c r="H902">
        <v>36</v>
      </c>
      <c r="I902">
        <v>1748788</v>
      </c>
      <c r="J902" t="s">
        <v>2884</v>
      </c>
      <c r="K902">
        <f t="shared" si="57"/>
        <v>2.0585685629132864</v>
      </c>
      <c r="L902">
        <f t="shared" si="56"/>
        <v>2.0212265537719762</v>
      </c>
      <c r="M902">
        <f t="shared" si="58"/>
        <v>1.0184749250753822</v>
      </c>
      <c r="N902">
        <f t="shared" si="59"/>
        <v>3.734200914131014E-2</v>
      </c>
    </row>
    <row r="903" spans="1:14" x14ac:dyDescent="0.25">
      <c r="A903" t="s">
        <v>2732</v>
      </c>
      <c r="B903">
        <v>2022</v>
      </c>
      <c r="C903">
        <v>2022</v>
      </c>
      <c r="D903" t="s">
        <v>14</v>
      </c>
      <c r="E903" t="s">
        <v>15</v>
      </c>
      <c r="F903" t="s">
        <v>2555</v>
      </c>
      <c r="G903" t="s">
        <v>2556</v>
      </c>
      <c r="H903">
        <v>20</v>
      </c>
      <c r="I903">
        <v>1748788</v>
      </c>
      <c r="J903" t="s">
        <v>3136</v>
      </c>
      <c r="K903">
        <f t="shared" si="57"/>
        <v>1.1436492016184925</v>
      </c>
      <c r="L903">
        <f t="shared" si="56"/>
        <v>1.1637365006565923</v>
      </c>
      <c r="M903">
        <f t="shared" si="58"/>
        <v>0.98273896279203554</v>
      </c>
      <c r="N903">
        <f t="shared" si="59"/>
        <v>-2.0087299038099804E-2</v>
      </c>
    </row>
    <row r="904" spans="1:14" x14ac:dyDescent="0.25">
      <c r="A904" t="s">
        <v>2732</v>
      </c>
      <c r="B904">
        <v>2022</v>
      </c>
      <c r="C904">
        <v>2022</v>
      </c>
      <c r="D904" t="s">
        <v>14</v>
      </c>
      <c r="E904" t="s">
        <v>15</v>
      </c>
      <c r="F904" t="s">
        <v>2779</v>
      </c>
      <c r="G904" t="s">
        <v>2780</v>
      </c>
      <c r="H904">
        <v>0</v>
      </c>
      <c r="I904">
        <v>1748788</v>
      </c>
      <c r="J904" t="s">
        <v>2534</v>
      </c>
      <c r="K904">
        <f t="shared" si="57"/>
        <v>0</v>
      </c>
      <c r="L904">
        <f t="shared" si="56"/>
        <v>0</v>
      </c>
      <c r="M904">
        <f t="shared" si="58"/>
        <v>0</v>
      </c>
      <c r="N904">
        <f t="shared" si="59"/>
        <v>0</v>
      </c>
    </row>
    <row r="905" spans="1:14" x14ac:dyDescent="0.25">
      <c r="A905" t="s">
        <v>2732</v>
      </c>
      <c r="B905">
        <v>2022</v>
      </c>
      <c r="C905">
        <v>2022</v>
      </c>
      <c r="D905" t="s">
        <v>14</v>
      </c>
      <c r="E905" t="s">
        <v>15</v>
      </c>
      <c r="F905" t="s">
        <v>2557</v>
      </c>
      <c r="G905" t="s">
        <v>2558</v>
      </c>
      <c r="H905">
        <v>55</v>
      </c>
      <c r="I905">
        <v>1748788</v>
      </c>
      <c r="J905" t="s">
        <v>3138</v>
      </c>
      <c r="K905">
        <f t="shared" si="57"/>
        <v>3.1450353044508534</v>
      </c>
      <c r="L905">
        <f t="shared" si="56"/>
        <v>3.7362066600027442</v>
      </c>
      <c r="M905">
        <f t="shared" si="58"/>
        <v>0.84177230829317762</v>
      </c>
      <c r="N905">
        <f t="shared" si="59"/>
        <v>-0.59117135555189071</v>
      </c>
    </row>
    <row r="906" spans="1:14" x14ac:dyDescent="0.25">
      <c r="A906" t="s">
        <v>2732</v>
      </c>
      <c r="B906">
        <v>2022</v>
      </c>
      <c r="C906">
        <v>2022</v>
      </c>
      <c r="D906" t="s">
        <v>14</v>
      </c>
      <c r="E906" t="s">
        <v>15</v>
      </c>
      <c r="F906" t="s">
        <v>2687</v>
      </c>
      <c r="G906" t="s">
        <v>2688</v>
      </c>
      <c r="H906">
        <v>15</v>
      </c>
      <c r="I906">
        <v>1748788</v>
      </c>
      <c r="J906" t="s">
        <v>2534</v>
      </c>
      <c r="K906">
        <f t="shared" si="57"/>
        <v>0.85773690121386925</v>
      </c>
      <c r="L906" t="e">
        <f t="shared" si="56"/>
        <v>#N/A</v>
      </c>
      <c r="M906" t="e">
        <f t="shared" si="58"/>
        <v>#N/A</v>
      </c>
      <c r="N906" t="e">
        <f t="shared" si="59"/>
        <v>#N/A</v>
      </c>
    </row>
    <row r="907" spans="1:14" x14ac:dyDescent="0.25">
      <c r="A907" t="s">
        <v>2732</v>
      </c>
      <c r="B907">
        <v>2022</v>
      </c>
      <c r="C907">
        <v>2022</v>
      </c>
      <c r="D907" t="s">
        <v>14</v>
      </c>
      <c r="E907" t="s">
        <v>15</v>
      </c>
      <c r="F907" t="s">
        <v>2559</v>
      </c>
      <c r="G907" t="s">
        <v>2560</v>
      </c>
      <c r="H907">
        <v>123</v>
      </c>
      <c r="I907">
        <v>1748788</v>
      </c>
      <c r="J907" t="s">
        <v>3139</v>
      </c>
      <c r="K907">
        <f t="shared" si="57"/>
        <v>7.0334425899537285</v>
      </c>
      <c r="L907">
        <f t="shared" si="56"/>
        <v>5.2061896082005443</v>
      </c>
      <c r="M907">
        <f t="shared" si="58"/>
        <v>1.3509770329676394</v>
      </c>
      <c r="N907">
        <f t="shared" si="59"/>
        <v>1.8272529817531842</v>
      </c>
    </row>
    <row r="908" spans="1:14" x14ac:dyDescent="0.25">
      <c r="A908" t="s">
        <v>2732</v>
      </c>
      <c r="B908">
        <v>2022</v>
      </c>
      <c r="C908">
        <v>2022</v>
      </c>
      <c r="D908" t="s">
        <v>14</v>
      </c>
      <c r="E908" t="s">
        <v>15</v>
      </c>
      <c r="F908" t="s">
        <v>2785</v>
      </c>
      <c r="G908" t="s">
        <v>2786</v>
      </c>
      <c r="H908">
        <v>0</v>
      </c>
      <c r="I908">
        <v>1748788</v>
      </c>
      <c r="J908" t="s">
        <v>2534</v>
      </c>
      <c r="K908">
        <f t="shared" si="57"/>
        <v>0</v>
      </c>
      <c r="L908" t="e">
        <f t="shared" si="56"/>
        <v>#N/A</v>
      </c>
      <c r="M908" t="e">
        <f t="shared" si="58"/>
        <v>#N/A</v>
      </c>
      <c r="N908" t="e">
        <f t="shared" si="59"/>
        <v>#N/A</v>
      </c>
    </row>
    <row r="909" spans="1:14" x14ac:dyDescent="0.25">
      <c r="A909" t="s">
        <v>2732</v>
      </c>
      <c r="B909">
        <v>2022</v>
      </c>
      <c r="C909">
        <v>2022</v>
      </c>
      <c r="D909" t="s">
        <v>14</v>
      </c>
      <c r="E909" t="s">
        <v>15</v>
      </c>
      <c r="F909" t="s">
        <v>2789</v>
      </c>
      <c r="G909" t="s">
        <v>2790</v>
      </c>
      <c r="H909">
        <v>0</v>
      </c>
      <c r="I909">
        <v>1748788</v>
      </c>
      <c r="J909" t="s">
        <v>2534</v>
      </c>
      <c r="K909">
        <f t="shared" si="57"/>
        <v>0</v>
      </c>
      <c r="L909" t="e">
        <f t="shared" si="56"/>
        <v>#N/A</v>
      </c>
      <c r="M909" t="e">
        <f t="shared" si="58"/>
        <v>#N/A</v>
      </c>
      <c r="N909" t="e">
        <f t="shared" si="59"/>
        <v>#N/A</v>
      </c>
    </row>
    <row r="910" spans="1:14" x14ac:dyDescent="0.25">
      <c r="A910" t="s">
        <v>2732</v>
      </c>
      <c r="B910">
        <v>2022</v>
      </c>
      <c r="C910">
        <v>2022</v>
      </c>
      <c r="D910" t="s">
        <v>14</v>
      </c>
      <c r="E910" t="s">
        <v>15</v>
      </c>
      <c r="F910" t="s">
        <v>2791</v>
      </c>
      <c r="G910" t="s">
        <v>2792</v>
      </c>
      <c r="H910">
        <v>0</v>
      </c>
      <c r="I910">
        <v>1748788</v>
      </c>
      <c r="J910" t="s">
        <v>2534</v>
      </c>
      <c r="K910">
        <f t="shared" si="57"/>
        <v>0</v>
      </c>
      <c r="L910">
        <f t="shared" si="56"/>
        <v>0</v>
      </c>
      <c r="M910">
        <f t="shared" si="58"/>
        <v>0</v>
      </c>
      <c r="N910">
        <f t="shared" si="59"/>
        <v>0</v>
      </c>
    </row>
    <row r="911" spans="1:14" x14ac:dyDescent="0.25">
      <c r="A911" t="s">
        <v>2732</v>
      </c>
      <c r="B911">
        <v>2022</v>
      </c>
      <c r="C911">
        <v>2022</v>
      </c>
      <c r="D911" t="s">
        <v>14</v>
      </c>
      <c r="E911" t="s">
        <v>15</v>
      </c>
      <c r="F911" t="s">
        <v>2561</v>
      </c>
      <c r="G911" t="s">
        <v>2562</v>
      </c>
      <c r="H911">
        <v>602</v>
      </c>
      <c r="I911">
        <v>1748788</v>
      </c>
      <c r="J911" t="s">
        <v>3140</v>
      </c>
      <c r="K911">
        <f t="shared" si="57"/>
        <v>34.423840968716618</v>
      </c>
      <c r="L911">
        <f t="shared" si="56"/>
        <v>31.727131965269201</v>
      </c>
      <c r="M911">
        <f t="shared" si="58"/>
        <v>1.0849969359474227</v>
      </c>
      <c r="N911">
        <f t="shared" si="59"/>
        <v>2.6967090034474168</v>
      </c>
    </row>
    <row r="912" spans="1:14" x14ac:dyDescent="0.25">
      <c r="A912" t="s">
        <v>2732</v>
      </c>
      <c r="B912">
        <v>2022</v>
      </c>
      <c r="C912">
        <v>2022</v>
      </c>
      <c r="D912" t="s">
        <v>14</v>
      </c>
      <c r="E912" t="s">
        <v>15</v>
      </c>
      <c r="F912" t="s">
        <v>2563</v>
      </c>
      <c r="G912" t="s">
        <v>2564</v>
      </c>
      <c r="H912">
        <v>474</v>
      </c>
      <c r="I912">
        <v>1748788</v>
      </c>
      <c r="J912" t="s">
        <v>3141</v>
      </c>
      <c r="K912">
        <f t="shared" si="57"/>
        <v>27.104486078358267</v>
      </c>
      <c r="L912">
        <f t="shared" si="56"/>
        <v>26.459693067560416</v>
      </c>
      <c r="M912">
        <f t="shared" si="58"/>
        <v>1.0243688771880868</v>
      </c>
      <c r="N912">
        <f t="shared" si="59"/>
        <v>0.64479301079785145</v>
      </c>
    </row>
    <row r="913" spans="1:14" x14ac:dyDescent="0.25">
      <c r="A913" t="s">
        <v>2732</v>
      </c>
      <c r="B913">
        <v>2022</v>
      </c>
      <c r="C913">
        <v>2022</v>
      </c>
      <c r="D913" t="s">
        <v>14</v>
      </c>
      <c r="E913" t="s">
        <v>15</v>
      </c>
      <c r="F913" t="s">
        <v>2565</v>
      </c>
      <c r="G913" t="s">
        <v>2566</v>
      </c>
      <c r="H913">
        <v>81</v>
      </c>
      <c r="I913">
        <v>1748788</v>
      </c>
      <c r="J913" t="s">
        <v>3142</v>
      </c>
      <c r="K913">
        <f t="shared" si="57"/>
        <v>4.6317792665548936</v>
      </c>
      <c r="L913">
        <f t="shared" si="56"/>
        <v>4.2874502655769193</v>
      </c>
      <c r="M913">
        <f t="shared" si="58"/>
        <v>1.0803109026692443</v>
      </c>
      <c r="N913">
        <f t="shared" si="59"/>
        <v>0.34432900097797425</v>
      </c>
    </row>
    <row r="914" spans="1:14" x14ac:dyDescent="0.25">
      <c r="A914" t="s">
        <v>2732</v>
      </c>
      <c r="B914">
        <v>2022</v>
      </c>
      <c r="C914">
        <v>2022</v>
      </c>
      <c r="D914" t="s">
        <v>14</v>
      </c>
      <c r="E914" t="s">
        <v>15</v>
      </c>
      <c r="F914" t="s">
        <v>2567</v>
      </c>
      <c r="G914" t="s">
        <v>2568</v>
      </c>
      <c r="H914">
        <v>212</v>
      </c>
      <c r="I914">
        <v>1748788</v>
      </c>
      <c r="J914" t="s">
        <v>3143</v>
      </c>
      <c r="K914">
        <f t="shared" si="57"/>
        <v>12.122681537156019</v>
      </c>
      <c r="L914">
        <f t="shared" si="56"/>
        <v>13.168597244271968</v>
      </c>
      <c r="M914">
        <f t="shared" si="58"/>
        <v>0.92057500979681817</v>
      </c>
      <c r="N914">
        <f t="shared" si="59"/>
        <v>-1.0459157071159488</v>
      </c>
    </row>
    <row r="915" spans="1:14" x14ac:dyDescent="0.25">
      <c r="A915" t="s">
        <v>2732</v>
      </c>
      <c r="B915">
        <v>2022</v>
      </c>
      <c r="C915">
        <v>2022</v>
      </c>
      <c r="D915" t="s">
        <v>14</v>
      </c>
      <c r="E915" t="s">
        <v>15</v>
      </c>
      <c r="F915" t="s">
        <v>2569</v>
      </c>
      <c r="G915" t="s">
        <v>2570</v>
      </c>
      <c r="H915">
        <v>63</v>
      </c>
      <c r="I915">
        <v>1748788</v>
      </c>
      <c r="J915" t="s">
        <v>3020</v>
      </c>
      <c r="K915">
        <f t="shared" si="57"/>
        <v>3.6024949850982506</v>
      </c>
      <c r="L915">
        <f t="shared" si="56"/>
        <v>5.0836910291840613</v>
      </c>
      <c r="M915">
        <f t="shared" si="58"/>
        <v>0.708637673772329</v>
      </c>
      <c r="N915">
        <f t="shared" si="59"/>
        <v>-1.4811960440858107</v>
      </c>
    </row>
    <row r="916" spans="1:14" x14ac:dyDescent="0.25">
      <c r="A916" t="s">
        <v>2732</v>
      </c>
      <c r="B916">
        <v>2022</v>
      </c>
      <c r="C916">
        <v>2022</v>
      </c>
      <c r="D916" t="s">
        <v>14</v>
      </c>
      <c r="E916" t="s">
        <v>15</v>
      </c>
      <c r="F916" t="s">
        <v>2571</v>
      </c>
      <c r="G916" t="s">
        <v>2572</v>
      </c>
      <c r="H916">
        <v>146</v>
      </c>
      <c r="I916">
        <v>1748788</v>
      </c>
      <c r="J916" t="s">
        <v>3144</v>
      </c>
      <c r="K916">
        <f t="shared" si="57"/>
        <v>8.3486391718149946</v>
      </c>
      <c r="L916">
        <f t="shared" si="56"/>
        <v>7.9011583465631796</v>
      </c>
      <c r="M916">
        <f t="shared" si="58"/>
        <v>1.0566348382888009</v>
      </c>
      <c r="N916">
        <f t="shared" si="59"/>
        <v>0.44748082525181498</v>
      </c>
    </row>
    <row r="917" spans="1:14" x14ac:dyDescent="0.25">
      <c r="A917" t="s">
        <v>2732</v>
      </c>
      <c r="B917">
        <v>2022</v>
      </c>
      <c r="C917">
        <v>2022</v>
      </c>
      <c r="D917" t="s">
        <v>14</v>
      </c>
      <c r="E917" t="s">
        <v>15</v>
      </c>
      <c r="F917" t="s">
        <v>2573</v>
      </c>
      <c r="G917" t="s">
        <v>2574</v>
      </c>
      <c r="H917">
        <v>84</v>
      </c>
      <c r="I917">
        <v>1748788</v>
      </c>
      <c r="J917" t="s">
        <v>3013</v>
      </c>
      <c r="K917">
        <f t="shared" si="57"/>
        <v>4.8033266467976681</v>
      </c>
      <c r="L917">
        <f t="shared" si="56"/>
        <v>4.5324474236098862</v>
      </c>
      <c r="M917">
        <f t="shared" si="58"/>
        <v>1.0597644490649247</v>
      </c>
      <c r="N917">
        <f t="shared" si="59"/>
        <v>0.2708792231877819</v>
      </c>
    </row>
    <row r="918" spans="1:14" x14ac:dyDescent="0.25">
      <c r="A918" t="s">
        <v>2732</v>
      </c>
      <c r="B918">
        <v>2022</v>
      </c>
      <c r="C918">
        <v>2022</v>
      </c>
      <c r="D918" t="s">
        <v>14</v>
      </c>
      <c r="E918" t="s">
        <v>15</v>
      </c>
      <c r="F918" t="s">
        <v>2575</v>
      </c>
      <c r="G918" t="s">
        <v>2576</v>
      </c>
      <c r="H918">
        <v>62</v>
      </c>
      <c r="I918">
        <v>1748788</v>
      </c>
      <c r="J918" t="s">
        <v>2965</v>
      </c>
      <c r="K918">
        <f t="shared" si="57"/>
        <v>3.5453125250173265</v>
      </c>
      <c r="L918">
        <f t="shared" si="56"/>
        <v>3.3687109229532934</v>
      </c>
      <c r="M918">
        <f t="shared" si="58"/>
        <v>1.0524240892445615</v>
      </c>
      <c r="N918">
        <f t="shared" si="59"/>
        <v>0.17660160206403308</v>
      </c>
    </row>
    <row r="919" spans="1:14" x14ac:dyDescent="0.25">
      <c r="A919" t="s">
        <v>2732</v>
      </c>
      <c r="B919">
        <v>2022</v>
      </c>
      <c r="C919">
        <v>2022</v>
      </c>
      <c r="D919" t="s">
        <v>14</v>
      </c>
      <c r="E919" t="s">
        <v>15</v>
      </c>
      <c r="F919" t="s">
        <v>2577</v>
      </c>
      <c r="G919" t="s">
        <v>2578</v>
      </c>
      <c r="H919">
        <v>172</v>
      </c>
      <c r="I919">
        <v>1748788</v>
      </c>
      <c r="J919" t="s">
        <v>3145</v>
      </c>
      <c r="K919">
        <f t="shared" si="57"/>
        <v>9.8353831339190343</v>
      </c>
      <c r="L919">
        <f t="shared" si="56"/>
        <v>8.2074047941043897</v>
      </c>
      <c r="M919">
        <f t="shared" si="58"/>
        <v>1.1983548247777505</v>
      </c>
      <c r="N919">
        <f t="shared" si="59"/>
        <v>1.6279783398146446</v>
      </c>
    </row>
    <row r="920" spans="1:14" x14ac:dyDescent="0.25">
      <c r="A920" t="s">
        <v>2732</v>
      </c>
      <c r="B920">
        <v>2022</v>
      </c>
      <c r="C920">
        <v>2022</v>
      </c>
      <c r="D920" t="s">
        <v>14</v>
      </c>
      <c r="E920" t="s">
        <v>15</v>
      </c>
      <c r="F920" t="s">
        <v>2657</v>
      </c>
      <c r="G920" t="s">
        <v>2658</v>
      </c>
      <c r="H920">
        <v>13</v>
      </c>
      <c r="I920">
        <v>1748788</v>
      </c>
      <c r="J920" t="s">
        <v>2534</v>
      </c>
      <c r="K920">
        <f t="shared" si="57"/>
        <v>0.74337198105202007</v>
      </c>
      <c r="L920">
        <f t="shared" si="56"/>
        <v>0.612492895082417</v>
      </c>
      <c r="M920">
        <f t="shared" si="58"/>
        <v>1.2136826190481638</v>
      </c>
      <c r="N920">
        <f t="shared" si="59"/>
        <v>0.13087908596960307</v>
      </c>
    </row>
    <row r="921" spans="1:14" x14ac:dyDescent="0.25">
      <c r="A921" t="s">
        <v>2732</v>
      </c>
      <c r="B921">
        <v>2022</v>
      </c>
      <c r="C921">
        <v>2022</v>
      </c>
      <c r="D921" t="s">
        <v>14</v>
      </c>
      <c r="E921" t="s">
        <v>15</v>
      </c>
      <c r="F921" t="s">
        <v>2579</v>
      </c>
      <c r="G921" t="s">
        <v>2580</v>
      </c>
      <c r="H921">
        <v>149</v>
      </c>
      <c r="I921">
        <v>1748788</v>
      </c>
      <c r="J921" t="s">
        <v>3146</v>
      </c>
      <c r="K921">
        <f t="shared" si="57"/>
        <v>8.5201865520577673</v>
      </c>
      <c r="L921">
        <f t="shared" si="56"/>
        <v>7.1661668724642791</v>
      </c>
      <c r="M921">
        <f t="shared" si="58"/>
        <v>1.1889461554120735</v>
      </c>
      <c r="N921">
        <f t="shared" si="59"/>
        <v>1.3540196795934882</v>
      </c>
    </row>
    <row r="922" spans="1:14" x14ac:dyDescent="0.25">
      <c r="A922" t="s">
        <v>2732</v>
      </c>
      <c r="B922">
        <v>2022</v>
      </c>
      <c r="C922">
        <v>2022</v>
      </c>
      <c r="D922" t="s">
        <v>14</v>
      </c>
      <c r="E922" t="s">
        <v>15</v>
      </c>
      <c r="F922" t="s">
        <v>2659</v>
      </c>
      <c r="G922" t="s">
        <v>2660</v>
      </c>
      <c r="H922">
        <v>19</v>
      </c>
      <c r="I922">
        <v>1748788</v>
      </c>
      <c r="J922" t="s">
        <v>2534</v>
      </c>
      <c r="K922">
        <f t="shared" si="57"/>
        <v>1.0864667415375677</v>
      </c>
      <c r="L922">
        <f t="shared" si="56"/>
        <v>1.3474843691813174</v>
      </c>
      <c r="M922">
        <f t="shared" si="58"/>
        <v>0.8062926490180109</v>
      </c>
      <c r="N922">
        <f t="shared" si="59"/>
        <v>-0.26101762764374969</v>
      </c>
    </row>
    <row r="923" spans="1:14" x14ac:dyDescent="0.25">
      <c r="A923" t="s">
        <v>2732</v>
      </c>
      <c r="B923">
        <v>2022</v>
      </c>
      <c r="C923">
        <v>2022</v>
      </c>
      <c r="D923" t="s">
        <v>14</v>
      </c>
      <c r="E923" t="s">
        <v>15</v>
      </c>
      <c r="F923" t="s">
        <v>2581</v>
      </c>
      <c r="G923" t="s">
        <v>2582</v>
      </c>
      <c r="H923">
        <v>80</v>
      </c>
      <c r="I923">
        <v>1748788</v>
      </c>
      <c r="J923" t="s">
        <v>3147</v>
      </c>
      <c r="K923">
        <f t="shared" si="57"/>
        <v>4.5745968064739699</v>
      </c>
      <c r="L923">
        <f t="shared" si="56"/>
        <v>2.5724701593461514</v>
      </c>
      <c r="M923">
        <f t="shared" si="58"/>
        <v>1.7782895517189214</v>
      </c>
      <c r="N923">
        <f t="shared" si="59"/>
        <v>2.0021266471278185</v>
      </c>
    </row>
    <row r="924" spans="1:14" x14ac:dyDescent="0.25">
      <c r="A924" t="s">
        <v>2732</v>
      </c>
      <c r="B924">
        <v>2022</v>
      </c>
      <c r="C924">
        <v>2022</v>
      </c>
      <c r="D924" t="s">
        <v>14</v>
      </c>
      <c r="E924" t="s">
        <v>15</v>
      </c>
      <c r="F924" t="s">
        <v>2661</v>
      </c>
      <c r="G924" t="s">
        <v>2662</v>
      </c>
      <c r="H924">
        <v>28</v>
      </c>
      <c r="I924">
        <v>1748788</v>
      </c>
      <c r="J924" t="s">
        <v>2975</v>
      </c>
      <c r="K924">
        <f t="shared" si="57"/>
        <v>1.6011088822658894</v>
      </c>
      <c r="L924">
        <f t="shared" si="56"/>
        <v>1.3474843691813174</v>
      </c>
      <c r="M924">
        <f t="shared" si="58"/>
        <v>1.1882207459212792</v>
      </c>
      <c r="N924">
        <f t="shared" si="59"/>
        <v>0.25362451308457201</v>
      </c>
    </row>
    <row r="925" spans="1:14" x14ac:dyDescent="0.25">
      <c r="A925" t="s">
        <v>2732</v>
      </c>
      <c r="B925">
        <v>2022</v>
      </c>
      <c r="C925">
        <v>2022</v>
      </c>
      <c r="D925" t="s">
        <v>14</v>
      </c>
      <c r="E925" t="s">
        <v>15</v>
      </c>
      <c r="F925" t="s">
        <v>2663</v>
      </c>
      <c r="G925" t="s">
        <v>2664</v>
      </c>
      <c r="H925">
        <v>21</v>
      </c>
      <c r="I925">
        <v>1748788</v>
      </c>
      <c r="J925" t="s">
        <v>3021</v>
      </c>
      <c r="K925">
        <f t="shared" si="57"/>
        <v>1.200831661699417</v>
      </c>
      <c r="L925">
        <f t="shared" si="56"/>
        <v>1.1637365006565923</v>
      </c>
      <c r="M925">
        <f t="shared" si="58"/>
        <v>1.0318759109316373</v>
      </c>
      <c r="N925">
        <f t="shared" si="59"/>
        <v>3.7095161042824731E-2</v>
      </c>
    </row>
    <row r="926" spans="1:14" x14ac:dyDescent="0.25">
      <c r="A926" t="s">
        <v>2732</v>
      </c>
      <c r="B926">
        <v>2022</v>
      </c>
      <c r="C926">
        <v>2022</v>
      </c>
      <c r="D926" t="s">
        <v>14</v>
      </c>
      <c r="E926" t="s">
        <v>15</v>
      </c>
      <c r="F926" t="s">
        <v>2583</v>
      </c>
      <c r="G926" t="s">
        <v>2584</v>
      </c>
      <c r="H926">
        <v>12</v>
      </c>
      <c r="I926">
        <v>1748788</v>
      </c>
      <c r="J926" t="s">
        <v>2534</v>
      </c>
      <c r="K926">
        <f t="shared" si="57"/>
        <v>0.68618952097109542</v>
      </c>
      <c r="L926">
        <f t="shared" si="56"/>
        <v>0.91873934262362567</v>
      </c>
      <c r="M926">
        <f t="shared" si="58"/>
        <v>0.74688161172194678</v>
      </c>
      <c r="N926">
        <f t="shared" si="59"/>
        <v>-0.23254982165253024</v>
      </c>
    </row>
    <row r="927" spans="1:14" x14ac:dyDescent="0.25">
      <c r="A927" t="s">
        <v>2732</v>
      </c>
      <c r="B927">
        <v>2022</v>
      </c>
      <c r="C927">
        <v>2022</v>
      </c>
      <c r="D927" t="s">
        <v>14</v>
      </c>
      <c r="E927" t="s">
        <v>15</v>
      </c>
      <c r="F927" t="s">
        <v>2585</v>
      </c>
      <c r="G927" t="s">
        <v>2586</v>
      </c>
      <c r="H927">
        <v>41</v>
      </c>
      <c r="I927">
        <v>1748788</v>
      </c>
      <c r="J927" t="s">
        <v>2977</v>
      </c>
      <c r="K927">
        <f t="shared" si="57"/>
        <v>2.3444808633179095</v>
      </c>
      <c r="L927">
        <f t="shared" si="56"/>
        <v>1.7149801062307679</v>
      </c>
      <c r="M927">
        <f t="shared" si="58"/>
        <v>1.3670600928839205</v>
      </c>
      <c r="N927">
        <f t="shared" si="59"/>
        <v>0.62950075708714159</v>
      </c>
    </row>
    <row r="928" spans="1:14" x14ac:dyDescent="0.25">
      <c r="A928" t="s">
        <v>2732</v>
      </c>
      <c r="B928">
        <v>2022</v>
      </c>
      <c r="C928">
        <v>2022</v>
      </c>
      <c r="D928" t="s">
        <v>14</v>
      </c>
      <c r="E928" t="s">
        <v>15</v>
      </c>
      <c r="F928" t="s">
        <v>2589</v>
      </c>
      <c r="G928" t="s">
        <v>2590</v>
      </c>
      <c r="H928">
        <v>32</v>
      </c>
      <c r="I928">
        <v>1748788</v>
      </c>
      <c r="J928" t="s">
        <v>3148</v>
      </c>
      <c r="K928">
        <f t="shared" si="57"/>
        <v>1.8298387225895876</v>
      </c>
      <c r="L928">
        <f t="shared" si="56"/>
        <v>1.4699829481978008</v>
      </c>
      <c r="M928">
        <f t="shared" si="58"/>
        <v>1.2448026862032446</v>
      </c>
      <c r="N928">
        <f t="shared" si="59"/>
        <v>0.35985577439178673</v>
      </c>
    </row>
    <row r="929" spans="1:14" x14ac:dyDescent="0.25">
      <c r="A929" t="s">
        <v>2732</v>
      </c>
      <c r="B929">
        <v>2022</v>
      </c>
      <c r="C929">
        <v>2022</v>
      </c>
      <c r="D929" t="s">
        <v>14</v>
      </c>
      <c r="E929" t="s">
        <v>15</v>
      </c>
      <c r="F929" t="s">
        <v>2813</v>
      </c>
      <c r="G929" t="s">
        <v>2814</v>
      </c>
      <c r="H929">
        <v>0</v>
      </c>
      <c r="I929">
        <v>1748788</v>
      </c>
      <c r="J929" t="s">
        <v>2534</v>
      </c>
      <c r="K929">
        <f t="shared" si="57"/>
        <v>0</v>
      </c>
      <c r="L929">
        <f t="shared" si="56"/>
        <v>0</v>
      </c>
      <c r="M929">
        <f t="shared" si="58"/>
        <v>0</v>
      </c>
      <c r="N929">
        <f t="shared" si="59"/>
        <v>0</v>
      </c>
    </row>
    <row r="930" spans="1:14" x14ac:dyDescent="0.25">
      <c r="A930" t="s">
        <v>2732</v>
      </c>
      <c r="B930">
        <v>2022</v>
      </c>
      <c r="C930">
        <v>2022</v>
      </c>
      <c r="D930" t="s">
        <v>14</v>
      </c>
      <c r="E930" t="s">
        <v>15</v>
      </c>
      <c r="F930" t="s">
        <v>2815</v>
      </c>
      <c r="G930" t="s">
        <v>2816</v>
      </c>
      <c r="H930">
        <v>0</v>
      </c>
      <c r="I930">
        <v>1748788</v>
      </c>
      <c r="J930" t="s">
        <v>2534</v>
      </c>
      <c r="K930">
        <f t="shared" si="57"/>
        <v>0</v>
      </c>
      <c r="L930">
        <f t="shared" si="56"/>
        <v>0</v>
      </c>
      <c r="M930">
        <f t="shared" si="58"/>
        <v>0</v>
      </c>
      <c r="N930">
        <f t="shared" si="59"/>
        <v>0</v>
      </c>
    </row>
    <row r="931" spans="1:14" x14ac:dyDescent="0.25">
      <c r="A931" t="s">
        <v>2732</v>
      </c>
      <c r="B931">
        <v>2022</v>
      </c>
      <c r="C931">
        <v>2022</v>
      </c>
      <c r="D931" t="s">
        <v>14</v>
      </c>
      <c r="E931" t="s">
        <v>15</v>
      </c>
      <c r="F931" t="s">
        <v>2817</v>
      </c>
      <c r="G931" t="s">
        <v>2818</v>
      </c>
      <c r="H931">
        <v>0</v>
      </c>
      <c r="I931">
        <v>1748788</v>
      </c>
      <c r="J931" t="s">
        <v>2534</v>
      </c>
      <c r="K931">
        <f t="shared" si="57"/>
        <v>0</v>
      </c>
      <c r="L931">
        <f t="shared" si="56"/>
        <v>0</v>
      </c>
      <c r="M931">
        <f t="shared" si="58"/>
        <v>0</v>
      </c>
      <c r="N931">
        <f t="shared" si="59"/>
        <v>0</v>
      </c>
    </row>
    <row r="932" spans="1:14" x14ac:dyDescent="0.25">
      <c r="A932" t="s">
        <v>2732</v>
      </c>
      <c r="B932">
        <v>2022</v>
      </c>
      <c r="C932">
        <v>2022</v>
      </c>
      <c r="D932" t="s">
        <v>14</v>
      </c>
      <c r="E932" t="s">
        <v>15</v>
      </c>
      <c r="F932" t="s">
        <v>2591</v>
      </c>
      <c r="G932" t="s">
        <v>2592</v>
      </c>
      <c r="H932">
        <v>21</v>
      </c>
      <c r="I932">
        <v>1748788</v>
      </c>
      <c r="J932" t="s">
        <v>3021</v>
      </c>
      <c r="K932">
        <f t="shared" si="57"/>
        <v>1.200831661699417</v>
      </c>
      <c r="L932">
        <f t="shared" si="56"/>
        <v>1.224985790164834</v>
      </c>
      <c r="M932">
        <f t="shared" si="58"/>
        <v>0.98028211538505539</v>
      </c>
      <c r="N932">
        <f t="shared" si="59"/>
        <v>-2.415412846541698E-2</v>
      </c>
    </row>
    <row r="933" spans="1:14" x14ac:dyDescent="0.25">
      <c r="A933" t="s">
        <v>2732</v>
      </c>
      <c r="B933">
        <v>2022</v>
      </c>
      <c r="C933">
        <v>2022</v>
      </c>
      <c r="D933" t="s">
        <v>14</v>
      </c>
      <c r="E933" t="s">
        <v>15</v>
      </c>
      <c r="F933" t="s">
        <v>2819</v>
      </c>
      <c r="G933" t="s">
        <v>2820</v>
      </c>
      <c r="H933">
        <v>0</v>
      </c>
      <c r="I933">
        <v>1748788</v>
      </c>
      <c r="J933" t="s">
        <v>2534</v>
      </c>
      <c r="K933">
        <f t="shared" si="57"/>
        <v>0</v>
      </c>
      <c r="L933" t="e">
        <f t="shared" si="56"/>
        <v>#N/A</v>
      </c>
      <c r="M933" t="e">
        <f t="shared" si="58"/>
        <v>#N/A</v>
      </c>
      <c r="N933" t="e">
        <f t="shared" si="59"/>
        <v>#N/A</v>
      </c>
    </row>
    <row r="934" spans="1:14" x14ac:dyDescent="0.25">
      <c r="A934" t="s">
        <v>2732</v>
      </c>
      <c r="B934">
        <v>2022</v>
      </c>
      <c r="C934">
        <v>2022</v>
      </c>
      <c r="D934" t="s">
        <v>14</v>
      </c>
      <c r="E934" t="s">
        <v>15</v>
      </c>
      <c r="F934" t="s">
        <v>2823</v>
      </c>
      <c r="G934" t="s">
        <v>2824</v>
      </c>
      <c r="H934">
        <v>0</v>
      </c>
      <c r="I934">
        <v>1748788</v>
      </c>
      <c r="J934" t="s">
        <v>2534</v>
      </c>
      <c r="K934">
        <f t="shared" si="57"/>
        <v>0</v>
      </c>
      <c r="L934">
        <f t="shared" si="56"/>
        <v>0</v>
      </c>
      <c r="M934">
        <f t="shared" si="58"/>
        <v>0</v>
      </c>
      <c r="N934">
        <f t="shared" si="59"/>
        <v>0</v>
      </c>
    </row>
    <row r="935" spans="1:14" x14ac:dyDescent="0.25">
      <c r="A935" t="s">
        <v>2732</v>
      </c>
      <c r="B935">
        <v>2022</v>
      </c>
      <c r="C935">
        <v>2022</v>
      </c>
      <c r="D935" t="s">
        <v>14</v>
      </c>
      <c r="E935" t="s">
        <v>15</v>
      </c>
      <c r="F935" t="s">
        <v>2691</v>
      </c>
      <c r="G935" t="s">
        <v>2692</v>
      </c>
      <c r="H935">
        <v>14</v>
      </c>
      <c r="I935">
        <v>1748788</v>
      </c>
      <c r="J935" t="s">
        <v>2534</v>
      </c>
      <c r="K935">
        <f t="shared" si="57"/>
        <v>0.80055444113294472</v>
      </c>
      <c r="L935" t="e">
        <f t="shared" si="56"/>
        <v>#N/A</v>
      </c>
      <c r="M935" t="e">
        <f t="shared" si="58"/>
        <v>#N/A</v>
      </c>
      <c r="N935" t="e">
        <f t="shared" si="59"/>
        <v>#N/A</v>
      </c>
    </row>
    <row r="936" spans="1:14" x14ac:dyDescent="0.25">
      <c r="A936" t="s">
        <v>2732</v>
      </c>
      <c r="B936">
        <v>2022</v>
      </c>
      <c r="C936">
        <v>2022</v>
      </c>
      <c r="D936" t="s">
        <v>14</v>
      </c>
      <c r="E936" t="s">
        <v>15</v>
      </c>
      <c r="F936" t="s">
        <v>2595</v>
      </c>
      <c r="G936" t="s">
        <v>2596</v>
      </c>
      <c r="H936">
        <v>27</v>
      </c>
      <c r="I936">
        <v>1748788</v>
      </c>
      <c r="J936" t="s">
        <v>2848</v>
      </c>
      <c r="K936">
        <f t="shared" si="57"/>
        <v>1.5439264221849647</v>
      </c>
      <c r="L936">
        <f t="shared" si="56"/>
        <v>1.0412379216401091</v>
      </c>
      <c r="M936">
        <f t="shared" si="58"/>
        <v>1.4827796703303355</v>
      </c>
      <c r="N936">
        <f t="shared" si="59"/>
        <v>0.50268850054485559</v>
      </c>
    </row>
    <row r="937" spans="1:14" x14ac:dyDescent="0.25">
      <c r="A937" t="s">
        <v>2732</v>
      </c>
      <c r="B937">
        <v>2022</v>
      </c>
      <c r="C937">
        <v>2022</v>
      </c>
      <c r="D937" t="s">
        <v>14</v>
      </c>
      <c r="E937" t="s">
        <v>15</v>
      </c>
      <c r="F937" t="s">
        <v>2597</v>
      </c>
      <c r="G937" t="s">
        <v>2598</v>
      </c>
      <c r="H937">
        <v>328</v>
      </c>
      <c r="I937">
        <v>1748788</v>
      </c>
      <c r="J937" t="s">
        <v>3149</v>
      </c>
      <c r="K937">
        <f t="shared" si="57"/>
        <v>18.755846906543276</v>
      </c>
      <c r="L937">
        <f t="shared" si="56"/>
        <v>12.127359322631857</v>
      </c>
      <c r="M937">
        <f t="shared" si="58"/>
        <v>1.5465730343737285</v>
      </c>
      <c r="N937">
        <f t="shared" si="59"/>
        <v>6.6284875839114186</v>
      </c>
    </row>
    <row r="938" spans="1:14" x14ac:dyDescent="0.25">
      <c r="A938" t="s">
        <v>2732</v>
      </c>
      <c r="B938">
        <v>2022</v>
      </c>
      <c r="C938">
        <v>2022</v>
      </c>
      <c r="D938" t="s">
        <v>14</v>
      </c>
      <c r="E938" t="s">
        <v>15</v>
      </c>
      <c r="F938" t="s">
        <v>2599</v>
      </c>
      <c r="G938" t="s">
        <v>2600</v>
      </c>
      <c r="H938">
        <v>281</v>
      </c>
      <c r="I938">
        <v>1748788</v>
      </c>
      <c r="J938" t="s">
        <v>3150</v>
      </c>
      <c r="K938">
        <f t="shared" si="57"/>
        <v>16.068271282739818</v>
      </c>
      <c r="L938">
        <f t="shared" si="56"/>
        <v>10.963622821975264</v>
      </c>
      <c r="M938">
        <f t="shared" si="58"/>
        <v>1.4655986933929266</v>
      </c>
      <c r="N938">
        <f t="shared" si="59"/>
        <v>5.1046484607645546</v>
      </c>
    </row>
    <row r="939" spans="1:14" x14ac:dyDescent="0.25">
      <c r="A939" t="s">
        <v>2732</v>
      </c>
      <c r="B939">
        <v>2022</v>
      </c>
      <c r="C939">
        <v>2022</v>
      </c>
      <c r="D939" t="s">
        <v>14</v>
      </c>
      <c r="E939" t="s">
        <v>15</v>
      </c>
      <c r="F939" t="s">
        <v>2601</v>
      </c>
      <c r="G939" t="s">
        <v>2602</v>
      </c>
      <c r="H939">
        <v>47</v>
      </c>
      <c r="I939">
        <v>1748788</v>
      </c>
      <c r="J939" t="s">
        <v>3151</v>
      </c>
      <c r="K939">
        <f t="shared" si="57"/>
        <v>2.6875756238034572</v>
      </c>
      <c r="L939">
        <f t="shared" si="56"/>
        <v>1.1637365006565923</v>
      </c>
      <c r="M939">
        <f t="shared" si="58"/>
        <v>2.3094365625612832</v>
      </c>
      <c r="N939">
        <f t="shared" si="59"/>
        <v>1.5238391231468649</v>
      </c>
    </row>
    <row r="940" spans="1:14" x14ac:dyDescent="0.25">
      <c r="A940" t="s">
        <v>2732</v>
      </c>
      <c r="B940">
        <v>2022</v>
      </c>
      <c r="C940">
        <v>2022</v>
      </c>
      <c r="D940" t="s">
        <v>14</v>
      </c>
      <c r="E940" t="s">
        <v>15</v>
      </c>
      <c r="F940" t="s">
        <v>2603</v>
      </c>
      <c r="G940" t="s">
        <v>2604</v>
      </c>
      <c r="H940">
        <v>35</v>
      </c>
      <c r="I940">
        <v>1748788</v>
      </c>
      <c r="J940" t="s">
        <v>2896</v>
      </c>
      <c r="K940">
        <f t="shared" si="57"/>
        <v>2.0013861028323614</v>
      </c>
      <c r="L940">
        <f t="shared" si="56"/>
        <v>0.612492895082417</v>
      </c>
      <c r="M940">
        <f t="shared" si="58"/>
        <v>3.2676070512835174</v>
      </c>
      <c r="N940">
        <f t="shared" si="59"/>
        <v>1.3888932077499443</v>
      </c>
    </row>
    <row r="941" spans="1:14" x14ac:dyDescent="0.25">
      <c r="A941" t="s">
        <v>2732</v>
      </c>
      <c r="B941">
        <v>2022</v>
      </c>
      <c r="C941">
        <v>2022</v>
      </c>
      <c r="D941" t="s">
        <v>14</v>
      </c>
      <c r="E941" t="s">
        <v>15</v>
      </c>
      <c r="F941" t="s">
        <v>2834</v>
      </c>
      <c r="G941" t="s">
        <v>2835</v>
      </c>
      <c r="H941">
        <v>0</v>
      </c>
      <c r="I941">
        <v>1748788</v>
      </c>
      <c r="J941" t="s">
        <v>2534</v>
      </c>
      <c r="K941">
        <f t="shared" si="57"/>
        <v>0</v>
      </c>
      <c r="L941">
        <f t="shared" si="56"/>
        <v>0</v>
      </c>
      <c r="M941">
        <f t="shared" si="58"/>
        <v>0</v>
      </c>
      <c r="N941">
        <f t="shared" si="59"/>
        <v>0</v>
      </c>
    </row>
    <row r="942" spans="1:14" x14ac:dyDescent="0.25">
      <c r="A942" t="s">
        <v>2732</v>
      </c>
      <c r="B942">
        <v>2022</v>
      </c>
      <c r="C942">
        <v>2022</v>
      </c>
      <c r="D942" t="s">
        <v>14</v>
      </c>
      <c r="E942" t="s">
        <v>15</v>
      </c>
      <c r="F942" t="s">
        <v>2605</v>
      </c>
      <c r="G942" t="s">
        <v>2606</v>
      </c>
      <c r="H942">
        <v>32</v>
      </c>
      <c r="I942">
        <v>1748788</v>
      </c>
      <c r="J942" t="s">
        <v>3148</v>
      </c>
      <c r="K942">
        <f t="shared" si="57"/>
        <v>1.8298387225895876</v>
      </c>
      <c r="L942" t="e">
        <f t="shared" si="56"/>
        <v>#N/A</v>
      </c>
      <c r="M942" t="e">
        <f t="shared" si="58"/>
        <v>#N/A</v>
      </c>
      <c r="N942" t="e">
        <f t="shared" si="59"/>
        <v>#N/A</v>
      </c>
    </row>
    <row r="943" spans="1:14" x14ac:dyDescent="0.25">
      <c r="A943" t="s">
        <v>2732</v>
      </c>
      <c r="B943">
        <v>2022</v>
      </c>
      <c r="C943">
        <v>2022</v>
      </c>
      <c r="D943" t="s">
        <v>14</v>
      </c>
      <c r="E943" t="s">
        <v>15</v>
      </c>
      <c r="F943" t="s">
        <v>2838</v>
      </c>
      <c r="G943" t="s">
        <v>2839</v>
      </c>
      <c r="H943">
        <v>0</v>
      </c>
      <c r="I943">
        <v>1748788</v>
      </c>
      <c r="J943" t="s">
        <v>2534</v>
      </c>
      <c r="K943">
        <f t="shared" si="57"/>
        <v>0</v>
      </c>
      <c r="L943" t="e">
        <f t="shared" si="56"/>
        <v>#N/A</v>
      </c>
      <c r="M943" t="e">
        <f t="shared" si="58"/>
        <v>#N/A</v>
      </c>
      <c r="N943" t="e">
        <f t="shared" si="59"/>
        <v>#N/A</v>
      </c>
    </row>
    <row r="944" spans="1:14" x14ac:dyDescent="0.25">
      <c r="A944" t="s">
        <v>2732</v>
      </c>
      <c r="B944">
        <v>2022</v>
      </c>
      <c r="C944">
        <v>2022</v>
      </c>
      <c r="D944" t="s">
        <v>14</v>
      </c>
      <c r="E944" t="s">
        <v>15</v>
      </c>
      <c r="F944" t="s">
        <v>2842</v>
      </c>
      <c r="G944" t="s">
        <v>2843</v>
      </c>
      <c r="H944">
        <v>0</v>
      </c>
      <c r="I944">
        <v>1748788</v>
      </c>
      <c r="J944" t="s">
        <v>2534</v>
      </c>
      <c r="K944">
        <f t="shared" si="57"/>
        <v>0</v>
      </c>
      <c r="L944">
        <f t="shared" si="56"/>
        <v>0</v>
      </c>
      <c r="M944">
        <f t="shared" si="58"/>
        <v>0</v>
      </c>
      <c r="N944">
        <f t="shared" si="59"/>
        <v>0</v>
      </c>
    </row>
    <row r="945" spans="1:14" x14ac:dyDescent="0.25">
      <c r="A945" t="s">
        <v>2732</v>
      </c>
      <c r="B945">
        <v>2022</v>
      </c>
      <c r="C945">
        <v>2022</v>
      </c>
      <c r="D945" t="s">
        <v>14</v>
      </c>
      <c r="E945" t="s">
        <v>15</v>
      </c>
      <c r="F945" t="s">
        <v>2844</v>
      </c>
      <c r="G945" t="s">
        <v>2845</v>
      </c>
      <c r="H945">
        <v>0</v>
      </c>
      <c r="I945">
        <v>1748788</v>
      </c>
      <c r="J945" t="s">
        <v>2534</v>
      </c>
      <c r="K945">
        <f t="shared" si="57"/>
        <v>0</v>
      </c>
      <c r="L945">
        <f t="shared" si="56"/>
        <v>0</v>
      </c>
      <c r="M945">
        <f t="shared" si="58"/>
        <v>0</v>
      </c>
      <c r="N945">
        <f t="shared" si="59"/>
        <v>0</v>
      </c>
    </row>
    <row r="946" spans="1:14" x14ac:dyDescent="0.25">
      <c r="A946" t="s">
        <v>2732</v>
      </c>
      <c r="B946">
        <v>2022</v>
      </c>
      <c r="C946">
        <v>2022</v>
      </c>
      <c r="D946" t="s">
        <v>14</v>
      </c>
      <c r="E946" t="s">
        <v>15</v>
      </c>
      <c r="F946" t="s">
        <v>2607</v>
      </c>
      <c r="G946" t="s">
        <v>2608</v>
      </c>
      <c r="H946">
        <v>0</v>
      </c>
      <c r="I946">
        <v>1748788</v>
      </c>
      <c r="J946" t="s">
        <v>2534</v>
      </c>
      <c r="K946">
        <f t="shared" si="57"/>
        <v>0</v>
      </c>
      <c r="L946">
        <f t="shared" si="56"/>
        <v>0</v>
      </c>
      <c r="M946">
        <f t="shared" si="58"/>
        <v>0</v>
      </c>
      <c r="N946">
        <f t="shared" si="59"/>
        <v>0</v>
      </c>
    </row>
    <row r="947" spans="1:14" x14ac:dyDescent="0.25">
      <c r="A947" t="s">
        <v>2732</v>
      </c>
      <c r="B947">
        <v>2022</v>
      </c>
      <c r="C947">
        <v>2022</v>
      </c>
      <c r="D947" t="s">
        <v>14</v>
      </c>
      <c r="E947" t="s">
        <v>15</v>
      </c>
      <c r="F947" t="s">
        <v>2846</v>
      </c>
      <c r="G947" t="s">
        <v>2847</v>
      </c>
      <c r="H947">
        <v>0</v>
      </c>
      <c r="I947">
        <v>1748788</v>
      </c>
      <c r="J947" t="s">
        <v>2534</v>
      </c>
      <c r="K947">
        <f t="shared" si="57"/>
        <v>0</v>
      </c>
      <c r="L947">
        <f t="shared" si="56"/>
        <v>0</v>
      </c>
      <c r="M947">
        <f t="shared" si="58"/>
        <v>0</v>
      </c>
      <c r="N947">
        <f t="shared" si="59"/>
        <v>0</v>
      </c>
    </row>
    <row r="948" spans="1:14" x14ac:dyDescent="0.25">
      <c r="A948" t="s">
        <v>2732</v>
      </c>
      <c r="B948">
        <v>2022</v>
      </c>
      <c r="C948">
        <v>2022</v>
      </c>
      <c r="D948" t="s">
        <v>14</v>
      </c>
      <c r="E948" t="s">
        <v>15</v>
      </c>
      <c r="F948" t="s">
        <v>2609</v>
      </c>
      <c r="G948" t="s">
        <v>2610</v>
      </c>
      <c r="H948">
        <v>0</v>
      </c>
      <c r="I948">
        <v>1748788</v>
      </c>
      <c r="J948" t="s">
        <v>2534</v>
      </c>
      <c r="K948">
        <f t="shared" si="57"/>
        <v>0</v>
      </c>
      <c r="L948">
        <f t="shared" si="56"/>
        <v>0</v>
      </c>
      <c r="M948">
        <f t="shared" si="58"/>
        <v>0</v>
      </c>
      <c r="N948">
        <f t="shared" si="59"/>
        <v>0</v>
      </c>
    </row>
    <row r="949" spans="1:14" x14ac:dyDescent="0.25">
      <c r="A949" t="s">
        <v>2732</v>
      </c>
      <c r="B949">
        <v>2022</v>
      </c>
      <c r="C949">
        <v>2022</v>
      </c>
      <c r="D949" t="s">
        <v>14</v>
      </c>
      <c r="E949" t="s">
        <v>15</v>
      </c>
      <c r="F949" t="s">
        <v>2611</v>
      </c>
      <c r="G949" t="s">
        <v>2612</v>
      </c>
      <c r="H949">
        <v>28</v>
      </c>
      <c r="I949">
        <v>1748788</v>
      </c>
      <c r="J949" t="s">
        <v>2975</v>
      </c>
      <c r="K949">
        <f t="shared" si="57"/>
        <v>1.6011088822658894</v>
      </c>
      <c r="L949">
        <f t="shared" si="56"/>
        <v>1.1024872111483508</v>
      </c>
      <c r="M949">
        <f t="shared" si="58"/>
        <v>1.4522698005704522</v>
      </c>
      <c r="N949">
        <f t="shared" si="59"/>
        <v>0.49862167111753863</v>
      </c>
    </row>
    <row r="950" spans="1:14" x14ac:dyDescent="0.25">
      <c r="A950" t="s">
        <v>2732</v>
      </c>
      <c r="B950">
        <v>2022</v>
      </c>
      <c r="C950">
        <v>2022</v>
      </c>
      <c r="D950" t="s">
        <v>14</v>
      </c>
      <c r="E950" t="s">
        <v>15</v>
      </c>
      <c r="F950" t="s">
        <v>2613</v>
      </c>
      <c r="G950" t="s">
        <v>2614</v>
      </c>
      <c r="H950">
        <v>44</v>
      </c>
      <c r="I950">
        <v>1748788</v>
      </c>
      <c r="J950" t="s">
        <v>3041</v>
      </c>
      <c r="K950">
        <f t="shared" si="57"/>
        <v>2.5160282435606831</v>
      </c>
      <c r="L950">
        <f t="shared" si="56"/>
        <v>1.9599772642637345</v>
      </c>
      <c r="M950">
        <f t="shared" si="58"/>
        <v>1.2837027701470962</v>
      </c>
      <c r="N950">
        <f t="shared" si="59"/>
        <v>0.55605097929694858</v>
      </c>
    </row>
    <row r="951" spans="1:14" x14ac:dyDescent="0.25">
      <c r="A951" t="s">
        <v>2732</v>
      </c>
      <c r="B951">
        <v>2022</v>
      </c>
      <c r="C951">
        <v>2022</v>
      </c>
      <c r="D951" t="s">
        <v>14</v>
      </c>
      <c r="E951" t="s">
        <v>15</v>
      </c>
      <c r="F951" t="s">
        <v>2615</v>
      </c>
      <c r="G951" t="s">
        <v>2616</v>
      </c>
      <c r="H951">
        <v>538</v>
      </c>
      <c r="I951">
        <v>1748788</v>
      </c>
      <c r="J951" t="s">
        <v>3152</v>
      </c>
      <c r="K951">
        <f t="shared" si="57"/>
        <v>30.764163523537444</v>
      </c>
      <c r="L951">
        <f t="shared" si="56"/>
        <v>23.642225750181296</v>
      </c>
      <c r="M951">
        <f t="shared" si="58"/>
        <v>1.3012380411476925</v>
      </c>
      <c r="N951">
        <f t="shared" si="59"/>
        <v>7.121937773356148</v>
      </c>
    </row>
    <row r="952" spans="1:14" x14ac:dyDescent="0.25">
      <c r="A952" t="s">
        <v>2732</v>
      </c>
      <c r="B952">
        <v>2022</v>
      </c>
      <c r="C952">
        <v>2022</v>
      </c>
      <c r="D952" t="s">
        <v>14</v>
      </c>
      <c r="E952" t="s">
        <v>15</v>
      </c>
      <c r="F952" t="s">
        <v>2617</v>
      </c>
      <c r="G952" t="s">
        <v>2618</v>
      </c>
      <c r="H952">
        <v>1715</v>
      </c>
      <c r="I952">
        <v>1748788</v>
      </c>
      <c r="J952" t="s">
        <v>3153</v>
      </c>
      <c r="K952">
        <f t="shared" si="57"/>
        <v>98.067919038785703</v>
      </c>
      <c r="L952">
        <f t="shared" si="56"/>
        <v>63.944258246604342</v>
      </c>
      <c r="M952">
        <f t="shared" si="58"/>
        <v>1.5336469876713825</v>
      </c>
      <c r="N952">
        <f t="shared" si="59"/>
        <v>34.123660792181362</v>
      </c>
    </row>
    <row r="953" spans="1:14" x14ac:dyDescent="0.25">
      <c r="A953" t="s">
        <v>2732</v>
      </c>
      <c r="B953">
        <v>2022</v>
      </c>
      <c r="C953">
        <v>2022</v>
      </c>
      <c r="D953" t="s">
        <v>14</v>
      </c>
      <c r="E953" t="s">
        <v>15</v>
      </c>
      <c r="F953" t="s">
        <v>2619</v>
      </c>
      <c r="G953" t="s">
        <v>2620</v>
      </c>
      <c r="H953">
        <v>366</v>
      </c>
      <c r="I953">
        <v>1748788</v>
      </c>
      <c r="J953" t="s">
        <v>3154</v>
      </c>
      <c r="K953">
        <f t="shared" si="57"/>
        <v>20.92878038961841</v>
      </c>
      <c r="L953">
        <f t="shared" si="56"/>
        <v>16.231061719684053</v>
      </c>
      <c r="M953">
        <f t="shared" si="58"/>
        <v>1.2894276881614741</v>
      </c>
      <c r="N953">
        <f t="shared" si="59"/>
        <v>4.6977186699343569</v>
      </c>
    </row>
    <row r="954" spans="1:14" x14ac:dyDescent="0.25">
      <c r="A954" t="s">
        <v>2732</v>
      </c>
      <c r="B954">
        <v>2022</v>
      </c>
      <c r="C954">
        <v>2022</v>
      </c>
      <c r="D954" t="s">
        <v>14</v>
      </c>
      <c r="E954" t="s">
        <v>15</v>
      </c>
      <c r="F954" t="s">
        <v>2621</v>
      </c>
      <c r="G954" t="s">
        <v>2622</v>
      </c>
      <c r="H954">
        <v>338</v>
      </c>
      <c r="I954">
        <v>1748788</v>
      </c>
      <c r="J954" t="s">
        <v>3077</v>
      </c>
      <c r="K954">
        <f t="shared" si="57"/>
        <v>19.32767150735252</v>
      </c>
      <c r="L954">
        <f t="shared" si="56"/>
        <v>15.128574508535701</v>
      </c>
      <c r="M954">
        <f t="shared" si="58"/>
        <v>1.2775606516296458</v>
      </c>
      <c r="N954">
        <f t="shared" si="59"/>
        <v>4.1990969988168185</v>
      </c>
    </row>
    <row r="955" spans="1:14" x14ac:dyDescent="0.25">
      <c r="A955" t="s">
        <v>2732</v>
      </c>
      <c r="B955">
        <v>2022</v>
      </c>
      <c r="C955">
        <v>2022</v>
      </c>
      <c r="D955" t="s">
        <v>14</v>
      </c>
      <c r="E955" t="s">
        <v>15</v>
      </c>
      <c r="F955" t="s">
        <v>2675</v>
      </c>
      <c r="G955" t="s">
        <v>2676</v>
      </c>
      <c r="H955">
        <v>20</v>
      </c>
      <c r="I955">
        <v>1748788</v>
      </c>
      <c r="J955" t="s">
        <v>3136</v>
      </c>
      <c r="K955">
        <f t="shared" si="57"/>
        <v>1.1436492016184925</v>
      </c>
      <c r="L955">
        <f t="shared" si="56"/>
        <v>0.67374218459065871</v>
      </c>
      <c r="M955">
        <f t="shared" si="58"/>
        <v>1.6974582084589704</v>
      </c>
      <c r="N955">
        <f t="shared" si="59"/>
        <v>0.46990701702783377</v>
      </c>
    </row>
    <row r="956" spans="1:14" x14ac:dyDescent="0.25">
      <c r="A956" t="s">
        <v>2732</v>
      </c>
      <c r="B956">
        <v>2022</v>
      </c>
      <c r="C956">
        <v>2022</v>
      </c>
      <c r="D956" t="s">
        <v>14</v>
      </c>
      <c r="E956" t="s">
        <v>15</v>
      </c>
      <c r="F956" t="s">
        <v>2623</v>
      </c>
      <c r="G956" t="s">
        <v>2624</v>
      </c>
      <c r="H956">
        <v>1349</v>
      </c>
      <c r="I956">
        <v>1748788</v>
      </c>
      <c r="J956" t="s">
        <v>3155</v>
      </c>
      <c r="K956">
        <f t="shared" si="57"/>
        <v>77.139138649167307</v>
      </c>
      <c r="L956">
        <f t="shared" si="56"/>
        <v>47.713196526920292</v>
      </c>
      <c r="M956">
        <f t="shared" si="58"/>
        <v>1.6167254400078725</v>
      </c>
      <c r="N956">
        <f t="shared" si="59"/>
        <v>29.425942122247015</v>
      </c>
    </row>
    <row r="957" spans="1:14" x14ac:dyDescent="0.25">
      <c r="A957" t="s">
        <v>2732</v>
      </c>
      <c r="B957">
        <v>2022</v>
      </c>
      <c r="C957">
        <v>2022</v>
      </c>
      <c r="D957" t="s">
        <v>14</v>
      </c>
      <c r="E957" t="s">
        <v>15</v>
      </c>
      <c r="F957" t="s">
        <v>2625</v>
      </c>
      <c r="G957" t="s">
        <v>2626</v>
      </c>
      <c r="H957">
        <v>59</v>
      </c>
      <c r="I957">
        <v>1748788</v>
      </c>
      <c r="J957" t="s">
        <v>2950</v>
      </c>
      <c r="K957">
        <f t="shared" si="57"/>
        <v>3.3737651447745525</v>
      </c>
      <c r="L957">
        <f t="shared" si="56"/>
        <v>2.8787166068873602</v>
      </c>
      <c r="M957">
        <f t="shared" si="58"/>
        <v>1.1719684864785869</v>
      </c>
      <c r="N957">
        <f t="shared" si="59"/>
        <v>0.49504853788719227</v>
      </c>
    </row>
    <row r="958" spans="1:14" x14ac:dyDescent="0.25">
      <c r="A958" t="s">
        <v>2732</v>
      </c>
      <c r="B958">
        <v>2022</v>
      </c>
      <c r="C958">
        <v>2022</v>
      </c>
      <c r="D958" t="s">
        <v>14</v>
      </c>
      <c r="E958" t="s">
        <v>15</v>
      </c>
      <c r="F958" t="s">
        <v>2669</v>
      </c>
      <c r="G958" t="s">
        <v>2670</v>
      </c>
      <c r="H958">
        <v>28</v>
      </c>
      <c r="I958">
        <v>1748788</v>
      </c>
      <c r="J958" t="s">
        <v>2975</v>
      </c>
      <c r="K958">
        <f t="shared" si="57"/>
        <v>1.6011088822658894</v>
      </c>
      <c r="L958">
        <f t="shared" si="56"/>
        <v>1.4699829481978008</v>
      </c>
      <c r="M958">
        <f t="shared" si="58"/>
        <v>1.0892023504278394</v>
      </c>
      <c r="N958">
        <f t="shared" si="59"/>
        <v>0.13112593406808859</v>
      </c>
    </row>
    <row r="959" spans="1:14" x14ac:dyDescent="0.25">
      <c r="A959" t="s">
        <v>2732</v>
      </c>
      <c r="B959">
        <v>2022</v>
      </c>
      <c r="C959">
        <v>2022</v>
      </c>
      <c r="D959" t="s">
        <v>14</v>
      </c>
      <c r="E959" t="s">
        <v>15</v>
      </c>
      <c r="F959" t="s">
        <v>2627</v>
      </c>
      <c r="G959" t="s">
        <v>2628</v>
      </c>
      <c r="H959">
        <v>1172</v>
      </c>
      <c r="I959">
        <v>1748788</v>
      </c>
      <c r="J959" t="s">
        <v>3156</v>
      </c>
      <c r="K959">
        <f t="shared" si="57"/>
        <v>67.017843214843651</v>
      </c>
      <c r="L959">
        <f t="shared" si="56"/>
        <v>39.138295995766448</v>
      </c>
      <c r="M959">
        <f t="shared" si="58"/>
        <v>1.7123342115377969</v>
      </c>
      <c r="N959">
        <f t="shared" si="59"/>
        <v>27.879547219077203</v>
      </c>
    </row>
    <row r="960" spans="1:14" x14ac:dyDescent="0.25">
      <c r="A960" t="s">
        <v>2732</v>
      </c>
      <c r="B960">
        <v>2022</v>
      </c>
      <c r="C960">
        <v>2022</v>
      </c>
      <c r="D960" t="s">
        <v>14</v>
      </c>
      <c r="E960" t="s">
        <v>15</v>
      </c>
      <c r="F960" t="s">
        <v>2629</v>
      </c>
      <c r="G960" t="s">
        <v>2630</v>
      </c>
      <c r="H960">
        <v>79</v>
      </c>
      <c r="I960">
        <v>1748788</v>
      </c>
      <c r="J960" t="s">
        <v>3157</v>
      </c>
      <c r="K960">
        <f t="shared" si="57"/>
        <v>4.5174143463930454</v>
      </c>
      <c r="L960">
        <f t="shared" si="56"/>
        <v>3.5524587914780188</v>
      </c>
      <c r="M960">
        <f t="shared" si="58"/>
        <v>1.2716303303024528</v>
      </c>
      <c r="N960">
        <f t="shared" si="59"/>
        <v>0.9649555549150266</v>
      </c>
    </row>
    <row r="961" spans="1:14" x14ac:dyDescent="0.25">
      <c r="A961" t="s">
        <v>2732</v>
      </c>
      <c r="B961">
        <v>2022</v>
      </c>
      <c r="C961">
        <v>2022</v>
      </c>
      <c r="D961" t="s">
        <v>14</v>
      </c>
      <c r="E961" t="s">
        <v>15</v>
      </c>
      <c r="F961" t="s">
        <v>2631</v>
      </c>
      <c r="G961" t="s">
        <v>2632</v>
      </c>
      <c r="H961">
        <v>629</v>
      </c>
      <c r="I961">
        <v>1748788</v>
      </c>
      <c r="J961" t="s">
        <v>3158</v>
      </c>
      <c r="K961">
        <f t="shared" si="57"/>
        <v>35.967767390901585</v>
      </c>
      <c r="L961">
        <f t="shared" si="56"/>
        <v>34.177103545598875</v>
      </c>
      <c r="M961">
        <f t="shared" si="58"/>
        <v>1.0523936688465603</v>
      </c>
      <c r="N961">
        <f t="shared" si="59"/>
        <v>1.7906638453027099</v>
      </c>
    </row>
    <row r="962" spans="1:14" x14ac:dyDescent="0.25">
      <c r="A962" t="s">
        <v>2732</v>
      </c>
      <c r="B962">
        <v>2022</v>
      </c>
      <c r="C962">
        <v>2022</v>
      </c>
      <c r="D962" t="s">
        <v>14</v>
      </c>
      <c r="E962" t="s">
        <v>15</v>
      </c>
      <c r="F962" t="s">
        <v>2633</v>
      </c>
      <c r="G962" t="s">
        <v>2634</v>
      </c>
      <c r="H962">
        <v>325</v>
      </c>
      <c r="I962">
        <v>1748788</v>
      </c>
      <c r="J962" t="s">
        <v>3159</v>
      </c>
      <c r="K962">
        <f t="shared" si="57"/>
        <v>18.584299526300502</v>
      </c>
      <c r="L962">
        <f t="shared" ref="L962:L1025" si="60">IF(E962="F", VLOOKUP(F962, frates2019, 6, 0), VLOOKUP(F962, mrates2019, 6, 0))</f>
        <v>17.394798220340647</v>
      </c>
      <c r="M962">
        <f t="shared" si="58"/>
        <v>1.0683825871902848</v>
      </c>
      <c r="N962">
        <f t="shared" si="59"/>
        <v>1.1895013059598547</v>
      </c>
    </row>
    <row r="963" spans="1:14" x14ac:dyDescent="0.25">
      <c r="A963" t="s">
        <v>2732</v>
      </c>
      <c r="B963">
        <v>2022</v>
      </c>
      <c r="C963">
        <v>2022</v>
      </c>
      <c r="D963" t="s">
        <v>14</v>
      </c>
      <c r="E963" t="s">
        <v>15</v>
      </c>
      <c r="F963" t="s">
        <v>2635</v>
      </c>
      <c r="G963" t="s">
        <v>2636</v>
      </c>
      <c r="H963">
        <v>304</v>
      </c>
      <c r="I963">
        <v>1748788</v>
      </c>
      <c r="J963" t="s">
        <v>3160</v>
      </c>
      <c r="K963">
        <f t="shared" ref="K963:K1026" si="61">H963/I963*100000</f>
        <v>17.383467864601084</v>
      </c>
      <c r="L963">
        <f t="shared" si="60"/>
        <v>16.782305325258228</v>
      </c>
      <c r="M963">
        <f t="shared" ref="M963:M1026" si="62">IF(L963 = 0, 0, K963/L963)</f>
        <v>1.0358212133370066</v>
      </c>
      <c r="N963">
        <f t="shared" ref="N963:N1026" si="63">K963-L963</f>
        <v>0.60116253934285524</v>
      </c>
    </row>
    <row r="964" spans="1:14" x14ac:dyDescent="0.25">
      <c r="A964" t="s">
        <v>2732</v>
      </c>
      <c r="B964">
        <v>2022</v>
      </c>
      <c r="C964">
        <v>2022</v>
      </c>
      <c r="D964" t="s">
        <v>14</v>
      </c>
      <c r="E964" t="s">
        <v>15</v>
      </c>
      <c r="F964" t="s">
        <v>2637</v>
      </c>
      <c r="G964" t="s">
        <v>2638</v>
      </c>
      <c r="H964">
        <v>195</v>
      </c>
      <c r="I964">
        <v>1748788</v>
      </c>
      <c r="J964" t="s">
        <v>3161</v>
      </c>
      <c r="K964">
        <f t="shared" si="61"/>
        <v>11.150579715780301</v>
      </c>
      <c r="L964">
        <f t="shared" si="60"/>
        <v>8.7586483996785649</v>
      </c>
      <c r="M964">
        <f t="shared" si="62"/>
        <v>1.2730936563442274</v>
      </c>
      <c r="N964">
        <f t="shared" si="63"/>
        <v>2.3919313161017364</v>
      </c>
    </row>
    <row r="965" spans="1:14" x14ac:dyDescent="0.25">
      <c r="A965" t="s">
        <v>2732</v>
      </c>
      <c r="B965">
        <v>2022</v>
      </c>
      <c r="C965">
        <v>2022</v>
      </c>
      <c r="D965" t="s">
        <v>14</v>
      </c>
      <c r="E965" t="s">
        <v>15</v>
      </c>
      <c r="F965" t="s">
        <v>2639</v>
      </c>
      <c r="G965" t="s">
        <v>2640</v>
      </c>
      <c r="H965">
        <v>150</v>
      </c>
      <c r="I965">
        <v>1748788</v>
      </c>
      <c r="J965" t="s">
        <v>3162</v>
      </c>
      <c r="K965">
        <f t="shared" si="61"/>
        <v>8.5773690121386927</v>
      </c>
      <c r="L965">
        <f t="shared" si="60"/>
        <v>6.4924246878736209</v>
      </c>
      <c r="M965">
        <f t="shared" si="62"/>
        <v>1.3211349263949532</v>
      </c>
      <c r="N965">
        <f t="shared" si="63"/>
        <v>2.0849443242650718</v>
      </c>
    </row>
    <row r="966" spans="1:14" x14ac:dyDescent="0.25">
      <c r="A966" t="s">
        <v>2732</v>
      </c>
      <c r="B966">
        <v>2022</v>
      </c>
      <c r="C966">
        <v>2022</v>
      </c>
      <c r="D966" t="s">
        <v>14</v>
      </c>
      <c r="E966" t="s">
        <v>15</v>
      </c>
      <c r="F966" t="s">
        <v>2641</v>
      </c>
      <c r="G966" t="s">
        <v>2642</v>
      </c>
      <c r="H966">
        <v>45</v>
      </c>
      <c r="I966">
        <v>1748788</v>
      </c>
      <c r="J966" t="s">
        <v>2954</v>
      </c>
      <c r="K966">
        <f t="shared" si="61"/>
        <v>2.5732107036416076</v>
      </c>
      <c r="L966">
        <f t="shared" si="60"/>
        <v>2.2662237118049431</v>
      </c>
      <c r="M966">
        <f t="shared" si="62"/>
        <v>1.1354619097124192</v>
      </c>
      <c r="N966">
        <f t="shared" si="63"/>
        <v>0.30698699183666456</v>
      </c>
    </row>
    <row r="967" spans="1:14" x14ac:dyDescent="0.25">
      <c r="A967" t="s">
        <v>2732</v>
      </c>
      <c r="B967">
        <v>2022</v>
      </c>
      <c r="C967">
        <v>2022</v>
      </c>
      <c r="D967" t="s">
        <v>14</v>
      </c>
      <c r="E967" t="s">
        <v>15</v>
      </c>
      <c r="F967" t="s">
        <v>2671</v>
      </c>
      <c r="G967" t="s">
        <v>2672</v>
      </c>
      <c r="H967">
        <v>20</v>
      </c>
      <c r="I967">
        <v>1748788</v>
      </c>
      <c r="J967" t="s">
        <v>3136</v>
      </c>
      <c r="K967">
        <f t="shared" si="61"/>
        <v>1.1436492016184925</v>
      </c>
      <c r="L967">
        <f t="shared" si="60"/>
        <v>0.79624076360714224</v>
      </c>
      <c r="M967">
        <f t="shared" si="62"/>
        <v>1.4363107917729747</v>
      </c>
      <c r="N967">
        <f t="shared" si="63"/>
        <v>0.34740843801135024</v>
      </c>
    </row>
    <row r="968" spans="1:14" x14ac:dyDescent="0.25">
      <c r="A968" t="s">
        <v>2732</v>
      </c>
      <c r="B968">
        <v>2022</v>
      </c>
      <c r="C968">
        <v>2022</v>
      </c>
      <c r="D968" t="s">
        <v>14</v>
      </c>
      <c r="E968" t="s">
        <v>15</v>
      </c>
      <c r="F968" t="s">
        <v>2643</v>
      </c>
      <c r="G968" t="s">
        <v>2644</v>
      </c>
      <c r="H968">
        <v>57</v>
      </c>
      <c r="I968">
        <v>1748788</v>
      </c>
      <c r="J968" t="s">
        <v>3163</v>
      </c>
      <c r="K968">
        <f t="shared" si="61"/>
        <v>3.259400224612703</v>
      </c>
      <c r="L968">
        <f t="shared" si="60"/>
        <v>2.7562180278708768</v>
      </c>
      <c r="M968">
        <f t="shared" si="62"/>
        <v>1.1825625518930825</v>
      </c>
      <c r="N968">
        <f t="shared" si="63"/>
        <v>0.50318219674182618</v>
      </c>
    </row>
    <row r="969" spans="1:14" x14ac:dyDescent="0.25">
      <c r="A969" t="s">
        <v>2732</v>
      </c>
      <c r="B969">
        <v>2022</v>
      </c>
      <c r="C969">
        <v>2022</v>
      </c>
      <c r="D969" t="s">
        <v>14</v>
      </c>
      <c r="E969" t="s">
        <v>15</v>
      </c>
      <c r="F969" t="s">
        <v>2645</v>
      </c>
      <c r="G969" t="s">
        <v>2646</v>
      </c>
      <c r="H969">
        <v>53</v>
      </c>
      <c r="I969">
        <v>1748788</v>
      </c>
      <c r="J969" t="s">
        <v>3137</v>
      </c>
      <c r="K969">
        <f t="shared" si="61"/>
        <v>3.0306703842890048</v>
      </c>
      <c r="L969">
        <f t="shared" si="60"/>
        <v>2.6337194488543934</v>
      </c>
      <c r="M969">
        <f t="shared" si="62"/>
        <v>1.1507187622460229</v>
      </c>
      <c r="N969">
        <f t="shared" si="63"/>
        <v>0.39695093543461146</v>
      </c>
    </row>
    <row r="970" spans="1:14" x14ac:dyDescent="0.25">
      <c r="A970" t="s">
        <v>2732</v>
      </c>
      <c r="B970">
        <v>2022</v>
      </c>
      <c r="C970">
        <v>2022</v>
      </c>
      <c r="D970" t="s">
        <v>14</v>
      </c>
      <c r="E970" t="s">
        <v>15</v>
      </c>
      <c r="F970" t="s">
        <v>2863</v>
      </c>
      <c r="G970" t="s">
        <v>2864</v>
      </c>
      <c r="H970">
        <v>0</v>
      </c>
      <c r="I970">
        <v>1748788</v>
      </c>
      <c r="J970" t="s">
        <v>2534</v>
      </c>
      <c r="K970">
        <f t="shared" si="61"/>
        <v>0</v>
      </c>
      <c r="L970" t="e">
        <f t="shared" si="60"/>
        <v>#N/A</v>
      </c>
      <c r="M970" t="e">
        <f t="shared" si="62"/>
        <v>#N/A</v>
      </c>
      <c r="N970" t="e">
        <f t="shared" si="63"/>
        <v>#N/A</v>
      </c>
    </row>
    <row r="971" spans="1:14" x14ac:dyDescent="0.25">
      <c r="A971" t="s">
        <v>2732</v>
      </c>
      <c r="B971">
        <v>2022</v>
      </c>
      <c r="C971">
        <v>2022</v>
      </c>
      <c r="D971" t="s">
        <v>14</v>
      </c>
      <c r="E971" t="s">
        <v>15</v>
      </c>
      <c r="F971" t="s">
        <v>2679</v>
      </c>
      <c r="G971" t="s">
        <v>2680</v>
      </c>
      <c r="H971">
        <v>164</v>
      </c>
      <c r="I971">
        <v>1748788</v>
      </c>
      <c r="J971" t="s">
        <v>3164</v>
      </c>
      <c r="K971">
        <f t="shared" si="61"/>
        <v>9.377923453271638</v>
      </c>
      <c r="L971">
        <f t="shared" si="60"/>
        <v>0</v>
      </c>
      <c r="M971">
        <f t="shared" si="62"/>
        <v>0</v>
      </c>
      <c r="N971">
        <f t="shared" si="63"/>
        <v>9.377923453271638</v>
      </c>
    </row>
    <row r="972" spans="1:14" x14ac:dyDescent="0.25">
      <c r="A972" t="s">
        <v>2732</v>
      </c>
      <c r="B972">
        <v>2022</v>
      </c>
      <c r="C972">
        <v>2022</v>
      </c>
      <c r="D972" t="s">
        <v>14</v>
      </c>
      <c r="E972" t="s">
        <v>15</v>
      </c>
      <c r="F972" t="s">
        <v>2697</v>
      </c>
      <c r="G972" t="s">
        <v>2698</v>
      </c>
      <c r="H972">
        <v>0</v>
      </c>
      <c r="I972">
        <v>1748788</v>
      </c>
      <c r="J972" t="s">
        <v>2534</v>
      </c>
      <c r="K972">
        <f t="shared" si="61"/>
        <v>0</v>
      </c>
      <c r="L972">
        <f t="shared" si="60"/>
        <v>0</v>
      </c>
      <c r="M972">
        <f t="shared" si="62"/>
        <v>0</v>
      </c>
      <c r="N972">
        <f t="shared" si="63"/>
        <v>0</v>
      </c>
    </row>
    <row r="973" spans="1:14" x14ac:dyDescent="0.25">
      <c r="A973" t="s">
        <v>2732</v>
      </c>
      <c r="B973">
        <v>2023</v>
      </c>
      <c r="C973">
        <v>2023</v>
      </c>
      <c r="D973" t="s">
        <v>12</v>
      </c>
      <c r="E973" t="s">
        <v>13</v>
      </c>
      <c r="F973" t="s">
        <v>2733</v>
      </c>
      <c r="G973" t="s">
        <v>2734</v>
      </c>
      <c r="H973">
        <v>0</v>
      </c>
      <c r="I973">
        <v>1685288</v>
      </c>
      <c r="J973" t="s">
        <v>2534</v>
      </c>
      <c r="K973">
        <f t="shared" si="61"/>
        <v>0</v>
      </c>
      <c r="L973">
        <f t="shared" si="60"/>
        <v>0</v>
      </c>
      <c r="M973">
        <f t="shared" si="62"/>
        <v>0</v>
      </c>
      <c r="N973">
        <f t="shared" si="63"/>
        <v>0</v>
      </c>
    </row>
    <row r="974" spans="1:14" x14ac:dyDescent="0.25">
      <c r="A974" t="s">
        <v>2732</v>
      </c>
      <c r="B974">
        <v>2023</v>
      </c>
      <c r="C974">
        <v>2023</v>
      </c>
      <c r="D974" t="s">
        <v>12</v>
      </c>
      <c r="E974" t="s">
        <v>13</v>
      </c>
      <c r="F974" t="s">
        <v>2735</v>
      </c>
      <c r="G974" t="s">
        <v>2736</v>
      </c>
      <c r="H974">
        <v>0</v>
      </c>
      <c r="I974">
        <v>1685288</v>
      </c>
      <c r="J974" t="s">
        <v>2534</v>
      </c>
      <c r="K974">
        <f t="shared" si="61"/>
        <v>0</v>
      </c>
      <c r="L974">
        <f t="shared" si="60"/>
        <v>0</v>
      </c>
      <c r="M974">
        <f t="shared" si="62"/>
        <v>0</v>
      </c>
      <c r="N974">
        <f t="shared" si="63"/>
        <v>0</v>
      </c>
    </row>
    <row r="975" spans="1:14" x14ac:dyDescent="0.25">
      <c r="A975" t="s">
        <v>2732</v>
      </c>
      <c r="B975">
        <v>2023</v>
      </c>
      <c r="C975">
        <v>2023</v>
      </c>
      <c r="D975" t="s">
        <v>12</v>
      </c>
      <c r="E975" t="s">
        <v>13</v>
      </c>
      <c r="F975" t="s">
        <v>2739</v>
      </c>
      <c r="G975" t="s">
        <v>2740</v>
      </c>
      <c r="H975">
        <v>0</v>
      </c>
      <c r="I975">
        <v>1685288</v>
      </c>
      <c r="J975" t="s">
        <v>2534</v>
      </c>
      <c r="K975">
        <f t="shared" si="61"/>
        <v>0</v>
      </c>
      <c r="L975">
        <f t="shared" si="60"/>
        <v>0</v>
      </c>
      <c r="M975">
        <f t="shared" si="62"/>
        <v>0</v>
      </c>
      <c r="N975">
        <f t="shared" si="63"/>
        <v>0</v>
      </c>
    </row>
    <row r="976" spans="1:14" x14ac:dyDescent="0.25">
      <c r="A976" t="s">
        <v>2732</v>
      </c>
      <c r="B976">
        <v>2023</v>
      </c>
      <c r="C976">
        <v>2023</v>
      </c>
      <c r="D976" t="s">
        <v>12</v>
      </c>
      <c r="E976" t="s">
        <v>13</v>
      </c>
      <c r="F976" t="s">
        <v>2741</v>
      </c>
      <c r="G976" t="s">
        <v>2742</v>
      </c>
      <c r="H976">
        <v>0</v>
      </c>
      <c r="I976">
        <v>1685288</v>
      </c>
      <c r="J976" t="s">
        <v>2534</v>
      </c>
      <c r="K976">
        <f t="shared" si="61"/>
        <v>0</v>
      </c>
      <c r="L976">
        <f t="shared" si="60"/>
        <v>0</v>
      </c>
      <c r="M976">
        <f t="shared" si="62"/>
        <v>0</v>
      </c>
      <c r="N976">
        <f t="shared" si="63"/>
        <v>0</v>
      </c>
    </row>
    <row r="977" spans="1:14" x14ac:dyDescent="0.25">
      <c r="A977" t="s">
        <v>2732</v>
      </c>
      <c r="B977">
        <v>2023</v>
      </c>
      <c r="C977">
        <v>2023</v>
      </c>
      <c r="D977" t="s">
        <v>12</v>
      </c>
      <c r="E977" t="s">
        <v>13</v>
      </c>
      <c r="F977" t="s">
        <v>2743</v>
      </c>
      <c r="G977" t="s">
        <v>2744</v>
      </c>
      <c r="H977">
        <v>0</v>
      </c>
      <c r="I977">
        <v>1685288</v>
      </c>
      <c r="J977" t="s">
        <v>2534</v>
      </c>
      <c r="K977">
        <f t="shared" si="61"/>
        <v>0</v>
      </c>
      <c r="L977">
        <f t="shared" si="60"/>
        <v>0</v>
      </c>
      <c r="M977">
        <f t="shared" si="62"/>
        <v>0</v>
      </c>
      <c r="N977">
        <f t="shared" si="63"/>
        <v>0</v>
      </c>
    </row>
    <row r="978" spans="1:14" x14ac:dyDescent="0.25">
      <c r="A978" t="s">
        <v>2732</v>
      </c>
      <c r="B978">
        <v>2023</v>
      </c>
      <c r="C978">
        <v>2023</v>
      </c>
      <c r="D978" t="s">
        <v>12</v>
      </c>
      <c r="E978" t="s">
        <v>13</v>
      </c>
      <c r="F978" t="s">
        <v>2745</v>
      </c>
      <c r="G978" t="s">
        <v>2746</v>
      </c>
      <c r="H978">
        <v>0</v>
      </c>
      <c r="I978">
        <v>1685288</v>
      </c>
      <c r="J978" t="s">
        <v>2534</v>
      </c>
      <c r="K978">
        <f t="shared" si="61"/>
        <v>0</v>
      </c>
      <c r="L978">
        <f t="shared" si="60"/>
        <v>0</v>
      </c>
      <c r="M978">
        <f t="shared" si="62"/>
        <v>0</v>
      </c>
      <c r="N978">
        <f t="shared" si="63"/>
        <v>0</v>
      </c>
    </row>
    <row r="979" spans="1:14" x14ac:dyDescent="0.25">
      <c r="A979" t="s">
        <v>2732</v>
      </c>
      <c r="B979">
        <v>2023</v>
      </c>
      <c r="C979">
        <v>2023</v>
      </c>
      <c r="D979" t="s">
        <v>12</v>
      </c>
      <c r="E979" t="s">
        <v>13</v>
      </c>
      <c r="F979" t="s">
        <v>2747</v>
      </c>
      <c r="G979" t="s">
        <v>2748</v>
      </c>
      <c r="H979">
        <v>0</v>
      </c>
      <c r="I979">
        <v>1685288</v>
      </c>
      <c r="J979" t="s">
        <v>2534</v>
      </c>
      <c r="K979">
        <f t="shared" si="61"/>
        <v>0</v>
      </c>
      <c r="L979">
        <f t="shared" si="60"/>
        <v>0</v>
      </c>
      <c r="M979">
        <f t="shared" si="62"/>
        <v>0</v>
      </c>
      <c r="N979">
        <f t="shared" si="63"/>
        <v>0</v>
      </c>
    </row>
    <row r="980" spans="1:14" x14ac:dyDescent="0.25">
      <c r="A980" t="s">
        <v>2732</v>
      </c>
      <c r="B980">
        <v>2023</v>
      </c>
      <c r="C980">
        <v>2023</v>
      </c>
      <c r="D980" t="s">
        <v>12</v>
      </c>
      <c r="E980" t="s">
        <v>13</v>
      </c>
      <c r="F980" t="s">
        <v>2749</v>
      </c>
      <c r="G980" t="s">
        <v>2750</v>
      </c>
      <c r="H980">
        <v>0</v>
      </c>
      <c r="I980">
        <v>1685288</v>
      </c>
      <c r="J980" t="s">
        <v>2534</v>
      </c>
      <c r="K980">
        <f t="shared" si="61"/>
        <v>0</v>
      </c>
      <c r="L980">
        <f t="shared" si="60"/>
        <v>0</v>
      </c>
      <c r="M980">
        <f t="shared" si="62"/>
        <v>0</v>
      </c>
      <c r="N980">
        <f t="shared" si="63"/>
        <v>0</v>
      </c>
    </row>
    <row r="981" spans="1:14" x14ac:dyDescent="0.25">
      <c r="A981" t="s">
        <v>2732</v>
      </c>
      <c r="B981">
        <v>2023</v>
      </c>
      <c r="C981">
        <v>2023</v>
      </c>
      <c r="D981" t="s">
        <v>12</v>
      </c>
      <c r="E981" t="s">
        <v>13</v>
      </c>
      <c r="F981" t="s">
        <v>2532</v>
      </c>
      <c r="G981" t="s">
        <v>2533</v>
      </c>
      <c r="H981">
        <v>20</v>
      </c>
      <c r="I981">
        <v>1685288</v>
      </c>
      <c r="J981" t="s">
        <v>3165</v>
      </c>
      <c r="K981">
        <f t="shared" si="61"/>
        <v>1.1867407825843417</v>
      </c>
      <c r="L981">
        <f t="shared" si="60"/>
        <v>1.2566129255205518</v>
      </c>
      <c r="M981">
        <f t="shared" si="62"/>
        <v>0.94439644737279338</v>
      </c>
      <c r="N981">
        <f t="shared" si="63"/>
        <v>-6.9872142936210135E-2</v>
      </c>
    </row>
    <row r="982" spans="1:14" x14ac:dyDescent="0.25">
      <c r="A982" t="s">
        <v>2732</v>
      </c>
      <c r="B982">
        <v>2023</v>
      </c>
      <c r="C982">
        <v>2023</v>
      </c>
      <c r="D982" t="s">
        <v>12</v>
      </c>
      <c r="E982" t="s">
        <v>13</v>
      </c>
      <c r="F982" t="s">
        <v>2751</v>
      </c>
      <c r="G982" t="s">
        <v>2752</v>
      </c>
      <c r="H982">
        <v>0</v>
      </c>
      <c r="I982">
        <v>1685288</v>
      </c>
      <c r="J982" t="s">
        <v>2534</v>
      </c>
      <c r="K982">
        <f t="shared" si="61"/>
        <v>0</v>
      </c>
      <c r="L982">
        <f t="shared" si="60"/>
        <v>0</v>
      </c>
      <c r="M982">
        <f t="shared" si="62"/>
        <v>0</v>
      </c>
      <c r="N982">
        <f t="shared" si="63"/>
        <v>0</v>
      </c>
    </row>
    <row r="983" spans="1:14" x14ac:dyDescent="0.25">
      <c r="A983" t="s">
        <v>2732</v>
      </c>
      <c r="B983">
        <v>2023</v>
      </c>
      <c r="C983">
        <v>2023</v>
      </c>
      <c r="D983" t="s">
        <v>12</v>
      </c>
      <c r="E983" t="s">
        <v>13</v>
      </c>
      <c r="F983" t="s">
        <v>2753</v>
      </c>
      <c r="G983" t="s">
        <v>2754</v>
      </c>
      <c r="H983">
        <v>0</v>
      </c>
      <c r="I983">
        <v>1685288</v>
      </c>
      <c r="J983" t="s">
        <v>2534</v>
      </c>
      <c r="K983">
        <f t="shared" si="61"/>
        <v>0</v>
      </c>
      <c r="L983">
        <f t="shared" si="60"/>
        <v>0</v>
      </c>
      <c r="M983">
        <f t="shared" si="62"/>
        <v>0</v>
      </c>
      <c r="N983">
        <f t="shared" si="63"/>
        <v>0</v>
      </c>
    </row>
    <row r="984" spans="1:14" x14ac:dyDescent="0.25">
      <c r="A984" t="s">
        <v>2732</v>
      </c>
      <c r="B984">
        <v>2023</v>
      </c>
      <c r="C984">
        <v>2023</v>
      </c>
      <c r="D984" t="s">
        <v>12</v>
      </c>
      <c r="E984" t="s">
        <v>13</v>
      </c>
      <c r="F984" t="s">
        <v>2755</v>
      </c>
      <c r="G984" t="s">
        <v>2756</v>
      </c>
      <c r="H984">
        <v>0</v>
      </c>
      <c r="I984">
        <v>1685288</v>
      </c>
      <c r="J984" t="s">
        <v>2534</v>
      </c>
      <c r="K984">
        <f t="shared" si="61"/>
        <v>0</v>
      </c>
      <c r="L984">
        <f t="shared" si="60"/>
        <v>0</v>
      </c>
      <c r="M984">
        <f t="shared" si="62"/>
        <v>0</v>
      </c>
      <c r="N984">
        <f t="shared" si="63"/>
        <v>0</v>
      </c>
    </row>
    <row r="985" spans="1:14" x14ac:dyDescent="0.25">
      <c r="A985" t="s">
        <v>2732</v>
      </c>
      <c r="B985">
        <v>2023</v>
      </c>
      <c r="C985">
        <v>2023</v>
      </c>
      <c r="D985" t="s">
        <v>12</v>
      </c>
      <c r="E985" t="s">
        <v>13</v>
      </c>
      <c r="F985" t="s">
        <v>2757</v>
      </c>
      <c r="G985" t="s">
        <v>2758</v>
      </c>
      <c r="H985">
        <v>0</v>
      </c>
      <c r="I985">
        <v>1685288</v>
      </c>
      <c r="J985" t="s">
        <v>2534</v>
      </c>
      <c r="K985">
        <f t="shared" si="61"/>
        <v>0</v>
      </c>
      <c r="L985">
        <f t="shared" si="60"/>
        <v>0</v>
      </c>
      <c r="M985">
        <f t="shared" si="62"/>
        <v>0</v>
      </c>
      <c r="N985">
        <f t="shared" si="63"/>
        <v>0</v>
      </c>
    </row>
    <row r="986" spans="1:14" x14ac:dyDescent="0.25">
      <c r="A986" t="s">
        <v>2732</v>
      </c>
      <c r="B986">
        <v>2023</v>
      </c>
      <c r="C986">
        <v>2023</v>
      </c>
      <c r="D986" t="s">
        <v>12</v>
      </c>
      <c r="E986" t="s">
        <v>13</v>
      </c>
      <c r="F986" t="s">
        <v>2647</v>
      </c>
      <c r="G986" t="s">
        <v>2648</v>
      </c>
      <c r="H986">
        <v>10</v>
      </c>
      <c r="I986">
        <v>1685288</v>
      </c>
      <c r="J986" t="s">
        <v>2534</v>
      </c>
      <c r="K986">
        <f t="shared" si="61"/>
        <v>0.59337039129217084</v>
      </c>
      <c r="L986" t="e">
        <f t="shared" si="60"/>
        <v>#N/A</v>
      </c>
      <c r="M986" t="e">
        <f t="shared" si="62"/>
        <v>#N/A</v>
      </c>
      <c r="N986" t="e">
        <f t="shared" si="63"/>
        <v>#N/A</v>
      </c>
    </row>
    <row r="987" spans="1:14" x14ac:dyDescent="0.25">
      <c r="A987" t="s">
        <v>2732</v>
      </c>
      <c r="B987">
        <v>2023</v>
      </c>
      <c r="C987">
        <v>2023</v>
      </c>
      <c r="D987" t="s">
        <v>12</v>
      </c>
      <c r="E987" t="s">
        <v>13</v>
      </c>
      <c r="F987" t="s">
        <v>2761</v>
      </c>
      <c r="G987" t="s">
        <v>2762</v>
      </c>
      <c r="H987">
        <v>0</v>
      </c>
      <c r="I987">
        <v>1685288</v>
      </c>
      <c r="J987" t="s">
        <v>2534</v>
      </c>
      <c r="K987">
        <f t="shared" si="61"/>
        <v>0</v>
      </c>
      <c r="L987">
        <f t="shared" si="60"/>
        <v>0</v>
      </c>
      <c r="M987">
        <f t="shared" si="62"/>
        <v>0</v>
      </c>
      <c r="N987">
        <f t="shared" si="63"/>
        <v>0</v>
      </c>
    </row>
    <row r="988" spans="1:14" x14ac:dyDescent="0.25">
      <c r="A988" t="s">
        <v>2732</v>
      </c>
      <c r="B988">
        <v>2023</v>
      </c>
      <c r="C988">
        <v>2023</v>
      </c>
      <c r="D988" t="s">
        <v>12</v>
      </c>
      <c r="E988" t="s">
        <v>13</v>
      </c>
      <c r="F988" t="s">
        <v>2649</v>
      </c>
      <c r="G988" t="s">
        <v>2650</v>
      </c>
      <c r="H988">
        <v>30</v>
      </c>
      <c r="I988">
        <v>1685288</v>
      </c>
      <c r="J988" t="s">
        <v>3166</v>
      </c>
      <c r="K988">
        <f t="shared" si="61"/>
        <v>1.7801111738765125</v>
      </c>
      <c r="L988" t="e">
        <f t="shared" si="60"/>
        <v>#N/A</v>
      </c>
      <c r="M988" t="e">
        <f t="shared" si="62"/>
        <v>#N/A</v>
      </c>
      <c r="N988" t="e">
        <f t="shared" si="63"/>
        <v>#N/A</v>
      </c>
    </row>
    <row r="989" spans="1:14" x14ac:dyDescent="0.25">
      <c r="A989" t="s">
        <v>2732</v>
      </c>
      <c r="B989">
        <v>2023</v>
      </c>
      <c r="C989">
        <v>2023</v>
      </c>
      <c r="D989" t="s">
        <v>12</v>
      </c>
      <c r="E989" t="s">
        <v>13</v>
      </c>
      <c r="F989" t="s">
        <v>2535</v>
      </c>
      <c r="G989" t="s">
        <v>2536</v>
      </c>
      <c r="H989">
        <v>371</v>
      </c>
      <c r="I989">
        <v>1685288</v>
      </c>
      <c r="J989" t="s">
        <v>3167</v>
      </c>
      <c r="K989">
        <f t="shared" si="61"/>
        <v>22.014041516939539</v>
      </c>
      <c r="L989">
        <f t="shared" si="60"/>
        <v>27.080008544967892</v>
      </c>
      <c r="M989">
        <f t="shared" si="62"/>
        <v>0.81292594425825138</v>
      </c>
      <c r="N989">
        <f t="shared" si="63"/>
        <v>-5.0659670280283535</v>
      </c>
    </row>
    <row r="990" spans="1:14" x14ac:dyDescent="0.25">
      <c r="A990" t="s">
        <v>2732</v>
      </c>
      <c r="B990">
        <v>2023</v>
      </c>
      <c r="C990">
        <v>2023</v>
      </c>
      <c r="D990" t="s">
        <v>12</v>
      </c>
      <c r="E990" t="s">
        <v>13</v>
      </c>
      <c r="F990" t="s">
        <v>2537</v>
      </c>
      <c r="G990" t="s">
        <v>2538</v>
      </c>
      <c r="H990">
        <v>10</v>
      </c>
      <c r="I990">
        <v>1685288</v>
      </c>
      <c r="J990" t="s">
        <v>2534</v>
      </c>
      <c r="K990">
        <f t="shared" si="61"/>
        <v>0.59337039129217084</v>
      </c>
      <c r="L990">
        <f t="shared" si="60"/>
        <v>0.94245969414041386</v>
      </c>
      <c r="M990">
        <f t="shared" si="62"/>
        <v>0.62959763158186222</v>
      </c>
      <c r="N990">
        <f t="shared" si="63"/>
        <v>-0.34908930284824302</v>
      </c>
    </row>
    <row r="991" spans="1:14" x14ac:dyDescent="0.25">
      <c r="A991" t="s">
        <v>2732</v>
      </c>
      <c r="B991">
        <v>2023</v>
      </c>
      <c r="C991">
        <v>2023</v>
      </c>
      <c r="D991" t="s">
        <v>12</v>
      </c>
      <c r="E991" t="s">
        <v>13</v>
      </c>
      <c r="F991" t="s">
        <v>2539</v>
      </c>
      <c r="G991" t="s">
        <v>2540</v>
      </c>
      <c r="H991">
        <v>45</v>
      </c>
      <c r="I991">
        <v>1685288</v>
      </c>
      <c r="J991" t="s">
        <v>3168</v>
      </c>
      <c r="K991">
        <f t="shared" si="61"/>
        <v>2.6701667608147686</v>
      </c>
      <c r="L991">
        <f t="shared" si="60"/>
        <v>3.2043629600774075</v>
      </c>
      <c r="M991">
        <f t="shared" si="62"/>
        <v>0.83329098297599391</v>
      </c>
      <c r="N991">
        <f t="shared" si="63"/>
        <v>-0.53419619926263895</v>
      </c>
    </row>
    <row r="992" spans="1:14" x14ac:dyDescent="0.25">
      <c r="A992" t="s">
        <v>2732</v>
      </c>
      <c r="B992">
        <v>2023</v>
      </c>
      <c r="C992">
        <v>2023</v>
      </c>
      <c r="D992" t="s">
        <v>12</v>
      </c>
      <c r="E992" t="s">
        <v>13</v>
      </c>
      <c r="F992" t="s">
        <v>2653</v>
      </c>
      <c r="G992" t="s">
        <v>2654</v>
      </c>
      <c r="H992">
        <v>12</v>
      </c>
      <c r="I992">
        <v>1685288</v>
      </c>
      <c r="J992" t="s">
        <v>2534</v>
      </c>
      <c r="K992">
        <f t="shared" si="61"/>
        <v>0.71204446955060496</v>
      </c>
      <c r="L992">
        <f t="shared" si="60"/>
        <v>0.69113710903630354</v>
      </c>
      <c r="M992">
        <f t="shared" si="62"/>
        <v>1.030250669861229</v>
      </c>
      <c r="N992">
        <f t="shared" si="63"/>
        <v>2.0907360514301421E-2</v>
      </c>
    </row>
    <row r="993" spans="1:14" x14ac:dyDescent="0.25">
      <c r="A993" t="s">
        <v>2732</v>
      </c>
      <c r="B993">
        <v>2023</v>
      </c>
      <c r="C993">
        <v>2023</v>
      </c>
      <c r="D993" t="s">
        <v>12</v>
      </c>
      <c r="E993" t="s">
        <v>13</v>
      </c>
      <c r="F993" t="s">
        <v>2765</v>
      </c>
      <c r="G993" t="s">
        <v>2766</v>
      </c>
      <c r="H993">
        <v>0</v>
      </c>
      <c r="I993">
        <v>1685288</v>
      </c>
      <c r="J993" t="s">
        <v>2534</v>
      </c>
      <c r="K993">
        <f t="shared" si="61"/>
        <v>0</v>
      </c>
      <c r="L993">
        <f t="shared" si="60"/>
        <v>0</v>
      </c>
      <c r="M993">
        <f t="shared" si="62"/>
        <v>0</v>
      </c>
      <c r="N993">
        <f t="shared" si="63"/>
        <v>0</v>
      </c>
    </row>
    <row r="994" spans="1:14" x14ac:dyDescent="0.25">
      <c r="A994" t="s">
        <v>2732</v>
      </c>
      <c r="B994">
        <v>2023</v>
      </c>
      <c r="C994">
        <v>2023</v>
      </c>
      <c r="D994" t="s">
        <v>12</v>
      </c>
      <c r="E994" t="s">
        <v>13</v>
      </c>
      <c r="F994" t="s">
        <v>2541</v>
      </c>
      <c r="G994" t="s">
        <v>2542</v>
      </c>
      <c r="H994">
        <v>17</v>
      </c>
      <c r="I994">
        <v>1685288</v>
      </c>
      <c r="J994" t="s">
        <v>2534</v>
      </c>
      <c r="K994">
        <f t="shared" si="61"/>
        <v>1.0087296651966904</v>
      </c>
      <c r="L994">
        <f t="shared" si="60"/>
        <v>1.0052903404164415</v>
      </c>
      <c r="M994">
        <f t="shared" si="62"/>
        <v>1.0034212253335928</v>
      </c>
      <c r="N994">
        <f t="shared" si="63"/>
        <v>3.4393247802488869E-3</v>
      </c>
    </row>
    <row r="995" spans="1:14" x14ac:dyDescent="0.25">
      <c r="A995" t="s">
        <v>2732</v>
      </c>
      <c r="B995">
        <v>2023</v>
      </c>
      <c r="C995">
        <v>2023</v>
      </c>
      <c r="D995" t="s">
        <v>12</v>
      </c>
      <c r="E995" t="s">
        <v>13</v>
      </c>
      <c r="F995" t="s">
        <v>2545</v>
      </c>
      <c r="G995" t="s">
        <v>2546</v>
      </c>
      <c r="H995">
        <v>108</v>
      </c>
      <c r="I995">
        <v>1685288</v>
      </c>
      <c r="J995" t="s">
        <v>3169</v>
      </c>
      <c r="K995">
        <f t="shared" si="61"/>
        <v>6.4084002259554449</v>
      </c>
      <c r="L995">
        <f t="shared" si="60"/>
        <v>7.5396775531233109</v>
      </c>
      <c r="M995">
        <f t="shared" si="62"/>
        <v>0.84995680263551399</v>
      </c>
      <c r="N995">
        <f t="shared" si="63"/>
        <v>-1.131277327167866</v>
      </c>
    </row>
    <row r="996" spans="1:14" x14ac:dyDescent="0.25">
      <c r="A996" t="s">
        <v>2732</v>
      </c>
      <c r="B996">
        <v>2023</v>
      </c>
      <c r="C996">
        <v>2023</v>
      </c>
      <c r="D996" t="s">
        <v>12</v>
      </c>
      <c r="E996" t="s">
        <v>13</v>
      </c>
      <c r="F996" t="s">
        <v>2547</v>
      </c>
      <c r="G996" t="s">
        <v>2548</v>
      </c>
      <c r="H996">
        <v>19</v>
      </c>
      <c r="I996">
        <v>1685288</v>
      </c>
      <c r="J996" t="s">
        <v>2534</v>
      </c>
      <c r="K996">
        <f t="shared" si="61"/>
        <v>1.1274037434551247</v>
      </c>
      <c r="L996">
        <f t="shared" si="60"/>
        <v>2.136241973384938</v>
      </c>
      <c r="M996">
        <f t="shared" si="62"/>
        <v>0.52775095588479637</v>
      </c>
      <c r="N996">
        <f t="shared" si="63"/>
        <v>-1.0088382299298133</v>
      </c>
    </row>
    <row r="997" spans="1:14" x14ac:dyDescent="0.25">
      <c r="A997" t="s">
        <v>2732</v>
      </c>
      <c r="B997">
        <v>2023</v>
      </c>
      <c r="C997">
        <v>2023</v>
      </c>
      <c r="D997" t="s">
        <v>12</v>
      </c>
      <c r="E997" t="s">
        <v>13</v>
      </c>
      <c r="F997" t="s">
        <v>2673</v>
      </c>
      <c r="G997" t="s">
        <v>2674</v>
      </c>
      <c r="H997">
        <v>15</v>
      </c>
      <c r="I997">
        <v>1685288</v>
      </c>
      <c r="J997" t="s">
        <v>2534</v>
      </c>
      <c r="K997">
        <f t="shared" si="61"/>
        <v>0.89005558693825626</v>
      </c>
      <c r="L997">
        <f t="shared" si="60"/>
        <v>0.75396775531233118</v>
      </c>
      <c r="M997">
        <f t="shared" si="62"/>
        <v>1.1804955592159916</v>
      </c>
      <c r="N997">
        <f t="shared" si="63"/>
        <v>0.13608783162592508</v>
      </c>
    </row>
    <row r="998" spans="1:14" x14ac:dyDescent="0.25">
      <c r="A998" t="s">
        <v>2732</v>
      </c>
      <c r="B998">
        <v>2023</v>
      </c>
      <c r="C998">
        <v>2023</v>
      </c>
      <c r="D998" t="s">
        <v>12</v>
      </c>
      <c r="E998" t="s">
        <v>13</v>
      </c>
      <c r="F998" t="s">
        <v>2549</v>
      </c>
      <c r="G998" t="s">
        <v>2550</v>
      </c>
      <c r="H998">
        <v>17</v>
      </c>
      <c r="I998">
        <v>1685288</v>
      </c>
      <c r="J998" t="s">
        <v>2534</v>
      </c>
      <c r="K998">
        <f t="shared" si="61"/>
        <v>1.0087296651966904</v>
      </c>
      <c r="L998">
        <f t="shared" si="60"/>
        <v>1.6335968031767174</v>
      </c>
      <c r="M998">
        <f t="shared" si="62"/>
        <v>0.61748998482067252</v>
      </c>
      <c r="N998">
        <f t="shared" si="63"/>
        <v>-0.62486713798002702</v>
      </c>
    </row>
    <row r="999" spans="1:14" x14ac:dyDescent="0.25">
      <c r="A999" t="s">
        <v>2732</v>
      </c>
      <c r="B999">
        <v>2023</v>
      </c>
      <c r="C999">
        <v>2023</v>
      </c>
      <c r="D999" t="s">
        <v>12</v>
      </c>
      <c r="E999" t="s">
        <v>13</v>
      </c>
      <c r="F999" t="s">
        <v>2771</v>
      </c>
      <c r="G999" t="s">
        <v>2772</v>
      </c>
      <c r="H999">
        <v>0</v>
      </c>
      <c r="I999">
        <v>1685288</v>
      </c>
      <c r="J999" t="s">
        <v>2534</v>
      </c>
      <c r="K999">
        <f t="shared" si="61"/>
        <v>0</v>
      </c>
      <c r="L999">
        <f t="shared" si="60"/>
        <v>0</v>
      </c>
      <c r="M999">
        <f t="shared" si="62"/>
        <v>0</v>
      </c>
      <c r="N999">
        <f t="shared" si="63"/>
        <v>0</v>
      </c>
    </row>
    <row r="1000" spans="1:14" x14ac:dyDescent="0.25">
      <c r="A1000" t="s">
        <v>2732</v>
      </c>
      <c r="B1000">
        <v>2023</v>
      </c>
      <c r="C1000">
        <v>2023</v>
      </c>
      <c r="D1000" t="s">
        <v>12</v>
      </c>
      <c r="E1000" t="s">
        <v>13</v>
      </c>
      <c r="F1000" t="s">
        <v>2773</v>
      </c>
      <c r="G1000" t="s">
        <v>2774</v>
      </c>
      <c r="H1000">
        <v>0</v>
      </c>
      <c r="I1000">
        <v>1685288</v>
      </c>
      <c r="J1000" t="s">
        <v>2534</v>
      </c>
      <c r="K1000">
        <f t="shared" si="61"/>
        <v>0</v>
      </c>
      <c r="L1000" t="e">
        <f t="shared" si="60"/>
        <v>#N/A</v>
      </c>
      <c r="M1000" t="e">
        <f t="shared" si="62"/>
        <v>#N/A</v>
      </c>
      <c r="N1000" t="e">
        <f t="shared" si="63"/>
        <v>#N/A</v>
      </c>
    </row>
    <row r="1001" spans="1:14" x14ac:dyDescent="0.25">
      <c r="A1001" t="s">
        <v>2732</v>
      </c>
      <c r="B1001">
        <v>2023</v>
      </c>
      <c r="C1001">
        <v>2023</v>
      </c>
      <c r="D1001" t="s">
        <v>12</v>
      </c>
      <c r="E1001" t="s">
        <v>13</v>
      </c>
      <c r="F1001" t="s">
        <v>2551</v>
      </c>
      <c r="G1001" t="s">
        <v>2552</v>
      </c>
      <c r="H1001">
        <v>31</v>
      </c>
      <c r="I1001">
        <v>1685288</v>
      </c>
      <c r="J1001" t="s">
        <v>3170</v>
      </c>
      <c r="K1001">
        <f t="shared" si="61"/>
        <v>1.8394482130057297</v>
      </c>
      <c r="L1001">
        <f t="shared" si="60"/>
        <v>1.6335968031767174</v>
      </c>
      <c r="M1001">
        <f t="shared" si="62"/>
        <v>1.1260111487906381</v>
      </c>
      <c r="N1001">
        <f t="shared" si="63"/>
        <v>0.20585140982901229</v>
      </c>
    </row>
    <row r="1002" spans="1:14" x14ac:dyDescent="0.25">
      <c r="A1002" t="s">
        <v>2732</v>
      </c>
      <c r="B1002">
        <v>2023</v>
      </c>
      <c r="C1002">
        <v>2023</v>
      </c>
      <c r="D1002" t="s">
        <v>12</v>
      </c>
      <c r="E1002" t="s">
        <v>13</v>
      </c>
      <c r="F1002" t="s">
        <v>2553</v>
      </c>
      <c r="G1002" t="s">
        <v>2554</v>
      </c>
      <c r="H1002">
        <v>14</v>
      </c>
      <c r="I1002">
        <v>1685288</v>
      </c>
      <c r="J1002" t="s">
        <v>2534</v>
      </c>
      <c r="K1002">
        <f t="shared" si="61"/>
        <v>0.83071854780903909</v>
      </c>
      <c r="L1002">
        <f t="shared" si="60"/>
        <v>1.6335968031767174</v>
      </c>
      <c r="M1002">
        <f t="shared" si="62"/>
        <v>0.50852116396996561</v>
      </c>
      <c r="N1002">
        <f t="shared" si="63"/>
        <v>-0.80287825536767832</v>
      </c>
    </row>
    <row r="1003" spans="1:14" x14ac:dyDescent="0.25">
      <c r="A1003" t="s">
        <v>2732</v>
      </c>
      <c r="B1003">
        <v>2023</v>
      </c>
      <c r="C1003">
        <v>2023</v>
      </c>
      <c r="D1003" t="s">
        <v>12</v>
      </c>
      <c r="E1003" t="s">
        <v>13</v>
      </c>
      <c r="F1003" t="s">
        <v>2775</v>
      </c>
      <c r="G1003" t="s">
        <v>2776</v>
      </c>
      <c r="H1003">
        <v>0</v>
      </c>
      <c r="I1003">
        <v>1685288</v>
      </c>
      <c r="J1003" t="s">
        <v>2534</v>
      </c>
      <c r="K1003">
        <f t="shared" si="61"/>
        <v>0</v>
      </c>
      <c r="L1003" t="e">
        <f t="shared" si="60"/>
        <v>#N/A</v>
      </c>
      <c r="M1003" t="e">
        <f t="shared" si="62"/>
        <v>#N/A</v>
      </c>
      <c r="N1003" t="e">
        <f t="shared" si="63"/>
        <v>#N/A</v>
      </c>
    </row>
    <row r="1004" spans="1:14" x14ac:dyDescent="0.25">
      <c r="A1004" t="s">
        <v>2732</v>
      </c>
      <c r="B1004">
        <v>2023</v>
      </c>
      <c r="C1004">
        <v>2023</v>
      </c>
      <c r="D1004" t="s">
        <v>12</v>
      </c>
      <c r="E1004" t="s">
        <v>13</v>
      </c>
      <c r="F1004" t="s">
        <v>2777</v>
      </c>
      <c r="G1004" t="s">
        <v>2778</v>
      </c>
      <c r="H1004">
        <v>0</v>
      </c>
      <c r="I1004">
        <v>1685288</v>
      </c>
      <c r="J1004" t="s">
        <v>2534</v>
      </c>
      <c r="K1004">
        <f t="shared" si="61"/>
        <v>0</v>
      </c>
      <c r="L1004" t="e">
        <f t="shared" si="60"/>
        <v>#N/A</v>
      </c>
      <c r="M1004" t="e">
        <f t="shared" si="62"/>
        <v>#N/A</v>
      </c>
      <c r="N1004" t="e">
        <f t="shared" si="63"/>
        <v>#N/A</v>
      </c>
    </row>
    <row r="1005" spans="1:14" x14ac:dyDescent="0.25">
      <c r="A1005" t="s">
        <v>2732</v>
      </c>
      <c r="B1005">
        <v>2023</v>
      </c>
      <c r="C1005">
        <v>2023</v>
      </c>
      <c r="D1005" t="s">
        <v>12</v>
      </c>
      <c r="E1005" t="s">
        <v>13</v>
      </c>
      <c r="F1005" t="s">
        <v>2779</v>
      </c>
      <c r="G1005" t="s">
        <v>2780</v>
      </c>
      <c r="H1005">
        <v>0</v>
      </c>
      <c r="I1005">
        <v>1685288</v>
      </c>
      <c r="J1005" t="s">
        <v>2534</v>
      </c>
      <c r="K1005">
        <f t="shared" si="61"/>
        <v>0</v>
      </c>
      <c r="L1005">
        <f t="shared" si="60"/>
        <v>0</v>
      </c>
      <c r="M1005">
        <f t="shared" si="62"/>
        <v>0</v>
      </c>
      <c r="N1005">
        <f t="shared" si="63"/>
        <v>0</v>
      </c>
    </row>
    <row r="1006" spans="1:14" x14ac:dyDescent="0.25">
      <c r="A1006" t="s">
        <v>2732</v>
      </c>
      <c r="B1006">
        <v>2023</v>
      </c>
      <c r="C1006">
        <v>2023</v>
      </c>
      <c r="D1006" t="s">
        <v>12</v>
      </c>
      <c r="E1006" t="s">
        <v>13</v>
      </c>
      <c r="F1006" t="s">
        <v>2557</v>
      </c>
      <c r="G1006" t="s">
        <v>2558</v>
      </c>
      <c r="H1006">
        <v>54</v>
      </c>
      <c r="I1006">
        <v>1685288</v>
      </c>
      <c r="J1006" t="s">
        <v>2906</v>
      </c>
      <c r="K1006">
        <f t="shared" si="61"/>
        <v>3.2042001129777224</v>
      </c>
      <c r="L1006">
        <f t="shared" si="60"/>
        <v>2.953040374973297</v>
      </c>
      <c r="M1006">
        <f t="shared" si="62"/>
        <v>1.0850512374070391</v>
      </c>
      <c r="N1006">
        <f t="shared" si="63"/>
        <v>0.25115973800442548</v>
      </c>
    </row>
    <row r="1007" spans="1:14" x14ac:dyDescent="0.25">
      <c r="A1007" t="s">
        <v>2732</v>
      </c>
      <c r="B1007">
        <v>2023</v>
      </c>
      <c r="C1007">
        <v>2023</v>
      </c>
      <c r="D1007" t="s">
        <v>12</v>
      </c>
      <c r="E1007" t="s">
        <v>13</v>
      </c>
      <c r="F1007" t="s">
        <v>2687</v>
      </c>
      <c r="G1007" t="s">
        <v>2688</v>
      </c>
      <c r="H1007">
        <v>12</v>
      </c>
      <c r="I1007">
        <v>1685288</v>
      </c>
      <c r="J1007" t="s">
        <v>2534</v>
      </c>
      <c r="K1007">
        <f t="shared" si="61"/>
        <v>0.71204446955060496</v>
      </c>
      <c r="L1007" t="e">
        <f t="shared" si="60"/>
        <v>#N/A</v>
      </c>
      <c r="M1007" t="e">
        <f t="shared" si="62"/>
        <v>#N/A</v>
      </c>
      <c r="N1007" t="e">
        <f t="shared" si="63"/>
        <v>#N/A</v>
      </c>
    </row>
    <row r="1008" spans="1:14" x14ac:dyDescent="0.25">
      <c r="A1008" t="s">
        <v>2732</v>
      </c>
      <c r="B1008">
        <v>2023</v>
      </c>
      <c r="C1008">
        <v>2023</v>
      </c>
      <c r="D1008" t="s">
        <v>12</v>
      </c>
      <c r="E1008" t="s">
        <v>13</v>
      </c>
      <c r="F1008" t="s">
        <v>2782</v>
      </c>
      <c r="G1008" t="s">
        <v>2783</v>
      </c>
      <c r="H1008">
        <v>0</v>
      </c>
      <c r="I1008">
        <v>1685288</v>
      </c>
      <c r="J1008" t="s">
        <v>2534</v>
      </c>
      <c r="K1008">
        <f t="shared" si="61"/>
        <v>0</v>
      </c>
      <c r="L1008" t="e">
        <f t="shared" si="60"/>
        <v>#N/A</v>
      </c>
      <c r="M1008" t="e">
        <f t="shared" si="62"/>
        <v>#N/A</v>
      </c>
      <c r="N1008" t="e">
        <f t="shared" si="63"/>
        <v>#N/A</v>
      </c>
    </row>
    <row r="1009" spans="1:14" x14ac:dyDescent="0.25">
      <c r="A1009" t="s">
        <v>2732</v>
      </c>
      <c r="B1009">
        <v>2023</v>
      </c>
      <c r="C1009">
        <v>2023</v>
      </c>
      <c r="D1009" t="s">
        <v>12</v>
      </c>
      <c r="E1009" t="s">
        <v>13</v>
      </c>
      <c r="F1009" t="s">
        <v>2559</v>
      </c>
      <c r="G1009" t="s">
        <v>2560</v>
      </c>
      <c r="H1009">
        <v>53</v>
      </c>
      <c r="I1009">
        <v>1685288</v>
      </c>
      <c r="J1009" t="s">
        <v>2985</v>
      </c>
      <c r="K1009">
        <f t="shared" si="61"/>
        <v>3.1448630738485055</v>
      </c>
      <c r="L1009">
        <f t="shared" si="60"/>
        <v>3.5813468377335727</v>
      </c>
      <c r="M1009">
        <f t="shared" si="62"/>
        <v>0.87812301246943947</v>
      </c>
      <c r="N1009">
        <f t="shared" si="63"/>
        <v>-0.43648376388506716</v>
      </c>
    </row>
    <row r="1010" spans="1:14" x14ac:dyDescent="0.25">
      <c r="A1010" t="s">
        <v>2732</v>
      </c>
      <c r="B1010">
        <v>2023</v>
      </c>
      <c r="C1010">
        <v>2023</v>
      </c>
      <c r="D1010" t="s">
        <v>12</v>
      </c>
      <c r="E1010" t="s">
        <v>13</v>
      </c>
      <c r="F1010" t="s">
        <v>2693</v>
      </c>
      <c r="G1010" t="s">
        <v>2694</v>
      </c>
      <c r="H1010">
        <v>10</v>
      </c>
      <c r="I1010">
        <v>1685288</v>
      </c>
      <c r="J1010" t="s">
        <v>2534</v>
      </c>
      <c r="K1010">
        <f t="shared" si="61"/>
        <v>0.59337039129217084</v>
      </c>
      <c r="L1010" t="e">
        <f t="shared" si="60"/>
        <v>#N/A</v>
      </c>
      <c r="M1010" t="e">
        <f t="shared" si="62"/>
        <v>#N/A</v>
      </c>
      <c r="N1010" t="e">
        <f t="shared" si="63"/>
        <v>#N/A</v>
      </c>
    </row>
    <row r="1011" spans="1:14" x14ac:dyDescent="0.25">
      <c r="A1011" t="s">
        <v>2732</v>
      </c>
      <c r="B1011">
        <v>2023</v>
      </c>
      <c r="C1011">
        <v>2023</v>
      </c>
      <c r="D1011" t="s">
        <v>12</v>
      </c>
      <c r="E1011" t="s">
        <v>13</v>
      </c>
      <c r="F1011" t="s">
        <v>2695</v>
      </c>
      <c r="G1011" t="s">
        <v>2696</v>
      </c>
      <c r="H1011">
        <v>10</v>
      </c>
      <c r="I1011">
        <v>1685288</v>
      </c>
      <c r="J1011" t="s">
        <v>2534</v>
      </c>
      <c r="K1011">
        <f t="shared" si="61"/>
        <v>0.59337039129217084</v>
      </c>
      <c r="L1011" t="e">
        <f t="shared" si="60"/>
        <v>#N/A</v>
      </c>
      <c r="M1011" t="e">
        <f t="shared" si="62"/>
        <v>#N/A</v>
      </c>
      <c r="N1011" t="e">
        <f t="shared" si="63"/>
        <v>#N/A</v>
      </c>
    </row>
    <row r="1012" spans="1:14" x14ac:dyDescent="0.25">
      <c r="A1012" t="s">
        <v>2732</v>
      </c>
      <c r="B1012">
        <v>2023</v>
      </c>
      <c r="C1012">
        <v>2023</v>
      </c>
      <c r="D1012" t="s">
        <v>12</v>
      </c>
      <c r="E1012" t="s">
        <v>13</v>
      </c>
      <c r="F1012" t="s">
        <v>2785</v>
      </c>
      <c r="G1012" t="s">
        <v>2786</v>
      </c>
      <c r="H1012">
        <v>0</v>
      </c>
      <c r="I1012">
        <v>1685288</v>
      </c>
      <c r="J1012" t="s">
        <v>2534</v>
      </c>
      <c r="K1012">
        <f t="shared" si="61"/>
        <v>0</v>
      </c>
      <c r="L1012">
        <f t="shared" si="60"/>
        <v>0</v>
      </c>
      <c r="M1012">
        <f t="shared" si="62"/>
        <v>0</v>
      </c>
      <c r="N1012">
        <f t="shared" si="63"/>
        <v>0</v>
      </c>
    </row>
    <row r="1013" spans="1:14" x14ac:dyDescent="0.25">
      <c r="A1013" t="s">
        <v>2732</v>
      </c>
      <c r="B1013">
        <v>2023</v>
      </c>
      <c r="C1013">
        <v>2023</v>
      </c>
      <c r="D1013" t="s">
        <v>12</v>
      </c>
      <c r="E1013" t="s">
        <v>13</v>
      </c>
      <c r="F1013" t="s">
        <v>2787</v>
      </c>
      <c r="G1013" t="s">
        <v>2788</v>
      </c>
      <c r="H1013">
        <v>0</v>
      </c>
      <c r="I1013">
        <v>1685288</v>
      </c>
      <c r="J1013" t="s">
        <v>2534</v>
      </c>
      <c r="K1013">
        <f t="shared" si="61"/>
        <v>0</v>
      </c>
      <c r="L1013">
        <f t="shared" si="60"/>
        <v>0</v>
      </c>
      <c r="M1013">
        <f t="shared" si="62"/>
        <v>0</v>
      </c>
      <c r="N1013">
        <f t="shared" si="63"/>
        <v>0</v>
      </c>
    </row>
    <row r="1014" spans="1:14" x14ac:dyDescent="0.25">
      <c r="A1014" t="s">
        <v>2732</v>
      </c>
      <c r="B1014">
        <v>2023</v>
      </c>
      <c r="C1014">
        <v>2023</v>
      </c>
      <c r="D1014" t="s">
        <v>12</v>
      </c>
      <c r="E1014" t="s">
        <v>13</v>
      </c>
      <c r="F1014" t="s">
        <v>2789</v>
      </c>
      <c r="G1014" t="s">
        <v>2790</v>
      </c>
      <c r="H1014">
        <v>0</v>
      </c>
      <c r="I1014">
        <v>1685288</v>
      </c>
      <c r="J1014" t="s">
        <v>2534</v>
      </c>
      <c r="K1014">
        <f t="shared" si="61"/>
        <v>0</v>
      </c>
      <c r="L1014">
        <f t="shared" si="60"/>
        <v>0</v>
      </c>
      <c r="M1014">
        <f t="shared" si="62"/>
        <v>0</v>
      </c>
      <c r="N1014">
        <f t="shared" si="63"/>
        <v>0</v>
      </c>
    </row>
    <row r="1015" spans="1:14" x14ac:dyDescent="0.25">
      <c r="A1015" t="s">
        <v>2732</v>
      </c>
      <c r="B1015">
        <v>2023</v>
      </c>
      <c r="C1015">
        <v>2023</v>
      </c>
      <c r="D1015" t="s">
        <v>12</v>
      </c>
      <c r="E1015" t="s">
        <v>13</v>
      </c>
      <c r="F1015" t="s">
        <v>2561</v>
      </c>
      <c r="G1015" t="s">
        <v>2562</v>
      </c>
      <c r="H1015">
        <v>270</v>
      </c>
      <c r="I1015">
        <v>1685288</v>
      </c>
      <c r="J1015" t="s">
        <v>3029</v>
      </c>
      <c r="K1015">
        <f t="shared" si="61"/>
        <v>16.021000564888613</v>
      </c>
      <c r="L1015">
        <f t="shared" si="60"/>
        <v>14.890863167418541</v>
      </c>
      <c r="M1015">
        <f t="shared" si="62"/>
        <v>1.0758946868803974</v>
      </c>
      <c r="N1015">
        <f t="shared" si="63"/>
        <v>1.1301373974700724</v>
      </c>
    </row>
    <row r="1016" spans="1:14" x14ac:dyDescent="0.25">
      <c r="A1016" t="s">
        <v>2732</v>
      </c>
      <c r="B1016">
        <v>2023</v>
      </c>
      <c r="C1016">
        <v>2023</v>
      </c>
      <c r="D1016" t="s">
        <v>12</v>
      </c>
      <c r="E1016" t="s">
        <v>13</v>
      </c>
      <c r="F1016" t="s">
        <v>2563</v>
      </c>
      <c r="G1016" t="s">
        <v>2564</v>
      </c>
      <c r="H1016">
        <v>198</v>
      </c>
      <c r="I1016">
        <v>1685288</v>
      </c>
      <c r="J1016" t="s">
        <v>3171</v>
      </c>
      <c r="K1016">
        <f t="shared" si="61"/>
        <v>11.748733747584982</v>
      </c>
      <c r="L1016">
        <f t="shared" si="60"/>
        <v>10.806871159476747</v>
      </c>
      <c r="M1016">
        <f t="shared" si="62"/>
        <v>1.087154049882634</v>
      </c>
      <c r="N1016">
        <f t="shared" si="63"/>
        <v>0.94186258810823453</v>
      </c>
    </row>
    <row r="1017" spans="1:14" x14ac:dyDescent="0.25">
      <c r="A1017" t="s">
        <v>2732</v>
      </c>
      <c r="B1017">
        <v>2023</v>
      </c>
      <c r="C1017">
        <v>2023</v>
      </c>
      <c r="D1017" t="s">
        <v>12</v>
      </c>
      <c r="E1017" t="s">
        <v>13</v>
      </c>
      <c r="F1017" t="s">
        <v>2565</v>
      </c>
      <c r="G1017" t="s">
        <v>2566</v>
      </c>
      <c r="H1017">
        <v>32</v>
      </c>
      <c r="I1017">
        <v>1685288</v>
      </c>
      <c r="J1017" t="s">
        <v>3172</v>
      </c>
      <c r="K1017">
        <f t="shared" si="61"/>
        <v>1.8987852521349466</v>
      </c>
      <c r="L1017">
        <f t="shared" si="60"/>
        <v>1.9477500345568555</v>
      </c>
      <c r="M1017">
        <f t="shared" si="62"/>
        <v>0.97486084890094782</v>
      </c>
      <c r="N1017">
        <f t="shared" si="63"/>
        <v>-4.8964782421908826E-2</v>
      </c>
    </row>
    <row r="1018" spans="1:14" x14ac:dyDescent="0.25">
      <c r="A1018" t="s">
        <v>2732</v>
      </c>
      <c r="B1018">
        <v>2023</v>
      </c>
      <c r="C1018">
        <v>2023</v>
      </c>
      <c r="D1018" t="s">
        <v>12</v>
      </c>
      <c r="E1018" t="s">
        <v>13</v>
      </c>
      <c r="F1018" t="s">
        <v>2567</v>
      </c>
      <c r="G1018" t="s">
        <v>2568</v>
      </c>
      <c r="H1018">
        <v>64</v>
      </c>
      <c r="I1018">
        <v>1685288</v>
      </c>
      <c r="J1018" t="s">
        <v>3173</v>
      </c>
      <c r="K1018">
        <f t="shared" si="61"/>
        <v>3.7975705042698933</v>
      </c>
      <c r="L1018">
        <f t="shared" si="60"/>
        <v>3.5813468377335727</v>
      </c>
      <c r="M1018">
        <f t="shared" si="62"/>
        <v>1.0603749584536626</v>
      </c>
      <c r="N1018">
        <f t="shared" si="63"/>
        <v>0.21622366653632064</v>
      </c>
    </row>
    <row r="1019" spans="1:14" x14ac:dyDescent="0.25">
      <c r="A1019" t="s">
        <v>2732</v>
      </c>
      <c r="B1019">
        <v>2023</v>
      </c>
      <c r="C1019">
        <v>2023</v>
      </c>
      <c r="D1019" t="s">
        <v>12</v>
      </c>
      <c r="E1019" t="s">
        <v>13</v>
      </c>
      <c r="F1019" t="s">
        <v>2569</v>
      </c>
      <c r="G1019" t="s">
        <v>2570</v>
      </c>
      <c r="H1019">
        <v>18</v>
      </c>
      <c r="I1019">
        <v>1685288</v>
      </c>
      <c r="J1019" t="s">
        <v>2534</v>
      </c>
      <c r="K1019">
        <f t="shared" si="61"/>
        <v>1.0680667043259073</v>
      </c>
      <c r="L1019">
        <f t="shared" si="60"/>
        <v>1.1309516329684968</v>
      </c>
      <c r="M1019">
        <f t="shared" si="62"/>
        <v>0.94439644737279305</v>
      </c>
      <c r="N1019">
        <f t="shared" si="63"/>
        <v>-6.2884928642589433E-2</v>
      </c>
    </row>
    <row r="1020" spans="1:14" x14ac:dyDescent="0.25">
      <c r="A1020" t="s">
        <v>2732</v>
      </c>
      <c r="B1020">
        <v>2023</v>
      </c>
      <c r="C1020">
        <v>2023</v>
      </c>
      <c r="D1020" t="s">
        <v>12</v>
      </c>
      <c r="E1020" t="s">
        <v>13</v>
      </c>
      <c r="F1020" t="s">
        <v>2798</v>
      </c>
      <c r="G1020" t="s">
        <v>2799</v>
      </c>
      <c r="H1020">
        <v>0</v>
      </c>
      <c r="I1020">
        <v>1685288</v>
      </c>
      <c r="J1020" t="s">
        <v>2534</v>
      </c>
      <c r="K1020">
        <f t="shared" si="61"/>
        <v>0</v>
      </c>
      <c r="L1020">
        <f t="shared" si="60"/>
        <v>0</v>
      </c>
      <c r="M1020">
        <f t="shared" si="62"/>
        <v>0</v>
      </c>
      <c r="N1020">
        <f t="shared" si="63"/>
        <v>0</v>
      </c>
    </row>
    <row r="1021" spans="1:14" x14ac:dyDescent="0.25">
      <c r="A1021" t="s">
        <v>2732</v>
      </c>
      <c r="B1021">
        <v>2023</v>
      </c>
      <c r="C1021">
        <v>2023</v>
      </c>
      <c r="D1021" t="s">
        <v>12</v>
      </c>
      <c r="E1021" t="s">
        <v>13</v>
      </c>
      <c r="F1021" t="s">
        <v>2571</v>
      </c>
      <c r="G1021" t="s">
        <v>2572</v>
      </c>
      <c r="H1021">
        <v>46</v>
      </c>
      <c r="I1021">
        <v>1685288</v>
      </c>
      <c r="J1021" t="s">
        <v>3174</v>
      </c>
      <c r="K1021">
        <f t="shared" si="61"/>
        <v>2.729503799943986</v>
      </c>
      <c r="L1021">
        <f t="shared" si="60"/>
        <v>2.4503952047650763</v>
      </c>
      <c r="M1021">
        <f t="shared" si="62"/>
        <v>1.1139035020294485</v>
      </c>
      <c r="N1021">
        <f t="shared" si="63"/>
        <v>0.27910859517890962</v>
      </c>
    </row>
    <row r="1022" spans="1:14" x14ac:dyDescent="0.25">
      <c r="A1022" t="s">
        <v>2732</v>
      </c>
      <c r="B1022">
        <v>2023</v>
      </c>
      <c r="C1022">
        <v>2023</v>
      </c>
      <c r="D1022" t="s">
        <v>12</v>
      </c>
      <c r="E1022" t="s">
        <v>13</v>
      </c>
      <c r="F1022" t="s">
        <v>2573</v>
      </c>
      <c r="G1022" t="s">
        <v>2574</v>
      </c>
      <c r="H1022">
        <v>23</v>
      </c>
      <c r="I1022">
        <v>1685288</v>
      </c>
      <c r="J1022" t="s">
        <v>2978</v>
      </c>
      <c r="K1022">
        <f t="shared" si="61"/>
        <v>1.364751899971993</v>
      </c>
      <c r="L1022">
        <f t="shared" si="60"/>
        <v>1.2566129255205518</v>
      </c>
      <c r="M1022">
        <f t="shared" si="62"/>
        <v>1.0860559144787123</v>
      </c>
      <c r="N1022">
        <f t="shared" si="63"/>
        <v>0.10813897445144116</v>
      </c>
    </row>
    <row r="1023" spans="1:14" x14ac:dyDescent="0.25">
      <c r="A1023" t="s">
        <v>2732</v>
      </c>
      <c r="B1023">
        <v>2023</v>
      </c>
      <c r="C1023">
        <v>2023</v>
      </c>
      <c r="D1023" t="s">
        <v>12</v>
      </c>
      <c r="E1023" t="s">
        <v>13</v>
      </c>
      <c r="F1023" t="s">
        <v>2575</v>
      </c>
      <c r="G1023" t="s">
        <v>2576</v>
      </c>
      <c r="H1023">
        <v>23</v>
      </c>
      <c r="I1023">
        <v>1685288</v>
      </c>
      <c r="J1023" t="s">
        <v>2978</v>
      </c>
      <c r="K1023">
        <f t="shared" si="61"/>
        <v>1.364751899971993</v>
      </c>
      <c r="L1023">
        <f t="shared" si="60"/>
        <v>1.1937822792445243</v>
      </c>
      <c r="M1023">
        <f t="shared" si="62"/>
        <v>1.1432167520828551</v>
      </c>
      <c r="N1023">
        <f t="shared" si="63"/>
        <v>0.17096962072746869</v>
      </c>
    </row>
    <row r="1024" spans="1:14" x14ac:dyDescent="0.25">
      <c r="A1024" t="s">
        <v>2732</v>
      </c>
      <c r="B1024">
        <v>2023</v>
      </c>
      <c r="C1024">
        <v>2023</v>
      </c>
      <c r="D1024" t="s">
        <v>12</v>
      </c>
      <c r="E1024" t="s">
        <v>13</v>
      </c>
      <c r="F1024" t="s">
        <v>2577</v>
      </c>
      <c r="G1024" t="s">
        <v>2578</v>
      </c>
      <c r="H1024">
        <v>90</v>
      </c>
      <c r="I1024">
        <v>1685288</v>
      </c>
      <c r="J1024" t="s">
        <v>3175</v>
      </c>
      <c r="K1024">
        <f t="shared" si="61"/>
        <v>5.3403335216295371</v>
      </c>
      <c r="L1024">
        <f t="shared" si="60"/>
        <v>4.8379597632541245</v>
      </c>
      <c r="M1024">
        <f t="shared" si="62"/>
        <v>1.1038400034227454</v>
      </c>
      <c r="N1024">
        <f t="shared" si="63"/>
        <v>0.50237375837541265</v>
      </c>
    </row>
    <row r="1025" spans="1:14" x14ac:dyDescent="0.25">
      <c r="A1025" t="s">
        <v>2732</v>
      </c>
      <c r="B1025">
        <v>2023</v>
      </c>
      <c r="C1025">
        <v>2023</v>
      </c>
      <c r="D1025" t="s">
        <v>12</v>
      </c>
      <c r="E1025" t="s">
        <v>13</v>
      </c>
      <c r="F1025" t="s">
        <v>2804</v>
      </c>
      <c r="G1025" t="s">
        <v>2805</v>
      </c>
      <c r="H1025">
        <v>0</v>
      </c>
      <c r="I1025">
        <v>1685288</v>
      </c>
      <c r="J1025" t="s">
        <v>2534</v>
      </c>
      <c r="K1025">
        <f t="shared" si="61"/>
        <v>0</v>
      </c>
      <c r="L1025" t="e">
        <f t="shared" si="60"/>
        <v>#N/A</v>
      </c>
      <c r="M1025" t="e">
        <f t="shared" si="62"/>
        <v>#N/A</v>
      </c>
      <c r="N1025" t="e">
        <f t="shared" si="63"/>
        <v>#N/A</v>
      </c>
    </row>
    <row r="1026" spans="1:14" x14ac:dyDescent="0.25">
      <c r="A1026" t="s">
        <v>2732</v>
      </c>
      <c r="B1026">
        <v>2023</v>
      </c>
      <c r="C1026">
        <v>2023</v>
      </c>
      <c r="D1026" t="s">
        <v>12</v>
      </c>
      <c r="E1026" t="s">
        <v>13</v>
      </c>
      <c r="F1026" t="s">
        <v>2657</v>
      </c>
      <c r="G1026" t="s">
        <v>2658</v>
      </c>
      <c r="H1026">
        <v>12</v>
      </c>
      <c r="I1026">
        <v>1685288</v>
      </c>
      <c r="J1026" t="s">
        <v>2534</v>
      </c>
      <c r="K1026">
        <f t="shared" si="61"/>
        <v>0.71204446955060496</v>
      </c>
      <c r="L1026" t="e">
        <f t="shared" ref="L1026:L1089" si="64">IF(E1026="F", VLOOKUP(F1026, frates2019, 6, 0), VLOOKUP(F1026, mrates2019, 6, 0))</f>
        <v>#N/A</v>
      </c>
      <c r="M1026" t="e">
        <f t="shared" si="62"/>
        <v>#N/A</v>
      </c>
      <c r="N1026" t="e">
        <f t="shared" si="63"/>
        <v>#N/A</v>
      </c>
    </row>
    <row r="1027" spans="1:14" x14ac:dyDescent="0.25">
      <c r="A1027" t="s">
        <v>2732</v>
      </c>
      <c r="B1027">
        <v>2023</v>
      </c>
      <c r="C1027">
        <v>2023</v>
      </c>
      <c r="D1027" t="s">
        <v>12</v>
      </c>
      <c r="E1027" t="s">
        <v>13</v>
      </c>
      <c r="F1027" t="s">
        <v>2579</v>
      </c>
      <c r="G1027" t="s">
        <v>2580</v>
      </c>
      <c r="H1027">
        <v>75</v>
      </c>
      <c r="I1027">
        <v>1685288</v>
      </c>
      <c r="J1027" t="s">
        <v>3176</v>
      </c>
      <c r="K1027">
        <f t="shared" ref="K1027:K1090" si="65">H1027/I1027*100000</f>
        <v>4.4502779346912815</v>
      </c>
      <c r="L1027">
        <f t="shared" si="64"/>
        <v>4.3981452393219316</v>
      </c>
      <c r="M1027">
        <f t="shared" ref="M1027:M1090" si="66">IF(L1027 = 0, 0, K1027/L1027)</f>
        <v>1.01185333647085</v>
      </c>
      <c r="N1027">
        <f t="shared" ref="N1027:N1090" si="67">K1027-L1027</f>
        <v>5.2132695369349946E-2</v>
      </c>
    </row>
    <row r="1028" spans="1:14" x14ac:dyDescent="0.25">
      <c r="A1028" t="s">
        <v>2732</v>
      </c>
      <c r="B1028">
        <v>2023</v>
      </c>
      <c r="C1028">
        <v>2023</v>
      </c>
      <c r="D1028" t="s">
        <v>12</v>
      </c>
      <c r="E1028" t="s">
        <v>13</v>
      </c>
      <c r="F1028" t="s">
        <v>2581</v>
      </c>
      <c r="G1028" t="s">
        <v>2582</v>
      </c>
      <c r="H1028">
        <v>55</v>
      </c>
      <c r="I1028">
        <v>1685288</v>
      </c>
      <c r="J1028" t="s">
        <v>3163</v>
      </c>
      <c r="K1028">
        <f t="shared" si="65"/>
        <v>3.2635371521069398</v>
      </c>
      <c r="L1028">
        <f t="shared" si="64"/>
        <v>2.8273790824212419</v>
      </c>
      <c r="M1028">
        <f t="shared" si="66"/>
        <v>1.1542623245667474</v>
      </c>
      <c r="N1028">
        <f t="shared" si="67"/>
        <v>0.43615806968569792</v>
      </c>
    </row>
    <row r="1029" spans="1:14" x14ac:dyDescent="0.25">
      <c r="A1029" t="s">
        <v>2732</v>
      </c>
      <c r="B1029">
        <v>2023</v>
      </c>
      <c r="C1029">
        <v>2023</v>
      </c>
      <c r="D1029" t="s">
        <v>12</v>
      </c>
      <c r="E1029" t="s">
        <v>13</v>
      </c>
      <c r="F1029" t="s">
        <v>2808</v>
      </c>
      <c r="G1029" t="s">
        <v>2809</v>
      </c>
      <c r="H1029">
        <v>0</v>
      </c>
      <c r="I1029">
        <v>1685288</v>
      </c>
      <c r="J1029" t="s">
        <v>2534</v>
      </c>
      <c r="K1029">
        <f t="shared" si="65"/>
        <v>0</v>
      </c>
      <c r="L1029">
        <f t="shared" si="64"/>
        <v>0</v>
      </c>
      <c r="M1029">
        <f t="shared" si="66"/>
        <v>0</v>
      </c>
      <c r="N1029">
        <f t="shared" si="67"/>
        <v>0</v>
      </c>
    </row>
    <row r="1030" spans="1:14" x14ac:dyDescent="0.25">
      <c r="A1030" t="s">
        <v>2732</v>
      </c>
      <c r="B1030">
        <v>2023</v>
      </c>
      <c r="C1030">
        <v>2023</v>
      </c>
      <c r="D1030" t="s">
        <v>12</v>
      </c>
      <c r="E1030" t="s">
        <v>13</v>
      </c>
      <c r="F1030" t="s">
        <v>2585</v>
      </c>
      <c r="G1030" t="s">
        <v>2586</v>
      </c>
      <c r="H1030">
        <v>20</v>
      </c>
      <c r="I1030">
        <v>1685288</v>
      </c>
      <c r="J1030" t="s">
        <v>3165</v>
      </c>
      <c r="K1030">
        <f t="shared" si="65"/>
        <v>1.1867407825843417</v>
      </c>
      <c r="L1030">
        <f t="shared" si="64"/>
        <v>1.6964274494527452</v>
      </c>
      <c r="M1030">
        <f t="shared" si="66"/>
        <v>0.69955292397984681</v>
      </c>
      <c r="N1030">
        <f t="shared" si="67"/>
        <v>-0.50968666686840347</v>
      </c>
    </row>
    <row r="1031" spans="1:14" x14ac:dyDescent="0.25">
      <c r="A1031" t="s">
        <v>2732</v>
      </c>
      <c r="B1031">
        <v>2023</v>
      </c>
      <c r="C1031">
        <v>2023</v>
      </c>
      <c r="D1031" t="s">
        <v>12</v>
      </c>
      <c r="E1031" t="s">
        <v>13</v>
      </c>
      <c r="F1031" t="s">
        <v>2589</v>
      </c>
      <c r="G1031" t="s">
        <v>2590</v>
      </c>
      <c r="H1031">
        <v>15</v>
      </c>
      <c r="I1031">
        <v>1685288</v>
      </c>
      <c r="J1031" t="s">
        <v>2534</v>
      </c>
      <c r="K1031">
        <f t="shared" si="65"/>
        <v>0.89005558693825626</v>
      </c>
      <c r="L1031">
        <f t="shared" si="64"/>
        <v>1.3194435717965796</v>
      </c>
      <c r="M1031">
        <f t="shared" si="66"/>
        <v>0.6745688909805666</v>
      </c>
      <c r="N1031">
        <f t="shared" si="67"/>
        <v>-0.4293879848583233</v>
      </c>
    </row>
    <row r="1032" spans="1:14" x14ac:dyDescent="0.25">
      <c r="A1032" t="s">
        <v>2732</v>
      </c>
      <c r="B1032">
        <v>2023</v>
      </c>
      <c r="C1032">
        <v>2023</v>
      </c>
      <c r="D1032" t="s">
        <v>12</v>
      </c>
      <c r="E1032" t="s">
        <v>13</v>
      </c>
      <c r="F1032" t="s">
        <v>2813</v>
      </c>
      <c r="G1032" t="s">
        <v>2814</v>
      </c>
      <c r="H1032">
        <v>0</v>
      </c>
      <c r="I1032">
        <v>1685288</v>
      </c>
      <c r="J1032" t="s">
        <v>2534</v>
      </c>
      <c r="K1032">
        <f t="shared" si="65"/>
        <v>0</v>
      </c>
      <c r="L1032">
        <f t="shared" si="64"/>
        <v>0</v>
      </c>
      <c r="M1032">
        <f t="shared" si="66"/>
        <v>0</v>
      </c>
      <c r="N1032">
        <f t="shared" si="67"/>
        <v>0</v>
      </c>
    </row>
    <row r="1033" spans="1:14" x14ac:dyDescent="0.25">
      <c r="A1033" t="s">
        <v>2732</v>
      </c>
      <c r="B1033">
        <v>2023</v>
      </c>
      <c r="C1033">
        <v>2023</v>
      </c>
      <c r="D1033" t="s">
        <v>12</v>
      </c>
      <c r="E1033" t="s">
        <v>13</v>
      </c>
      <c r="F1033" t="s">
        <v>2815</v>
      </c>
      <c r="G1033" t="s">
        <v>2816</v>
      </c>
      <c r="H1033">
        <v>0</v>
      </c>
      <c r="I1033">
        <v>1685288</v>
      </c>
      <c r="J1033" t="s">
        <v>2534</v>
      </c>
      <c r="K1033">
        <f t="shared" si="65"/>
        <v>0</v>
      </c>
      <c r="L1033">
        <f t="shared" si="64"/>
        <v>0</v>
      </c>
      <c r="M1033">
        <f t="shared" si="66"/>
        <v>0</v>
      </c>
      <c r="N1033">
        <f t="shared" si="67"/>
        <v>0</v>
      </c>
    </row>
    <row r="1034" spans="1:14" x14ac:dyDescent="0.25">
      <c r="A1034" t="s">
        <v>2732</v>
      </c>
      <c r="B1034">
        <v>2023</v>
      </c>
      <c r="C1034">
        <v>2023</v>
      </c>
      <c r="D1034" t="s">
        <v>12</v>
      </c>
      <c r="E1034" t="s">
        <v>13</v>
      </c>
      <c r="F1034" t="s">
        <v>2817</v>
      </c>
      <c r="G1034" t="s">
        <v>2818</v>
      </c>
      <c r="H1034">
        <v>0</v>
      </c>
      <c r="I1034">
        <v>1685288</v>
      </c>
      <c r="J1034" t="s">
        <v>2534</v>
      </c>
      <c r="K1034">
        <f t="shared" si="65"/>
        <v>0</v>
      </c>
      <c r="L1034">
        <f t="shared" si="64"/>
        <v>0</v>
      </c>
      <c r="M1034">
        <f t="shared" si="66"/>
        <v>0</v>
      </c>
      <c r="N1034">
        <f t="shared" si="67"/>
        <v>0</v>
      </c>
    </row>
    <row r="1035" spans="1:14" x14ac:dyDescent="0.25">
      <c r="A1035" t="s">
        <v>2732</v>
      </c>
      <c r="B1035">
        <v>2023</v>
      </c>
      <c r="C1035">
        <v>2023</v>
      </c>
      <c r="D1035" t="s">
        <v>12</v>
      </c>
      <c r="E1035" t="s">
        <v>13</v>
      </c>
      <c r="F1035" t="s">
        <v>2591</v>
      </c>
      <c r="G1035" t="s">
        <v>2592</v>
      </c>
      <c r="H1035">
        <v>29</v>
      </c>
      <c r="I1035">
        <v>1685288</v>
      </c>
      <c r="J1035" t="s">
        <v>3177</v>
      </c>
      <c r="K1035">
        <f t="shared" si="65"/>
        <v>1.7207741347472956</v>
      </c>
      <c r="L1035">
        <f t="shared" si="64"/>
        <v>1.2566129255205518</v>
      </c>
      <c r="M1035">
        <f t="shared" si="66"/>
        <v>1.3693748486905504</v>
      </c>
      <c r="N1035">
        <f t="shared" si="67"/>
        <v>0.46416120922674375</v>
      </c>
    </row>
    <row r="1036" spans="1:14" x14ac:dyDescent="0.25">
      <c r="A1036" t="s">
        <v>2732</v>
      </c>
      <c r="B1036">
        <v>2023</v>
      </c>
      <c r="C1036">
        <v>2023</v>
      </c>
      <c r="D1036" t="s">
        <v>12</v>
      </c>
      <c r="E1036" t="s">
        <v>13</v>
      </c>
      <c r="F1036" t="s">
        <v>2819</v>
      </c>
      <c r="G1036" t="s">
        <v>2820</v>
      </c>
      <c r="H1036">
        <v>0</v>
      </c>
      <c r="I1036">
        <v>1685288</v>
      </c>
      <c r="J1036" t="s">
        <v>2534</v>
      </c>
      <c r="K1036">
        <f t="shared" si="65"/>
        <v>0</v>
      </c>
      <c r="L1036">
        <f t="shared" si="64"/>
        <v>0</v>
      </c>
      <c r="M1036">
        <f t="shared" si="66"/>
        <v>0</v>
      </c>
      <c r="N1036">
        <f t="shared" si="67"/>
        <v>0</v>
      </c>
    </row>
    <row r="1037" spans="1:14" x14ac:dyDescent="0.25">
      <c r="A1037" t="s">
        <v>2732</v>
      </c>
      <c r="B1037">
        <v>2023</v>
      </c>
      <c r="C1037">
        <v>2023</v>
      </c>
      <c r="D1037" t="s">
        <v>12</v>
      </c>
      <c r="E1037" t="s">
        <v>13</v>
      </c>
      <c r="F1037" t="s">
        <v>2821</v>
      </c>
      <c r="G1037" t="s">
        <v>2822</v>
      </c>
      <c r="H1037">
        <v>0</v>
      </c>
      <c r="I1037">
        <v>1685288</v>
      </c>
      <c r="J1037" t="s">
        <v>2534</v>
      </c>
      <c r="K1037">
        <f t="shared" si="65"/>
        <v>0</v>
      </c>
      <c r="L1037">
        <f t="shared" si="64"/>
        <v>0</v>
      </c>
      <c r="M1037">
        <f t="shared" si="66"/>
        <v>0</v>
      </c>
      <c r="N1037">
        <f t="shared" si="67"/>
        <v>0</v>
      </c>
    </row>
    <row r="1038" spans="1:14" x14ac:dyDescent="0.25">
      <c r="A1038" t="s">
        <v>2732</v>
      </c>
      <c r="B1038">
        <v>2023</v>
      </c>
      <c r="C1038">
        <v>2023</v>
      </c>
      <c r="D1038" t="s">
        <v>12</v>
      </c>
      <c r="E1038" t="s">
        <v>13</v>
      </c>
      <c r="F1038" t="s">
        <v>2665</v>
      </c>
      <c r="G1038" t="s">
        <v>2666</v>
      </c>
      <c r="H1038">
        <v>14</v>
      </c>
      <c r="I1038">
        <v>1685288</v>
      </c>
      <c r="J1038" t="s">
        <v>2534</v>
      </c>
      <c r="K1038">
        <f t="shared" si="65"/>
        <v>0.83071854780903909</v>
      </c>
      <c r="L1038">
        <f t="shared" si="64"/>
        <v>1.1309516329684968</v>
      </c>
      <c r="M1038">
        <f t="shared" si="66"/>
        <v>0.73453057017883905</v>
      </c>
      <c r="N1038">
        <f t="shared" si="67"/>
        <v>-0.30023308515945768</v>
      </c>
    </row>
    <row r="1039" spans="1:14" x14ac:dyDescent="0.25">
      <c r="A1039" t="s">
        <v>2732</v>
      </c>
      <c r="B1039">
        <v>2023</v>
      </c>
      <c r="C1039">
        <v>2023</v>
      </c>
      <c r="D1039" t="s">
        <v>12</v>
      </c>
      <c r="E1039" t="s">
        <v>13</v>
      </c>
      <c r="F1039" t="s">
        <v>2593</v>
      </c>
      <c r="G1039" t="s">
        <v>2594</v>
      </c>
      <c r="H1039">
        <v>15</v>
      </c>
      <c r="I1039">
        <v>1685288</v>
      </c>
      <c r="J1039" t="s">
        <v>2534</v>
      </c>
      <c r="K1039">
        <f t="shared" si="65"/>
        <v>0.89005558693825626</v>
      </c>
      <c r="L1039" t="e">
        <f t="shared" si="64"/>
        <v>#N/A</v>
      </c>
      <c r="M1039" t="e">
        <f t="shared" si="66"/>
        <v>#N/A</v>
      </c>
      <c r="N1039" t="e">
        <f t="shared" si="67"/>
        <v>#N/A</v>
      </c>
    </row>
    <row r="1040" spans="1:14" x14ac:dyDescent="0.25">
      <c r="A1040" t="s">
        <v>2732</v>
      </c>
      <c r="B1040">
        <v>2023</v>
      </c>
      <c r="C1040">
        <v>2023</v>
      </c>
      <c r="D1040" t="s">
        <v>12</v>
      </c>
      <c r="E1040" t="s">
        <v>13</v>
      </c>
      <c r="F1040" t="s">
        <v>2823</v>
      </c>
      <c r="G1040" t="s">
        <v>2824</v>
      </c>
      <c r="H1040">
        <v>0</v>
      </c>
      <c r="I1040">
        <v>1685288</v>
      </c>
      <c r="J1040" t="s">
        <v>2534</v>
      </c>
      <c r="K1040">
        <f t="shared" si="65"/>
        <v>0</v>
      </c>
      <c r="L1040">
        <f t="shared" si="64"/>
        <v>0</v>
      </c>
      <c r="M1040">
        <f t="shared" si="66"/>
        <v>0</v>
      </c>
      <c r="N1040">
        <f t="shared" si="67"/>
        <v>0</v>
      </c>
    </row>
    <row r="1041" spans="1:14" x14ac:dyDescent="0.25">
      <c r="A1041" t="s">
        <v>2732</v>
      </c>
      <c r="B1041">
        <v>2023</v>
      </c>
      <c r="C1041">
        <v>2023</v>
      </c>
      <c r="D1041" t="s">
        <v>12</v>
      </c>
      <c r="E1041" t="s">
        <v>13</v>
      </c>
      <c r="F1041" t="s">
        <v>2595</v>
      </c>
      <c r="G1041" t="s">
        <v>2596</v>
      </c>
      <c r="H1041">
        <v>18</v>
      </c>
      <c r="I1041">
        <v>1685288</v>
      </c>
      <c r="J1041" t="s">
        <v>2534</v>
      </c>
      <c r="K1041">
        <f t="shared" si="65"/>
        <v>1.0680667043259073</v>
      </c>
      <c r="L1041">
        <f t="shared" si="64"/>
        <v>0.87962904786438634</v>
      </c>
      <c r="M1041">
        <f t="shared" si="66"/>
        <v>1.2142240037650196</v>
      </c>
      <c r="N1041">
        <f t="shared" si="67"/>
        <v>0.188437656461521</v>
      </c>
    </row>
    <row r="1042" spans="1:14" x14ac:dyDescent="0.25">
      <c r="A1042" t="s">
        <v>2732</v>
      </c>
      <c r="B1042">
        <v>2023</v>
      </c>
      <c r="C1042">
        <v>2023</v>
      </c>
      <c r="D1042" t="s">
        <v>12</v>
      </c>
      <c r="E1042" t="s">
        <v>13</v>
      </c>
      <c r="F1042" t="s">
        <v>2827</v>
      </c>
      <c r="G1042" t="s">
        <v>2828</v>
      </c>
      <c r="H1042">
        <v>0</v>
      </c>
      <c r="I1042">
        <v>1685288</v>
      </c>
      <c r="J1042" t="s">
        <v>2534</v>
      </c>
      <c r="K1042">
        <f t="shared" si="65"/>
        <v>0</v>
      </c>
      <c r="L1042">
        <f t="shared" si="64"/>
        <v>0</v>
      </c>
      <c r="M1042">
        <f t="shared" si="66"/>
        <v>0</v>
      </c>
      <c r="N1042">
        <f t="shared" si="67"/>
        <v>0</v>
      </c>
    </row>
    <row r="1043" spans="1:14" x14ac:dyDescent="0.25">
      <c r="A1043" t="s">
        <v>2732</v>
      </c>
      <c r="B1043">
        <v>2023</v>
      </c>
      <c r="C1043">
        <v>2023</v>
      </c>
      <c r="D1043" t="s">
        <v>12</v>
      </c>
      <c r="E1043" t="s">
        <v>13</v>
      </c>
      <c r="F1043" t="s">
        <v>2597</v>
      </c>
      <c r="G1043" t="s">
        <v>2598</v>
      </c>
      <c r="H1043">
        <v>195</v>
      </c>
      <c r="I1043">
        <v>1685288</v>
      </c>
      <c r="J1043" t="s">
        <v>3178</v>
      </c>
      <c r="K1043">
        <f t="shared" si="65"/>
        <v>11.570722630197332</v>
      </c>
      <c r="L1043">
        <f t="shared" si="64"/>
        <v>7.0370323829150907</v>
      </c>
      <c r="M1043">
        <f t="shared" si="66"/>
        <v>1.6442616717651313</v>
      </c>
      <c r="N1043">
        <f t="shared" si="67"/>
        <v>4.5336902472822418</v>
      </c>
    </row>
    <row r="1044" spans="1:14" x14ac:dyDescent="0.25">
      <c r="A1044" t="s">
        <v>2732</v>
      </c>
      <c r="B1044">
        <v>2023</v>
      </c>
      <c r="C1044">
        <v>2023</v>
      </c>
      <c r="D1044" t="s">
        <v>12</v>
      </c>
      <c r="E1044" t="s">
        <v>13</v>
      </c>
      <c r="F1044" t="s">
        <v>2599</v>
      </c>
      <c r="G1044" t="s">
        <v>2600</v>
      </c>
      <c r="H1044">
        <v>168</v>
      </c>
      <c r="I1044">
        <v>1685288</v>
      </c>
      <c r="J1044" t="s">
        <v>3179</v>
      </c>
      <c r="K1044">
        <f t="shared" si="65"/>
        <v>9.968622573708469</v>
      </c>
      <c r="L1044">
        <f t="shared" si="64"/>
        <v>6.4715565664308423</v>
      </c>
      <c r="M1044">
        <f t="shared" si="66"/>
        <v>1.5403747879478569</v>
      </c>
      <c r="N1044">
        <f t="shared" si="67"/>
        <v>3.4970660072776267</v>
      </c>
    </row>
    <row r="1045" spans="1:14" x14ac:dyDescent="0.25">
      <c r="A1045" t="s">
        <v>2732</v>
      </c>
      <c r="B1045">
        <v>2023</v>
      </c>
      <c r="C1045">
        <v>2023</v>
      </c>
      <c r="D1045" t="s">
        <v>12</v>
      </c>
      <c r="E1045" t="s">
        <v>13</v>
      </c>
      <c r="F1045" t="s">
        <v>2601</v>
      </c>
      <c r="G1045" t="s">
        <v>2602</v>
      </c>
      <c r="H1045">
        <v>27</v>
      </c>
      <c r="I1045">
        <v>1685288</v>
      </c>
      <c r="J1045" t="s">
        <v>2975</v>
      </c>
      <c r="K1045">
        <f t="shared" si="65"/>
        <v>1.6021000564888612</v>
      </c>
      <c r="L1045" t="e">
        <f t="shared" si="64"/>
        <v>#N/A</v>
      </c>
      <c r="M1045" t="e">
        <f t="shared" si="66"/>
        <v>#N/A</v>
      </c>
      <c r="N1045" t="e">
        <f t="shared" si="67"/>
        <v>#N/A</v>
      </c>
    </row>
    <row r="1046" spans="1:14" x14ac:dyDescent="0.25">
      <c r="A1046" t="s">
        <v>2732</v>
      </c>
      <c r="B1046">
        <v>2023</v>
      </c>
      <c r="C1046">
        <v>2023</v>
      </c>
      <c r="D1046" t="s">
        <v>12</v>
      </c>
      <c r="E1046" t="s">
        <v>13</v>
      </c>
      <c r="F1046" t="s">
        <v>2603</v>
      </c>
      <c r="G1046" t="s">
        <v>2604</v>
      </c>
      <c r="H1046">
        <v>18</v>
      </c>
      <c r="I1046">
        <v>1685288</v>
      </c>
      <c r="J1046" t="s">
        <v>2534</v>
      </c>
      <c r="K1046">
        <f t="shared" si="65"/>
        <v>1.0680667043259073</v>
      </c>
      <c r="L1046" t="e">
        <f t="shared" si="64"/>
        <v>#N/A</v>
      </c>
      <c r="M1046" t="e">
        <f t="shared" si="66"/>
        <v>#N/A</v>
      </c>
      <c r="N1046" t="e">
        <f t="shared" si="67"/>
        <v>#N/A</v>
      </c>
    </row>
    <row r="1047" spans="1:14" x14ac:dyDescent="0.25">
      <c r="A1047" t="s">
        <v>2732</v>
      </c>
      <c r="B1047">
        <v>2023</v>
      </c>
      <c r="C1047">
        <v>2023</v>
      </c>
      <c r="D1047" t="s">
        <v>12</v>
      </c>
      <c r="E1047" t="s">
        <v>13</v>
      </c>
      <c r="F1047" t="s">
        <v>2834</v>
      </c>
      <c r="G1047" t="s">
        <v>2835</v>
      </c>
      <c r="H1047">
        <v>0</v>
      </c>
      <c r="I1047">
        <v>1685288</v>
      </c>
      <c r="J1047" t="s">
        <v>2534</v>
      </c>
      <c r="K1047">
        <f t="shared" si="65"/>
        <v>0</v>
      </c>
      <c r="L1047">
        <f t="shared" si="64"/>
        <v>0</v>
      </c>
      <c r="M1047">
        <f t="shared" si="66"/>
        <v>0</v>
      </c>
      <c r="N1047">
        <f t="shared" si="67"/>
        <v>0</v>
      </c>
    </row>
    <row r="1048" spans="1:14" x14ac:dyDescent="0.25">
      <c r="A1048" t="s">
        <v>2732</v>
      </c>
      <c r="B1048">
        <v>2023</v>
      </c>
      <c r="C1048">
        <v>2023</v>
      </c>
      <c r="D1048" t="s">
        <v>12</v>
      </c>
      <c r="E1048" t="s">
        <v>13</v>
      </c>
      <c r="F1048" t="s">
        <v>2605</v>
      </c>
      <c r="G1048" t="s">
        <v>2606</v>
      </c>
      <c r="H1048">
        <v>17</v>
      </c>
      <c r="I1048">
        <v>1685288</v>
      </c>
      <c r="J1048" t="s">
        <v>2534</v>
      </c>
      <c r="K1048">
        <f t="shared" si="65"/>
        <v>1.0087296651966904</v>
      </c>
      <c r="L1048" t="e">
        <f t="shared" si="64"/>
        <v>#N/A</v>
      </c>
      <c r="M1048" t="e">
        <f t="shared" si="66"/>
        <v>#N/A</v>
      </c>
      <c r="N1048" t="e">
        <f t="shared" si="67"/>
        <v>#N/A</v>
      </c>
    </row>
    <row r="1049" spans="1:14" x14ac:dyDescent="0.25">
      <c r="A1049" t="s">
        <v>2732</v>
      </c>
      <c r="B1049">
        <v>2023</v>
      </c>
      <c r="C1049">
        <v>2023</v>
      </c>
      <c r="D1049" t="s">
        <v>12</v>
      </c>
      <c r="E1049" t="s">
        <v>13</v>
      </c>
      <c r="F1049" t="s">
        <v>2838</v>
      </c>
      <c r="G1049" t="s">
        <v>2839</v>
      </c>
      <c r="H1049">
        <v>0</v>
      </c>
      <c r="I1049">
        <v>1685288</v>
      </c>
      <c r="J1049" t="s">
        <v>2534</v>
      </c>
      <c r="K1049">
        <f t="shared" si="65"/>
        <v>0</v>
      </c>
      <c r="L1049">
        <f t="shared" si="64"/>
        <v>0</v>
      </c>
      <c r="M1049">
        <f t="shared" si="66"/>
        <v>0</v>
      </c>
      <c r="N1049">
        <f t="shared" si="67"/>
        <v>0</v>
      </c>
    </row>
    <row r="1050" spans="1:14" x14ac:dyDescent="0.25">
      <c r="A1050" t="s">
        <v>2732</v>
      </c>
      <c r="B1050">
        <v>2023</v>
      </c>
      <c r="C1050">
        <v>2023</v>
      </c>
      <c r="D1050" t="s">
        <v>12</v>
      </c>
      <c r="E1050" t="s">
        <v>13</v>
      </c>
      <c r="F1050" t="s">
        <v>2842</v>
      </c>
      <c r="G1050" t="s">
        <v>2843</v>
      </c>
      <c r="H1050">
        <v>0</v>
      </c>
      <c r="I1050">
        <v>1685288</v>
      </c>
      <c r="J1050" t="s">
        <v>2534</v>
      </c>
      <c r="K1050">
        <f t="shared" si="65"/>
        <v>0</v>
      </c>
      <c r="L1050">
        <f t="shared" si="64"/>
        <v>0</v>
      </c>
      <c r="M1050">
        <f t="shared" si="66"/>
        <v>0</v>
      </c>
      <c r="N1050">
        <f t="shared" si="67"/>
        <v>0</v>
      </c>
    </row>
    <row r="1051" spans="1:14" x14ac:dyDescent="0.25">
      <c r="A1051" t="s">
        <v>2732</v>
      </c>
      <c r="B1051">
        <v>2023</v>
      </c>
      <c r="C1051">
        <v>2023</v>
      </c>
      <c r="D1051" t="s">
        <v>12</v>
      </c>
      <c r="E1051" t="s">
        <v>13</v>
      </c>
      <c r="F1051" t="s">
        <v>2844</v>
      </c>
      <c r="G1051" t="s">
        <v>2845</v>
      </c>
      <c r="H1051">
        <v>0</v>
      </c>
      <c r="I1051">
        <v>1685288</v>
      </c>
      <c r="J1051" t="s">
        <v>2534</v>
      </c>
      <c r="K1051">
        <f t="shared" si="65"/>
        <v>0</v>
      </c>
      <c r="L1051">
        <f t="shared" si="64"/>
        <v>0</v>
      </c>
      <c r="M1051">
        <f t="shared" si="66"/>
        <v>0</v>
      </c>
      <c r="N1051">
        <f t="shared" si="67"/>
        <v>0</v>
      </c>
    </row>
    <row r="1052" spans="1:14" x14ac:dyDescent="0.25">
      <c r="A1052" t="s">
        <v>2732</v>
      </c>
      <c r="B1052">
        <v>2023</v>
      </c>
      <c r="C1052">
        <v>2023</v>
      </c>
      <c r="D1052" t="s">
        <v>12</v>
      </c>
      <c r="E1052" t="s">
        <v>13</v>
      </c>
      <c r="F1052" t="s">
        <v>2607</v>
      </c>
      <c r="G1052" t="s">
        <v>2608</v>
      </c>
      <c r="H1052">
        <v>28</v>
      </c>
      <c r="I1052">
        <v>1685288</v>
      </c>
      <c r="J1052" t="s">
        <v>2991</v>
      </c>
      <c r="K1052">
        <f t="shared" si="65"/>
        <v>1.6614370956180782</v>
      </c>
      <c r="L1052">
        <f t="shared" si="64"/>
        <v>2.010580680832883</v>
      </c>
      <c r="M1052">
        <f t="shared" si="66"/>
        <v>0.826346891451194</v>
      </c>
      <c r="N1052">
        <f t="shared" si="67"/>
        <v>-0.34914358521480482</v>
      </c>
    </row>
    <row r="1053" spans="1:14" x14ac:dyDescent="0.25">
      <c r="A1053" t="s">
        <v>2732</v>
      </c>
      <c r="B1053">
        <v>2023</v>
      </c>
      <c r="C1053">
        <v>2023</v>
      </c>
      <c r="D1053" t="s">
        <v>12</v>
      </c>
      <c r="E1053" t="s">
        <v>13</v>
      </c>
      <c r="F1053" t="s">
        <v>2846</v>
      </c>
      <c r="G1053" t="s">
        <v>2847</v>
      </c>
      <c r="H1053">
        <v>0</v>
      </c>
      <c r="I1053">
        <v>1685288</v>
      </c>
      <c r="J1053" t="s">
        <v>2534</v>
      </c>
      <c r="K1053">
        <f t="shared" si="65"/>
        <v>0</v>
      </c>
      <c r="L1053">
        <f t="shared" si="64"/>
        <v>0</v>
      </c>
      <c r="M1053">
        <f t="shared" si="66"/>
        <v>0</v>
      </c>
      <c r="N1053">
        <f t="shared" si="67"/>
        <v>0</v>
      </c>
    </row>
    <row r="1054" spans="1:14" x14ac:dyDescent="0.25">
      <c r="A1054" t="s">
        <v>2732</v>
      </c>
      <c r="B1054">
        <v>2023</v>
      </c>
      <c r="C1054">
        <v>2023</v>
      </c>
      <c r="D1054" t="s">
        <v>12</v>
      </c>
      <c r="E1054" t="s">
        <v>13</v>
      </c>
      <c r="F1054" t="s">
        <v>2609</v>
      </c>
      <c r="G1054" t="s">
        <v>2610</v>
      </c>
      <c r="H1054">
        <v>28</v>
      </c>
      <c r="I1054">
        <v>1685288</v>
      </c>
      <c r="J1054" t="s">
        <v>2991</v>
      </c>
      <c r="K1054">
        <f t="shared" si="65"/>
        <v>1.6614370956180782</v>
      </c>
      <c r="L1054">
        <f t="shared" si="64"/>
        <v>2.010580680832883</v>
      </c>
      <c r="M1054">
        <f t="shared" si="66"/>
        <v>0.826346891451194</v>
      </c>
      <c r="N1054">
        <f t="shared" si="67"/>
        <v>-0.34914358521480482</v>
      </c>
    </row>
    <row r="1055" spans="1:14" x14ac:dyDescent="0.25">
      <c r="A1055" t="s">
        <v>2732</v>
      </c>
      <c r="B1055">
        <v>2023</v>
      </c>
      <c r="C1055">
        <v>2023</v>
      </c>
      <c r="D1055" t="s">
        <v>12</v>
      </c>
      <c r="E1055" t="s">
        <v>13</v>
      </c>
      <c r="F1055" t="s">
        <v>2849</v>
      </c>
      <c r="G1055" t="s">
        <v>2850</v>
      </c>
      <c r="H1055">
        <v>0</v>
      </c>
      <c r="I1055">
        <v>1685288</v>
      </c>
      <c r="J1055" t="s">
        <v>2534</v>
      </c>
      <c r="K1055">
        <f t="shared" si="65"/>
        <v>0</v>
      </c>
      <c r="L1055">
        <f t="shared" si="64"/>
        <v>0</v>
      </c>
      <c r="M1055">
        <f t="shared" si="66"/>
        <v>0</v>
      </c>
      <c r="N1055">
        <f t="shared" si="67"/>
        <v>0</v>
      </c>
    </row>
    <row r="1056" spans="1:14" x14ac:dyDescent="0.25">
      <c r="A1056" t="s">
        <v>2732</v>
      </c>
      <c r="B1056">
        <v>2023</v>
      </c>
      <c r="C1056">
        <v>2023</v>
      </c>
      <c r="D1056" t="s">
        <v>12</v>
      </c>
      <c r="E1056" t="s">
        <v>13</v>
      </c>
      <c r="F1056" t="s">
        <v>2611</v>
      </c>
      <c r="G1056" t="s">
        <v>2612</v>
      </c>
      <c r="H1056">
        <v>21</v>
      </c>
      <c r="I1056">
        <v>1685288</v>
      </c>
      <c r="J1056" t="s">
        <v>3180</v>
      </c>
      <c r="K1056">
        <f t="shared" si="65"/>
        <v>1.2460778217135586</v>
      </c>
      <c r="L1056">
        <f t="shared" si="64"/>
        <v>0.94245969414041386</v>
      </c>
      <c r="M1056">
        <f t="shared" si="66"/>
        <v>1.3221550263219106</v>
      </c>
      <c r="N1056">
        <f t="shared" si="67"/>
        <v>0.30361812757314477</v>
      </c>
    </row>
    <row r="1057" spans="1:14" x14ac:dyDescent="0.25">
      <c r="A1057" t="s">
        <v>2732</v>
      </c>
      <c r="B1057">
        <v>2023</v>
      </c>
      <c r="C1057">
        <v>2023</v>
      </c>
      <c r="D1057" t="s">
        <v>12</v>
      </c>
      <c r="E1057" t="s">
        <v>13</v>
      </c>
      <c r="F1057" t="s">
        <v>2613</v>
      </c>
      <c r="G1057" t="s">
        <v>2614</v>
      </c>
      <c r="H1057">
        <v>17</v>
      </c>
      <c r="I1057">
        <v>1685288</v>
      </c>
      <c r="J1057" t="s">
        <v>2534</v>
      </c>
      <c r="K1057">
        <f t="shared" si="65"/>
        <v>1.0087296651966904</v>
      </c>
      <c r="L1057">
        <f t="shared" si="64"/>
        <v>1.3194435717965796</v>
      </c>
      <c r="M1057">
        <f t="shared" si="66"/>
        <v>0.76451140977797538</v>
      </c>
      <c r="N1057">
        <f t="shared" si="67"/>
        <v>-0.31071390659988918</v>
      </c>
    </row>
    <row r="1058" spans="1:14" x14ac:dyDescent="0.25">
      <c r="A1058" t="s">
        <v>2732</v>
      </c>
      <c r="B1058">
        <v>2023</v>
      </c>
      <c r="C1058">
        <v>2023</v>
      </c>
      <c r="D1058" t="s">
        <v>12</v>
      </c>
      <c r="E1058" t="s">
        <v>13</v>
      </c>
      <c r="F1058" t="s">
        <v>2615</v>
      </c>
      <c r="G1058" t="s">
        <v>2616</v>
      </c>
      <c r="H1058">
        <v>310</v>
      </c>
      <c r="I1058">
        <v>1685288</v>
      </c>
      <c r="J1058" t="s">
        <v>3181</v>
      </c>
      <c r="K1058">
        <f t="shared" si="65"/>
        <v>18.394482130057295</v>
      </c>
      <c r="L1058">
        <f t="shared" si="64"/>
        <v>14.451048643486345</v>
      </c>
      <c r="M1058">
        <f t="shared" si="66"/>
        <v>1.2728821681981126</v>
      </c>
      <c r="N1058">
        <f t="shared" si="67"/>
        <v>3.9434334865709495</v>
      </c>
    </row>
    <row r="1059" spans="1:14" x14ac:dyDescent="0.25">
      <c r="A1059" t="s">
        <v>2732</v>
      </c>
      <c r="B1059">
        <v>2023</v>
      </c>
      <c r="C1059">
        <v>2023</v>
      </c>
      <c r="D1059" t="s">
        <v>12</v>
      </c>
      <c r="E1059" t="s">
        <v>13</v>
      </c>
      <c r="F1059" t="s">
        <v>2617</v>
      </c>
      <c r="G1059" t="s">
        <v>2618</v>
      </c>
      <c r="H1059">
        <v>613</v>
      </c>
      <c r="I1059">
        <v>1685288</v>
      </c>
      <c r="J1059" t="s">
        <v>3182</v>
      </c>
      <c r="K1059">
        <f t="shared" si="65"/>
        <v>36.373604986210069</v>
      </c>
      <c r="L1059">
        <f t="shared" si="64"/>
        <v>26.011887558275426</v>
      </c>
      <c r="M1059">
        <f t="shared" si="66"/>
        <v>1.398345464346672</v>
      </c>
      <c r="N1059">
        <f t="shared" si="67"/>
        <v>10.361717427934643</v>
      </c>
    </row>
    <row r="1060" spans="1:14" x14ac:dyDescent="0.25">
      <c r="A1060" t="s">
        <v>2732</v>
      </c>
      <c r="B1060">
        <v>2023</v>
      </c>
      <c r="C1060">
        <v>2023</v>
      </c>
      <c r="D1060" t="s">
        <v>12</v>
      </c>
      <c r="E1060" t="s">
        <v>13</v>
      </c>
      <c r="F1060" t="s">
        <v>2619</v>
      </c>
      <c r="G1060" t="s">
        <v>2620</v>
      </c>
      <c r="H1060">
        <v>118</v>
      </c>
      <c r="I1060">
        <v>1685288</v>
      </c>
      <c r="J1060" t="s">
        <v>3183</v>
      </c>
      <c r="K1060">
        <f t="shared" si="65"/>
        <v>7.0017706172476162</v>
      </c>
      <c r="L1060">
        <f t="shared" si="64"/>
        <v>6.4715565664308423</v>
      </c>
      <c r="M1060">
        <f t="shared" si="66"/>
        <v>1.0819299105824234</v>
      </c>
      <c r="N1060">
        <f t="shared" si="67"/>
        <v>0.53021405081677386</v>
      </c>
    </row>
    <row r="1061" spans="1:14" x14ac:dyDescent="0.25">
      <c r="A1061" t="s">
        <v>2732</v>
      </c>
      <c r="B1061">
        <v>2023</v>
      </c>
      <c r="C1061">
        <v>2023</v>
      </c>
      <c r="D1061" t="s">
        <v>12</v>
      </c>
      <c r="E1061" t="s">
        <v>13</v>
      </c>
      <c r="F1061" t="s">
        <v>2621</v>
      </c>
      <c r="G1061" t="s">
        <v>2622</v>
      </c>
      <c r="H1061">
        <v>113</v>
      </c>
      <c r="I1061">
        <v>1685288</v>
      </c>
      <c r="J1061" t="s">
        <v>3184</v>
      </c>
      <c r="K1061">
        <f t="shared" si="65"/>
        <v>6.705085421601531</v>
      </c>
      <c r="L1061">
        <f t="shared" si="64"/>
        <v>5.9689113962226212</v>
      </c>
      <c r="M1061">
        <f t="shared" si="66"/>
        <v>1.123334721611849</v>
      </c>
      <c r="N1061">
        <f t="shared" si="67"/>
        <v>0.73617402537890975</v>
      </c>
    </row>
    <row r="1062" spans="1:14" x14ac:dyDescent="0.25">
      <c r="A1062" t="s">
        <v>2732</v>
      </c>
      <c r="B1062">
        <v>2023</v>
      </c>
      <c r="C1062">
        <v>2023</v>
      </c>
      <c r="D1062" t="s">
        <v>12</v>
      </c>
      <c r="E1062" t="s">
        <v>13</v>
      </c>
      <c r="F1062" t="s">
        <v>2667</v>
      </c>
      <c r="G1062" t="s">
        <v>2668</v>
      </c>
      <c r="H1062">
        <v>0</v>
      </c>
      <c r="I1062">
        <v>1685288</v>
      </c>
      <c r="J1062" t="s">
        <v>2534</v>
      </c>
      <c r="K1062">
        <f t="shared" si="65"/>
        <v>0</v>
      </c>
      <c r="L1062" t="e">
        <f t="shared" si="64"/>
        <v>#N/A</v>
      </c>
      <c r="M1062" t="e">
        <f t="shared" si="66"/>
        <v>#N/A</v>
      </c>
      <c r="N1062" t="e">
        <f t="shared" si="67"/>
        <v>#N/A</v>
      </c>
    </row>
    <row r="1063" spans="1:14" x14ac:dyDescent="0.25">
      <c r="A1063" t="s">
        <v>2732</v>
      </c>
      <c r="B1063">
        <v>2023</v>
      </c>
      <c r="C1063">
        <v>2023</v>
      </c>
      <c r="D1063" t="s">
        <v>12</v>
      </c>
      <c r="E1063" t="s">
        <v>13</v>
      </c>
      <c r="F1063" t="s">
        <v>2623</v>
      </c>
      <c r="G1063" t="s">
        <v>2624</v>
      </c>
      <c r="H1063">
        <v>495</v>
      </c>
      <c r="I1063">
        <v>1685288</v>
      </c>
      <c r="J1063" t="s">
        <v>3185</v>
      </c>
      <c r="K1063">
        <f t="shared" si="65"/>
        <v>29.371834368962457</v>
      </c>
      <c r="L1063">
        <f t="shared" si="64"/>
        <v>19.540330991844584</v>
      </c>
      <c r="M1063">
        <f t="shared" si="66"/>
        <v>1.5031390400306515</v>
      </c>
      <c r="N1063">
        <f t="shared" si="67"/>
        <v>9.8315033771178726</v>
      </c>
    </row>
    <row r="1064" spans="1:14" x14ac:dyDescent="0.25">
      <c r="A1064" t="s">
        <v>2732</v>
      </c>
      <c r="B1064">
        <v>2023</v>
      </c>
      <c r="C1064">
        <v>2023</v>
      </c>
      <c r="D1064" t="s">
        <v>12</v>
      </c>
      <c r="E1064" t="s">
        <v>13</v>
      </c>
      <c r="F1064" t="s">
        <v>2625</v>
      </c>
      <c r="G1064" t="s">
        <v>2626</v>
      </c>
      <c r="H1064">
        <v>18</v>
      </c>
      <c r="I1064">
        <v>1685288</v>
      </c>
      <c r="J1064" t="s">
        <v>2534</v>
      </c>
      <c r="K1064">
        <f t="shared" si="65"/>
        <v>1.0680667043259073</v>
      </c>
      <c r="L1064">
        <f t="shared" si="64"/>
        <v>0.62830646276027591</v>
      </c>
      <c r="M1064">
        <f t="shared" si="66"/>
        <v>1.6999136052710278</v>
      </c>
      <c r="N1064">
        <f t="shared" si="67"/>
        <v>0.43976024156563143</v>
      </c>
    </row>
    <row r="1065" spans="1:14" x14ac:dyDescent="0.25">
      <c r="A1065" t="s">
        <v>2732</v>
      </c>
      <c r="B1065">
        <v>2023</v>
      </c>
      <c r="C1065">
        <v>2023</v>
      </c>
      <c r="D1065" t="s">
        <v>12</v>
      </c>
      <c r="E1065" t="s">
        <v>13</v>
      </c>
      <c r="F1065" t="s">
        <v>2627</v>
      </c>
      <c r="G1065" t="s">
        <v>2628</v>
      </c>
      <c r="H1065">
        <v>436</v>
      </c>
      <c r="I1065">
        <v>1685288</v>
      </c>
      <c r="J1065" t="s">
        <v>3186</v>
      </c>
      <c r="K1065">
        <f t="shared" si="65"/>
        <v>25.870949060338649</v>
      </c>
      <c r="L1065">
        <f t="shared" si="64"/>
        <v>17.152766433355534</v>
      </c>
      <c r="M1065">
        <f t="shared" si="66"/>
        <v>1.5082668536796258</v>
      </c>
      <c r="N1065">
        <f t="shared" si="67"/>
        <v>8.7181826269831149</v>
      </c>
    </row>
    <row r="1066" spans="1:14" x14ac:dyDescent="0.25">
      <c r="A1066" t="s">
        <v>2732</v>
      </c>
      <c r="B1066">
        <v>2023</v>
      </c>
      <c r="C1066">
        <v>2023</v>
      </c>
      <c r="D1066" t="s">
        <v>12</v>
      </c>
      <c r="E1066" t="s">
        <v>13</v>
      </c>
      <c r="F1066" t="s">
        <v>2629</v>
      </c>
      <c r="G1066" t="s">
        <v>2630</v>
      </c>
      <c r="H1066">
        <v>31</v>
      </c>
      <c r="I1066">
        <v>1685288</v>
      </c>
      <c r="J1066" t="s">
        <v>3170</v>
      </c>
      <c r="K1066">
        <f t="shared" si="65"/>
        <v>1.8394482130057297</v>
      </c>
      <c r="L1066">
        <f t="shared" si="64"/>
        <v>1.4451048643486346</v>
      </c>
      <c r="M1066">
        <f t="shared" si="66"/>
        <v>1.2728821681981128</v>
      </c>
      <c r="N1066">
        <f t="shared" si="67"/>
        <v>0.39434334865709508</v>
      </c>
    </row>
    <row r="1067" spans="1:14" x14ac:dyDescent="0.25">
      <c r="A1067" t="s">
        <v>2732</v>
      </c>
      <c r="B1067">
        <v>2023</v>
      </c>
      <c r="C1067">
        <v>2023</v>
      </c>
      <c r="D1067" t="s">
        <v>12</v>
      </c>
      <c r="E1067" t="s">
        <v>13</v>
      </c>
      <c r="F1067" t="s">
        <v>2631</v>
      </c>
      <c r="G1067" t="s">
        <v>2632</v>
      </c>
      <c r="H1067">
        <v>169</v>
      </c>
      <c r="I1067">
        <v>1685288</v>
      </c>
      <c r="J1067" t="s">
        <v>3122</v>
      </c>
      <c r="K1067">
        <f t="shared" si="65"/>
        <v>10.027959612837687</v>
      </c>
      <c r="L1067">
        <f t="shared" si="64"/>
        <v>10.115734050440443</v>
      </c>
      <c r="M1067">
        <f t="shared" si="66"/>
        <v>0.99132297891926746</v>
      </c>
      <c r="N1067">
        <f t="shared" si="67"/>
        <v>-8.7774437602755384E-2</v>
      </c>
    </row>
    <row r="1068" spans="1:14" x14ac:dyDescent="0.25">
      <c r="A1068" t="s">
        <v>2732</v>
      </c>
      <c r="B1068">
        <v>2023</v>
      </c>
      <c r="C1068">
        <v>2023</v>
      </c>
      <c r="D1068" t="s">
        <v>12</v>
      </c>
      <c r="E1068" t="s">
        <v>13</v>
      </c>
      <c r="F1068" t="s">
        <v>2633</v>
      </c>
      <c r="G1068" t="s">
        <v>2634</v>
      </c>
      <c r="H1068">
        <v>60</v>
      </c>
      <c r="I1068">
        <v>1685288</v>
      </c>
      <c r="J1068" t="s">
        <v>2898</v>
      </c>
      <c r="K1068">
        <f t="shared" si="65"/>
        <v>3.560222347753025</v>
      </c>
      <c r="L1068">
        <f t="shared" si="64"/>
        <v>2.8902097286972692</v>
      </c>
      <c r="M1068">
        <f t="shared" si="66"/>
        <v>1.2318214530949478</v>
      </c>
      <c r="N1068">
        <f t="shared" si="67"/>
        <v>0.67001261905575582</v>
      </c>
    </row>
    <row r="1069" spans="1:14" x14ac:dyDescent="0.25">
      <c r="A1069" t="s">
        <v>2732</v>
      </c>
      <c r="B1069">
        <v>2023</v>
      </c>
      <c r="C1069">
        <v>2023</v>
      </c>
      <c r="D1069" t="s">
        <v>12</v>
      </c>
      <c r="E1069" t="s">
        <v>13</v>
      </c>
      <c r="F1069" t="s">
        <v>2635</v>
      </c>
      <c r="G1069" t="s">
        <v>2636</v>
      </c>
      <c r="H1069">
        <v>109</v>
      </c>
      <c r="I1069">
        <v>1685288</v>
      </c>
      <c r="J1069" t="s">
        <v>2922</v>
      </c>
      <c r="K1069">
        <f t="shared" si="65"/>
        <v>6.4677372650846623</v>
      </c>
      <c r="L1069">
        <f t="shared" si="64"/>
        <v>7.2255243217431726</v>
      </c>
      <c r="M1069">
        <f t="shared" si="66"/>
        <v>0.89512358924899549</v>
      </c>
      <c r="N1069">
        <f t="shared" si="67"/>
        <v>-0.75778705665851032</v>
      </c>
    </row>
    <row r="1070" spans="1:14" x14ac:dyDescent="0.25">
      <c r="A1070" t="s">
        <v>2732</v>
      </c>
      <c r="B1070">
        <v>2023</v>
      </c>
      <c r="C1070">
        <v>2023</v>
      </c>
      <c r="D1070" t="s">
        <v>12</v>
      </c>
      <c r="E1070" t="s">
        <v>13</v>
      </c>
      <c r="F1070" t="s">
        <v>2637</v>
      </c>
      <c r="G1070" t="s">
        <v>2638</v>
      </c>
      <c r="H1070">
        <v>48</v>
      </c>
      <c r="I1070">
        <v>1685288</v>
      </c>
      <c r="J1070" t="s">
        <v>3187</v>
      </c>
      <c r="K1070">
        <f t="shared" si="65"/>
        <v>2.8481778782024199</v>
      </c>
      <c r="L1070">
        <f t="shared" si="64"/>
        <v>2.5760564973171314</v>
      </c>
      <c r="M1070">
        <f t="shared" si="66"/>
        <v>1.1056348652169286</v>
      </c>
      <c r="N1070">
        <f t="shared" si="67"/>
        <v>0.27212138088528848</v>
      </c>
    </row>
    <row r="1071" spans="1:14" x14ac:dyDescent="0.25">
      <c r="A1071" t="s">
        <v>2732</v>
      </c>
      <c r="B1071">
        <v>2023</v>
      </c>
      <c r="C1071">
        <v>2023</v>
      </c>
      <c r="D1071" t="s">
        <v>12</v>
      </c>
      <c r="E1071" t="s">
        <v>13</v>
      </c>
      <c r="F1071" t="s">
        <v>2639</v>
      </c>
      <c r="G1071" t="s">
        <v>2640</v>
      </c>
      <c r="H1071">
        <v>31</v>
      </c>
      <c r="I1071">
        <v>1685288</v>
      </c>
      <c r="J1071" t="s">
        <v>3170</v>
      </c>
      <c r="K1071">
        <f t="shared" si="65"/>
        <v>1.8394482130057297</v>
      </c>
      <c r="L1071">
        <f t="shared" si="64"/>
        <v>1.7592580957287727</v>
      </c>
      <c r="M1071">
        <f t="shared" si="66"/>
        <v>1.0455817810198782</v>
      </c>
      <c r="N1071">
        <f t="shared" si="67"/>
        <v>8.0190117276957018E-2</v>
      </c>
    </row>
    <row r="1072" spans="1:14" x14ac:dyDescent="0.25">
      <c r="A1072" t="s">
        <v>2732</v>
      </c>
      <c r="B1072">
        <v>2023</v>
      </c>
      <c r="C1072">
        <v>2023</v>
      </c>
      <c r="D1072" t="s">
        <v>12</v>
      </c>
      <c r="E1072" t="s">
        <v>13</v>
      </c>
      <c r="F1072" t="s">
        <v>2641</v>
      </c>
      <c r="G1072" t="s">
        <v>2642</v>
      </c>
      <c r="H1072">
        <v>17</v>
      </c>
      <c r="I1072">
        <v>1685288</v>
      </c>
      <c r="J1072" t="s">
        <v>2534</v>
      </c>
      <c r="K1072">
        <f t="shared" si="65"/>
        <v>1.0087296651966904</v>
      </c>
      <c r="L1072">
        <f t="shared" si="64"/>
        <v>0.8167984015883587</v>
      </c>
      <c r="M1072">
        <f t="shared" si="66"/>
        <v>1.234979969641345</v>
      </c>
      <c r="N1072">
        <f t="shared" si="67"/>
        <v>0.19193126360833168</v>
      </c>
    </row>
    <row r="1073" spans="1:14" x14ac:dyDescent="0.25">
      <c r="A1073" t="s">
        <v>2732</v>
      </c>
      <c r="B1073">
        <v>2023</v>
      </c>
      <c r="C1073">
        <v>2023</v>
      </c>
      <c r="D1073" t="s">
        <v>12</v>
      </c>
      <c r="E1073" t="s">
        <v>13</v>
      </c>
      <c r="F1073" t="s">
        <v>2643</v>
      </c>
      <c r="G1073" t="s">
        <v>2644</v>
      </c>
      <c r="H1073">
        <v>24</v>
      </c>
      <c r="I1073">
        <v>1685288</v>
      </c>
      <c r="J1073" t="s">
        <v>3188</v>
      </c>
      <c r="K1073">
        <f t="shared" si="65"/>
        <v>1.4240889391012099</v>
      </c>
      <c r="L1073">
        <f t="shared" si="64"/>
        <v>1.1937822792445243</v>
      </c>
      <c r="M1073">
        <f t="shared" si="66"/>
        <v>1.1929218282603704</v>
      </c>
      <c r="N1073">
        <f t="shared" si="67"/>
        <v>0.23030665985668564</v>
      </c>
    </row>
    <row r="1074" spans="1:14" x14ac:dyDescent="0.25">
      <c r="A1074" t="s">
        <v>2732</v>
      </c>
      <c r="B1074">
        <v>2023</v>
      </c>
      <c r="C1074">
        <v>2023</v>
      </c>
      <c r="D1074" t="s">
        <v>12</v>
      </c>
      <c r="E1074" t="s">
        <v>13</v>
      </c>
      <c r="F1074" t="s">
        <v>2645</v>
      </c>
      <c r="G1074" t="s">
        <v>2646</v>
      </c>
      <c r="H1074">
        <v>21</v>
      </c>
      <c r="I1074">
        <v>1685288</v>
      </c>
      <c r="J1074" t="s">
        <v>3180</v>
      </c>
      <c r="K1074">
        <f t="shared" si="65"/>
        <v>1.2460778217135586</v>
      </c>
      <c r="L1074">
        <f t="shared" si="64"/>
        <v>1.1309516329684968</v>
      </c>
      <c r="M1074">
        <f t="shared" si="66"/>
        <v>1.1017958552682587</v>
      </c>
      <c r="N1074">
        <f t="shared" si="67"/>
        <v>0.11512618874506186</v>
      </c>
    </row>
    <row r="1075" spans="1:14" x14ac:dyDescent="0.25">
      <c r="A1075" t="s">
        <v>2732</v>
      </c>
      <c r="B1075">
        <v>2023</v>
      </c>
      <c r="C1075">
        <v>2023</v>
      </c>
      <c r="D1075" t="s">
        <v>12</v>
      </c>
      <c r="E1075" t="s">
        <v>13</v>
      </c>
      <c r="F1075" t="s">
        <v>2863</v>
      </c>
      <c r="G1075" t="s">
        <v>2864</v>
      </c>
      <c r="H1075">
        <v>0</v>
      </c>
      <c r="I1075">
        <v>1685288</v>
      </c>
      <c r="J1075" t="s">
        <v>2534</v>
      </c>
      <c r="K1075">
        <f t="shared" si="65"/>
        <v>0</v>
      </c>
      <c r="L1075">
        <f t="shared" si="64"/>
        <v>0</v>
      </c>
      <c r="M1075">
        <f t="shared" si="66"/>
        <v>0</v>
      </c>
      <c r="N1075">
        <f t="shared" si="67"/>
        <v>0</v>
      </c>
    </row>
    <row r="1076" spans="1:14" x14ac:dyDescent="0.25">
      <c r="A1076" t="s">
        <v>2732</v>
      </c>
      <c r="B1076">
        <v>2023</v>
      </c>
      <c r="C1076">
        <v>2023</v>
      </c>
      <c r="D1076" t="s">
        <v>12</v>
      </c>
      <c r="E1076" t="s">
        <v>13</v>
      </c>
      <c r="F1076" t="s">
        <v>2679</v>
      </c>
      <c r="G1076" t="s">
        <v>2680</v>
      </c>
      <c r="H1076">
        <v>21</v>
      </c>
      <c r="I1076">
        <v>1685288</v>
      </c>
      <c r="J1076" t="s">
        <v>3180</v>
      </c>
      <c r="K1076">
        <f t="shared" si="65"/>
        <v>1.2460778217135586</v>
      </c>
      <c r="L1076">
        <f t="shared" si="64"/>
        <v>0</v>
      </c>
      <c r="M1076">
        <f t="shared" si="66"/>
        <v>0</v>
      </c>
      <c r="N1076">
        <f t="shared" si="67"/>
        <v>1.2460778217135586</v>
      </c>
    </row>
    <row r="1077" spans="1:14" x14ac:dyDescent="0.25">
      <c r="A1077" t="s">
        <v>2732</v>
      </c>
      <c r="B1077">
        <v>2023</v>
      </c>
      <c r="C1077">
        <v>2023</v>
      </c>
      <c r="D1077" t="s">
        <v>12</v>
      </c>
      <c r="E1077" t="s">
        <v>13</v>
      </c>
      <c r="F1077" t="s">
        <v>2697</v>
      </c>
      <c r="G1077" t="s">
        <v>2698</v>
      </c>
      <c r="H1077">
        <v>0</v>
      </c>
      <c r="I1077">
        <v>1685288</v>
      </c>
      <c r="J1077" t="s">
        <v>2534</v>
      </c>
      <c r="K1077">
        <f t="shared" si="65"/>
        <v>0</v>
      </c>
      <c r="L1077">
        <f t="shared" si="64"/>
        <v>0</v>
      </c>
      <c r="M1077">
        <f t="shared" si="66"/>
        <v>0</v>
      </c>
      <c r="N1077">
        <f t="shared" si="67"/>
        <v>0</v>
      </c>
    </row>
    <row r="1078" spans="1:14" x14ac:dyDescent="0.25">
      <c r="A1078" t="s">
        <v>2732</v>
      </c>
      <c r="B1078">
        <v>2023</v>
      </c>
      <c r="C1078">
        <v>2023</v>
      </c>
      <c r="D1078" t="s">
        <v>14</v>
      </c>
      <c r="E1078" t="s">
        <v>15</v>
      </c>
      <c r="F1078" t="s">
        <v>2733</v>
      </c>
      <c r="G1078" t="s">
        <v>2734</v>
      </c>
      <c r="H1078">
        <v>0</v>
      </c>
      <c r="I1078">
        <v>1762054</v>
      </c>
      <c r="J1078" t="s">
        <v>2534</v>
      </c>
      <c r="K1078">
        <f t="shared" si="65"/>
        <v>0</v>
      </c>
      <c r="L1078">
        <f t="shared" si="64"/>
        <v>0</v>
      </c>
      <c r="M1078">
        <f t="shared" si="66"/>
        <v>0</v>
      </c>
      <c r="N1078">
        <f t="shared" si="67"/>
        <v>0</v>
      </c>
    </row>
    <row r="1079" spans="1:14" x14ac:dyDescent="0.25">
      <c r="A1079" t="s">
        <v>2732</v>
      </c>
      <c r="B1079">
        <v>2023</v>
      </c>
      <c r="C1079">
        <v>2023</v>
      </c>
      <c r="D1079" t="s">
        <v>14</v>
      </c>
      <c r="E1079" t="s">
        <v>15</v>
      </c>
      <c r="F1079" t="s">
        <v>2735</v>
      </c>
      <c r="G1079" t="s">
        <v>2736</v>
      </c>
      <c r="H1079">
        <v>0</v>
      </c>
      <c r="I1079">
        <v>1762054</v>
      </c>
      <c r="J1079" t="s">
        <v>2534</v>
      </c>
      <c r="K1079">
        <f t="shared" si="65"/>
        <v>0</v>
      </c>
      <c r="L1079">
        <f t="shared" si="64"/>
        <v>0</v>
      </c>
      <c r="M1079">
        <f t="shared" si="66"/>
        <v>0</v>
      </c>
      <c r="N1079">
        <f t="shared" si="67"/>
        <v>0</v>
      </c>
    </row>
    <row r="1080" spans="1:14" x14ac:dyDescent="0.25">
      <c r="A1080" t="s">
        <v>2732</v>
      </c>
      <c r="B1080">
        <v>2023</v>
      </c>
      <c r="C1080">
        <v>2023</v>
      </c>
      <c r="D1080" t="s">
        <v>14</v>
      </c>
      <c r="E1080" t="s">
        <v>15</v>
      </c>
      <c r="F1080" t="s">
        <v>2739</v>
      </c>
      <c r="G1080" t="s">
        <v>2740</v>
      </c>
      <c r="H1080">
        <v>0</v>
      </c>
      <c r="I1080">
        <v>1762054</v>
      </c>
      <c r="J1080" t="s">
        <v>2534</v>
      </c>
      <c r="K1080">
        <f t="shared" si="65"/>
        <v>0</v>
      </c>
      <c r="L1080">
        <f t="shared" si="64"/>
        <v>0</v>
      </c>
      <c r="M1080">
        <f t="shared" si="66"/>
        <v>0</v>
      </c>
      <c r="N1080">
        <f t="shared" si="67"/>
        <v>0</v>
      </c>
    </row>
    <row r="1081" spans="1:14" x14ac:dyDescent="0.25">
      <c r="A1081" t="s">
        <v>2732</v>
      </c>
      <c r="B1081">
        <v>2023</v>
      </c>
      <c r="C1081">
        <v>2023</v>
      </c>
      <c r="D1081" t="s">
        <v>14</v>
      </c>
      <c r="E1081" t="s">
        <v>15</v>
      </c>
      <c r="F1081" t="s">
        <v>2741</v>
      </c>
      <c r="G1081" t="s">
        <v>2742</v>
      </c>
      <c r="H1081">
        <v>0</v>
      </c>
      <c r="I1081">
        <v>1762054</v>
      </c>
      <c r="J1081" t="s">
        <v>2534</v>
      </c>
      <c r="K1081">
        <f t="shared" si="65"/>
        <v>0</v>
      </c>
      <c r="L1081">
        <f t="shared" si="64"/>
        <v>0</v>
      </c>
      <c r="M1081">
        <f t="shared" si="66"/>
        <v>0</v>
      </c>
      <c r="N1081">
        <f t="shared" si="67"/>
        <v>0</v>
      </c>
    </row>
    <row r="1082" spans="1:14" x14ac:dyDescent="0.25">
      <c r="A1082" t="s">
        <v>2732</v>
      </c>
      <c r="B1082">
        <v>2023</v>
      </c>
      <c r="C1082">
        <v>2023</v>
      </c>
      <c r="D1082" t="s">
        <v>14</v>
      </c>
      <c r="E1082" t="s">
        <v>15</v>
      </c>
      <c r="F1082" t="s">
        <v>2743</v>
      </c>
      <c r="G1082" t="s">
        <v>2744</v>
      </c>
      <c r="H1082">
        <v>0</v>
      </c>
      <c r="I1082">
        <v>1762054</v>
      </c>
      <c r="J1082" t="s">
        <v>2534</v>
      </c>
      <c r="K1082">
        <f t="shared" si="65"/>
        <v>0</v>
      </c>
      <c r="L1082">
        <f t="shared" si="64"/>
        <v>0</v>
      </c>
      <c r="M1082">
        <f t="shared" si="66"/>
        <v>0</v>
      </c>
      <c r="N1082">
        <f t="shared" si="67"/>
        <v>0</v>
      </c>
    </row>
    <row r="1083" spans="1:14" x14ac:dyDescent="0.25">
      <c r="A1083" t="s">
        <v>2732</v>
      </c>
      <c r="B1083">
        <v>2023</v>
      </c>
      <c r="C1083">
        <v>2023</v>
      </c>
      <c r="D1083" t="s">
        <v>14</v>
      </c>
      <c r="E1083" t="s">
        <v>15</v>
      </c>
      <c r="F1083" t="s">
        <v>2745</v>
      </c>
      <c r="G1083" t="s">
        <v>2746</v>
      </c>
      <c r="H1083">
        <v>0</v>
      </c>
      <c r="I1083">
        <v>1762054</v>
      </c>
      <c r="J1083" t="s">
        <v>2534</v>
      </c>
      <c r="K1083">
        <f t="shared" si="65"/>
        <v>0</v>
      </c>
      <c r="L1083">
        <f t="shared" si="64"/>
        <v>0</v>
      </c>
      <c r="M1083">
        <f t="shared" si="66"/>
        <v>0</v>
      </c>
      <c r="N1083">
        <f t="shared" si="67"/>
        <v>0</v>
      </c>
    </row>
    <row r="1084" spans="1:14" x14ac:dyDescent="0.25">
      <c r="A1084" t="s">
        <v>2732</v>
      </c>
      <c r="B1084">
        <v>2023</v>
      </c>
      <c r="C1084">
        <v>2023</v>
      </c>
      <c r="D1084" t="s">
        <v>14</v>
      </c>
      <c r="E1084" t="s">
        <v>15</v>
      </c>
      <c r="F1084" t="s">
        <v>2747</v>
      </c>
      <c r="G1084" t="s">
        <v>2748</v>
      </c>
      <c r="H1084">
        <v>0</v>
      </c>
      <c r="I1084">
        <v>1762054</v>
      </c>
      <c r="J1084" t="s">
        <v>2534</v>
      </c>
      <c r="K1084">
        <f t="shared" si="65"/>
        <v>0</v>
      </c>
      <c r="L1084">
        <f t="shared" si="64"/>
        <v>0</v>
      </c>
      <c r="M1084">
        <f t="shared" si="66"/>
        <v>0</v>
      </c>
      <c r="N1084">
        <f t="shared" si="67"/>
        <v>0</v>
      </c>
    </row>
    <row r="1085" spans="1:14" x14ac:dyDescent="0.25">
      <c r="A1085" t="s">
        <v>2732</v>
      </c>
      <c r="B1085">
        <v>2023</v>
      </c>
      <c r="C1085">
        <v>2023</v>
      </c>
      <c r="D1085" t="s">
        <v>14</v>
      </c>
      <c r="E1085" t="s">
        <v>15</v>
      </c>
      <c r="F1085" t="s">
        <v>2532</v>
      </c>
      <c r="G1085" t="s">
        <v>2533</v>
      </c>
      <c r="H1085">
        <v>24</v>
      </c>
      <c r="I1085">
        <v>1762054</v>
      </c>
      <c r="J1085" t="s">
        <v>2978</v>
      </c>
      <c r="K1085">
        <f t="shared" si="65"/>
        <v>1.3620467931175777</v>
      </c>
      <c r="L1085">
        <f t="shared" si="64"/>
        <v>1.0412379216401091</v>
      </c>
      <c r="M1085">
        <f t="shared" si="66"/>
        <v>1.308103330478154</v>
      </c>
      <c r="N1085">
        <f t="shared" si="67"/>
        <v>0.32080887147746862</v>
      </c>
    </row>
    <row r="1086" spans="1:14" x14ac:dyDescent="0.25">
      <c r="A1086" t="s">
        <v>2732</v>
      </c>
      <c r="B1086">
        <v>2023</v>
      </c>
      <c r="C1086">
        <v>2023</v>
      </c>
      <c r="D1086" t="s">
        <v>14</v>
      </c>
      <c r="E1086" t="s">
        <v>15</v>
      </c>
      <c r="F1086" t="s">
        <v>2753</v>
      </c>
      <c r="G1086" t="s">
        <v>2754</v>
      </c>
      <c r="H1086">
        <v>0</v>
      </c>
      <c r="I1086">
        <v>1762054</v>
      </c>
      <c r="J1086" t="s">
        <v>2534</v>
      </c>
      <c r="K1086">
        <f t="shared" si="65"/>
        <v>0</v>
      </c>
      <c r="L1086">
        <f t="shared" si="64"/>
        <v>0</v>
      </c>
      <c r="M1086">
        <f t="shared" si="66"/>
        <v>0</v>
      </c>
      <c r="N1086">
        <f t="shared" si="67"/>
        <v>0</v>
      </c>
    </row>
    <row r="1087" spans="1:14" x14ac:dyDescent="0.25">
      <c r="A1087" t="s">
        <v>2732</v>
      </c>
      <c r="B1087">
        <v>2023</v>
      </c>
      <c r="C1087">
        <v>2023</v>
      </c>
      <c r="D1087" t="s">
        <v>14</v>
      </c>
      <c r="E1087" t="s">
        <v>15</v>
      </c>
      <c r="F1087" t="s">
        <v>2755</v>
      </c>
      <c r="G1087" t="s">
        <v>2756</v>
      </c>
      <c r="H1087">
        <v>0</v>
      </c>
      <c r="I1087">
        <v>1762054</v>
      </c>
      <c r="J1087" t="s">
        <v>2534</v>
      </c>
      <c r="K1087">
        <f t="shared" si="65"/>
        <v>0</v>
      </c>
      <c r="L1087">
        <f t="shared" si="64"/>
        <v>0</v>
      </c>
      <c r="M1087">
        <f t="shared" si="66"/>
        <v>0</v>
      </c>
      <c r="N1087">
        <f t="shared" si="67"/>
        <v>0</v>
      </c>
    </row>
    <row r="1088" spans="1:14" x14ac:dyDescent="0.25">
      <c r="A1088" t="s">
        <v>2732</v>
      </c>
      <c r="B1088">
        <v>2023</v>
      </c>
      <c r="C1088">
        <v>2023</v>
      </c>
      <c r="D1088" t="s">
        <v>14</v>
      </c>
      <c r="E1088" t="s">
        <v>15</v>
      </c>
      <c r="F1088" t="s">
        <v>2757</v>
      </c>
      <c r="G1088" t="s">
        <v>2758</v>
      </c>
      <c r="H1088">
        <v>0</v>
      </c>
      <c r="I1088">
        <v>1762054</v>
      </c>
      <c r="J1088" t="s">
        <v>2534</v>
      </c>
      <c r="K1088">
        <f t="shared" si="65"/>
        <v>0</v>
      </c>
      <c r="L1088">
        <f t="shared" si="64"/>
        <v>0</v>
      </c>
      <c r="M1088">
        <f t="shared" si="66"/>
        <v>0</v>
      </c>
      <c r="N1088">
        <f t="shared" si="67"/>
        <v>0</v>
      </c>
    </row>
    <row r="1089" spans="1:14" x14ac:dyDescent="0.25">
      <c r="A1089" t="s">
        <v>2732</v>
      </c>
      <c r="B1089">
        <v>2023</v>
      </c>
      <c r="C1089">
        <v>2023</v>
      </c>
      <c r="D1089" t="s">
        <v>14</v>
      </c>
      <c r="E1089" t="s">
        <v>15</v>
      </c>
      <c r="F1089" t="s">
        <v>2647</v>
      </c>
      <c r="G1089" t="s">
        <v>2648</v>
      </c>
      <c r="H1089">
        <v>17</v>
      </c>
      <c r="I1089">
        <v>1762054</v>
      </c>
      <c r="J1089" t="s">
        <v>2534</v>
      </c>
      <c r="K1089">
        <f t="shared" si="65"/>
        <v>0.96478314512495067</v>
      </c>
      <c r="L1089">
        <f t="shared" si="64"/>
        <v>1.0412379216401091</v>
      </c>
      <c r="M1089">
        <f t="shared" si="66"/>
        <v>0.92657319242202552</v>
      </c>
      <c r="N1089">
        <f t="shared" si="67"/>
        <v>-7.6454776515158418E-2</v>
      </c>
    </row>
    <row r="1090" spans="1:14" x14ac:dyDescent="0.25">
      <c r="A1090" t="s">
        <v>2732</v>
      </c>
      <c r="B1090">
        <v>2023</v>
      </c>
      <c r="C1090">
        <v>2023</v>
      </c>
      <c r="D1090" t="s">
        <v>14</v>
      </c>
      <c r="E1090" t="s">
        <v>15</v>
      </c>
      <c r="F1090" t="s">
        <v>2761</v>
      </c>
      <c r="G1090" t="s">
        <v>2762</v>
      </c>
      <c r="H1090">
        <v>0</v>
      </c>
      <c r="I1090">
        <v>1762054</v>
      </c>
      <c r="J1090" t="s">
        <v>2534</v>
      </c>
      <c r="K1090">
        <f t="shared" si="65"/>
        <v>0</v>
      </c>
      <c r="L1090">
        <f t="shared" ref="L1090:L1153" si="68">IF(E1090="F", VLOOKUP(F1090, frates2019, 6, 0), VLOOKUP(F1090, mrates2019, 6, 0))</f>
        <v>0</v>
      </c>
      <c r="M1090">
        <f t="shared" si="66"/>
        <v>0</v>
      </c>
      <c r="N1090">
        <f t="shared" si="67"/>
        <v>0</v>
      </c>
    </row>
    <row r="1091" spans="1:14" x14ac:dyDescent="0.25">
      <c r="A1091" t="s">
        <v>2732</v>
      </c>
      <c r="B1091">
        <v>2023</v>
      </c>
      <c r="C1091">
        <v>2023</v>
      </c>
      <c r="D1091" t="s">
        <v>14</v>
      </c>
      <c r="E1091" t="s">
        <v>15</v>
      </c>
      <c r="F1091" t="s">
        <v>2649</v>
      </c>
      <c r="G1091" t="s">
        <v>2650</v>
      </c>
      <c r="H1091">
        <v>41</v>
      </c>
      <c r="I1091">
        <v>1762054</v>
      </c>
      <c r="J1091" t="s">
        <v>3189</v>
      </c>
      <c r="K1091">
        <f t="shared" ref="K1091:K1154" si="69">H1091/I1091*100000</f>
        <v>2.3268299382425282</v>
      </c>
      <c r="L1091" t="e">
        <f t="shared" si="68"/>
        <v>#N/A</v>
      </c>
      <c r="M1091" t="e">
        <f t="shared" ref="M1091:M1154" si="70">IF(L1091 = 0, 0, K1091/L1091)</f>
        <v>#N/A</v>
      </c>
      <c r="N1091" t="e">
        <f t="shared" ref="N1091:N1154" si="71">K1091-L1091</f>
        <v>#N/A</v>
      </c>
    </row>
    <row r="1092" spans="1:14" x14ac:dyDescent="0.25">
      <c r="A1092" t="s">
        <v>2732</v>
      </c>
      <c r="B1092">
        <v>2023</v>
      </c>
      <c r="C1092">
        <v>2023</v>
      </c>
      <c r="D1092" t="s">
        <v>14</v>
      </c>
      <c r="E1092" t="s">
        <v>15</v>
      </c>
      <c r="F1092" t="s">
        <v>2535</v>
      </c>
      <c r="G1092" t="s">
        <v>2536</v>
      </c>
      <c r="H1092">
        <v>339</v>
      </c>
      <c r="I1092">
        <v>1762054</v>
      </c>
      <c r="J1092" t="s">
        <v>3190</v>
      </c>
      <c r="K1092">
        <f t="shared" si="69"/>
        <v>19.238910952785783</v>
      </c>
      <c r="L1092">
        <f t="shared" si="68"/>
        <v>20.273514827228002</v>
      </c>
      <c r="M1092">
        <f t="shared" si="70"/>
        <v>0.94896771066787533</v>
      </c>
      <c r="N1092">
        <f t="shared" si="71"/>
        <v>-1.0346038744422188</v>
      </c>
    </row>
    <row r="1093" spans="1:14" x14ac:dyDescent="0.25">
      <c r="A1093" t="s">
        <v>2732</v>
      </c>
      <c r="B1093">
        <v>2023</v>
      </c>
      <c r="C1093">
        <v>2023</v>
      </c>
      <c r="D1093" t="s">
        <v>14</v>
      </c>
      <c r="E1093" t="s">
        <v>15</v>
      </c>
      <c r="F1093" t="s">
        <v>2681</v>
      </c>
      <c r="G1093" t="s">
        <v>2682</v>
      </c>
      <c r="H1093">
        <v>10</v>
      </c>
      <c r="I1093">
        <v>1762054</v>
      </c>
      <c r="J1093" t="s">
        <v>2534</v>
      </c>
      <c r="K1093">
        <f t="shared" si="69"/>
        <v>0.56751949713232397</v>
      </c>
      <c r="L1093" t="e">
        <f t="shared" si="68"/>
        <v>#N/A</v>
      </c>
      <c r="M1093" t="e">
        <f t="shared" si="70"/>
        <v>#N/A</v>
      </c>
      <c r="N1093" t="e">
        <f t="shared" si="71"/>
        <v>#N/A</v>
      </c>
    </row>
    <row r="1094" spans="1:14" x14ac:dyDescent="0.25">
      <c r="A1094" t="s">
        <v>2732</v>
      </c>
      <c r="B1094">
        <v>2023</v>
      </c>
      <c r="C1094">
        <v>2023</v>
      </c>
      <c r="D1094" t="s">
        <v>14</v>
      </c>
      <c r="E1094" t="s">
        <v>15</v>
      </c>
      <c r="F1094" t="s">
        <v>2651</v>
      </c>
      <c r="G1094" t="s">
        <v>2652</v>
      </c>
      <c r="H1094">
        <v>20</v>
      </c>
      <c r="I1094">
        <v>1762054</v>
      </c>
      <c r="J1094" t="s">
        <v>3136</v>
      </c>
      <c r="K1094">
        <f t="shared" si="69"/>
        <v>1.1350389942646479</v>
      </c>
      <c r="L1094">
        <f t="shared" si="68"/>
        <v>0.67374218459065871</v>
      </c>
      <c r="M1094">
        <f t="shared" si="70"/>
        <v>1.6846785316764104</v>
      </c>
      <c r="N1094">
        <f t="shared" si="71"/>
        <v>0.46129680967398923</v>
      </c>
    </row>
    <row r="1095" spans="1:14" x14ac:dyDescent="0.25">
      <c r="A1095" t="s">
        <v>2732</v>
      </c>
      <c r="B1095">
        <v>2023</v>
      </c>
      <c r="C1095">
        <v>2023</v>
      </c>
      <c r="D1095" t="s">
        <v>14</v>
      </c>
      <c r="E1095" t="s">
        <v>15</v>
      </c>
      <c r="F1095" t="s">
        <v>2537</v>
      </c>
      <c r="G1095" t="s">
        <v>2538</v>
      </c>
      <c r="H1095">
        <v>12</v>
      </c>
      <c r="I1095">
        <v>1762054</v>
      </c>
      <c r="J1095" t="s">
        <v>2534</v>
      </c>
      <c r="K1095">
        <f t="shared" si="69"/>
        <v>0.68102339655878885</v>
      </c>
      <c r="L1095">
        <f t="shared" si="68"/>
        <v>1.1637365006565923</v>
      </c>
      <c r="M1095">
        <f t="shared" si="70"/>
        <v>0.58520412152970058</v>
      </c>
      <c r="N1095">
        <f t="shared" si="71"/>
        <v>-0.48271310409780344</v>
      </c>
    </row>
    <row r="1096" spans="1:14" x14ac:dyDescent="0.25">
      <c r="A1096" t="s">
        <v>2732</v>
      </c>
      <c r="B1096">
        <v>2023</v>
      </c>
      <c r="C1096">
        <v>2023</v>
      </c>
      <c r="D1096" t="s">
        <v>14</v>
      </c>
      <c r="E1096" t="s">
        <v>15</v>
      </c>
      <c r="F1096" t="s">
        <v>2539</v>
      </c>
      <c r="G1096" t="s">
        <v>2540</v>
      </c>
      <c r="H1096">
        <v>73</v>
      </c>
      <c r="I1096">
        <v>1762054</v>
      </c>
      <c r="J1096" t="s">
        <v>3191</v>
      </c>
      <c r="K1096">
        <f t="shared" si="69"/>
        <v>4.1428923290659645</v>
      </c>
      <c r="L1096">
        <f t="shared" si="68"/>
        <v>4.1649516865604364</v>
      </c>
      <c r="M1096">
        <f t="shared" si="70"/>
        <v>0.99470357421776257</v>
      </c>
      <c r="N1096">
        <f t="shared" si="71"/>
        <v>-2.2059357494471854E-2</v>
      </c>
    </row>
    <row r="1097" spans="1:14" x14ac:dyDescent="0.25">
      <c r="A1097" t="s">
        <v>2732</v>
      </c>
      <c r="B1097">
        <v>2023</v>
      </c>
      <c r="C1097">
        <v>2023</v>
      </c>
      <c r="D1097" t="s">
        <v>14</v>
      </c>
      <c r="E1097" t="s">
        <v>15</v>
      </c>
      <c r="F1097" t="s">
        <v>2653</v>
      </c>
      <c r="G1097" t="s">
        <v>2654</v>
      </c>
      <c r="H1097">
        <v>19</v>
      </c>
      <c r="I1097">
        <v>1762054</v>
      </c>
      <c r="J1097" t="s">
        <v>2534</v>
      </c>
      <c r="K1097">
        <f t="shared" si="69"/>
        <v>1.0782870445514157</v>
      </c>
      <c r="L1097">
        <f t="shared" si="68"/>
        <v>1.2862350796730757</v>
      </c>
      <c r="M1097">
        <f t="shared" si="70"/>
        <v>0.838328126477071</v>
      </c>
      <c r="N1097">
        <f t="shared" si="71"/>
        <v>-0.20794803512166005</v>
      </c>
    </row>
    <row r="1098" spans="1:14" x14ac:dyDescent="0.25">
      <c r="A1098" t="s">
        <v>2732</v>
      </c>
      <c r="B1098">
        <v>2023</v>
      </c>
      <c r="C1098">
        <v>2023</v>
      </c>
      <c r="D1098" t="s">
        <v>14</v>
      </c>
      <c r="E1098" t="s">
        <v>15</v>
      </c>
      <c r="F1098" t="s">
        <v>2655</v>
      </c>
      <c r="G1098" t="s">
        <v>2656</v>
      </c>
      <c r="H1098">
        <v>11</v>
      </c>
      <c r="I1098">
        <v>1762054</v>
      </c>
      <c r="J1098" t="s">
        <v>2534</v>
      </c>
      <c r="K1098">
        <f t="shared" si="69"/>
        <v>0.62427144684555635</v>
      </c>
      <c r="L1098">
        <f t="shared" si="68"/>
        <v>1.653730816722526</v>
      </c>
      <c r="M1098">
        <f t="shared" si="70"/>
        <v>0.3774927820978623</v>
      </c>
      <c r="N1098">
        <f t="shared" si="71"/>
        <v>-1.0294593698769696</v>
      </c>
    </row>
    <row r="1099" spans="1:14" x14ac:dyDescent="0.25">
      <c r="A1099" t="s">
        <v>2732</v>
      </c>
      <c r="B1099">
        <v>2023</v>
      </c>
      <c r="C1099">
        <v>2023</v>
      </c>
      <c r="D1099" t="s">
        <v>14</v>
      </c>
      <c r="E1099" t="s">
        <v>15</v>
      </c>
      <c r="F1099" t="s">
        <v>2541</v>
      </c>
      <c r="G1099" t="s">
        <v>2542</v>
      </c>
      <c r="H1099">
        <v>21</v>
      </c>
      <c r="I1099">
        <v>1762054</v>
      </c>
      <c r="J1099" t="s">
        <v>3165</v>
      </c>
      <c r="K1099">
        <f t="shared" si="69"/>
        <v>1.1917909439778804</v>
      </c>
      <c r="L1099">
        <f t="shared" si="68"/>
        <v>1.5312322377060426</v>
      </c>
      <c r="M1099">
        <f t="shared" si="70"/>
        <v>0.77832148163450166</v>
      </c>
      <c r="N1099">
        <f t="shared" si="71"/>
        <v>-0.33944129372816212</v>
      </c>
    </row>
    <row r="1100" spans="1:14" x14ac:dyDescent="0.25">
      <c r="A1100" t="s">
        <v>2732</v>
      </c>
      <c r="B1100">
        <v>2023</v>
      </c>
      <c r="C1100">
        <v>2023</v>
      </c>
      <c r="D1100" t="s">
        <v>14</v>
      </c>
      <c r="E1100" t="s">
        <v>15</v>
      </c>
      <c r="F1100" t="s">
        <v>2543</v>
      </c>
      <c r="G1100" t="s">
        <v>2544</v>
      </c>
      <c r="H1100">
        <v>14</v>
      </c>
      <c r="I1100">
        <v>1762054</v>
      </c>
      <c r="J1100" t="s">
        <v>2534</v>
      </c>
      <c r="K1100">
        <f t="shared" si="69"/>
        <v>0.79452729598525351</v>
      </c>
      <c r="L1100">
        <f t="shared" si="68"/>
        <v>0.79624076360714224</v>
      </c>
      <c r="M1100">
        <f t="shared" si="70"/>
        <v>0.99784805337756588</v>
      </c>
      <c r="N1100">
        <f t="shared" si="71"/>
        <v>-1.7134676218887313E-3</v>
      </c>
    </row>
    <row r="1101" spans="1:14" x14ac:dyDescent="0.25">
      <c r="A1101" t="s">
        <v>2732</v>
      </c>
      <c r="B1101">
        <v>2023</v>
      </c>
      <c r="C1101">
        <v>2023</v>
      </c>
      <c r="D1101" t="s">
        <v>14</v>
      </c>
      <c r="E1101" t="s">
        <v>15</v>
      </c>
      <c r="F1101" t="s">
        <v>2545</v>
      </c>
      <c r="G1101" t="s">
        <v>2546</v>
      </c>
      <c r="H1101">
        <v>0</v>
      </c>
      <c r="I1101">
        <v>1762054</v>
      </c>
      <c r="J1101" t="s">
        <v>2534</v>
      </c>
      <c r="K1101">
        <f t="shared" si="69"/>
        <v>0</v>
      </c>
      <c r="L1101" t="e">
        <f t="shared" si="68"/>
        <v>#N/A</v>
      </c>
      <c r="M1101" t="e">
        <f t="shared" si="70"/>
        <v>#N/A</v>
      </c>
      <c r="N1101" t="e">
        <f t="shared" si="71"/>
        <v>#N/A</v>
      </c>
    </row>
    <row r="1102" spans="1:14" x14ac:dyDescent="0.25">
      <c r="A1102" t="s">
        <v>2732</v>
      </c>
      <c r="B1102">
        <v>2023</v>
      </c>
      <c r="C1102">
        <v>2023</v>
      </c>
      <c r="D1102" t="s">
        <v>14</v>
      </c>
      <c r="E1102" t="s">
        <v>15</v>
      </c>
      <c r="F1102" t="s">
        <v>2547</v>
      </c>
      <c r="G1102" t="s">
        <v>2548</v>
      </c>
      <c r="H1102">
        <v>0</v>
      </c>
      <c r="I1102">
        <v>1762054</v>
      </c>
      <c r="J1102" t="s">
        <v>2534</v>
      </c>
      <c r="K1102">
        <f t="shared" si="69"/>
        <v>0</v>
      </c>
      <c r="L1102">
        <f t="shared" si="68"/>
        <v>0</v>
      </c>
      <c r="M1102">
        <f t="shared" si="70"/>
        <v>0</v>
      </c>
      <c r="N1102">
        <f t="shared" si="71"/>
        <v>0</v>
      </c>
    </row>
    <row r="1103" spans="1:14" x14ac:dyDescent="0.25">
      <c r="A1103" t="s">
        <v>2732</v>
      </c>
      <c r="B1103">
        <v>2023</v>
      </c>
      <c r="C1103">
        <v>2023</v>
      </c>
      <c r="D1103" t="s">
        <v>14</v>
      </c>
      <c r="E1103" t="s">
        <v>15</v>
      </c>
      <c r="F1103" t="s">
        <v>2673</v>
      </c>
      <c r="G1103" t="s">
        <v>2674</v>
      </c>
      <c r="H1103">
        <v>0</v>
      </c>
      <c r="I1103">
        <v>1762054</v>
      </c>
      <c r="J1103" t="s">
        <v>2534</v>
      </c>
      <c r="K1103">
        <f t="shared" si="69"/>
        <v>0</v>
      </c>
      <c r="L1103">
        <f t="shared" si="68"/>
        <v>0</v>
      </c>
      <c r="M1103">
        <f t="shared" si="70"/>
        <v>0</v>
      </c>
      <c r="N1103">
        <f t="shared" si="71"/>
        <v>0</v>
      </c>
    </row>
    <row r="1104" spans="1:14" x14ac:dyDescent="0.25">
      <c r="A1104" t="s">
        <v>2732</v>
      </c>
      <c r="B1104">
        <v>2023</v>
      </c>
      <c r="C1104">
        <v>2023</v>
      </c>
      <c r="D1104" t="s">
        <v>14</v>
      </c>
      <c r="E1104" t="s">
        <v>15</v>
      </c>
      <c r="F1104" t="s">
        <v>2549</v>
      </c>
      <c r="G1104" t="s">
        <v>2550</v>
      </c>
      <c r="H1104">
        <v>0</v>
      </c>
      <c r="I1104">
        <v>1762054</v>
      </c>
      <c r="J1104" t="s">
        <v>2534</v>
      </c>
      <c r="K1104">
        <f t="shared" si="69"/>
        <v>0</v>
      </c>
      <c r="L1104">
        <f t="shared" si="68"/>
        <v>0</v>
      </c>
      <c r="M1104">
        <f t="shared" si="70"/>
        <v>0</v>
      </c>
      <c r="N1104">
        <f t="shared" si="71"/>
        <v>0</v>
      </c>
    </row>
    <row r="1105" spans="1:14" x14ac:dyDescent="0.25">
      <c r="A1105" t="s">
        <v>2732</v>
      </c>
      <c r="B1105">
        <v>2023</v>
      </c>
      <c r="C1105">
        <v>2023</v>
      </c>
      <c r="D1105" t="s">
        <v>14</v>
      </c>
      <c r="E1105" t="s">
        <v>15</v>
      </c>
      <c r="F1105" t="s">
        <v>2551</v>
      </c>
      <c r="G1105" t="s">
        <v>2552</v>
      </c>
      <c r="H1105">
        <v>42</v>
      </c>
      <c r="I1105">
        <v>1762054</v>
      </c>
      <c r="J1105" t="s">
        <v>3192</v>
      </c>
      <c r="K1105">
        <f t="shared" si="69"/>
        <v>2.3835818879557609</v>
      </c>
      <c r="L1105">
        <f t="shared" si="68"/>
        <v>1.9599772642637345</v>
      </c>
      <c r="M1105">
        <f t="shared" si="70"/>
        <v>1.2161273150539087</v>
      </c>
      <c r="N1105">
        <f t="shared" si="71"/>
        <v>0.42360462369202634</v>
      </c>
    </row>
    <row r="1106" spans="1:14" x14ac:dyDescent="0.25">
      <c r="A1106" t="s">
        <v>2732</v>
      </c>
      <c r="B1106">
        <v>2023</v>
      </c>
      <c r="C1106">
        <v>2023</v>
      </c>
      <c r="D1106" t="s">
        <v>14</v>
      </c>
      <c r="E1106" t="s">
        <v>15</v>
      </c>
      <c r="F1106" t="s">
        <v>2553</v>
      </c>
      <c r="G1106" t="s">
        <v>2554</v>
      </c>
      <c r="H1106">
        <v>42</v>
      </c>
      <c r="I1106">
        <v>1762054</v>
      </c>
      <c r="J1106" t="s">
        <v>3192</v>
      </c>
      <c r="K1106">
        <f t="shared" si="69"/>
        <v>2.3835818879557609</v>
      </c>
      <c r="L1106">
        <f t="shared" si="68"/>
        <v>2.0212265537719762</v>
      </c>
      <c r="M1106">
        <f t="shared" si="70"/>
        <v>1.1792749721734872</v>
      </c>
      <c r="N1106">
        <f t="shared" si="71"/>
        <v>0.36235533418378463</v>
      </c>
    </row>
    <row r="1107" spans="1:14" x14ac:dyDescent="0.25">
      <c r="A1107" t="s">
        <v>2732</v>
      </c>
      <c r="B1107">
        <v>2023</v>
      </c>
      <c r="C1107">
        <v>2023</v>
      </c>
      <c r="D1107" t="s">
        <v>14</v>
      </c>
      <c r="E1107" t="s">
        <v>15</v>
      </c>
      <c r="F1107" t="s">
        <v>2683</v>
      </c>
      <c r="G1107" t="s">
        <v>2684</v>
      </c>
      <c r="H1107">
        <v>12</v>
      </c>
      <c r="I1107">
        <v>1762054</v>
      </c>
      <c r="J1107" t="s">
        <v>2534</v>
      </c>
      <c r="K1107">
        <f t="shared" si="69"/>
        <v>0.68102339655878885</v>
      </c>
      <c r="L1107" t="e">
        <f t="shared" si="68"/>
        <v>#N/A</v>
      </c>
      <c r="M1107" t="e">
        <f t="shared" si="70"/>
        <v>#N/A</v>
      </c>
      <c r="N1107" t="e">
        <f t="shared" si="71"/>
        <v>#N/A</v>
      </c>
    </row>
    <row r="1108" spans="1:14" x14ac:dyDescent="0.25">
      <c r="A1108" t="s">
        <v>2732</v>
      </c>
      <c r="B1108">
        <v>2023</v>
      </c>
      <c r="C1108">
        <v>2023</v>
      </c>
      <c r="D1108" t="s">
        <v>14</v>
      </c>
      <c r="E1108" t="s">
        <v>15</v>
      </c>
      <c r="F1108" t="s">
        <v>2555</v>
      </c>
      <c r="G1108" t="s">
        <v>2556</v>
      </c>
      <c r="H1108">
        <v>22</v>
      </c>
      <c r="I1108">
        <v>1762054</v>
      </c>
      <c r="J1108" t="s">
        <v>3180</v>
      </c>
      <c r="K1108">
        <f t="shared" si="69"/>
        <v>1.2485428936911127</v>
      </c>
      <c r="L1108">
        <f t="shared" si="68"/>
        <v>1.1637365006565923</v>
      </c>
      <c r="M1108">
        <f t="shared" si="70"/>
        <v>1.0728742228044508</v>
      </c>
      <c r="N1108">
        <f t="shared" si="71"/>
        <v>8.4806393034520422E-2</v>
      </c>
    </row>
    <row r="1109" spans="1:14" x14ac:dyDescent="0.25">
      <c r="A1109" t="s">
        <v>2732</v>
      </c>
      <c r="B1109">
        <v>2023</v>
      </c>
      <c r="C1109">
        <v>2023</v>
      </c>
      <c r="D1109" t="s">
        <v>14</v>
      </c>
      <c r="E1109" t="s">
        <v>15</v>
      </c>
      <c r="F1109" t="s">
        <v>2779</v>
      </c>
      <c r="G1109" t="s">
        <v>2780</v>
      </c>
      <c r="H1109">
        <v>0</v>
      </c>
      <c r="I1109">
        <v>1762054</v>
      </c>
      <c r="J1109" t="s">
        <v>2534</v>
      </c>
      <c r="K1109">
        <f t="shared" si="69"/>
        <v>0</v>
      </c>
      <c r="L1109">
        <f t="shared" si="68"/>
        <v>0</v>
      </c>
      <c r="M1109">
        <f t="shared" si="70"/>
        <v>0</v>
      </c>
      <c r="N1109">
        <f t="shared" si="71"/>
        <v>0</v>
      </c>
    </row>
    <row r="1110" spans="1:14" x14ac:dyDescent="0.25">
      <c r="A1110" t="s">
        <v>2732</v>
      </c>
      <c r="B1110">
        <v>2023</v>
      </c>
      <c r="C1110">
        <v>2023</v>
      </c>
      <c r="D1110" t="s">
        <v>14</v>
      </c>
      <c r="E1110" t="s">
        <v>15</v>
      </c>
      <c r="F1110" t="s">
        <v>2557</v>
      </c>
      <c r="G1110" t="s">
        <v>2558</v>
      </c>
      <c r="H1110">
        <v>59</v>
      </c>
      <c r="I1110">
        <v>1762054</v>
      </c>
      <c r="J1110" t="s">
        <v>3193</v>
      </c>
      <c r="K1110">
        <f t="shared" si="69"/>
        <v>3.3483650330807113</v>
      </c>
      <c r="L1110">
        <f t="shared" si="68"/>
        <v>3.7362066600027442</v>
      </c>
      <c r="M1110">
        <f t="shared" si="70"/>
        <v>0.8961937434901559</v>
      </c>
      <c r="N1110">
        <f t="shared" si="71"/>
        <v>-0.38784162692203283</v>
      </c>
    </row>
    <row r="1111" spans="1:14" x14ac:dyDescent="0.25">
      <c r="A1111" t="s">
        <v>2732</v>
      </c>
      <c r="B1111">
        <v>2023</v>
      </c>
      <c r="C1111">
        <v>2023</v>
      </c>
      <c r="D1111" t="s">
        <v>14</v>
      </c>
      <c r="E1111" t="s">
        <v>15</v>
      </c>
      <c r="F1111" t="s">
        <v>2559</v>
      </c>
      <c r="G1111" t="s">
        <v>2560</v>
      </c>
      <c r="H1111">
        <v>139</v>
      </c>
      <c r="I1111">
        <v>1762054</v>
      </c>
      <c r="J1111" t="s">
        <v>3194</v>
      </c>
      <c r="K1111">
        <f t="shared" si="69"/>
        <v>7.8885210101393035</v>
      </c>
      <c r="L1111">
        <f t="shared" si="68"/>
        <v>5.2061896082005443</v>
      </c>
      <c r="M1111">
        <f t="shared" si="70"/>
        <v>1.5152196911371951</v>
      </c>
      <c r="N1111">
        <f t="shared" si="71"/>
        <v>2.6823314019387592</v>
      </c>
    </row>
    <row r="1112" spans="1:14" x14ac:dyDescent="0.25">
      <c r="A1112" t="s">
        <v>2732</v>
      </c>
      <c r="B1112">
        <v>2023</v>
      </c>
      <c r="C1112">
        <v>2023</v>
      </c>
      <c r="D1112" t="s">
        <v>14</v>
      </c>
      <c r="E1112" t="s">
        <v>15</v>
      </c>
      <c r="F1112" t="s">
        <v>2785</v>
      </c>
      <c r="G1112" t="s">
        <v>2786</v>
      </c>
      <c r="H1112">
        <v>0</v>
      </c>
      <c r="I1112">
        <v>1762054</v>
      </c>
      <c r="J1112" t="s">
        <v>2534</v>
      </c>
      <c r="K1112">
        <f t="shared" si="69"/>
        <v>0</v>
      </c>
      <c r="L1112" t="e">
        <f t="shared" si="68"/>
        <v>#N/A</v>
      </c>
      <c r="M1112" t="e">
        <f t="shared" si="70"/>
        <v>#N/A</v>
      </c>
      <c r="N1112" t="e">
        <f t="shared" si="71"/>
        <v>#N/A</v>
      </c>
    </row>
    <row r="1113" spans="1:14" x14ac:dyDescent="0.25">
      <c r="A1113" t="s">
        <v>2732</v>
      </c>
      <c r="B1113">
        <v>2023</v>
      </c>
      <c r="C1113">
        <v>2023</v>
      </c>
      <c r="D1113" t="s">
        <v>14</v>
      </c>
      <c r="E1113" t="s">
        <v>15</v>
      </c>
      <c r="F1113" t="s">
        <v>2791</v>
      </c>
      <c r="G1113" t="s">
        <v>2792</v>
      </c>
      <c r="H1113">
        <v>0</v>
      </c>
      <c r="I1113">
        <v>1762054</v>
      </c>
      <c r="J1113" t="s">
        <v>2534</v>
      </c>
      <c r="K1113">
        <f t="shared" si="69"/>
        <v>0</v>
      </c>
      <c r="L1113">
        <f t="shared" si="68"/>
        <v>0</v>
      </c>
      <c r="M1113">
        <f t="shared" si="70"/>
        <v>0</v>
      </c>
      <c r="N1113">
        <f t="shared" si="71"/>
        <v>0</v>
      </c>
    </row>
    <row r="1114" spans="1:14" x14ac:dyDescent="0.25">
      <c r="A1114" t="s">
        <v>2732</v>
      </c>
      <c r="B1114">
        <v>2023</v>
      </c>
      <c r="C1114">
        <v>2023</v>
      </c>
      <c r="D1114" t="s">
        <v>14</v>
      </c>
      <c r="E1114" t="s">
        <v>15</v>
      </c>
      <c r="F1114" t="s">
        <v>2561</v>
      </c>
      <c r="G1114" t="s">
        <v>2562</v>
      </c>
      <c r="H1114">
        <v>575</v>
      </c>
      <c r="I1114">
        <v>1762054</v>
      </c>
      <c r="J1114" t="s">
        <v>3195</v>
      </c>
      <c r="K1114">
        <f t="shared" si="69"/>
        <v>32.63237108510863</v>
      </c>
      <c r="L1114">
        <f t="shared" si="68"/>
        <v>31.727131965269201</v>
      </c>
      <c r="M1114">
        <f t="shared" si="70"/>
        <v>1.028532018615183</v>
      </c>
      <c r="N1114">
        <f t="shared" si="71"/>
        <v>0.90523911983942895</v>
      </c>
    </row>
    <row r="1115" spans="1:14" x14ac:dyDescent="0.25">
      <c r="A1115" t="s">
        <v>2732</v>
      </c>
      <c r="B1115">
        <v>2023</v>
      </c>
      <c r="C1115">
        <v>2023</v>
      </c>
      <c r="D1115" t="s">
        <v>14</v>
      </c>
      <c r="E1115" t="s">
        <v>15</v>
      </c>
      <c r="F1115" t="s">
        <v>2563</v>
      </c>
      <c r="G1115" t="s">
        <v>2564</v>
      </c>
      <c r="H1115">
        <v>463</v>
      </c>
      <c r="I1115">
        <v>1762054</v>
      </c>
      <c r="J1115" t="s">
        <v>3196</v>
      </c>
      <c r="K1115">
        <f t="shared" si="69"/>
        <v>26.276152717226598</v>
      </c>
      <c r="L1115">
        <f t="shared" si="68"/>
        <v>26.459693067560416</v>
      </c>
      <c r="M1115">
        <f t="shared" si="70"/>
        <v>0.99306339835971724</v>
      </c>
      <c r="N1115">
        <f t="shared" si="71"/>
        <v>-0.18354035033381777</v>
      </c>
    </row>
    <row r="1116" spans="1:14" x14ac:dyDescent="0.25">
      <c r="A1116" t="s">
        <v>2732</v>
      </c>
      <c r="B1116">
        <v>2023</v>
      </c>
      <c r="C1116">
        <v>2023</v>
      </c>
      <c r="D1116" t="s">
        <v>14</v>
      </c>
      <c r="E1116" t="s">
        <v>15</v>
      </c>
      <c r="F1116" t="s">
        <v>2565</v>
      </c>
      <c r="G1116" t="s">
        <v>2566</v>
      </c>
      <c r="H1116">
        <v>89</v>
      </c>
      <c r="I1116">
        <v>1762054</v>
      </c>
      <c r="J1116" t="s">
        <v>3197</v>
      </c>
      <c r="K1116">
        <f t="shared" si="69"/>
        <v>5.0509235244776836</v>
      </c>
      <c r="L1116">
        <f t="shared" si="68"/>
        <v>4.2874502655769193</v>
      </c>
      <c r="M1116">
        <f t="shared" si="70"/>
        <v>1.1780716303651468</v>
      </c>
      <c r="N1116">
        <f t="shared" si="71"/>
        <v>0.76347325890076423</v>
      </c>
    </row>
    <row r="1117" spans="1:14" x14ac:dyDescent="0.25">
      <c r="A1117" t="s">
        <v>2732</v>
      </c>
      <c r="B1117">
        <v>2023</v>
      </c>
      <c r="C1117">
        <v>2023</v>
      </c>
      <c r="D1117" t="s">
        <v>14</v>
      </c>
      <c r="E1117" t="s">
        <v>15</v>
      </c>
      <c r="F1117" t="s">
        <v>2567</v>
      </c>
      <c r="G1117" t="s">
        <v>2568</v>
      </c>
      <c r="H1117">
        <v>221</v>
      </c>
      <c r="I1117">
        <v>1762054</v>
      </c>
      <c r="J1117" t="s">
        <v>3198</v>
      </c>
      <c r="K1117">
        <f t="shared" si="69"/>
        <v>12.542180886624358</v>
      </c>
      <c r="L1117">
        <f t="shared" si="68"/>
        <v>13.168597244271968</v>
      </c>
      <c r="M1117">
        <f t="shared" si="70"/>
        <v>0.95243104895473307</v>
      </c>
      <c r="N1117">
        <f t="shared" si="71"/>
        <v>-0.62641635764761006</v>
      </c>
    </row>
    <row r="1118" spans="1:14" x14ac:dyDescent="0.25">
      <c r="A1118" t="s">
        <v>2732</v>
      </c>
      <c r="B1118">
        <v>2023</v>
      </c>
      <c r="C1118">
        <v>2023</v>
      </c>
      <c r="D1118" t="s">
        <v>14</v>
      </c>
      <c r="E1118" t="s">
        <v>15</v>
      </c>
      <c r="F1118" t="s">
        <v>2569</v>
      </c>
      <c r="G1118" t="s">
        <v>2570</v>
      </c>
      <c r="H1118">
        <v>68</v>
      </c>
      <c r="I1118">
        <v>1762054</v>
      </c>
      <c r="J1118" t="s">
        <v>3199</v>
      </c>
      <c r="K1118">
        <f t="shared" si="69"/>
        <v>3.8591325804998027</v>
      </c>
      <c r="L1118">
        <f t="shared" si="68"/>
        <v>5.0836910291840613</v>
      </c>
      <c r="M1118">
        <f t="shared" si="70"/>
        <v>0.75912020583973183</v>
      </c>
      <c r="N1118">
        <f t="shared" si="71"/>
        <v>-1.2245584486842587</v>
      </c>
    </row>
    <row r="1119" spans="1:14" x14ac:dyDescent="0.25">
      <c r="A1119" t="s">
        <v>2732</v>
      </c>
      <c r="B1119">
        <v>2023</v>
      </c>
      <c r="C1119">
        <v>2023</v>
      </c>
      <c r="D1119" t="s">
        <v>14</v>
      </c>
      <c r="E1119" t="s">
        <v>15</v>
      </c>
      <c r="F1119" t="s">
        <v>2571</v>
      </c>
      <c r="G1119" t="s">
        <v>2572</v>
      </c>
      <c r="H1119">
        <v>150</v>
      </c>
      <c r="I1119">
        <v>1762054</v>
      </c>
      <c r="J1119" t="s">
        <v>3112</v>
      </c>
      <c r="K1119">
        <f t="shared" si="69"/>
        <v>8.5127924569848599</v>
      </c>
      <c r="L1119">
        <f t="shared" si="68"/>
        <v>7.9011583465631796</v>
      </c>
      <c r="M1119">
        <f t="shared" si="70"/>
        <v>1.0774106888628205</v>
      </c>
      <c r="N1119">
        <f t="shared" si="71"/>
        <v>0.61163411042168025</v>
      </c>
    </row>
    <row r="1120" spans="1:14" x14ac:dyDescent="0.25">
      <c r="A1120" t="s">
        <v>2732</v>
      </c>
      <c r="B1120">
        <v>2023</v>
      </c>
      <c r="C1120">
        <v>2023</v>
      </c>
      <c r="D1120" t="s">
        <v>14</v>
      </c>
      <c r="E1120" t="s">
        <v>15</v>
      </c>
      <c r="F1120" t="s">
        <v>2573</v>
      </c>
      <c r="G1120" t="s">
        <v>2574</v>
      </c>
      <c r="H1120">
        <v>83</v>
      </c>
      <c r="I1120">
        <v>1762054</v>
      </c>
      <c r="J1120" t="s">
        <v>3200</v>
      </c>
      <c r="K1120">
        <f t="shared" si="69"/>
        <v>4.710411826198289</v>
      </c>
      <c r="L1120">
        <f t="shared" si="68"/>
        <v>4.5324474236098862</v>
      </c>
      <c r="M1120">
        <f t="shared" si="70"/>
        <v>1.0392645266355152</v>
      </c>
      <c r="N1120">
        <f t="shared" si="71"/>
        <v>0.17796440258840285</v>
      </c>
    </row>
    <row r="1121" spans="1:14" x14ac:dyDescent="0.25">
      <c r="A1121" t="s">
        <v>2732</v>
      </c>
      <c r="B1121">
        <v>2023</v>
      </c>
      <c r="C1121">
        <v>2023</v>
      </c>
      <c r="D1121" t="s">
        <v>14</v>
      </c>
      <c r="E1121" t="s">
        <v>15</v>
      </c>
      <c r="F1121" t="s">
        <v>2575</v>
      </c>
      <c r="G1121" t="s">
        <v>2576</v>
      </c>
      <c r="H1121">
        <v>67</v>
      </c>
      <c r="I1121">
        <v>1762054</v>
      </c>
      <c r="J1121" t="s">
        <v>3173</v>
      </c>
      <c r="K1121">
        <f t="shared" si="69"/>
        <v>3.8023806307865708</v>
      </c>
      <c r="L1121">
        <f t="shared" si="68"/>
        <v>3.3687109229532934</v>
      </c>
      <c r="M1121">
        <f t="shared" si="70"/>
        <v>1.128734616223195</v>
      </c>
      <c r="N1121">
        <f t="shared" si="71"/>
        <v>0.43366970783327741</v>
      </c>
    </row>
    <row r="1122" spans="1:14" x14ac:dyDescent="0.25">
      <c r="A1122" t="s">
        <v>2732</v>
      </c>
      <c r="B1122">
        <v>2023</v>
      </c>
      <c r="C1122">
        <v>2023</v>
      </c>
      <c r="D1122" t="s">
        <v>14</v>
      </c>
      <c r="E1122" t="s">
        <v>15</v>
      </c>
      <c r="F1122" t="s">
        <v>2577</v>
      </c>
      <c r="G1122" t="s">
        <v>2578</v>
      </c>
      <c r="H1122">
        <v>143</v>
      </c>
      <c r="I1122">
        <v>1762054</v>
      </c>
      <c r="J1122" t="s">
        <v>3201</v>
      </c>
      <c r="K1122">
        <f t="shared" si="69"/>
        <v>8.1155288089922326</v>
      </c>
      <c r="L1122">
        <f t="shared" si="68"/>
        <v>8.2074047941043897</v>
      </c>
      <c r="M1122">
        <f t="shared" si="70"/>
        <v>0.98880572027126601</v>
      </c>
      <c r="N1122">
        <f t="shared" si="71"/>
        <v>-9.187598511215711E-2</v>
      </c>
    </row>
    <row r="1123" spans="1:14" x14ac:dyDescent="0.25">
      <c r="A1123" t="s">
        <v>2732</v>
      </c>
      <c r="B1123">
        <v>2023</v>
      </c>
      <c r="C1123">
        <v>2023</v>
      </c>
      <c r="D1123" t="s">
        <v>14</v>
      </c>
      <c r="E1123" t="s">
        <v>15</v>
      </c>
      <c r="F1123" t="s">
        <v>2657</v>
      </c>
      <c r="G1123" t="s">
        <v>2658</v>
      </c>
      <c r="H1123">
        <v>20</v>
      </c>
      <c r="I1123">
        <v>1762054</v>
      </c>
      <c r="J1123" t="s">
        <v>3136</v>
      </c>
      <c r="K1123">
        <f t="shared" si="69"/>
        <v>1.1350389942646479</v>
      </c>
      <c r="L1123">
        <f t="shared" si="68"/>
        <v>0.612492895082417</v>
      </c>
      <c r="M1123">
        <f t="shared" si="70"/>
        <v>1.8531463848440515</v>
      </c>
      <c r="N1123">
        <f t="shared" si="71"/>
        <v>0.52254609918223094</v>
      </c>
    </row>
    <row r="1124" spans="1:14" x14ac:dyDescent="0.25">
      <c r="A1124" t="s">
        <v>2732</v>
      </c>
      <c r="B1124">
        <v>2023</v>
      </c>
      <c r="C1124">
        <v>2023</v>
      </c>
      <c r="D1124" t="s">
        <v>14</v>
      </c>
      <c r="E1124" t="s">
        <v>15</v>
      </c>
      <c r="F1124" t="s">
        <v>2579</v>
      </c>
      <c r="G1124" t="s">
        <v>2580</v>
      </c>
      <c r="H1124">
        <v>115</v>
      </c>
      <c r="I1124">
        <v>1762054</v>
      </c>
      <c r="J1124" t="s">
        <v>3202</v>
      </c>
      <c r="K1124">
        <f t="shared" si="69"/>
        <v>6.5264742170217254</v>
      </c>
      <c r="L1124">
        <f t="shared" si="68"/>
        <v>7.1661668724642791</v>
      </c>
      <c r="M1124">
        <f t="shared" si="70"/>
        <v>0.91073433443190555</v>
      </c>
      <c r="N1124">
        <f t="shared" si="71"/>
        <v>-0.63969265544255371</v>
      </c>
    </row>
    <row r="1125" spans="1:14" x14ac:dyDescent="0.25">
      <c r="A1125" t="s">
        <v>2732</v>
      </c>
      <c r="B1125">
        <v>2023</v>
      </c>
      <c r="C1125">
        <v>2023</v>
      </c>
      <c r="D1125" t="s">
        <v>14</v>
      </c>
      <c r="E1125" t="s">
        <v>15</v>
      </c>
      <c r="F1125" t="s">
        <v>2659</v>
      </c>
      <c r="G1125" t="s">
        <v>2660</v>
      </c>
      <c r="H1125">
        <v>13</v>
      </c>
      <c r="I1125">
        <v>1762054</v>
      </c>
      <c r="J1125" t="s">
        <v>2534</v>
      </c>
      <c r="K1125">
        <f t="shared" si="69"/>
        <v>0.73777534627202113</v>
      </c>
      <c r="L1125">
        <f t="shared" si="68"/>
        <v>1.3474843691813174</v>
      </c>
      <c r="M1125">
        <f t="shared" si="70"/>
        <v>0.54752052279483332</v>
      </c>
      <c r="N1125">
        <f t="shared" si="71"/>
        <v>-0.60970902290929629</v>
      </c>
    </row>
    <row r="1126" spans="1:14" x14ac:dyDescent="0.25">
      <c r="A1126" t="s">
        <v>2732</v>
      </c>
      <c r="B1126">
        <v>2023</v>
      </c>
      <c r="C1126">
        <v>2023</v>
      </c>
      <c r="D1126" t="s">
        <v>14</v>
      </c>
      <c r="E1126" t="s">
        <v>15</v>
      </c>
      <c r="F1126" t="s">
        <v>2581</v>
      </c>
      <c r="G1126" t="s">
        <v>2582</v>
      </c>
      <c r="H1126">
        <v>71</v>
      </c>
      <c r="I1126">
        <v>1762054</v>
      </c>
      <c r="J1126" t="s">
        <v>3203</v>
      </c>
      <c r="K1126">
        <f t="shared" si="69"/>
        <v>4.0293884296394999</v>
      </c>
      <c r="L1126">
        <f t="shared" si="68"/>
        <v>2.5724701593461514</v>
      </c>
      <c r="M1126">
        <f t="shared" si="70"/>
        <v>1.5663499205229481</v>
      </c>
      <c r="N1126">
        <f t="shared" si="71"/>
        <v>1.4569182702933485</v>
      </c>
    </row>
    <row r="1127" spans="1:14" x14ac:dyDescent="0.25">
      <c r="A1127" t="s">
        <v>2732</v>
      </c>
      <c r="B1127">
        <v>2023</v>
      </c>
      <c r="C1127">
        <v>2023</v>
      </c>
      <c r="D1127" t="s">
        <v>14</v>
      </c>
      <c r="E1127" t="s">
        <v>15</v>
      </c>
      <c r="F1127" t="s">
        <v>2808</v>
      </c>
      <c r="G1127" t="s">
        <v>2809</v>
      </c>
      <c r="H1127">
        <v>0</v>
      </c>
      <c r="I1127">
        <v>1762054</v>
      </c>
      <c r="J1127" t="s">
        <v>2534</v>
      </c>
      <c r="K1127">
        <f t="shared" si="69"/>
        <v>0</v>
      </c>
      <c r="L1127">
        <f t="shared" si="68"/>
        <v>0</v>
      </c>
      <c r="M1127">
        <f t="shared" si="70"/>
        <v>0</v>
      </c>
      <c r="N1127">
        <f t="shared" si="71"/>
        <v>0</v>
      </c>
    </row>
    <row r="1128" spans="1:14" x14ac:dyDescent="0.25">
      <c r="A1128" t="s">
        <v>2732</v>
      </c>
      <c r="B1128">
        <v>2023</v>
      </c>
      <c r="C1128">
        <v>2023</v>
      </c>
      <c r="D1128" t="s">
        <v>14</v>
      </c>
      <c r="E1128" t="s">
        <v>15</v>
      </c>
      <c r="F1128" t="s">
        <v>2661</v>
      </c>
      <c r="G1128" t="s">
        <v>2662</v>
      </c>
      <c r="H1128">
        <v>28</v>
      </c>
      <c r="I1128">
        <v>1762054</v>
      </c>
      <c r="J1128" t="s">
        <v>3204</v>
      </c>
      <c r="K1128">
        <f t="shared" si="69"/>
        <v>1.589054591970507</v>
      </c>
      <c r="L1128">
        <f t="shared" si="68"/>
        <v>1.3474843691813174</v>
      </c>
      <c r="M1128">
        <f t="shared" si="70"/>
        <v>1.1792749721734872</v>
      </c>
      <c r="N1128">
        <f t="shared" si="71"/>
        <v>0.2415702227891896</v>
      </c>
    </row>
    <row r="1129" spans="1:14" x14ac:dyDescent="0.25">
      <c r="A1129" t="s">
        <v>2732</v>
      </c>
      <c r="B1129">
        <v>2023</v>
      </c>
      <c r="C1129">
        <v>2023</v>
      </c>
      <c r="D1129" t="s">
        <v>14</v>
      </c>
      <c r="E1129" t="s">
        <v>15</v>
      </c>
      <c r="F1129" t="s">
        <v>2663</v>
      </c>
      <c r="G1129" t="s">
        <v>2664</v>
      </c>
      <c r="H1129">
        <v>25</v>
      </c>
      <c r="I1129">
        <v>1762054</v>
      </c>
      <c r="J1129" t="s">
        <v>3188</v>
      </c>
      <c r="K1129">
        <f t="shared" si="69"/>
        <v>1.41879874283081</v>
      </c>
      <c r="L1129">
        <f t="shared" si="68"/>
        <v>1.1637365006565923</v>
      </c>
      <c r="M1129">
        <f t="shared" si="70"/>
        <v>1.219175253186876</v>
      </c>
      <c r="N1129">
        <f t="shared" si="71"/>
        <v>0.25506224217421769</v>
      </c>
    </row>
    <row r="1130" spans="1:14" x14ac:dyDescent="0.25">
      <c r="A1130" t="s">
        <v>2732</v>
      </c>
      <c r="B1130">
        <v>2023</v>
      </c>
      <c r="C1130">
        <v>2023</v>
      </c>
      <c r="D1130" t="s">
        <v>14</v>
      </c>
      <c r="E1130" t="s">
        <v>15</v>
      </c>
      <c r="F1130" t="s">
        <v>2583</v>
      </c>
      <c r="G1130" t="s">
        <v>2584</v>
      </c>
      <c r="H1130">
        <v>16</v>
      </c>
      <c r="I1130">
        <v>1762054</v>
      </c>
      <c r="J1130" t="s">
        <v>2534</v>
      </c>
      <c r="K1130">
        <f t="shared" si="69"/>
        <v>0.90803119541171839</v>
      </c>
      <c r="L1130">
        <f t="shared" si="68"/>
        <v>0.91873934262362567</v>
      </c>
      <c r="M1130">
        <f t="shared" si="70"/>
        <v>0.98834473858349392</v>
      </c>
      <c r="N1130">
        <f t="shared" si="71"/>
        <v>-1.0708147211907271E-2</v>
      </c>
    </row>
    <row r="1131" spans="1:14" x14ac:dyDescent="0.25">
      <c r="A1131" t="s">
        <v>2732</v>
      </c>
      <c r="B1131">
        <v>2023</v>
      </c>
      <c r="C1131">
        <v>2023</v>
      </c>
      <c r="D1131" t="s">
        <v>14</v>
      </c>
      <c r="E1131" t="s">
        <v>15</v>
      </c>
      <c r="F1131" t="s">
        <v>2585</v>
      </c>
      <c r="G1131" t="s">
        <v>2586</v>
      </c>
      <c r="H1131">
        <v>29</v>
      </c>
      <c r="I1131">
        <v>1762054</v>
      </c>
      <c r="J1131" t="s">
        <v>2938</v>
      </c>
      <c r="K1131">
        <f t="shared" si="69"/>
        <v>1.6458065416837397</v>
      </c>
      <c r="L1131">
        <f t="shared" si="68"/>
        <v>1.7149801062307679</v>
      </c>
      <c r="M1131">
        <f t="shared" si="70"/>
        <v>0.95966509215138374</v>
      </c>
      <c r="N1131">
        <f t="shared" si="71"/>
        <v>-6.9173564547028166E-2</v>
      </c>
    </row>
    <row r="1132" spans="1:14" x14ac:dyDescent="0.25">
      <c r="A1132" t="s">
        <v>2732</v>
      </c>
      <c r="B1132">
        <v>2023</v>
      </c>
      <c r="C1132">
        <v>2023</v>
      </c>
      <c r="D1132" t="s">
        <v>14</v>
      </c>
      <c r="E1132" t="s">
        <v>15</v>
      </c>
      <c r="F1132" t="s">
        <v>2589</v>
      </c>
      <c r="G1132" t="s">
        <v>2590</v>
      </c>
      <c r="H1132">
        <v>25</v>
      </c>
      <c r="I1132">
        <v>1762054</v>
      </c>
      <c r="J1132" t="s">
        <v>3188</v>
      </c>
      <c r="K1132">
        <f t="shared" si="69"/>
        <v>1.41879874283081</v>
      </c>
      <c r="L1132">
        <f t="shared" si="68"/>
        <v>1.4699829481978008</v>
      </c>
      <c r="M1132">
        <f t="shared" si="70"/>
        <v>0.96518040877294342</v>
      </c>
      <c r="N1132">
        <f t="shared" si="71"/>
        <v>-5.1184205366990865E-2</v>
      </c>
    </row>
    <row r="1133" spans="1:14" x14ac:dyDescent="0.25">
      <c r="A1133" t="s">
        <v>2732</v>
      </c>
      <c r="B1133">
        <v>2023</v>
      </c>
      <c r="C1133">
        <v>2023</v>
      </c>
      <c r="D1133" t="s">
        <v>14</v>
      </c>
      <c r="E1133" t="s">
        <v>15</v>
      </c>
      <c r="F1133" t="s">
        <v>2813</v>
      </c>
      <c r="G1133" t="s">
        <v>2814</v>
      </c>
      <c r="H1133">
        <v>0</v>
      </c>
      <c r="I1133">
        <v>1762054</v>
      </c>
      <c r="J1133" t="s">
        <v>2534</v>
      </c>
      <c r="K1133">
        <f t="shared" si="69"/>
        <v>0</v>
      </c>
      <c r="L1133">
        <f t="shared" si="68"/>
        <v>0</v>
      </c>
      <c r="M1133">
        <f t="shared" si="70"/>
        <v>0</v>
      </c>
      <c r="N1133">
        <f t="shared" si="71"/>
        <v>0</v>
      </c>
    </row>
    <row r="1134" spans="1:14" x14ac:dyDescent="0.25">
      <c r="A1134" t="s">
        <v>2732</v>
      </c>
      <c r="B1134">
        <v>2023</v>
      </c>
      <c r="C1134">
        <v>2023</v>
      </c>
      <c r="D1134" t="s">
        <v>14</v>
      </c>
      <c r="E1134" t="s">
        <v>15</v>
      </c>
      <c r="F1134" t="s">
        <v>2815</v>
      </c>
      <c r="G1134" t="s">
        <v>2816</v>
      </c>
      <c r="H1134">
        <v>0</v>
      </c>
      <c r="I1134">
        <v>1762054</v>
      </c>
      <c r="J1134" t="s">
        <v>2534</v>
      </c>
      <c r="K1134">
        <f t="shared" si="69"/>
        <v>0</v>
      </c>
      <c r="L1134">
        <f t="shared" si="68"/>
        <v>0</v>
      </c>
      <c r="M1134">
        <f t="shared" si="70"/>
        <v>0</v>
      </c>
      <c r="N1134">
        <f t="shared" si="71"/>
        <v>0</v>
      </c>
    </row>
    <row r="1135" spans="1:14" x14ac:dyDescent="0.25">
      <c r="A1135" t="s">
        <v>2732</v>
      </c>
      <c r="B1135">
        <v>2023</v>
      </c>
      <c r="C1135">
        <v>2023</v>
      </c>
      <c r="D1135" t="s">
        <v>14</v>
      </c>
      <c r="E1135" t="s">
        <v>15</v>
      </c>
      <c r="F1135" t="s">
        <v>2817</v>
      </c>
      <c r="G1135" t="s">
        <v>2818</v>
      </c>
      <c r="H1135">
        <v>0</v>
      </c>
      <c r="I1135">
        <v>1762054</v>
      </c>
      <c r="J1135" t="s">
        <v>2534</v>
      </c>
      <c r="K1135">
        <f t="shared" si="69"/>
        <v>0</v>
      </c>
      <c r="L1135">
        <f t="shared" si="68"/>
        <v>0</v>
      </c>
      <c r="M1135">
        <f t="shared" si="70"/>
        <v>0</v>
      </c>
      <c r="N1135">
        <f t="shared" si="71"/>
        <v>0</v>
      </c>
    </row>
    <row r="1136" spans="1:14" x14ac:dyDescent="0.25">
      <c r="A1136" t="s">
        <v>2732</v>
      </c>
      <c r="B1136">
        <v>2023</v>
      </c>
      <c r="C1136">
        <v>2023</v>
      </c>
      <c r="D1136" t="s">
        <v>14</v>
      </c>
      <c r="E1136" t="s">
        <v>15</v>
      </c>
      <c r="F1136" t="s">
        <v>2591</v>
      </c>
      <c r="G1136" t="s">
        <v>2592</v>
      </c>
      <c r="H1136">
        <v>11</v>
      </c>
      <c r="I1136">
        <v>1762054</v>
      </c>
      <c r="J1136" t="s">
        <v>2534</v>
      </c>
      <c r="K1136">
        <f t="shared" si="69"/>
        <v>0.62427144684555635</v>
      </c>
      <c r="L1136">
        <f t="shared" si="68"/>
        <v>1.224985790164834</v>
      </c>
      <c r="M1136">
        <f t="shared" si="70"/>
        <v>0.50961525583211409</v>
      </c>
      <c r="N1136">
        <f t="shared" si="71"/>
        <v>-0.60071434331927764</v>
      </c>
    </row>
    <row r="1137" spans="1:14" x14ac:dyDescent="0.25">
      <c r="A1137" t="s">
        <v>2732</v>
      </c>
      <c r="B1137">
        <v>2023</v>
      </c>
      <c r="C1137">
        <v>2023</v>
      </c>
      <c r="D1137" t="s">
        <v>14</v>
      </c>
      <c r="E1137" t="s">
        <v>15</v>
      </c>
      <c r="F1137" t="s">
        <v>2819</v>
      </c>
      <c r="G1137" t="s">
        <v>2820</v>
      </c>
      <c r="H1137">
        <v>0</v>
      </c>
      <c r="I1137">
        <v>1762054</v>
      </c>
      <c r="J1137" t="s">
        <v>2534</v>
      </c>
      <c r="K1137">
        <f t="shared" si="69"/>
        <v>0</v>
      </c>
      <c r="L1137" t="e">
        <f t="shared" si="68"/>
        <v>#N/A</v>
      </c>
      <c r="M1137" t="e">
        <f t="shared" si="70"/>
        <v>#N/A</v>
      </c>
      <c r="N1137" t="e">
        <f t="shared" si="71"/>
        <v>#N/A</v>
      </c>
    </row>
    <row r="1138" spans="1:14" x14ac:dyDescent="0.25">
      <c r="A1138" t="s">
        <v>2732</v>
      </c>
      <c r="B1138">
        <v>2023</v>
      </c>
      <c r="C1138">
        <v>2023</v>
      </c>
      <c r="D1138" t="s">
        <v>14</v>
      </c>
      <c r="E1138" t="s">
        <v>15</v>
      </c>
      <c r="F1138" t="s">
        <v>2821</v>
      </c>
      <c r="G1138" t="s">
        <v>2822</v>
      </c>
      <c r="H1138">
        <v>0</v>
      </c>
      <c r="I1138">
        <v>1762054</v>
      </c>
      <c r="J1138" t="s">
        <v>2534</v>
      </c>
      <c r="K1138">
        <f t="shared" si="69"/>
        <v>0</v>
      </c>
      <c r="L1138">
        <f t="shared" si="68"/>
        <v>0</v>
      </c>
      <c r="M1138">
        <f t="shared" si="70"/>
        <v>0</v>
      </c>
      <c r="N1138">
        <f t="shared" si="71"/>
        <v>0</v>
      </c>
    </row>
    <row r="1139" spans="1:14" x14ac:dyDescent="0.25">
      <c r="A1139" t="s">
        <v>2732</v>
      </c>
      <c r="B1139">
        <v>2023</v>
      </c>
      <c r="C1139">
        <v>2023</v>
      </c>
      <c r="D1139" t="s">
        <v>14</v>
      </c>
      <c r="E1139" t="s">
        <v>15</v>
      </c>
      <c r="F1139" t="s">
        <v>2823</v>
      </c>
      <c r="G1139" t="s">
        <v>2824</v>
      </c>
      <c r="H1139">
        <v>0</v>
      </c>
      <c r="I1139">
        <v>1762054</v>
      </c>
      <c r="J1139" t="s">
        <v>2534</v>
      </c>
      <c r="K1139">
        <f t="shared" si="69"/>
        <v>0</v>
      </c>
      <c r="L1139">
        <f t="shared" si="68"/>
        <v>0</v>
      </c>
      <c r="M1139">
        <f t="shared" si="70"/>
        <v>0</v>
      </c>
      <c r="N1139">
        <f t="shared" si="71"/>
        <v>0</v>
      </c>
    </row>
    <row r="1140" spans="1:14" x14ac:dyDescent="0.25">
      <c r="A1140" t="s">
        <v>2732</v>
      </c>
      <c r="B1140">
        <v>2023</v>
      </c>
      <c r="C1140">
        <v>2023</v>
      </c>
      <c r="D1140" t="s">
        <v>14</v>
      </c>
      <c r="E1140" t="s">
        <v>15</v>
      </c>
      <c r="F1140" t="s">
        <v>2595</v>
      </c>
      <c r="G1140" t="s">
        <v>2596</v>
      </c>
      <c r="H1140">
        <v>24</v>
      </c>
      <c r="I1140">
        <v>1762054</v>
      </c>
      <c r="J1140" t="s">
        <v>2978</v>
      </c>
      <c r="K1140">
        <f t="shared" si="69"/>
        <v>1.3620467931175777</v>
      </c>
      <c r="L1140">
        <f t="shared" si="68"/>
        <v>1.0412379216401091</v>
      </c>
      <c r="M1140">
        <f t="shared" si="70"/>
        <v>1.308103330478154</v>
      </c>
      <c r="N1140">
        <f t="shared" si="71"/>
        <v>0.32080887147746862</v>
      </c>
    </row>
    <row r="1141" spans="1:14" x14ac:dyDescent="0.25">
      <c r="A1141" t="s">
        <v>2732</v>
      </c>
      <c r="B1141">
        <v>2023</v>
      </c>
      <c r="C1141">
        <v>2023</v>
      </c>
      <c r="D1141" t="s">
        <v>14</v>
      </c>
      <c r="E1141" t="s">
        <v>15</v>
      </c>
      <c r="F1141" t="s">
        <v>2597</v>
      </c>
      <c r="G1141" t="s">
        <v>2598</v>
      </c>
      <c r="H1141">
        <v>323</v>
      </c>
      <c r="I1141">
        <v>1762054</v>
      </c>
      <c r="J1141" t="s">
        <v>3205</v>
      </c>
      <c r="K1141">
        <f t="shared" si="69"/>
        <v>18.330879757374063</v>
      </c>
      <c r="L1141">
        <f t="shared" si="68"/>
        <v>12.127359322631857</v>
      </c>
      <c r="M1141">
        <f t="shared" si="70"/>
        <v>1.5115310159207791</v>
      </c>
      <c r="N1141">
        <f t="shared" si="71"/>
        <v>6.2035204347422059</v>
      </c>
    </row>
    <row r="1142" spans="1:14" x14ac:dyDescent="0.25">
      <c r="A1142" t="s">
        <v>2732</v>
      </c>
      <c r="B1142">
        <v>2023</v>
      </c>
      <c r="C1142">
        <v>2023</v>
      </c>
      <c r="D1142" t="s">
        <v>14</v>
      </c>
      <c r="E1142" t="s">
        <v>15</v>
      </c>
      <c r="F1142" t="s">
        <v>2599</v>
      </c>
      <c r="G1142" t="s">
        <v>2600</v>
      </c>
      <c r="H1142">
        <v>286</v>
      </c>
      <c r="I1142">
        <v>1762054</v>
      </c>
      <c r="J1142" t="s">
        <v>2961</v>
      </c>
      <c r="K1142">
        <f t="shared" si="69"/>
        <v>16.231057617984465</v>
      </c>
      <c r="L1142">
        <f t="shared" si="68"/>
        <v>10.963622821975264</v>
      </c>
      <c r="M1142">
        <f t="shared" si="70"/>
        <v>1.4804465532553037</v>
      </c>
      <c r="N1142">
        <f t="shared" si="71"/>
        <v>5.2674347960092014</v>
      </c>
    </row>
    <row r="1143" spans="1:14" x14ac:dyDescent="0.25">
      <c r="A1143" t="s">
        <v>2732</v>
      </c>
      <c r="B1143">
        <v>2023</v>
      </c>
      <c r="C1143">
        <v>2023</v>
      </c>
      <c r="D1143" t="s">
        <v>14</v>
      </c>
      <c r="E1143" t="s">
        <v>15</v>
      </c>
      <c r="F1143" t="s">
        <v>2601</v>
      </c>
      <c r="G1143" t="s">
        <v>2602</v>
      </c>
      <c r="H1143">
        <v>37</v>
      </c>
      <c r="I1143">
        <v>1762054</v>
      </c>
      <c r="J1143" t="s">
        <v>3025</v>
      </c>
      <c r="K1143">
        <f t="shared" si="69"/>
        <v>2.0998221393895986</v>
      </c>
      <c r="L1143">
        <f t="shared" si="68"/>
        <v>1.1637365006565923</v>
      </c>
      <c r="M1143">
        <f t="shared" si="70"/>
        <v>1.8043793747165764</v>
      </c>
      <c r="N1143">
        <f t="shared" si="71"/>
        <v>0.93608563873300632</v>
      </c>
    </row>
    <row r="1144" spans="1:14" x14ac:dyDescent="0.25">
      <c r="A1144" t="s">
        <v>2732</v>
      </c>
      <c r="B1144">
        <v>2023</v>
      </c>
      <c r="C1144">
        <v>2023</v>
      </c>
      <c r="D1144" t="s">
        <v>14</v>
      </c>
      <c r="E1144" t="s">
        <v>15</v>
      </c>
      <c r="F1144" t="s">
        <v>2603</v>
      </c>
      <c r="G1144" t="s">
        <v>2604</v>
      </c>
      <c r="H1144">
        <v>21</v>
      </c>
      <c r="I1144">
        <v>1762054</v>
      </c>
      <c r="J1144" t="s">
        <v>3165</v>
      </c>
      <c r="K1144">
        <f t="shared" si="69"/>
        <v>1.1917909439778804</v>
      </c>
      <c r="L1144">
        <f t="shared" si="68"/>
        <v>0.612492895082417</v>
      </c>
      <c r="M1144">
        <f t="shared" si="70"/>
        <v>1.9458037040862541</v>
      </c>
      <c r="N1144">
        <f t="shared" si="71"/>
        <v>0.57929804889546344</v>
      </c>
    </row>
    <row r="1145" spans="1:14" x14ac:dyDescent="0.25">
      <c r="A1145" t="s">
        <v>2732</v>
      </c>
      <c r="B1145">
        <v>2023</v>
      </c>
      <c r="C1145">
        <v>2023</v>
      </c>
      <c r="D1145" t="s">
        <v>14</v>
      </c>
      <c r="E1145" t="s">
        <v>15</v>
      </c>
      <c r="F1145" t="s">
        <v>2834</v>
      </c>
      <c r="G1145" t="s">
        <v>2835</v>
      </c>
      <c r="H1145">
        <v>0</v>
      </c>
      <c r="I1145">
        <v>1762054</v>
      </c>
      <c r="J1145" t="s">
        <v>2534</v>
      </c>
      <c r="K1145">
        <f t="shared" si="69"/>
        <v>0</v>
      </c>
      <c r="L1145">
        <f t="shared" si="68"/>
        <v>0</v>
      </c>
      <c r="M1145">
        <f t="shared" si="70"/>
        <v>0</v>
      </c>
      <c r="N1145">
        <f t="shared" si="71"/>
        <v>0</v>
      </c>
    </row>
    <row r="1146" spans="1:14" x14ac:dyDescent="0.25">
      <c r="A1146" t="s">
        <v>2732</v>
      </c>
      <c r="B1146">
        <v>2023</v>
      </c>
      <c r="C1146">
        <v>2023</v>
      </c>
      <c r="D1146" t="s">
        <v>14</v>
      </c>
      <c r="E1146" t="s">
        <v>15</v>
      </c>
      <c r="F1146" t="s">
        <v>2605</v>
      </c>
      <c r="G1146" t="s">
        <v>2606</v>
      </c>
      <c r="H1146">
        <v>20</v>
      </c>
      <c r="I1146">
        <v>1762054</v>
      </c>
      <c r="J1146" t="s">
        <v>3136</v>
      </c>
      <c r="K1146">
        <f t="shared" si="69"/>
        <v>1.1350389942646479</v>
      </c>
      <c r="L1146" t="e">
        <f t="shared" si="68"/>
        <v>#N/A</v>
      </c>
      <c r="M1146" t="e">
        <f t="shared" si="70"/>
        <v>#N/A</v>
      </c>
      <c r="N1146" t="e">
        <f t="shared" si="71"/>
        <v>#N/A</v>
      </c>
    </row>
    <row r="1147" spans="1:14" x14ac:dyDescent="0.25">
      <c r="A1147" t="s">
        <v>2732</v>
      </c>
      <c r="B1147">
        <v>2023</v>
      </c>
      <c r="C1147">
        <v>2023</v>
      </c>
      <c r="D1147" t="s">
        <v>14</v>
      </c>
      <c r="E1147" t="s">
        <v>15</v>
      </c>
      <c r="F1147" t="s">
        <v>2838</v>
      </c>
      <c r="G1147" t="s">
        <v>2839</v>
      </c>
      <c r="H1147">
        <v>0</v>
      </c>
      <c r="I1147">
        <v>1762054</v>
      </c>
      <c r="J1147" t="s">
        <v>2534</v>
      </c>
      <c r="K1147">
        <f t="shared" si="69"/>
        <v>0</v>
      </c>
      <c r="L1147" t="e">
        <f t="shared" si="68"/>
        <v>#N/A</v>
      </c>
      <c r="M1147" t="e">
        <f t="shared" si="70"/>
        <v>#N/A</v>
      </c>
      <c r="N1147" t="e">
        <f t="shared" si="71"/>
        <v>#N/A</v>
      </c>
    </row>
    <row r="1148" spans="1:14" x14ac:dyDescent="0.25">
      <c r="A1148" t="s">
        <v>2732</v>
      </c>
      <c r="B1148">
        <v>2023</v>
      </c>
      <c r="C1148">
        <v>2023</v>
      </c>
      <c r="D1148" t="s">
        <v>14</v>
      </c>
      <c r="E1148" t="s">
        <v>15</v>
      </c>
      <c r="F1148" t="s">
        <v>2840</v>
      </c>
      <c r="G1148" t="s">
        <v>2841</v>
      </c>
      <c r="H1148">
        <v>0</v>
      </c>
      <c r="I1148">
        <v>1762054</v>
      </c>
      <c r="J1148" t="s">
        <v>2534</v>
      </c>
      <c r="K1148">
        <f t="shared" si="69"/>
        <v>0</v>
      </c>
      <c r="L1148">
        <f t="shared" si="68"/>
        <v>0</v>
      </c>
      <c r="M1148">
        <f t="shared" si="70"/>
        <v>0</v>
      </c>
      <c r="N1148">
        <f t="shared" si="71"/>
        <v>0</v>
      </c>
    </row>
    <row r="1149" spans="1:14" x14ac:dyDescent="0.25">
      <c r="A1149" t="s">
        <v>2732</v>
      </c>
      <c r="B1149">
        <v>2023</v>
      </c>
      <c r="C1149">
        <v>2023</v>
      </c>
      <c r="D1149" t="s">
        <v>14</v>
      </c>
      <c r="E1149" t="s">
        <v>15</v>
      </c>
      <c r="F1149" t="s">
        <v>2842</v>
      </c>
      <c r="G1149" t="s">
        <v>2843</v>
      </c>
      <c r="H1149">
        <v>0</v>
      </c>
      <c r="I1149">
        <v>1762054</v>
      </c>
      <c r="J1149" t="s">
        <v>2534</v>
      </c>
      <c r="K1149">
        <f t="shared" si="69"/>
        <v>0</v>
      </c>
      <c r="L1149">
        <f t="shared" si="68"/>
        <v>0</v>
      </c>
      <c r="M1149">
        <f t="shared" si="70"/>
        <v>0</v>
      </c>
      <c r="N1149">
        <f t="shared" si="71"/>
        <v>0</v>
      </c>
    </row>
    <row r="1150" spans="1:14" x14ac:dyDescent="0.25">
      <c r="A1150" t="s">
        <v>2732</v>
      </c>
      <c r="B1150">
        <v>2023</v>
      </c>
      <c r="C1150">
        <v>2023</v>
      </c>
      <c r="D1150" t="s">
        <v>14</v>
      </c>
      <c r="E1150" t="s">
        <v>15</v>
      </c>
      <c r="F1150" t="s">
        <v>2844</v>
      </c>
      <c r="G1150" t="s">
        <v>2845</v>
      </c>
      <c r="H1150">
        <v>0</v>
      </c>
      <c r="I1150">
        <v>1762054</v>
      </c>
      <c r="J1150" t="s">
        <v>2534</v>
      </c>
      <c r="K1150">
        <f t="shared" si="69"/>
        <v>0</v>
      </c>
      <c r="L1150">
        <f t="shared" si="68"/>
        <v>0</v>
      </c>
      <c r="M1150">
        <f t="shared" si="70"/>
        <v>0</v>
      </c>
      <c r="N1150">
        <f t="shared" si="71"/>
        <v>0</v>
      </c>
    </row>
    <row r="1151" spans="1:14" x14ac:dyDescent="0.25">
      <c r="A1151" t="s">
        <v>2732</v>
      </c>
      <c r="B1151">
        <v>2023</v>
      </c>
      <c r="C1151">
        <v>2023</v>
      </c>
      <c r="D1151" t="s">
        <v>14</v>
      </c>
      <c r="E1151" t="s">
        <v>15</v>
      </c>
      <c r="F1151" t="s">
        <v>2607</v>
      </c>
      <c r="G1151" t="s">
        <v>2608</v>
      </c>
      <c r="H1151">
        <v>0</v>
      </c>
      <c r="I1151">
        <v>1762054</v>
      </c>
      <c r="J1151" t="s">
        <v>2534</v>
      </c>
      <c r="K1151">
        <f t="shared" si="69"/>
        <v>0</v>
      </c>
      <c r="L1151">
        <f t="shared" si="68"/>
        <v>0</v>
      </c>
      <c r="M1151">
        <f t="shared" si="70"/>
        <v>0</v>
      </c>
      <c r="N1151">
        <f t="shared" si="71"/>
        <v>0</v>
      </c>
    </row>
    <row r="1152" spans="1:14" x14ac:dyDescent="0.25">
      <c r="A1152" t="s">
        <v>2732</v>
      </c>
      <c r="B1152">
        <v>2023</v>
      </c>
      <c r="C1152">
        <v>2023</v>
      </c>
      <c r="D1152" t="s">
        <v>14</v>
      </c>
      <c r="E1152" t="s">
        <v>15</v>
      </c>
      <c r="F1152" t="s">
        <v>2846</v>
      </c>
      <c r="G1152" t="s">
        <v>2847</v>
      </c>
      <c r="H1152">
        <v>0</v>
      </c>
      <c r="I1152">
        <v>1762054</v>
      </c>
      <c r="J1152" t="s">
        <v>2534</v>
      </c>
      <c r="K1152">
        <f t="shared" si="69"/>
        <v>0</v>
      </c>
      <c r="L1152">
        <f t="shared" si="68"/>
        <v>0</v>
      </c>
      <c r="M1152">
        <f t="shared" si="70"/>
        <v>0</v>
      </c>
      <c r="N1152">
        <f t="shared" si="71"/>
        <v>0</v>
      </c>
    </row>
    <row r="1153" spans="1:14" x14ac:dyDescent="0.25">
      <c r="A1153" t="s">
        <v>2732</v>
      </c>
      <c r="B1153">
        <v>2023</v>
      </c>
      <c r="C1153">
        <v>2023</v>
      </c>
      <c r="D1153" t="s">
        <v>14</v>
      </c>
      <c r="E1153" t="s">
        <v>15</v>
      </c>
      <c r="F1153" t="s">
        <v>2609</v>
      </c>
      <c r="G1153" t="s">
        <v>2610</v>
      </c>
      <c r="H1153">
        <v>0</v>
      </c>
      <c r="I1153">
        <v>1762054</v>
      </c>
      <c r="J1153" t="s">
        <v>2534</v>
      </c>
      <c r="K1153">
        <f t="shared" si="69"/>
        <v>0</v>
      </c>
      <c r="L1153">
        <f t="shared" si="68"/>
        <v>0</v>
      </c>
      <c r="M1153">
        <f t="shared" si="70"/>
        <v>0</v>
      </c>
      <c r="N1153">
        <f t="shared" si="71"/>
        <v>0</v>
      </c>
    </row>
    <row r="1154" spans="1:14" x14ac:dyDescent="0.25">
      <c r="A1154" t="s">
        <v>2732</v>
      </c>
      <c r="B1154">
        <v>2023</v>
      </c>
      <c r="C1154">
        <v>2023</v>
      </c>
      <c r="D1154" t="s">
        <v>14</v>
      </c>
      <c r="E1154" t="s">
        <v>15</v>
      </c>
      <c r="F1154" t="s">
        <v>2849</v>
      </c>
      <c r="G1154" t="s">
        <v>2850</v>
      </c>
      <c r="H1154">
        <v>0</v>
      </c>
      <c r="I1154">
        <v>1762054</v>
      </c>
      <c r="J1154" t="s">
        <v>2534</v>
      </c>
      <c r="K1154">
        <f t="shared" si="69"/>
        <v>0</v>
      </c>
      <c r="L1154">
        <f t="shared" ref="L1154:L1217" si="72">IF(E1154="F", VLOOKUP(F1154, frates2019, 6, 0), VLOOKUP(F1154, mrates2019, 6, 0))</f>
        <v>0</v>
      </c>
      <c r="M1154">
        <f t="shared" si="70"/>
        <v>0</v>
      </c>
      <c r="N1154">
        <f t="shared" si="71"/>
        <v>0</v>
      </c>
    </row>
    <row r="1155" spans="1:14" x14ac:dyDescent="0.25">
      <c r="A1155" t="s">
        <v>2732</v>
      </c>
      <c r="B1155">
        <v>2023</v>
      </c>
      <c r="C1155">
        <v>2023</v>
      </c>
      <c r="D1155" t="s">
        <v>14</v>
      </c>
      <c r="E1155" t="s">
        <v>15</v>
      </c>
      <c r="F1155" t="s">
        <v>2611</v>
      </c>
      <c r="G1155" t="s">
        <v>2612</v>
      </c>
      <c r="H1155">
        <v>33</v>
      </c>
      <c r="I1155">
        <v>1762054</v>
      </c>
      <c r="J1155" t="s">
        <v>3206</v>
      </c>
      <c r="K1155">
        <f t="shared" ref="K1155:K1218" si="73">H1155/I1155*100000</f>
        <v>1.8728143405366691</v>
      </c>
      <c r="L1155">
        <f t="shared" si="72"/>
        <v>1.1024872111483508</v>
      </c>
      <c r="M1155">
        <f t="shared" ref="M1155:M1218" si="74">IF(L1155 = 0, 0, K1155/L1155)</f>
        <v>1.6987175194403801</v>
      </c>
      <c r="N1155">
        <f t="shared" ref="N1155:N1218" si="75">K1155-L1155</f>
        <v>0.77032712938831827</v>
      </c>
    </row>
    <row r="1156" spans="1:14" x14ac:dyDescent="0.25">
      <c r="A1156" t="s">
        <v>2732</v>
      </c>
      <c r="B1156">
        <v>2023</v>
      </c>
      <c r="C1156">
        <v>2023</v>
      </c>
      <c r="D1156" t="s">
        <v>14</v>
      </c>
      <c r="E1156" t="s">
        <v>15</v>
      </c>
      <c r="F1156" t="s">
        <v>2613</v>
      </c>
      <c r="G1156" t="s">
        <v>2614</v>
      </c>
      <c r="H1156">
        <v>35</v>
      </c>
      <c r="I1156">
        <v>1762054</v>
      </c>
      <c r="J1156" t="s">
        <v>2812</v>
      </c>
      <c r="K1156">
        <f t="shared" si="73"/>
        <v>1.9863182399631338</v>
      </c>
      <c r="L1156">
        <f t="shared" si="72"/>
        <v>1.9599772642637345</v>
      </c>
      <c r="M1156">
        <f t="shared" si="74"/>
        <v>1.0134394292115905</v>
      </c>
      <c r="N1156">
        <f t="shared" si="75"/>
        <v>2.6340975699399305E-2</v>
      </c>
    </row>
    <row r="1157" spans="1:14" x14ac:dyDescent="0.25">
      <c r="A1157" t="s">
        <v>2732</v>
      </c>
      <c r="B1157">
        <v>2023</v>
      </c>
      <c r="C1157">
        <v>2023</v>
      </c>
      <c r="D1157" t="s">
        <v>14</v>
      </c>
      <c r="E1157" t="s">
        <v>15</v>
      </c>
      <c r="F1157" t="s">
        <v>2615</v>
      </c>
      <c r="G1157" t="s">
        <v>2616</v>
      </c>
      <c r="H1157">
        <v>503</v>
      </c>
      <c r="I1157">
        <v>1762054</v>
      </c>
      <c r="J1157" t="s">
        <v>3207</v>
      </c>
      <c r="K1157">
        <f t="shared" si="73"/>
        <v>28.546230705755896</v>
      </c>
      <c r="L1157">
        <f t="shared" si="72"/>
        <v>23.642225750181296</v>
      </c>
      <c r="M1157">
        <f t="shared" si="74"/>
        <v>1.2074256885706709</v>
      </c>
      <c r="N1157">
        <f t="shared" si="75"/>
        <v>4.9040049555745995</v>
      </c>
    </row>
    <row r="1158" spans="1:14" x14ac:dyDescent="0.25">
      <c r="A1158" t="s">
        <v>2732</v>
      </c>
      <c r="B1158">
        <v>2023</v>
      </c>
      <c r="C1158">
        <v>2023</v>
      </c>
      <c r="D1158" t="s">
        <v>14</v>
      </c>
      <c r="E1158" t="s">
        <v>15</v>
      </c>
      <c r="F1158" t="s">
        <v>2617</v>
      </c>
      <c r="G1158" t="s">
        <v>2618</v>
      </c>
      <c r="H1158">
        <v>1689</v>
      </c>
      <c r="I1158">
        <v>1762054</v>
      </c>
      <c r="J1158" t="s">
        <v>3208</v>
      </c>
      <c r="K1158">
        <f t="shared" si="73"/>
        <v>95.85404306564952</v>
      </c>
      <c r="L1158">
        <f t="shared" si="72"/>
        <v>63.944258246604342</v>
      </c>
      <c r="M1158">
        <f t="shared" si="74"/>
        <v>1.4990250210735645</v>
      </c>
      <c r="N1158">
        <f t="shared" si="75"/>
        <v>31.909784819045178</v>
      </c>
    </row>
    <row r="1159" spans="1:14" x14ac:dyDescent="0.25">
      <c r="A1159" t="s">
        <v>2732</v>
      </c>
      <c r="B1159">
        <v>2023</v>
      </c>
      <c r="C1159">
        <v>2023</v>
      </c>
      <c r="D1159" t="s">
        <v>14</v>
      </c>
      <c r="E1159" t="s">
        <v>15</v>
      </c>
      <c r="F1159" t="s">
        <v>2619</v>
      </c>
      <c r="G1159" t="s">
        <v>2620</v>
      </c>
      <c r="H1159">
        <v>324</v>
      </c>
      <c r="I1159">
        <v>1762054</v>
      </c>
      <c r="J1159" t="s">
        <v>3181</v>
      </c>
      <c r="K1159">
        <f t="shared" si="73"/>
        <v>18.387631707087298</v>
      </c>
      <c r="L1159">
        <f t="shared" si="72"/>
        <v>16.231061719684053</v>
      </c>
      <c r="M1159">
        <f t="shared" si="74"/>
        <v>1.1328668465839105</v>
      </c>
      <c r="N1159">
        <f t="shared" si="75"/>
        <v>2.1565699874032447</v>
      </c>
    </row>
    <row r="1160" spans="1:14" x14ac:dyDescent="0.25">
      <c r="A1160" t="s">
        <v>2732</v>
      </c>
      <c r="B1160">
        <v>2023</v>
      </c>
      <c r="C1160">
        <v>2023</v>
      </c>
      <c r="D1160" t="s">
        <v>14</v>
      </c>
      <c r="E1160" t="s">
        <v>15</v>
      </c>
      <c r="F1160" t="s">
        <v>2621</v>
      </c>
      <c r="G1160" t="s">
        <v>2622</v>
      </c>
      <c r="H1160">
        <v>298</v>
      </c>
      <c r="I1160">
        <v>1762054</v>
      </c>
      <c r="J1160" t="s">
        <v>3209</v>
      </c>
      <c r="K1160">
        <f t="shared" si="73"/>
        <v>16.912081014543254</v>
      </c>
      <c r="L1160">
        <f t="shared" si="72"/>
        <v>15.128574508535701</v>
      </c>
      <c r="M1160">
        <f t="shared" si="74"/>
        <v>1.1178899244605816</v>
      </c>
      <c r="N1160">
        <f t="shared" si="75"/>
        <v>1.7835065060075532</v>
      </c>
    </row>
    <row r="1161" spans="1:14" x14ac:dyDescent="0.25">
      <c r="A1161" t="s">
        <v>2732</v>
      </c>
      <c r="B1161">
        <v>2023</v>
      </c>
      <c r="C1161">
        <v>2023</v>
      </c>
      <c r="D1161" t="s">
        <v>14</v>
      </c>
      <c r="E1161" t="s">
        <v>15</v>
      </c>
      <c r="F1161" t="s">
        <v>2675</v>
      </c>
      <c r="G1161" t="s">
        <v>2676</v>
      </c>
      <c r="H1161">
        <v>17</v>
      </c>
      <c r="I1161">
        <v>1762054</v>
      </c>
      <c r="J1161" t="s">
        <v>2534</v>
      </c>
      <c r="K1161">
        <f t="shared" si="73"/>
        <v>0.96478314512495067</v>
      </c>
      <c r="L1161">
        <f t="shared" si="72"/>
        <v>0.67374218459065871</v>
      </c>
      <c r="M1161">
        <f t="shared" si="74"/>
        <v>1.4319767519249487</v>
      </c>
      <c r="N1161">
        <f t="shared" si="75"/>
        <v>0.29104096053429196</v>
      </c>
    </row>
    <row r="1162" spans="1:14" x14ac:dyDescent="0.25">
      <c r="A1162" t="s">
        <v>2732</v>
      </c>
      <c r="B1162">
        <v>2023</v>
      </c>
      <c r="C1162">
        <v>2023</v>
      </c>
      <c r="D1162" t="s">
        <v>14</v>
      </c>
      <c r="E1162" t="s">
        <v>15</v>
      </c>
      <c r="F1162" t="s">
        <v>2623</v>
      </c>
      <c r="G1162" t="s">
        <v>2624</v>
      </c>
      <c r="H1162">
        <v>1365</v>
      </c>
      <c r="I1162">
        <v>1762054</v>
      </c>
      <c r="J1162" t="s">
        <v>3210</v>
      </c>
      <c r="K1162">
        <f t="shared" si="73"/>
        <v>77.466411358562226</v>
      </c>
      <c r="L1162">
        <f t="shared" si="72"/>
        <v>47.713196526920292</v>
      </c>
      <c r="M1162">
        <f t="shared" si="74"/>
        <v>1.6235846054634979</v>
      </c>
      <c r="N1162">
        <f t="shared" si="75"/>
        <v>29.753214831641934</v>
      </c>
    </row>
    <row r="1163" spans="1:14" x14ac:dyDescent="0.25">
      <c r="A1163" t="s">
        <v>2732</v>
      </c>
      <c r="B1163">
        <v>2023</v>
      </c>
      <c r="C1163">
        <v>2023</v>
      </c>
      <c r="D1163" t="s">
        <v>14</v>
      </c>
      <c r="E1163" t="s">
        <v>15</v>
      </c>
      <c r="F1163" t="s">
        <v>2625</v>
      </c>
      <c r="G1163" t="s">
        <v>2626</v>
      </c>
      <c r="H1163">
        <v>65</v>
      </c>
      <c r="I1163">
        <v>1762054</v>
      </c>
      <c r="J1163" t="s">
        <v>2880</v>
      </c>
      <c r="K1163">
        <f t="shared" si="73"/>
        <v>3.6888767313601063</v>
      </c>
      <c r="L1163">
        <f t="shared" si="72"/>
        <v>2.8787166068873602</v>
      </c>
      <c r="M1163">
        <f t="shared" si="74"/>
        <v>1.2814310107964186</v>
      </c>
      <c r="N1163">
        <f t="shared" si="75"/>
        <v>0.8101601244727461</v>
      </c>
    </row>
    <row r="1164" spans="1:14" x14ac:dyDescent="0.25">
      <c r="A1164" t="s">
        <v>2732</v>
      </c>
      <c r="B1164">
        <v>2023</v>
      </c>
      <c r="C1164">
        <v>2023</v>
      </c>
      <c r="D1164" t="s">
        <v>14</v>
      </c>
      <c r="E1164" t="s">
        <v>15</v>
      </c>
      <c r="F1164" t="s">
        <v>2669</v>
      </c>
      <c r="G1164" t="s">
        <v>2670</v>
      </c>
      <c r="H1164">
        <v>28</v>
      </c>
      <c r="I1164">
        <v>1762054</v>
      </c>
      <c r="J1164" t="s">
        <v>3204</v>
      </c>
      <c r="K1164">
        <f t="shared" si="73"/>
        <v>1.589054591970507</v>
      </c>
      <c r="L1164">
        <f t="shared" si="72"/>
        <v>1.4699829481978008</v>
      </c>
      <c r="M1164">
        <f t="shared" si="74"/>
        <v>1.0810020578256965</v>
      </c>
      <c r="N1164">
        <f t="shared" si="75"/>
        <v>0.11907164377270618</v>
      </c>
    </row>
    <row r="1165" spans="1:14" x14ac:dyDescent="0.25">
      <c r="A1165" t="s">
        <v>2732</v>
      </c>
      <c r="B1165">
        <v>2023</v>
      </c>
      <c r="C1165">
        <v>2023</v>
      </c>
      <c r="D1165" t="s">
        <v>14</v>
      </c>
      <c r="E1165" t="s">
        <v>15</v>
      </c>
      <c r="F1165" t="s">
        <v>2685</v>
      </c>
      <c r="G1165" t="s">
        <v>2686</v>
      </c>
      <c r="H1165">
        <v>11</v>
      </c>
      <c r="I1165">
        <v>1762054</v>
      </c>
      <c r="J1165" t="s">
        <v>2534</v>
      </c>
      <c r="K1165">
        <f t="shared" si="73"/>
        <v>0.62427144684555635</v>
      </c>
      <c r="L1165" t="e">
        <f t="shared" si="72"/>
        <v>#N/A</v>
      </c>
      <c r="M1165" t="e">
        <f t="shared" si="74"/>
        <v>#N/A</v>
      </c>
      <c r="N1165" t="e">
        <f t="shared" si="75"/>
        <v>#N/A</v>
      </c>
    </row>
    <row r="1166" spans="1:14" x14ac:dyDescent="0.25">
      <c r="A1166" t="s">
        <v>2732</v>
      </c>
      <c r="B1166">
        <v>2023</v>
      </c>
      <c r="C1166">
        <v>2023</v>
      </c>
      <c r="D1166" t="s">
        <v>14</v>
      </c>
      <c r="E1166" t="s">
        <v>15</v>
      </c>
      <c r="F1166" t="s">
        <v>2627</v>
      </c>
      <c r="G1166" t="s">
        <v>2628</v>
      </c>
      <c r="H1166">
        <v>1174</v>
      </c>
      <c r="I1166">
        <v>1762054</v>
      </c>
      <c r="J1166" t="s">
        <v>3211</v>
      </c>
      <c r="K1166">
        <f t="shared" si="73"/>
        <v>66.626788963334832</v>
      </c>
      <c r="L1166">
        <f t="shared" si="72"/>
        <v>39.138295995766448</v>
      </c>
      <c r="M1166">
        <f t="shared" si="74"/>
        <v>1.7023426101775556</v>
      </c>
      <c r="N1166">
        <f t="shared" si="75"/>
        <v>27.488492967568384</v>
      </c>
    </row>
    <row r="1167" spans="1:14" x14ac:dyDescent="0.25">
      <c r="A1167" t="s">
        <v>2732</v>
      </c>
      <c r="B1167">
        <v>2023</v>
      </c>
      <c r="C1167">
        <v>2023</v>
      </c>
      <c r="D1167" t="s">
        <v>14</v>
      </c>
      <c r="E1167" t="s">
        <v>15</v>
      </c>
      <c r="F1167" t="s">
        <v>2629</v>
      </c>
      <c r="G1167" t="s">
        <v>2630</v>
      </c>
      <c r="H1167">
        <v>86</v>
      </c>
      <c r="I1167">
        <v>1762054</v>
      </c>
      <c r="J1167" t="s">
        <v>3212</v>
      </c>
      <c r="K1167">
        <f t="shared" si="73"/>
        <v>4.8806676753379863</v>
      </c>
      <c r="L1167">
        <f t="shared" si="72"/>
        <v>3.5524587914780188</v>
      </c>
      <c r="M1167">
        <f t="shared" si="74"/>
        <v>1.3738843887636933</v>
      </c>
      <c r="N1167">
        <f t="shared" si="75"/>
        <v>1.3282088838599675</v>
      </c>
    </row>
    <row r="1168" spans="1:14" x14ac:dyDescent="0.25">
      <c r="A1168" t="s">
        <v>2732</v>
      </c>
      <c r="B1168">
        <v>2023</v>
      </c>
      <c r="C1168">
        <v>2023</v>
      </c>
      <c r="D1168" t="s">
        <v>14</v>
      </c>
      <c r="E1168" t="s">
        <v>15</v>
      </c>
      <c r="F1168" t="s">
        <v>2631</v>
      </c>
      <c r="G1168" t="s">
        <v>2632</v>
      </c>
      <c r="H1168">
        <v>622</v>
      </c>
      <c r="I1168">
        <v>1762054</v>
      </c>
      <c r="J1168" t="s">
        <v>3213</v>
      </c>
      <c r="K1168">
        <f t="shared" si="73"/>
        <v>35.299712721630549</v>
      </c>
      <c r="L1168">
        <f t="shared" si="72"/>
        <v>34.177103545598875</v>
      </c>
      <c r="M1168">
        <f t="shared" si="74"/>
        <v>1.0328468202267023</v>
      </c>
      <c r="N1168">
        <f t="shared" si="75"/>
        <v>1.1226091760316734</v>
      </c>
    </row>
    <row r="1169" spans="1:14" x14ac:dyDescent="0.25">
      <c r="A1169" t="s">
        <v>2732</v>
      </c>
      <c r="B1169">
        <v>2023</v>
      </c>
      <c r="C1169">
        <v>2023</v>
      </c>
      <c r="D1169" t="s">
        <v>14</v>
      </c>
      <c r="E1169" t="s">
        <v>15</v>
      </c>
      <c r="F1169" t="s">
        <v>2633</v>
      </c>
      <c r="G1169" t="s">
        <v>2634</v>
      </c>
      <c r="H1169">
        <v>348</v>
      </c>
      <c r="I1169">
        <v>1762054</v>
      </c>
      <c r="J1169" t="s">
        <v>3044</v>
      </c>
      <c r="K1169">
        <f t="shared" si="73"/>
        <v>19.749678500204872</v>
      </c>
      <c r="L1169">
        <f t="shared" si="72"/>
        <v>17.394798220340647</v>
      </c>
      <c r="M1169">
        <f t="shared" si="74"/>
        <v>1.1353784188833269</v>
      </c>
      <c r="N1169">
        <f t="shared" si="75"/>
        <v>2.3548802798642257</v>
      </c>
    </row>
    <row r="1170" spans="1:14" x14ac:dyDescent="0.25">
      <c r="A1170" t="s">
        <v>2732</v>
      </c>
      <c r="B1170">
        <v>2023</v>
      </c>
      <c r="C1170">
        <v>2023</v>
      </c>
      <c r="D1170" t="s">
        <v>14</v>
      </c>
      <c r="E1170" t="s">
        <v>15</v>
      </c>
      <c r="F1170" t="s">
        <v>2635</v>
      </c>
      <c r="G1170" t="s">
        <v>2636</v>
      </c>
      <c r="H1170">
        <v>274</v>
      </c>
      <c r="I1170">
        <v>1762054</v>
      </c>
      <c r="J1170" t="s">
        <v>3214</v>
      </c>
      <c r="K1170">
        <f t="shared" si="73"/>
        <v>15.550034221425678</v>
      </c>
      <c r="L1170">
        <f t="shared" si="72"/>
        <v>16.782305325258228</v>
      </c>
      <c r="M1170">
        <f t="shared" si="74"/>
        <v>0.92657319242202563</v>
      </c>
      <c r="N1170">
        <f t="shared" si="75"/>
        <v>-1.2322711038325505</v>
      </c>
    </row>
    <row r="1171" spans="1:14" x14ac:dyDescent="0.25">
      <c r="A1171" t="s">
        <v>2732</v>
      </c>
      <c r="B1171">
        <v>2023</v>
      </c>
      <c r="C1171">
        <v>2023</v>
      </c>
      <c r="D1171" t="s">
        <v>14</v>
      </c>
      <c r="E1171" t="s">
        <v>15</v>
      </c>
      <c r="F1171" t="s">
        <v>2637</v>
      </c>
      <c r="G1171" t="s">
        <v>2638</v>
      </c>
      <c r="H1171">
        <v>176</v>
      </c>
      <c r="I1171">
        <v>1762054</v>
      </c>
      <c r="J1171" t="s">
        <v>3215</v>
      </c>
      <c r="K1171">
        <f t="shared" si="73"/>
        <v>9.9883431495289017</v>
      </c>
      <c r="L1171">
        <f t="shared" si="72"/>
        <v>8.7586483996785649</v>
      </c>
      <c r="M1171">
        <f t="shared" si="74"/>
        <v>1.1403977752886467</v>
      </c>
      <c r="N1171">
        <f t="shared" si="75"/>
        <v>1.2296947498503368</v>
      </c>
    </row>
    <row r="1172" spans="1:14" x14ac:dyDescent="0.25">
      <c r="A1172" t="s">
        <v>2732</v>
      </c>
      <c r="B1172">
        <v>2023</v>
      </c>
      <c r="C1172">
        <v>2023</v>
      </c>
      <c r="D1172" t="s">
        <v>14</v>
      </c>
      <c r="E1172" t="s">
        <v>15</v>
      </c>
      <c r="F1172" t="s">
        <v>2639</v>
      </c>
      <c r="G1172" t="s">
        <v>2640</v>
      </c>
      <c r="H1172">
        <v>138</v>
      </c>
      <c r="I1172">
        <v>1762054</v>
      </c>
      <c r="J1172" t="s">
        <v>2976</v>
      </c>
      <c r="K1172">
        <f t="shared" si="73"/>
        <v>7.8317690604260708</v>
      </c>
      <c r="L1172">
        <f t="shared" si="72"/>
        <v>6.4924246878736209</v>
      </c>
      <c r="M1172">
        <f t="shared" si="74"/>
        <v>1.2062934014550899</v>
      </c>
      <c r="N1172">
        <f t="shared" si="75"/>
        <v>1.3393443725524499</v>
      </c>
    </row>
    <row r="1173" spans="1:14" x14ac:dyDescent="0.25">
      <c r="A1173" t="s">
        <v>2732</v>
      </c>
      <c r="B1173">
        <v>2023</v>
      </c>
      <c r="C1173">
        <v>2023</v>
      </c>
      <c r="D1173" t="s">
        <v>14</v>
      </c>
      <c r="E1173" t="s">
        <v>15</v>
      </c>
      <c r="F1173" t="s">
        <v>2641</v>
      </c>
      <c r="G1173" t="s">
        <v>2642</v>
      </c>
      <c r="H1173">
        <v>38</v>
      </c>
      <c r="I1173">
        <v>1762054</v>
      </c>
      <c r="J1173" t="s">
        <v>3216</v>
      </c>
      <c r="K1173">
        <f t="shared" si="73"/>
        <v>2.1565740891028313</v>
      </c>
      <c r="L1173">
        <f t="shared" si="72"/>
        <v>2.2662237118049431</v>
      </c>
      <c r="M1173">
        <f t="shared" si="74"/>
        <v>0.95161571113613452</v>
      </c>
      <c r="N1173">
        <f t="shared" si="75"/>
        <v>-0.10964962270211176</v>
      </c>
    </row>
    <row r="1174" spans="1:14" x14ac:dyDescent="0.25">
      <c r="A1174" t="s">
        <v>2732</v>
      </c>
      <c r="B1174">
        <v>2023</v>
      </c>
      <c r="C1174">
        <v>2023</v>
      </c>
      <c r="D1174" t="s">
        <v>14</v>
      </c>
      <c r="E1174" t="s">
        <v>15</v>
      </c>
      <c r="F1174" t="s">
        <v>2671</v>
      </c>
      <c r="G1174" t="s">
        <v>2672</v>
      </c>
      <c r="H1174">
        <v>21</v>
      </c>
      <c r="I1174">
        <v>1762054</v>
      </c>
      <c r="J1174" t="s">
        <v>3165</v>
      </c>
      <c r="K1174">
        <f t="shared" si="73"/>
        <v>1.1917909439778804</v>
      </c>
      <c r="L1174">
        <f t="shared" si="72"/>
        <v>0.79624076360714224</v>
      </c>
      <c r="M1174">
        <f t="shared" si="74"/>
        <v>1.4967720800663491</v>
      </c>
      <c r="N1174">
        <f t="shared" si="75"/>
        <v>0.39555018037073819</v>
      </c>
    </row>
    <row r="1175" spans="1:14" x14ac:dyDescent="0.25">
      <c r="A1175" t="s">
        <v>2732</v>
      </c>
      <c r="B1175">
        <v>2023</v>
      </c>
      <c r="C1175">
        <v>2023</v>
      </c>
      <c r="D1175" t="s">
        <v>14</v>
      </c>
      <c r="E1175" t="s">
        <v>15</v>
      </c>
      <c r="F1175" t="s">
        <v>2643</v>
      </c>
      <c r="G1175" t="s">
        <v>2644</v>
      </c>
      <c r="H1175">
        <v>47</v>
      </c>
      <c r="I1175">
        <v>1762054</v>
      </c>
      <c r="J1175" t="s">
        <v>3168</v>
      </c>
      <c r="K1175">
        <f t="shared" si="73"/>
        <v>2.6673416365219227</v>
      </c>
      <c r="L1175">
        <f t="shared" si="72"/>
        <v>2.7562180278708768</v>
      </c>
      <c r="M1175">
        <f t="shared" si="74"/>
        <v>0.96775422319633786</v>
      </c>
      <c r="N1175">
        <f t="shared" si="75"/>
        <v>-8.8876391348954087E-2</v>
      </c>
    </row>
    <row r="1176" spans="1:14" x14ac:dyDescent="0.25">
      <c r="A1176" t="s">
        <v>2732</v>
      </c>
      <c r="B1176">
        <v>2023</v>
      </c>
      <c r="C1176">
        <v>2023</v>
      </c>
      <c r="D1176" t="s">
        <v>14</v>
      </c>
      <c r="E1176" t="s">
        <v>15</v>
      </c>
      <c r="F1176" t="s">
        <v>2645</v>
      </c>
      <c r="G1176" t="s">
        <v>2646</v>
      </c>
      <c r="H1176">
        <v>42</v>
      </c>
      <c r="I1176">
        <v>1762054</v>
      </c>
      <c r="J1176" t="s">
        <v>3192</v>
      </c>
      <c r="K1176">
        <f t="shared" si="73"/>
        <v>2.3835818879557609</v>
      </c>
      <c r="L1176">
        <f t="shared" si="72"/>
        <v>2.6337194488543934</v>
      </c>
      <c r="M1176">
        <f t="shared" si="74"/>
        <v>0.90502497864476927</v>
      </c>
      <c r="N1176">
        <f t="shared" si="75"/>
        <v>-0.25013756089863248</v>
      </c>
    </row>
    <row r="1177" spans="1:14" x14ac:dyDescent="0.25">
      <c r="A1177" t="s">
        <v>2732</v>
      </c>
      <c r="B1177">
        <v>2023</v>
      </c>
      <c r="C1177">
        <v>2023</v>
      </c>
      <c r="D1177" t="s">
        <v>14</v>
      </c>
      <c r="E1177" t="s">
        <v>15</v>
      </c>
      <c r="F1177" t="s">
        <v>2863</v>
      </c>
      <c r="G1177" t="s">
        <v>2864</v>
      </c>
      <c r="H1177">
        <v>0</v>
      </c>
      <c r="I1177">
        <v>1762054</v>
      </c>
      <c r="J1177" t="s">
        <v>2534</v>
      </c>
      <c r="K1177">
        <f t="shared" si="73"/>
        <v>0</v>
      </c>
      <c r="L1177" t="e">
        <f t="shared" si="72"/>
        <v>#N/A</v>
      </c>
      <c r="M1177" t="e">
        <f t="shared" si="74"/>
        <v>#N/A</v>
      </c>
      <c r="N1177" t="e">
        <f t="shared" si="75"/>
        <v>#N/A</v>
      </c>
    </row>
    <row r="1178" spans="1:14" x14ac:dyDescent="0.25">
      <c r="A1178" t="s">
        <v>2732</v>
      </c>
      <c r="B1178">
        <v>2023</v>
      </c>
      <c r="C1178">
        <v>2023</v>
      </c>
      <c r="D1178" t="s">
        <v>14</v>
      </c>
      <c r="E1178" t="s">
        <v>15</v>
      </c>
      <c r="F1178" t="s">
        <v>2679</v>
      </c>
      <c r="G1178" t="s">
        <v>2680</v>
      </c>
      <c r="H1178">
        <v>24</v>
      </c>
      <c r="I1178">
        <v>1762054</v>
      </c>
      <c r="J1178" t="s">
        <v>2978</v>
      </c>
      <c r="K1178">
        <f t="shared" si="73"/>
        <v>1.3620467931175777</v>
      </c>
      <c r="L1178">
        <f t="shared" si="72"/>
        <v>0</v>
      </c>
      <c r="M1178">
        <f t="shared" si="74"/>
        <v>0</v>
      </c>
      <c r="N1178">
        <f t="shared" si="75"/>
        <v>1.3620467931175777</v>
      </c>
    </row>
    <row r="1179" spans="1:14" x14ac:dyDescent="0.25">
      <c r="A1179" t="s">
        <v>2732</v>
      </c>
      <c r="B1179">
        <v>2023</v>
      </c>
      <c r="C1179">
        <v>2023</v>
      </c>
      <c r="D1179" t="s">
        <v>14</v>
      </c>
      <c r="E1179" t="s">
        <v>15</v>
      </c>
      <c r="F1179" t="s">
        <v>2697</v>
      </c>
      <c r="G1179" t="s">
        <v>2698</v>
      </c>
      <c r="H1179">
        <v>0</v>
      </c>
      <c r="I1179">
        <v>1762054</v>
      </c>
      <c r="J1179" t="s">
        <v>2534</v>
      </c>
      <c r="K1179">
        <f t="shared" si="73"/>
        <v>0</v>
      </c>
      <c r="L1179">
        <f t="shared" si="72"/>
        <v>0</v>
      </c>
      <c r="M1179">
        <f t="shared" si="74"/>
        <v>0</v>
      </c>
      <c r="N1179">
        <f t="shared" si="75"/>
        <v>0</v>
      </c>
    </row>
    <row r="1180" spans="1:14" x14ac:dyDescent="0.25">
      <c r="A1180" t="s">
        <v>2732</v>
      </c>
      <c r="C1180">
        <v>2024</v>
      </c>
      <c r="D1180" t="s">
        <v>12</v>
      </c>
      <c r="E1180" t="s">
        <v>13</v>
      </c>
      <c r="F1180" t="s">
        <v>2733</v>
      </c>
      <c r="G1180" t="s">
        <v>2734</v>
      </c>
      <c r="H1180">
        <v>0</v>
      </c>
      <c r="I1180">
        <v>1685288</v>
      </c>
      <c r="J1180" t="s">
        <v>2534</v>
      </c>
      <c r="K1180">
        <f t="shared" si="73"/>
        <v>0</v>
      </c>
      <c r="L1180">
        <f t="shared" si="72"/>
        <v>0</v>
      </c>
      <c r="M1180">
        <f t="shared" si="74"/>
        <v>0</v>
      </c>
      <c r="N1180">
        <f t="shared" si="75"/>
        <v>0</v>
      </c>
    </row>
    <row r="1181" spans="1:14" x14ac:dyDescent="0.25">
      <c r="A1181" t="s">
        <v>2732</v>
      </c>
      <c r="C1181">
        <v>2024</v>
      </c>
      <c r="D1181" t="s">
        <v>12</v>
      </c>
      <c r="E1181" t="s">
        <v>13</v>
      </c>
      <c r="F1181" t="s">
        <v>2735</v>
      </c>
      <c r="G1181" t="s">
        <v>2736</v>
      </c>
      <c r="H1181">
        <v>0</v>
      </c>
      <c r="I1181">
        <v>1685288</v>
      </c>
      <c r="J1181" t="s">
        <v>2534</v>
      </c>
      <c r="K1181">
        <f t="shared" si="73"/>
        <v>0</v>
      </c>
      <c r="L1181">
        <f t="shared" si="72"/>
        <v>0</v>
      </c>
      <c r="M1181">
        <f t="shared" si="74"/>
        <v>0</v>
      </c>
      <c r="N1181">
        <f t="shared" si="75"/>
        <v>0</v>
      </c>
    </row>
    <row r="1182" spans="1:14" x14ac:dyDescent="0.25">
      <c r="A1182" t="s">
        <v>2732</v>
      </c>
      <c r="C1182">
        <v>2024</v>
      </c>
      <c r="D1182" t="s">
        <v>12</v>
      </c>
      <c r="E1182" t="s">
        <v>13</v>
      </c>
      <c r="F1182" t="s">
        <v>2741</v>
      </c>
      <c r="G1182" t="s">
        <v>2742</v>
      </c>
      <c r="H1182">
        <v>0</v>
      </c>
      <c r="I1182">
        <v>1685288</v>
      </c>
      <c r="J1182" t="s">
        <v>2534</v>
      </c>
      <c r="K1182">
        <f t="shared" si="73"/>
        <v>0</v>
      </c>
      <c r="L1182">
        <f t="shared" si="72"/>
        <v>0</v>
      </c>
      <c r="M1182">
        <f t="shared" si="74"/>
        <v>0</v>
      </c>
      <c r="N1182">
        <f t="shared" si="75"/>
        <v>0</v>
      </c>
    </row>
    <row r="1183" spans="1:14" x14ac:dyDescent="0.25">
      <c r="A1183" t="s">
        <v>2732</v>
      </c>
      <c r="C1183">
        <v>2024</v>
      </c>
      <c r="D1183" t="s">
        <v>12</v>
      </c>
      <c r="E1183" t="s">
        <v>13</v>
      </c>
      <c r="F1183" t="s">
        <v>2745</v>
      </c>
      <c r="G1183" t="s">
        <v>2746</v>
      </c>
      <c r="H1183">
        <v>0</v>
      </c>
      <c r="I1183">
        <v>1685288</v>
      </c>
      <c r="J1183" t="s">
        <v>2534</v>
      </c>
      <c r="K1183">
        <f t="shared" si="73"/>
        <v>0</v>
      </c>
      <c r="L1183">
        <f t="shared" si="72"/>
        <v>0</v>
      </c>
      <c r="M1183">
        <f t="shared" si="74"/>
        <v>0</v>
      </c>
      <c r="N1183">
        <f t="shared" si="75"/>
        <v>0</v>
      </c>
    </row>
    <row r="1184" spans="1:14" x14ac:dyDescent="0.25">
      <c r="A1184" t="s">
        <v>2732</v>
      </c>
      <c r="C1184">
        <v>2024</v>
      </c>
      <c r="D1184" t="s">
        <v>12</v>
      </c>
      <c r="E1184" t="s">
        <v>13</v>
      </c>
      <c r="F1184" t="s">
        <v>2747</v>
      </c>
      <c r="G1184" t="s">
        <v>2748</v>
      </c>
      <c r="H1184">
        <v>0</v>
      </c>
      <c r="I1184">
        <v>1685288</v>
      </c>
      <c r="J1184" t="s">
        <v>2534</v>
      </c>
      <c r="K1184">
        <f t="shared" si="73"/>
        <v>0</v>
      </c>
      <c r="L1184">
        <f t="shared" si="72"/>
        <v>0</v>
      </c>
      <c r="M1184">
        <f t="shared" si="74"/>
        <v>0</v>
      </c>
      <c r="N1184">
        <f t="shared" si="75"/>
        <v>0</v>
      </c>
    </row>
    <row r="1185" spans="1:14" x14ac:dyDescent="0.25">
      <c r="A1185" t="s">
        <v>2732</v>
      </c>
      <c r="C1185">
        <v>2024</v>
      </c>
      <c r="D1185" t="s">
        <v>12</v>
      </c>
      <c r="E1185" t="s">
        <v>13</v>
      </c>
      <c r="F1185" t="s">
        <v>2749</v>
      </c>
      <c r="G1185" t="s">
        <v>2750</v>
      </c>
      <c r="H1185">
        <v>0</v>
      </c>
      <c r="I1185">
        <v>1685288</v>
      </c>
      <c r="J1185" t="s">
        <v>2534</v>
      </c>
      <c r="K1185">
        <f t="shared" si="73"/>
        <v>0</v>
      </c>
      <c r="L1185">
        <f t="shared" si="72"/>
        <v>0</v>
      </c>
      <c r="M1185">
        <f t="shared" si="74"/>
        <v>0</v>
      </c>
      <c r="N1185">
        <f t="shared" si="75"/>
        <v>0</v>
      </c>
    </row>
    <row r="1186" spans="1:14" x14ac:dyDescent="0.25">
      <c r="A1186" t="s">
        <v>2732</v>
      </c>
      <c r="C1186">
        <v>2024</v>
      </c>
      <c r="D1186" t="s">
        <v>12</v>
      </c>
      <c r="E1186" t="s">
        <v>13</v>
      </c>
      <c r="F1186" t="s">
        <v>2532</v>
      </c>
      <c r="G1186" t="s">
        <v>2533</v>
      </c>
      <c r="H1186">
        <v>20</v>
      </c>
      <c r="I1186">
        <v>1685288</v>
      </c>
      <c r="J1186" t="s">
        <v>3165</v>
      </c>
      <c r="K1186">
        <f t="shared" si="73"/>
        <v>1.1867407825843417</v>
      </c>
      <c r="L1186">
        <f t="shared" si="72"/>
        <v>1.2566129255205518</v>
      </c>
      <c r="M1186">
        <f t="shared" si="74"/>
        <v>0.94439644737279338</v>
      </c>
      <c r="N1186">
        <f t="shared" si="75"/>
        <v>-6.9872142936210135E-2</v>
      </c>
    </row>
    <row r="1187" spans="1:14" x14ac:dyDescent="0.25">
      <c r="A1187" t="s">
        <v>2732</v>
      </c>
      <c r="C1187">
        <v>2024</v>
      </c>
      <c r="D1187" t="s">
        <v>12</v>
      </c>
      <c r="E1187" t="s">
        <v>13</v>
      </c>
      <c r="F1187" t="s">
        <v>2751</v>
      </c>
      <c r="G1187" t="s">
        <v>2752</v>
      </c>
      <c r="H1187">
        <v>0</v>
      </c>
      <c r="I1187">
        <v>1685288</v>
      </c>
      <c r="J1187" t="s">
        <v>2534</v>
      </c>
      <c r="K1187">
        <f t="shared" si="73"/>
        <v>0</v>
      </c>
      <c r="L1187">
        <f t="shared" si="72"/>
        <v>0</v>
      </c>
      <c r="M1187">
        <f t="shared" si="74"/>
        <v>0</v>
      </c>
      <c r="N1187">
        <f t="shared" si="75"/>
        <v>0</v>
      </c>
    </row>
    <row r="1188" spans="1:14" x14ac:dyDescent="0.25">
      <c r="A1188" t="s">
        <v>2732</v>
      </c>
      <c r="C1188">
        <v>2024</v>
      </c>
      <c r="D1188" t="s">
        <v>12</v>
      </c>
      <c r="E1188" t="s">
        <v>13</v>
      </c>
      <c r="F1188" t="s">
        <v>2753</v>
      </c>
      <c r="G1188" t="s">
        <v>2754</v>
      </c>
      <c r="H1188">
        <v>0</v>
      </c>
      <c r="I1188">
        <v>1685288</v>
      </c>
      <c r="J1188" t="s">
        <v>2534</v>
      </c>
      <c r="K1188">
        <f t="shared" si="73"/>
        <v>0</v>
      </c>
      <c r="L1188">
        <f t="shared" si="72"/>
        <v>0</v>
      </c>
      <c r="M1188">
        <f t="shared" si="74"/>
        <v>0</v>
      </c>
      <c r="N1188">
        <f t="shared" si="75"/>
        <v>0</v>
      </c>
    </row>
    <row r="1189" spans="1:14" x14ac:dyDescent="0.25">
      <c r="A1189" t="s">
        <v>2732</v>
      </c>
      <c r="C1189">
        <v>2024</v>
      </c>
      <c r="D1189" t="s">
        <v>12</v>
      </c>
      <c r="E1189" t="s">
        <v>13</v>
      </c>
      <c r="F1189" t="s">
        <v>2755</v>
      </c>
      <c r="G1189" t="s">
        <v>2756</v>
      </c>
      <c r="H1189">
        <v>0</v>
      </c>
      <c r="I1189">
        <v>1685288</v>
      </c>
      <c r="J1189" t="s">
        <v>2534</v>
      </c>
      <c r="K1189">
        <f t="shared" si="73"/>
        <v>0</v>
      </c>
      <c r="L1189">
        <f t="shared" si="72"/>
        <v>0</v>
      </c>
      <c r="M1189">
        <f t="shared" si="74"/>
        <v>0</v>
      </c>
      <c r="N1189">
        <f t="shared" si="75"/>
        <v>0</v>
      </c>
    </row>
    <row r="1190" spans="1:14" x14ac:dyDescent="0.25">
      <c r="A1190" t="s">
        <v>2732</v>
      </c>
      <c r="C1190">
        <v>2024</v>
      </c>
      <c r="D1190" t="s">
        <v>12</v>
      </c>
      <c r="E1190" t="s">
        <v>13</v>
      </c>
      <c r="F1190" t="s">
        <v>2757</v>
      </c>
      <c r="G1190" t="s">
        <v>2758</v>
      </c>
      <c r="H1190">
        <v>0</v>
      </c>
      <c r="I1190">
        <v>1685288</v>
      </c>
      <c r="J1190" t="s">
        <v>2534</v>
      </c>
      <c r="K1190">
        <f t="shared" si="73"/>
        <v>0</v>
      </c>
      <c r="L1190">
        <f t="shared" si="72"/>
        <v>0</v>
      </c>
      <c r="M1190">
        <f t="shared" si="74"/>
        <v>0</v>
      </c>
      <c r="N1190">
        <f t="shared" si="75"/>
        <v>0</v>
      </c>
    </row>
    <row r="1191" spans="1:14" x14ac:dyDescent="0.25">
      <c r="A1191" t="s">
        <v>2732</v>
      </c>
      <c r="C1191">
        <v>2024</v>
      </c>
      <c r="D1191" t="s">
        <v>12</v>
      </c>
      <c r="E1191" t="s">
        <v>13</v>
      </c>
      <c r="F1191" t="s">
        <v>2761</v>
      </c>
      <c r="G1191" t="s">
        <v>2762</v>
      </c>
      <c r="H1191">
        <v>0</v>
      </c>
      <c r="I1191">
        <v>1685288</v>
      </c>
      <c r="J1191" t="s">
        <v>2534</v>
      </c>
      <c r="K1191">
        <f t="shared" si="73"/>
        <v>0</v>
      </c>
      <c r="L1191">
        <f t="shared" si="72"/>
        <v>0</v>
      </c>
      <c r="M1191">
        <f t="shared" si="74"/>
        <v>0</v>
      </c>
      <c r="N1191">
        <f t="shared" si="75"/>
        <v>0</v>
      </c>
    </row>
    <row r="1192" spans="1:14" x14ac:dyDescent="0.25">
      <c r="A1192" t="s">
        <v>2732</v>
      </c>
      <c r="C1192">
        <v>2024</v>
      </c>
      <c r="D1192" t="s">
        <v>12</v>
      </c>
      <c r="E1192" t="s">
        <v>13</v>
      </c>
      <c r="F1192" t="s">
        <v>2649</v>
      </c>
      <c r="G1192" t="s">
        <v>2650</v>
      </c>
      <c r="H1192">
        <v>17</v>
      </c>
      <c r="I1192">
        <v>1685288</v>
      </c>
      <c r="J1192" t="s">
        <v>2534</v>
      </c>
      <c r="K1192">
        <f t="shared" si="73"/>
        <v>1.0087296651966904</v>
      </c>
      <c r="L1192" t="e">
        <f t="shared" si="72"/>
        <v>#N/A</v>
      </c>
      <c r="M1192" t="e">
        <f t="shared" si="74"/>
        <v>#N/A</v>
      </c>
      <c r="N1192" t="e">
        <f t="shared" si="75"/>
        <v>#N/A</v>
      </c>
    </row>
    <row r="1193" spans="1:14" x14ac:dyDescent="0.25">
      <c r="A1193" t="s">
        <v>2732</v>
      </c>
      <c r="C1193">
        <v>2024</v>
      </c>
      <c r="D1193" t="s">
        <v>12</v>
      </c>
      <c r="E1193" t="s">
        <v>13</v>
      </c>
      <c r="F1193" t="s">
        <v>2535</v>
      </c>
      <c r="G1193" t="s">
        <v>2536</v>
      </c>
      <c r="H1193">
        <v>441</v>
      </c>
      <c r="I1193">
        <v>1685288</v>
      </c>
      <c r="J1193" t="s">
        <v>3217</v>
      </c>
      <c r="K1193">
        <f t="shared" si="73"/>
        <v>26.16763425598473</v>
      </c>
      <c r="L1193">
        <f t="shared" si="72"/>
        <v>27.080008544967892</v>
      </c>
      <c r="M1193">
        <f t="shared" si="74"/>
        <v>0.96630819789188349</v>
      </c>
      <c r="N1193">
        <f t="shared" si="75"/>
        <v>-0.91237428898316253</v>
      </c>
    </row>
    <row r="1194" spans="1:14" x14ac:dyDescent="0.25">
      <c r="A1194" t="s">
        <v>2732</v>
      </c>
      <c r="C1194">
        <v>2024</v>
      </c>
      <c r="D1194" t="s">
        <v>12</v>
      </c>
      <c r="E1194" t="s">
        <v>13</v>
      </c>
      <c r="F1194" t="s">
        <v>2537</v>
      </c>
      <c r="G1194" t="s">
        <v>2538</v>
      </c>
      <c r="H1194">
        <v>12</v>
      </c>
      <c r="I1194">
        <v>1685288</v>
      </c>
      <c r="J1194" t="s">
        <v>2534</v>
      </c>
      <c r="K1194">
        <f t="shared" si="73"/>
        <v>0.71204446955060496</v>
      </c>
      <c r="L1194">
        <f t="shared" si="72"/>
        <v>0.94245969414041386</v>
      </c>
      <c r="M1194">
        <f t="shared" si="74"/>
        <v>0.75551715789823459</v>
      </c>
      <c r="N1194">
        <f t="shared" si="75"/>
        <v>-0.2304152245898089</v>
      </c>
    </row>
    <row r="1195" spans="1:14" x14ac:dyDescent="0.25">
      <c r="A1195" t="s">
        <v>2732</v>
      </c>
      <c r="C1195">
        <v>2024</v>
      </c>
      <c r="D1195" t="s">
        <v>12</v>
      </c>
      <c r="E1195" t="s">
        <v>13</v>
      </c>
      <c r="F1195" t="s">
        <v>2539</v>
      </c>
      <c r="G1195" t="s">
        <v>2540</v>
      </c>
      <c r="H1195">
        <v>58</v>
      </c>
      <c r="I1195">
        <v>1685288</v>
      </c>
      <c r="J1195" t="s">
        <v>3120</v>
      </c>
      <c r="K1195">
        <f t="shared" si="73"/>
        <v>3.4415482694945911</v>
      </c>
      <c r="L1195">
        <f t="shared" si="72"/>
        <v>3.2043629600774075</v>
      </c>
      <c r="M1195">
        <f t="shared" si="74"/>
        <v>1.0740194891690591</v>
      </c>
      <c r="N1195">
        <f t="shared" si="75"/>
        <v>0.23718530941718363</v>
      </c>
    </row>
    <row r="1196" spans="1:14" x14ac:dyDescent="0.25">
      <c r="A1196" t="s">
        <v>2732</v>
      </c>
      <c r="C1196">
        <v>2024</v>
      </c>
      <c r="D1196" t="s">
        <v>12</v>
      </c>
      <c r="E1196" t="s">
        <v>13</v>
      </c>
      <c r="F1196" t="s">
        <v>2655</v>
      </c>
      <c r="G1196" t="s">
        <v>2656</v>
      </c>
      <c r="H1196">
        <v>14</v>
      </c>
      <c r="I1196">
        <v>1685288</v>
      </c>
      <c r="J1196" t="s">
        <v>2534</v>
      </c>
      <c r="K1196">
        <f t="shared" si="73"/>
        <v>0.83071854780903909</v>
      </c>
      <c r="L1196">
        <f t="shared" si="72"/>
        <v>1.3822742180726071</v>
      </c>
      <c r="M1196">
        <f t="shared" si="74"/>
        <v>0.60097955741905018</v>
      </c>
      <c r="N1196">
        <f t="shared" si="75"/>
        <v>-0.551555670263568</v>
      </c>
    </row>
    <row r="1197" spans="1:14" x14ac:dyDescent="0.25">
      <c r="A1197" t="s">
        <v>2732</v>
      </c>
      <c r="C1197">
        <v>2024</v>
      </c>
      <c r="D1197" t="s">
        <v>12</v>
      </c>
      <c r="E1197" t="s">
        <v>13</v>
      </c>
      <c r="F1197" t="s">
        <v>2765</v>
      </c>
      <c r="G1197" t="s">
        <v>2766</v>
      </c>
      <c r="H1197">
        <v>0</v>
      </c>
      <c r="I1197">
        <v>1685288</v>
      </c>
      <c r="J1197" t="s">
        <v>2534</v>
      </c>
      <c r="K1197">
        <f t="shared" si="73"/>
        <v>0</v>
      </c>
      <c r="L1197">
        <f t="shared" si="72"/>
        <v>0</v>
      </c>
      <c r="M1197">
        <f t="shared" si="74"/>
        <v>0</v>
      </c>
      <c r="N1197">
        <f t="shared" si="75"/>
        <v>0</v>
      </c>
    </row>
    <row r="1198" spans="1:14" x14ac:dyDescent="0.25">
      <c r="A1198" t="s">
        <v>2732</v>
      </c>
      <c r="C1198">
        <v>2024</v>
      </c>
      <c r="D1198" t="s">
        <v>12</v>
      </c>
      <c r="E1198" t="s">
        <v>13</v>
      </c>
      <c r="F1198" t="s">
        <v>2541</v>
      </c>
      <c r="G1198" t="s">
        <v>2542</v>
      </c>
      <c r="H1198">
        <v>13</v>
      </c>
      <c r="I1198">
        <v>1685288</v>
      </c>
      <c r="J1198" t="s">
        <v>2534</v>
      </c>
      <c r="K1198">
        <f t="shared" si="73"/>
        <v>0.77138150867982203</v>
      </c>
      <c r="L1198">
        <f t="shared" si="72"/>
        <v>1.0052903404164415</v>
      </c>
      <c r="M1198">
        <f t="shared" si="74"/>
        <v>0.76732211349039448</v>
      </c>
      <c r="N1198">
        <f t="shared" si="75"/>
        <v>-0.23390883173661947</v>
      </c>
    </row>
    <row r="1199" spans="1:14" x14ac:dyDescent="0.25">
      <c r="A1199" t="s">
        <v>2732</v>
      </c>
      <c r="C1199">
        <v>2024</v>
      </c>
      <c r="D1199" t="s">
        <v>12</v>
      </c>
      <c r="E1199" t="s">
        <v>13</v>
      </c>
      <c r="F1199" t="s">
        <v>2543</v>
      </c>
      <c r="G1199" t="s">
        <v>2544</v>
      </c>
      <c r="H1199">
        <v>11</v>
      </c>
      <c r="I1199">
        <v>1685288</v>
      </c>
      <c r="J1199" t="s">
        <v>2534</v>
      </c>
      <c r="K1199">
        <f t="shared" si="73"/>
        <v>0.6527074304213879</v>
      </c>
      <c r="L1199">
        <f t="shared" si="72"/>
        <v>0.69113710903630354</v>
      </c>
      <c r="M1199">
        <f t="shared" si="74"/>
        <v>0.94439644737279327</v>
      </c>
      <c r="N1199">
        <f t="shared" si="75"/>
        <v>-3.8429678614915641E-2</v>
      </c>
    </row>
    <row r="1200" spans="1:14" x14ac:dyDescent="0.25">
      <c r="A1200" t="s">
        <v>2732</v>
      </c>
      <c r="C1200">
        <v>2024</v>
      </c>
      <c r="D1200" t="s">
        <v>12</v>
      </c>
      <c r="E1200" t="s">
        <v>13</v>
      </c>
      <c r="F1200" t="s">
        <v>2545</v>
      </c>
      <c r="G1200" t="s">
        <v>2546</v>
      </c>
      <c r="H1200">
        <v>125</v>
      </c>
      <c r="I1200">
        <v>1685288</v>
      </c>
      <c r="J1200" t="s">
        <v>3218</v>
      </c>
      <c r="K1200">
        <f t="shared" si="73"/>
        <v>7.4171298911521353</v>
      </c>
      <c r="L1200">
        <f t="shared" si="72"/>
        <v>7.5396775531233109</v>
      </c>
      <c r="M1200">
        <f t="shared" si="74"/>
        <v>0.98374629934665969</v>
      </c>
      <c r="N1200">
        <f t="shared" si="75"/>
        <v>-0.12254766197117561</v>
      </c>
    </row>
    <row r="1201" spans="1:14" x14ac:dyDescent="0.25">
      <c r="A1201" t="s">
        <v>2732</v>
      </c>
      <c r="C1201">
        <v>2024</v>
      </c>
      <c r="D1201" t="s">
        <v>12</v>
      </c>
      <c r="E1201" t="s">
        <v>13</v>
      </c>
      <c r="F1201" t="s">
        <v>2547</v>
      </c>
      <c r="G1201" t="s">
        <v>2548</v>
      </c>
      <c r="H1201">
        <v>35</v>
      </c>
      <c r="I1201">
        <v>1685288</v>
      </c>
      <c r="J1201" t="s">
        <v>3082</v>
      </c>
      <c r="K1201">
        <f t="shared" si="73"/>
        <v>2.0767963695225977</v>
      </c>
      <c r="L1201">
        <f t="shared" si="72"/>
        <v>2.136241973384938</v>
      </c>
      <c r="M1201">
        <f t="shared" si="74"/>
        <v>0.97217281347199302</v>
      </c>
      <c r="N1201">
        <f t="shared" si="75"/>
        <v>-5.9445603862340324E-2</v>
      </c>
    </row>
    <row r="1202" spans="1:14" x14ac:dyDescent="0.25">
      <c r="A1202" t="s">
        <v>2732</v>
      </c>
      <c r="C1202">
        <v>2024</v>
      </c>
      <c r="D1202" t="s">
        <v>12</v>
      </c>
      <c r="E1202" t="s">
        <v>13</v>
      </c>
      <c r="F1202" t="s">
        <v>2673</v>
      </c>
      <c r="G1202" t="s">
        <v>2674</v>
      </c>
      <c r="H1202">
        <v>18</v>
      </c>
      <c r="I1202">
        <v>1685288</v>
      </c>
      <c r="J1202" t="s">
        <v>2534</v>
      </c>
      <c r="K1202">
        <f t="shared" si="73"/>
        <v>1.0680667043259073</v>
      </c>
      <c r="L1202">
        <f t="shared" si="72"/>
        <v>0.75396775531233118</v>
      </c>
      <c r="M1202">
        <f t="shared" si="74"/>
        <v>1.4165946710591897</v>
      </c>
      <c r="N1202">
        <f t="shared" si="75"/>
        <v>0.31409894901357616</v>
      </c>
    </row>
    <row r="1203" spans="1:14" x14ac:dyDescent="0.25">
      <c r="A1203" t="s">
        <v>2732</v>
      </c>
      <c r="C1203">
        <v>2024</v>
      </c>
      <c r="D1203" t="s">
        <v>12</v>
      </c>
      <c r="E1203" t="s">
        <v>13</v>
      </c>
      <c r="F1203" t="s">
        <v>2549</v>
      </c>
      <c r="G1203" t="s">
        <v>2550</v>
      </c>
      <c r="H1203">
        <v>19</v>
      </c>
      <c r="I1203">
        <v>1685288</v>
      </c>
      <c r="J1203" t="s">
        <v>2534</v>
      </c>
      <c r="K1203">
        <f t="shared" si="73"/>
        <v>1.1274037434551247</v>
      </c>
      <c r="L1203">
        <f t="shared" si="72"/>
        <v>1.6335968031767174</v>
      </c>
      <c r="M1203">
        <f t="shared" si="74"/>
        <v>0.69013586538781058</v>
      </c>
      <c r="N1203">
        <f t="shared" si="75"/>
        <v>-0.50619305972159268</v>
      </c>
    </row>
    <row r="1204" spans="1:14" x14ac:dyDescent="0.25">
      <c r="A1204" t="s">
        <v>2732</v>
      </c>
      <c r="C1204">
        <v>2024</v>
      </c>
      <c r="D1204" t="s">
        <v>12</v>
      </c>
      <c r="E1204" t="s">
        <v>13</v>
      </c>
      <c r="F1204" t="s">
        <v>2771</v>
      </c>
      <c r="G1204" t="s">
        <v>2772</v>
      </c>
      <c r="H1204">
        <v>0</v>
      </c>
      <c r="I1204">
        <v>1685288</v>
      </c>
      <c r="J1204" t="s">
        <v>2534</v>
      </c>
      <c r="K1204">
        <f t="shared" si="73"/>
        <v>0</v>
      </c>
      <c r="L1204">
        <f t="shared" si="72"/>
        <v>0</v>
      </c>
      <c r="M1204">
        <f t="shared" si="74"/>
        <v>0</v>
      </c>
      <c r="N1204">
        <f t="shared" si="75"/>
        <v>0</v>
      </c>
    </row>
    <row r="1205" spans="1:14" x14ac:dyDescent="0.25">
      <c r="A1205" t="s">
        <v>2732</v>
      </c>
      <c r="C1205">
        <v>2024</v>
      </c>
      <c r="D1205" t="s">
        <v>12</v>
      </c>
      <c r="E1205" t="s">
        <v>13</v>
      </c>
      <c r="F1205" t="s">
        <v>2551</v>
      </c>
      <c r="G1205" t="s">
        <v>2552</v>
      </c>
      <c r="H1205">
        <v>32</v>
      </c>
      <c r="I1205">
        <v>1685288</v>
      </c>
      <c r="J1205" t="s">
        <v>3172</v>
      </c>
      <c r="K1205">
        <f t="shared" si="73"/>
        <v>1.8987852521349466</v>
      </c>
      <c r="L1205">
        <f t="shared" si="72"/>
        <v>1.6335968031767174</v>
      </c>
      <c r="M1205">
        <f t="shared" si="74"/>
        <v>1.1623340890742071</v>
      </c>
      <c r="N1205">
        <f t="shared" si="75"/>
        <v>0.26518844895822924</v>
      </c>
    </row>
    <row r="1206" spans="1:14" x14ac:dyDescent="0.25">
      <c r="A1206" t="s">
        <v>2732</v>
      </c>
      <c r="C1206">
        <v>2024</v>
      </c>
      <c r="D1206" t="s">
        <v>12</v>
      </c>
      <c r="E1206" t="s">
        <v>13</v>
      </c>
      <c r="F1206" t="s">
        <v>2553</v>
      </c>
      <c r="G1206" t="s">
        <v>2554</v>
      </c>
      <c r="H1206">
        <v>26</v>
      </c>
      <c r="I1206">
        <v>1685288</v>
      </c>
      <c r="J1206" t="s">
        <v>2848</v>
      </c>
      <c r="K1206">
        <f t="shared" si="73"/>
        <v>1.5427630173596441</v>
      </c>
      <c r="L1206">
        <f t="shared" si="72"/>
        <v>1.6335968031767174</v>
      </c>
      <c r="M1206">
        <f t="shared" si="74"/>
        <v>0.94439644737279327</v>
      </c>
      <c r="N1206">
        <f t="shared" si="75"/>
        <v>-9.0833785817073354E-2</v>
      </c>
    </row>
    <row r="1207" spans="1:14" x14ac:dyDescent="0.25">
      <c r="A1207" t="s">
        <v>2732</v>
      </c>
      <c r="C1207">
        <v>2024</v>
      </c>
      <c r="D1207" t="s">
        <v>12</v>
      </c>
      <c r="E1207" t="s">
        <v>13</v>
      </c>
      <c r="F1207" t="s">
        <v>2775</v>
      </c>
      <c r="G1207" t="s">
        <v>2776</v>
      </c>
      <c r="H1207">
        <v>0</v>
      </c>
      <c r="I1207">
        <v>1685288</v>
      </c>
      <c r="J1207" t="s">
        <v>2534</v>
      </c>
      <c r="K1207">
        <f t="shared" si="73"/>
        <v>0</v>
      </c>
      <c r="L1207" t="e">
        <f t="shared" si="72"/>
        <v>#N/A</v>
      </c>
      <c r="M1207" t="e">
        <f t="shared" si="74"/>
        <v>#N/A</v>
      </c>
      <c r="N1207" t="e">
        <f t="shared" si="75"/>
        <v>#N/A</v>
      </c>
    </row>
    <row r="1208" spans="1:14" x14ac:dyDescent="0.25">
      <c r="A1208" t="s">
        <v>2732</v>
      </c>
      <c r="C1208">
        <v>2024</v>
      </c>
      <c r="D1208" t="s">
        <v>12</v>
      </c>
      <c r="E1208" t="s">
        <v>13</v>
      </c>
      <c r="F1208" t="s">
        <v>2555</v>
      </c>
      <c r="G1208" t="s">
        <v>2556</v>
      </c>
      <c r="H1208">
        <v>17</v>
      </c>
      <c r="I1208">
        <v>1685288</v>
      </c>
      <c r="J1208" t="s">
        <v>2534</v>
      </c>
      <c r="K1208">
        <f t="shared" si="73"/>
        <v>1.0087296651966904</v>
      </c>
      <c r="L1208">
        <f t="shared" si="72"/>
        <v>0.87962904786438634</v>
      </c>
      <c r="M1208">
        <f t="shared" si="74"/>
        <v>1.1467671146669631</v>
      </c>
      <c r="N1208">
        <f t="shared" si="75"/>
        <v>0.12910061733230405</v>
      </c>
    </row>
    <row r="1209" spans="1:14" x14ac:dyDescent="0.25">
      <c r="A1209" t="s">
        <v>2732</v>
      </c>
      <c r="C1209">
        <v>2024</v>
      </c>
      <c r="D1209" t="s">
        <v>12</v>
      </c>
      <c r="E1209" t="s">
        <v>13</v>
      </c>
      <c r="F1209" t="s">
        <v>2779</v>
      </c>
      <c r="G1209" t="s">
        <v>2780</v>
      </c>
      <c r="H1209">
        <v>0</v>
      </c>
      <c r="I1209">
        <v>1685288</v>
      </c>
      <c r="J1209" t="s">
        <v>2534</v>
      </c>
      <c r="K1209">
        <f t="shared" si="73"/>
        <v>0</v>
      </c>
      <c r="L1209">
        <f t="shared" si="72"/>
        <v>0</v>
      </c>
      <c r="M1209">
        <f t="shared" si="74"/>
        <v>0</v>
      </c>
      <c r="N1209">
        <f t="shared" si="75"/>
        <v>0</v>
      </c>
    </row>
    <row r="1210" spans="1:14" x14ac:dyDescent="0.25">
      <c r="A1210" t="s">
        <v>2732</v>
      </c>
      <c r="C1210">
        <v>2024</v>
      </c>
      <c r="D1210" t="s">
        <v>12</v>
      </c>
      <c r="E1210" t="s">
        <v>13</v>
      </c>
      <c r="F1210" t="s">
        <v>2557</v>
      </c>
      <c r="G1210" t="s">
        <v>2558</v>
      </c>
      <c r="H1210">
        <v>59</v>
      </c>
      <c r="I1210">
        <v>1685288</v>
      </c>
      <c r="J1210" t="s">
        <v>3219</v>
      </c>
      <c r="K1210">
        <f t="shared" si="73"/>
        <v>3.5008853086238081</v>
      </c>
      <c r="L1210">
        <f t="shared" si="72"/>
        <v>2.953040374973297</v>
      </c>
      <c r="M1210">
        <f t="shared" si="74"/>
        <v>1.1855189445743575</v>
      </c>
      <c r="N1210">
        <f t="shared" si="75"/>
        <v>0.54784493365051112</v>
      </c>
    </row>
    <row r="1211" spans="1:14" x14ac:dyDescent="0.25">
      <c r="A1211" t="s">
        <v>2732</v>
      </c>
      <c r="C1211">
        <v>2024</v>
      </c>
      <c r="D1211" t="s">
        <v>12</v>
      </c>
      <c r="E1211" t="s">
        <v>13</v>
      </c>
      <c r="F1211" t="s">
        <v>2559</v>
      </c>
      <c r="G1211" t="s">
        <v>2560</v>
      </c>
      <c r="H1211">
        <v>65</v>
      </c>
      <c r="I1211">
        <v>1685288</v>
      </c>
      <c r="J1211" t="s">
        <v>3199</v>
      </c>
      <c r="K1211">
        <f t="shared" si="73"/>
        <v>3.8569075433991102</v>
      </c>
      <c r="L1211">
        <f t="shared" si="72"/>
        <v>3.5813468377335727</v>
      </c>
      <c r="M1211">
        <f t="shared" si="74"/>
        <v>1.0769433171795011</v>
      </c>
      <c r="N1211">
        <f t="shared" si="75"/>
        <v>0.27556070566553759</v>
      </c>
    </row>
    <row r="1212" spans="1:14" x14ac:dyDescent="0.25">
      <c r="A1212" t="s">
        <v>2732</v>
      </c>
      <c r="C1212">
        <v>2024</v>
      </c>
      <c r="D1212" t="s">
        <v>12</v>
      </c>
      <c r="E1212" t="s">
        <v>13</v>
      </c>
      <c r="F1212" t="s">
        <v>2785</v>
      </c>
      <c r="G1212" t="s">
        <v>2786</v>
      </c>
      <c r="H1212">
        <v>0</v>
      </c>
      <c r="I1212">
        <v>1685288</v>
      </c>
      <c r="J1212" t="s">
        <v>2534</v>
      </c>
      <c r="K1212">
        <f t="shared" si="73"/>
        <v>0</v>
      </c>
      <c r="L1212">
        <f t="shared" si="72"/>
        <v>0</v>
      </c>
      <c r="M1212">
        <f t="shared" si="74"/>
        <v>0</v>
      </c>
      <c r="N1212">
        <f t="shared" si="75"/>
        <v>0</v>
      </c>
    </row>
    <row r="1213" spans="1:14" x14ac:dyDescent="0.25">
      <c r="A1213" t="s">
        <v>2732</v>
      </c>
      <c r="C1213">
        <v>2024</v>
      </c>
      <c r="D1213" t="s">
        <v>12</v>
      </c>
      <c r="E1213" t="s">
        <v>13</v>
      </c>
      <c r="F1213" t="s">
        <v>2561</v>
      </c>
      <c r="G1213" t="s">
        <v>2562</v>
      </c>
      <c r="H1213">
        <v>263</v>
      </c>
      <c r="I1213">
        <v>1685288</v>
      </c>
      <c r="J1213" t="s">
        <v>3220</v>
      </c>
      <c r="K1213">
        <f t="shared" si="73"/>
        <v>15.605641290984094</v>
      </c>
      <c r="L1213">
        <f t="shared" si="72"/>
        <v>14.890863167418541</v>
      </c>
      <c r="M1213">
        <f t="shared" si="74"/>
        <v>1.048001120924239</v>
      </c>
      <c r="N1213">
        <f t="shared" si="75"/>
        <v>0.71477812356555326</v>
      </c>
    </row>
    <row r="1214" spans="1:14" x14ac:dyDescent="0.25">
      <c r="A1214" t="s">
        <v>2732</v>
      </c>
      <c r="C1214">
        <v>2024</v>
      </c>
      <c r="D1214" t="s">
        <v>12</v>
      </c>
      <c r="E1214" t="s">
        <v>13</v>
      </c>
      <c r="F1214" t="s">
        <v>2563</v>
      </c>
      <c r="G1214" t="s">
        <v>2564</v>
      </c>
      <c r="H1214">
        <v>190</v>
      </c>
      <c r="I1214">
        <v>1685288</v>
      </c>
      <c r="J1214" t="s">
        <v>3221</v>
      </c>
      <c r="K1214">
        <f t="shared" si="73"/>
        <v>11.274037434551245</v>
      </c>
      <c r="L1214">
        <f t="shared" si="72"/>
        <v>10.806871159476747</v>
      </c>
      <c r="M1214">
        <f t="shared" si="74"/>
        <v>1.0432286337257597</v>
      </c>
      <c r="N1214">
        <f t="shared" si="75"/>
        <v>0.46716627507449715</v>
      </c>
    </row>
    <row r="1215" spans="1:14" x14ac:dyDescent="0.25">
      <c r="A1215" t="s">
        <v>2732</v>
      </c>
      <c r="C1215">
        <v>2024</v>
      </c>
      <c r="D1215" t="s">
        <v>12</v>
      </c>
      <c r="E1215" t="s">
        <v>13</v>
      </c>
      <c r="F1215" t="s">
        <v>2565</v>
      </c>
      <c r="G1215" t="s">
        <v>2566</v>
      </c>
      <c r="H1215">
        <v>41</v>
      </c>
      <c r="I1215">
        <v>1685288</v>
      </c>
      <c r="J1215" t="s">
        <v>3222</v>
      </c>
      <c r="K1215">
        <f t="shared" si="73"/>
        <v>2.4328186042979003</v>
      </c>
      <c r="L1215">
        <f t="shared" si="72"/>
        <v>1.9477500345568555</v>
      </c>
      <c r="M1215">
        <f t="shared" si="74"/>
        <v>1.2490404626543394</v>
      </c>
      <c r="N1215">
        <f t="shared" si="75"/>
        <v>0.48506856974104484</v>
      </c>
    </row>
    <row r="1216" spans="1:14" x14ac:dyDescent="0.25">
      <c r="A1216" t="s">
        <v>2732</v>
      </c>
      <c r="C1216">
        <v>2024</v>
      </c>
      <c r="D1216" t="s">
        <v>12</v>
      </c>
      <c r="E1216" t="s">
        <v>13</v>
      </c>
      <c r="F1216" t="s">
        <v>2567</v>
      </c>
      <c r="G1216" t="s">
        <v>2568</v>
      </c>
      <c r="H1216">
        <v>49</v>
      </c>
      <c r="I1216">
        <v>1685288</v>
      </c>
      <c r="J1216" t="s">
        <v>3223</v>
      </c>
      <c r="K1216">
        <f t="shared" si="73"/>
        <v>2.9075149173316372</v>
      </c>
      <c r="L1216">
        <f t="shared" si="72"/>
        <v>3.5813468377335727</v>
      </c>
      <c r="M1216">
        <f t="shared" si="74"/>
        <v>0.81184957756608556</v>
      </c>
      <c r="N1216">
        <f t="shared" si="75"/>
        <v>-0.6738319204019354</v>
      </c>
    </row>
    <row r="1217" spans="1:14" x14ac:dyDescent="0.25">
      <c r="A1217" t="s">
        <v>2732</v>
      </c>
      <c r="C1217">
        <v>2024</v>
      </c>
      <c r="D1217" t="s">
        <v>12</v>
      </c>
      <c r="E1217" t="s">
        <v>13</v>
      </c>
      <c r="F1217" t="s">
        <v>2569</v>
      </c>
      <c r="G1217" t="s">
        <v>2570</v>
      </c>
      <c r="H1217">
        <v>18</v>
      </c>
      <c r="I1217">
        <v>1685288</v>
      </c>
      <c r="J1217" t="s">
        <v>2534</v>
      </c>
      <c r="K1217">
        <f t="shared" si="73"/>
        <v>1.0680667043259073</v>
      </c>
      <c r="L1217">
        <f t="shared" si="72"/>
        <v>1.1309516329684968</v>
      </c>
      <c r="M1217">
        <f t="shared" si="74"/>
        <v>0.94439644737279305</v>
      </c>
      <c r="N1217">
        <f t="shared" si="75"/>
        <v>-6.2884928642589433E-2</v>
      </c>
    </row>
    <row r="1218" spans="1:14" x14ac:dyDescent="0.25">
      <c r="A1218" t="s">
        <v>2732</v>
      </c>
      <c r="C1218">
        <v>2024</v>
      </c>
      <c r="D1218" t="s">
        <v>12</v>
      </c>
      <c r="E1218" t="s">
        <v>13</v>
      </c>
      <c r="F1218" t="s">
        <v>2571</v>
      </c>
      <c r="G1218" t="s">
        <v>2572</v>
      </c>
      <c r="H1218">
        <v>30</v>
      </c>
      <c r="I1218">
        <v>1685288</v>
      </c>
      <c r="J1218" t="s">
        <v>3166</v>
      </c>
      <c r="K1218">
        <f t="shared" si="73"/>
        <v>1.7801111738765125</v>
      </c>
      <c r="L1218">
        <f t="shared" ref="L1218:L1281" si="76">IF(E1218="F", VLOOKUP(F1218, frates2019, 6, 0), VLOOKUP(F1218, mrates2019, 6, 0))</f>
        <v>2.4503952047650763</v>
      </c>
      <c r="M1218">
        <f t="shared" si="74"/>
        <v>0.72645880567137944</v>
      </c>
      <c r="N1218">
        <f t="shared" si="75"/>
        <v>-0.67028403088856381</v>
      </c>
    </row>
    <row r="1219" spans="1:14" x14ac:dyDescent="0.25">
      <c r="A1219" t="s">
        <v>2732</v>
      </c>
      <c r="C1219">
        <v>2024</v>
      </c>
      <c r="D1219" t="s">
        <v>12</v>
      </c>
      <c r="E1219" t="s">
        <v>13</v>
      </c>
      <c r="F1219" t="s">
        <v>2573</v>
      </c>
      <c r="G1219" t="s">
        <v>2574</v>
      </c>
      <c r="H1219">
        <v>19</v>
      </c>
      <c r="I1219">
        <v>1685288</v>
      </c>
      <c r="J1219" t="s">
        <v>2534</v>
      </c>
      <c r="K1219">
        <f t="shared" ref="K1219:K1282" si="77">H1219/I1219*100000</f>
        <v>1.1274037434551247</v>
      </c>
      <c r="L1219">
        <f t="shared" si="76"/>
        <v>1.2566129255205518</v>
      </c>
      <c r="M1219">
        <f t="shared" ref="M1219:M1282" si="78">IF(L1219 = 0, 0, K1219/L1219)</f>
        <v>0.89717662500415374</v>
      </c>
      <c r="N1219">
        <f t="shared" ref="N1219:N1282" si="79">K1219-L1219</f>
        <v>-0.12920918206542709</v>
      </c>
    </row>
    <row r="1220" spans="1:14" x14ac:dyDescent="0.25">
      <c r="A1220" t="s">
        <v>2732</v>
      </c>
      <c r="C1220">
        <v>2024</v>
      </c>
      <c r="D1220" t="s">
        <v>12</v>
      </c>
      <c r="E1220" t="s">
        <v>13</v>
      </c>
      <c r="F1220" t="s">
        <v>2575</v>
      </c>
      <c r="G1220" t="s">
        <v>2576</v>
      </c>
      <c r="H1220">
        <v>11</v>
      </c>
      <c r="I1220">
        <v>1685288</v>
      </c>
      <c r="J1220" t="s">
        <v>2534</v>
      </c>
      <c r="K1220">
        <f t="shared" si="77"/>
        <v>0.6527074304213879</v>
      </c>
      <c r="L1220">
        <f t="shared" si="76"/>
        <v>1.1937822792445243</v>
      </c>
      <c r="M1220">
        <f t="shared" si="78"/>
        <v>0.5467558379526698</v>
      </c>
      <c r="N1220">
        <f t="shared" si="79"/>
        <v>-0.54107484882313639</v>
      </c>
    </row>
    <row r="1221" spans="1:14" x14ac:dyDescent="0.25">
      <c r="A1221" t="s">
        <v>2732</v>
      </c>
      <c r="C1221">
        <v>2024</v>
      </c>
      <c r="D1221" t="s">
        <v>12</v>
      </c>
      <c r="E1221" t="s">
        <v>13</v>
      </c>
      <c r="F1221" t="s">
        <v>2577</v>
      </c>
      <c r="G1221" t="s">
        <v>2578</v>
      </c>
      <c r="H1221">
        <v>93</v>
      </c>
      <c r="I1221">
        <v>1685288</v>
      </c>
      <c r="J1221" t="s">
        <v>3224</v>
      </c>
      <c r="K1221">
        <f t="shared" si="77"/>
        <v>5.5183446390171884</v>
      </c>
      <c r="L1221">
        <f t="shared" si="76"/>
        <v>4.8379597632541245</v>
      </c>
      <c r="M1221">
        <f t="shared" si="78"/>
        <v>1.1406346702035035</v>
      </c>
      <c r="N1221">
        <f t="shared" si="79"/>
        <v>0.68038487576306395</v>
      </c>
    </row>
    <row r="1222" spans="1:14" x14ac:dyDescent="0.25">
      <c r="A1222" t="s">
        <v>2732</v>
      </c>
      <c r="C1222">
        <v>2024</v>
      </c>
      <c r="D1222" t="s">
        <v>12</v>
      </c>
      <c r="E1222" t="s">
        <v>13</v>
      </c>
      <c r="F1222" t="s">
        <v>2804</v>
      </c>
      <c r="G1222" t="s">
        <v>2805</v>
      </c>
      <c r="H1222">
        <v>0</v>
      </c>
      <c r="I1222">
        <v>1685288</v>
      </c>
      <c r="J1222" t="s">
        <v>2534</v>
      </c>
      <c r="K1222">
        <f t="shared" si="77"/>
        <v>0</v>
      </c>
      <c r="L1222" t="e">
        <f t="shared" si="76"/>
        <v>#N/A</v>
      </c>
      <c r="M1222" t="e">
        <f t="shared" si="78"/>
        <v>#N/A</v>
      </c>
      <c r="N1222" t="e">
        <f t="shared" si="79"/>
        <v>#N/A</v>
      </c>
    </row>
    <row r="1223" spans="1:14" x14ac:dyDescent="0.25">
      <c r="A1223" t="s">
        <v>2732</v>
      </c>
      <c r="C1223">
        <v>2024</v>
      </c>
      <c r="D1223" t="s">
        <v>12</v>
      </c>
      <c r="E1223" t="s">
        <v>13</v>
      </c>
      <c r="F1223" t="s">
        <v>2579</v>
      </c>
      <c r="G1223" t="s">
        <v>2580</v>
      </c>
      <c r="H1223">
        <v>86</v>
      </c>
      <c r="I1223">
        <v>1685288</v>
      </c>
      <c r="J1223" t="s">
        <v>3225</v>
      </c>
      <c r="K1223">
        <f t="shared" si="77"/>
        <v>5.1029853651126693</v>
      </c>
      <c r="L1223">
        <f t="shared" si="76"/>
        <v>4.3981452393219316</v>
      </c>
      <c r="M1223">
        <f t="shared" si="78"/>
        <v>1.1602584924865746</v>
      </c>
      <c r="N1223">
        <f t="shared" si="79"/>
        <v>0.70484012579073774</v>
      </c>
    </row>
    <row r="1224" spans="1:14" x14ac:dyDescent="0.25">
      <c r="A1224" t="s">
        <v>2732</v>
      </c>
      <c r="C1224">
        <v>2024</v>
      </c>
      <c r="D1224" t="s">
        <v>12</v>
      </c>
      <c r="E1224" t="s">
        <v>13</v>
      </c>
      <c r="F1224" t="s">
        <v>2659</v>
      </c>
      <c r="G1224" t="s">
        <v>2660</v>
      </c>
      <c r="H1224">
        <v>12</v>
      </c>
      <c r="I1224">
        <v>1685288</v>
      </c>
      <c r="J1224" t="s">
        <v>2534</v>
      </c>
      <c r="K1224">
        <f t="shared" si="77"/>
        <v>0.71204446955060496</v>
      </c>
      <c r="L1224" t="e">
        <f t="shared" si="76"/>
        <v>#N/A</v>
      </c>
      <c r="M1224" t="e">
        <f t="shared" si="78"/>
        <v>#N/A</v>
      </c>
      <c r="N1224" t="e">
        <f t="shared" si="79"/>
        <v>#N/A</v>
      </c>
    </row>
    <row r="1225" spans="1:14" x14ac:dyDescent="0.25">
      <c r="A1225" t="s">
        <v>2732</v>
      </c>
      <c r="C1225">
        <v>2024</v>
      </c>
      <c r="D1225" t="s">
        <v>12</v>
      </c>
      <c r="E1225" t="s">
        <v>13</v>
      </c>
      <c r="F1225" t="s">
        <v>2581</v>
      </c>
      <c r="G1225" t="s">
        <v>2582</v>
      </c>
      <c r="H1225">
        <v>54</v>
      </c>
      <c r="I1225">
        <v>1685288</v>
      </c>
      <c r="J1225" t="s">
        <v>2906</v>
      </c>
      <c r="K1225">
        <f t="shared" si="77"/>
        <v>3.2042001129777224</v>
      </c>
      <c r="L1225">
        <f t="shared" si="76"/>
        <v>2.8273790824212419</v>
      </c>
      <c r="M1225">
        <f t="shared" si="78"/>
        <v>1.1332757368473518</v>
      </c>
      <c r="N1225">
        <f t="shared" si="79"/>
        <v>0.37682103055648053</v>
      </c>
    </row>
    <row r="1226" spans="1:14" x14ac:dyDescent="0.25">
      <c r="A1226" t="s">
        <v>2732</v>
      </c>
      <c r="C1226">
        <v>2024</v>
      </c>
      <c r="D1226" t="s">
        <v>12</v>
      </c>
      <c r="E1226" t="s">
        <v>13</v>
      </c>
      <c r="F1226" t="s">
        <v>2808</v>
      </c>
      <c r="G1226" t="s">
        <v>2809</v>
      </c>
      <c r="H1226">
        <v>0</v>
      </c>
      <c r="I1226">
        <v>1685288</v>
      </c>
      <c r="J1226" t="s">
        <v>2534</v>
      </c>
      <c r="K1226">
        <f t="shared" si="77"/>
        <v>0</v>
      </c>
      <c r="L1226">
        <f t="shared" si="76"/>
        <v>0</v>
      </c>
      <c r="M1226">
        <f t="shared" si="78"/>
        <v>0</v>
      </c>
      <c r="N1226">
        <f t="shared" si="79"/>
        <v>0</v>
      </c>
    </row>
    <row r="1227" spans="1:14" x14ac:dyDescent="0.25">
      <c r="A1227" t="s">
        <v>2732</v>
      </c>
      <c r="C1227">
        <v>2024</v>
      </c>
      <c r="D1227" t="s">
        <v>12</v>
      </c>
      <c r="E1227" t="s">
        <v>13</v>
      </c>
      <c r="F1227" t="s">
        <v>2583</v>
      </c>
      <c r="G1227" t="s">
        <v>2584</v>
      </c>
      <c r="H1227">
        <v>12</v>
      </c>
      <c r="I1227">
        <v>1685288</v>
      </c>
      <c r="J1227" t="s">
        <v>2534</v>
      </c>
      <c r="K1227">
        <f t="shared" si="77"/>
        <v>0.71204446955060496</v>
      </c>
      <c r="L1227">
        <f t="shared" si="76"/>
        <v>0.94245969414041386</v>
      </c>
      <c r="M1227">
        <f t="shared" si="78"/>
        <v>0.75551715789823459</v>
      </c>
      <c r="N1227">
        <f t="shared" si="79"/>
        <v>-0.2304152245898089</v>
      </c>
    </row>
    <row r="1228" spans="1:14" x14ac:dyDescent="0.25">
      <c r="A1228" t="s">
        <v>2732</v>
      </c>
      <c r="C1228">
        <v>2024</v>
      </c>
      <c r="D1228" t="s">
        <v>12</v>
      </c>
      <c r="E1228" t="s">
        <v>13</v>
      </c>
      <c r="F1228" t="s">
        <v>2585</v>
      </c>
      <c r="G1228" t="s">
        <v>2586</v>
      </c>
      <c r="H1228">
        <v>34</v>
      </c>
      <c r="I1228">
        <v>1685288</v>
      </c>
      <c r="J1228" t="s">
        <v>2941</v>
      </c>
      <c r="K1228">
        <f t="shared" si="77"/>
        <v>2.0174593303933808</v>
      </c>
      <c r="L1228">
        <f t="shared" si="76"/>
        <v>1.6964274494527452</v>
      </c>
      <c r="M1228">
        <f t="shared" si="78"/>
        <v>1.1892399707657395</v>
      </c>
      <c r="N1228">
        <f t="shared" si="79"/>
        <v>0.32103188094063562</v>
      </c>
    </row>
    <row r="1229" spans="1:14" x14ac:dyDescent="0.25">
      <c r="A1229" t="s">
        <v>2732</v>
      </c>
      <c r="C1229">
        <v>2024</v>
      </c>
      <c r="D1229" t="s">
        <v>12</v>
      </c>
      <c r="E1229" t="s">
        <v>13</v>
      </c>
      <c r="F1229" t="s">
        <v>2587</v>
      </c>
      <c r="G1229" t="s">
        <v>2588</v>
      </c>
      <c r="H1229">
        <v>14</v>
      </c>
      <c r="I1229">
        <v>1685288</v>
      </c>
      <c r="J1229" t="s">
        <v>2534</v>
      </c>
      <c r="K1229">
        <f t="shared" si="77"/>
        <v>0.83071854780903909</v>
      </c>
      <c r="L1229" t="e">
        <f t="shared" si="76"/>
        <v>#N/A</v>
      </c>
      <c r="M1229" t="e">
        <f t="shared" si="78"/>
        <v>#N/A</v>
      </c>
      <c r="N1229" t="e">
        <f t="shared" si="79"/>
        <v>#N/A</v>
      </c>
    </row>
    <row r="1230" spans="1:14" x14ac:dyDescent="0.25">
      <c r="A1230" t="s">
        <v>2732</v>
      </c>
      <c r="C1230">
        <v>2024</v>
      </c>
      <c r="D1230" t="s">
        <v>12</v>
      </c>
      <c r="E1230" t="s">
        <v>13</v>
      </c>
      <c r="F1230" t="s">
        <v>2589</v>
      </c>
      <c r="G1230" t="s">
        <v>2590</v>
      </c>
      <c r="H1230">
        <v>20</v>
      </c>
      <c r="I1230">
        <v>1685288</v>
      </c>
      <c r="J1230" t="s">
        <v>3165</v>
      </c>
      <c r="K1230">
        <f t="shared" si="77"/>
        <v>1.1867407825843417</v>
      </c>
      <c r="L1230">
        <f t="shared" si="76"/>
        <v>1.3194435717965796</v>
      </c>
      <c r="M1230">
        <f t="shared" si="78"/>
        <v>0.89942518797408877</v>
      </c>
      <c r="N1230">
        <f t="shared" si="79"/>
        <v>-0.13270278921223788</v>
      </c>
    </row>
    <row r="1231" spans="1:14" x14ac:dyDescent="0.25">
      <c r="A1231" t="s">
        <v>2732</v>
      </c>
      <c r="C1231">
        <v>2024</v>
      </c>
      <c r="D1231" t="s">
        <v>12</v>
      </c>
      <c r="E1231" t="s">
        <v>13</v>
      </c>
      <c r="F1231" t="s">
        <v>2817</v>
      </c>
      <c r="G1231" t="s">
        <v>2818</v>
      </c>
      <c r="H1231">
        <v>0</v>
      </c>
      <c r="I1231">
        <v>1685288</v>
      </c>
      <c r="J1231" t="s">
        <v>2534</v>
      </c>
      <c r="K1231">
        <f t="shared" si="77"/>
        <v>0</v>
      </c>
      <c r="L1231">
        <f t="shared" si="76"/>
        <v>0</v>
      </c>
      <c r="M1231">
        <f t="shared" si="78"/>
        <v>0</v>
      </c>
      <c r="N1231">
        <f t="shared" si="79"/>
        <v>0</v>
      </c>
    </row>
    <row r="1232" spans="1:14" x14ac:dyDescent="0.25">
      <c r="A1232" t="s">
        <v>2732</v>
      </c>
      <c r="C1232">
        <v>2024</v>
      </c>
      <c r="D1232" t="s">
        <v>12</v>
      </c>
      <c r="E1232" t="s">
        <v>13</v>
      </c>
      <c r="F1232" t="s">
        <v>2591</v>
      </c>
      <c r="G1232" t="s">
        <v>2592</v>
      </c>
      <c r="H1232">
        <v>28</v>
      </c>
      <c r="I1232">
        <v>1685288</v>
      </c>
      <c r="J1232" t="s">
        <v>2991</v>
      </c>
      <c r="K1232">
        <f t="shared" si="77"/>
        <v>1.6614370956180782</v>
      </c>
      <c r="L1232">
        <f t="shared" si="76"/>
        <v>1.2566129255205518</v>
      </c>
      <c r="M1232">
        <f t="shared" si="78"/>
        <v>1.3221550263219106</v>
      </c>
      <c r="N1232">
        <f t="shared" si="79"/>
        <v>0.40482417009752636</v>
      </c>
    </row>
    <row r="1233" spans="1:14" x14ac:dyDescent="0.25">
      <c r="A1233" t="s">
        <v>2732</v>
      </c>
      <c r="C1233">
        <v>2024</v>
      </c>
      <c r="D1233" t="s">
        <v>12</v>
      </c>
      <c r="E1233" t="s">
        <v>13</v>
      </c>
      <c r="F1233" t="s">
        <v>2665</v>
      </c>
      <c r="G1233" t="s">
        <v>2666</v>
      </c>
      <c r="H1233">
        <v>15</v>
      </c>
      <c r="I1233">
        <v>1685288</v>
      </c>
      <c r="J1233" t="s">
        <v>2534</v>
      </c>
      <c r="K1233">
        <f t="shared" si="77"/>
        <v>0.89005558693825626</v>
      </c>
      <c r="L1233">
        <f t="shared" si="76"/>
        <v>1.1309516329684968</v>
      </c>
      <c r="M1233">
        <f t="shared" si="78"/>
        <v>0.78699703947732769</v>
      </c>
      <c r="N1233">
        <f t="shared" si="79"/>
        <v>-0.24089604603024051</v>
      </c>
    </row>
    <row r="1234" spans="1:14" x14ac:dyDescent="0.25">
      <c r="A1234" t="s">
        <v>2732</v>
      </c>
      <c r="C1234">
        <v>2024</v>
      </c>
      <c r="D1234" t="s">
        <v>12</v>
      </c>
      <c r="E1234" t="s">
        <v>13</v>
      </c>
      <c r="F1234" t="s">
        <v>2593</v>
      </c>
      <c r="G1234" t="s">
        <v>2594</v>
      </c>
      <c r="H1234">
        <v>11</v>
      </c>
      <c r="I1234">
        <v>1685288</v>
      </c>
      <c r="J1234" t="s">
        <v>2534</v>
      </c>
      <c r="K1234">
        <f t="shared" si="77"/>
        <v>0.6527074304213879</v>
      </c>
      <c r="L1234" t="e">
        <f t="shared" si="76"/>
        <v>#N/A</v>
      </c>
      <c r="M1234" t="e">
        <f t="shared" si="78"/>
        <v>#N/A</v>
      </c>
      <c r="N1234" t="e">
        <f t="shared" si="79"/>
        <v>#N/A</v>
      </c>
    </row>
    <row r="1235" spans="1:14" x14ac:dyDescent="0.25">
      <c r="A1235" t="s">
        <v>2732</v>
      </c>
      <c r="C1235">
        <v>2024</v>
      </c>
      <c r="D1235" t="s">
        <v>12</v>
      </c>
      <c r="E1235" t="s">
        <v>13</v>
      </c>
      <c r="F1235" t="s">
        <v>2823</v>
      </c>
      <c r="G1235" t="s">
        <v>2824</v>
      </c>
      <c r="H1235">
        <v>0</v>
      </c>
      <c r="I1235">
        <v>1685288</v>
      </c>
      <c r="J1235" t="s">
        <v>2534</v>
      </c>
      <c r="K1235">
        <f t="shared" si="77"/>
        <v>0</v>
      </c>
      <c r="L1235">
        <f t="shared" si="76"/>
        <v>0</v>
      </c>
      <c r="M1235">
        <f t="shared" si="78"/>
        <v>0</v>
      </c>
      <c r="N1235">
        <f t="shared" si="79"/>
        <v>0</v>
      </c>
    </row>
    <row r="1236" spans="1:14" x14ac:dyDescent="0.25">
      <c r="A1236" t="s">
        <v>2732</v>
      </c>
      <c r="C1236">
        <v>2024</v>
      </c>
      <c r="D1236" t="s">
        <v>12</v>
      </c>
      <c r="E1236" t="s">
        <v>13</v>
      </c>
      <c r="F1236" t="s">
        <v>2595</v>
      </c>
      <c r="G1236" t="s">
        <v>2596</v>
      </c>
      <c r="H1236">
        <v>20</v>
      </c>
      <c r="I1236">
        <v>1685288</v>
      </c>
      <c r="J1236" t="s">
        <v>3165</v>
      </c>
      <c r="K1236">
        <f t="shared" si="77"/>
        <v>1.1867407825843417</v>
      </c>
      <c r="L1236">
        <f t="shared" si="76"/>
        <v>0.87962904786438634</v>
      </c>
      <c r="M1236">
        <f t="shared" si="78"/>
        <v>1.3491377819611332</v>
      </c>
      <c r="N1236">
        <f t="shared" si="79"/>
        <v>0.30711173471995534</v>
      </c>
    </row>
    <row r="1237" spans="1:14" x14ac:dyDescent="0.25">
      <c r="A1237" t="s">
        <v>2732</v>
      </c>
      <c r="C1237">
        <v>2024</v>
      </c>
      <c r="D1237" t="s">
        <v>12</v>
      </c>
      <c r="E1237" t="s">
        <v>13</v>
      </c>
      <c r="F1237" t="s">
        <v>2827</v>
      </c>
      <c r="G1237" t="s">
        <v>2828</v>
      </c>
      <c r="H1237">
        <v>0</v>
      </c>
      <c r="I1237">
        <v>1685288</v>
      </c>
      <c r="J1237" t="s">
        <v>2534</v>
      </c>
      <c r="K1237">
        <f t="shared" si="77"/>
        <v>0</v>
      </c>
      <c r="L1237">
        <f t="shared" si="76"/>
        <v>0</v>
      </c>
      <c r="M1237">
        <f t="shared" si="78"/>
        <v>0</v>
      </c>
      <c r="N1237">
        <f t="shared" si="79"/>
        <v>0</v>
      </c>
    </row>
    <row r="1238" spans="1:14" x14ac:dyDescent="0.25">
      <c r="A1238" t="s">
        <v>2732</v>
      </c>
      <c r="C1238">
        <v>2024</v>
      </c>
      <c r="D1238" t="s">
        <v>12</v>
      </c>
      <c r="E1238" t="s">
        <v>13</v>
      </c>
      <c r="F1238" t="s">
        <v>2829</v>
      </c>
      <c r="G1238" t="s">
        <v>2830</v>
      </c>
      <c r="H1238">
        <v>0</v>
      </c>
      <c r="I1238">
        <v>1685288</v>
      </c>
      <c r="J1238" t="s">
        <v>2534</v>
      </c>
      <c r="K1238">
        <f t="shared" si="77"/>
        <v>0</v>
      </c>
      <c r="L1238">
        <f t="shared" si="76"/>
        <v>0</v>
      </c>
      <c r="M1238">
        <f t="shared" si="78"/>
        <v>0</v>
      </c>
      <c r="N1238">
        <f t="shared" si="79"/>
        <v>0</v>
      </c>
    </row>
    <row r="1239" spans="1:14" x14ac:dyDescent="0.25">
      <c r="A1239" t="s">
        <v>2732</v>
      </c>
      <c r="C1239">
        <v>2024</v>
      </c>
      <c r="D1239" t="s">
        <v>12</v>
      </c>
      <c r="E1239" t="s">
        <v>13</v>
      </c>
      <c r="F1239" t="s">
        <v>2597</v>
      </c>
      <c r="G1239" t="s">
        <v>2598</v>
      </c>
      <c r="H1239">
        <v>222</v>
      </c>
      <c r="I1239">
        <v>1685288</v>
      </c>
      <c r="J1239" t="s">
        <v>2946</v>
      </c>
      <c r="K1239">
        <f t="shared" si="77"/>
        <v>13.172822686686192</v>
      </c>
      <c r="L1239">
        <f t="shared" si="76"/>
        <v>7.0370323829150907</v>
      </c>
      <c r="M1239">
        <f t="shared" si="78"/>
        <v>1.8719286724710724</v>
      </c>
      <c r="N1239">
        <f t="shared" si="79"/>
        <v>6.1357903037711017</v>
      </c>
    </row>
    <row r="1240" spans="1:14" x14ac:dyDescent="0.25">
      <c r="A1240" t="s">
        <v>2732</v>
      </c>
      <c r="C1240">
        <v>2024</v>
      </c>
      <c r="D1240" t="s">
        <v>12</v>
      </c>
      <c r="E1240" t="s">
        <v>13</v>
      </c>
      <c r="F1240" t="s">
        <v>2599</v>
      </c>
      <c r="G1240" t="s">
        <v>2600</v>
      </c>
      <c r="H1240">
        <v>189</v>
      </c>
      <c r="I1240">
        <v>1685288</v>
      </c>
      <c r="J1240" t="s">
        <v>3226</v>
      </c>
      <c r="K1240">
        <f t="shared" si="77"/>
        <v>11.214700395422028</v>
      </c>
      <c r="L1240">
        <f t="shared" si="76"/>
        <v>6.4715565664308423</v>
      </c>
      <c r="M1240">
        <f t="shared" si="78"/>
        <v>1.7329216364413389</v>
      </c>
      <c r="N1240">
        <f t="shared" si="79"/>
        <v>4.7431438289911858</v>
      </c>
    </row>
    <row r="1241" spans="1:14" x14ac:dyDescent="0.25">
      <c r="A1241" t="s">
        <v>2732</v>
      </c>
      <c r="C1241">
        <v>2024</v>
      </c>
      <c r="D1241" t="s">
        <v>12</v>
      </c>
      <c r="E1241" t="s">
        <v>13</v>
      </c>
      <c r="F1241" t="s">
        <v>2601</v>
      </c>
      <c r="G1241" t="s">
        <v>2602</v>
      </c>
      <c r="H1241">
        <v>33</v>
      </c>
      <c r="I1241">
        <v>1685288</v>
      </c>
      <c r="J1241" t="s">
        <v>2940</v>
      </c>
      <c r="K1241">
        <f t="shared" si="77"/>
        <v>1.9581222912641638</v>
      </c>
      <c r="L1241" t="e">
        <f t="shared" si="76"/>
        <v>#N/A</v>
      </c>
      <c r="M1241" t="e">
        <f t="shared" si="78"/>
        <v>#N/A</v>
      </c>
      <c r="N1241" t="e">
        <f t="shared" si="79"/>
        <v>#N/A</v>
      </c>
    </row>
    <row r="1242" spans="1:14" x14ac:dyDescent="0.25">
      <c r="A1242" t="s">
        <v>2732</v>
      </c>
      <c r="C1242">
        <v>2024</v>
      </c>
      <c r="D1242" t="s">
        <v>12</v>
      </c>
      <c r="E1242" t="s">
        <v>13</v>
      </c>
      <c r="F1242" t="s">
        <v>2603</v>
      </c>
      <c r="G1242" t="s">
        <v>2604</v>
      </c>
      <c r="H1242">
        <v>27</v>
      </c>
      <c r="I1242">
        <v>1685288</v>
      </c>
      <c r="J1242" t="s">
        <v>2975</v>
      </c>
      <c r="K1242">
        <f t="shared" si="77"/>
        <v>1.6021000564888612</v>
      </c>
      <c r="L1242" t="e">
        <f t="shared" si="76"/>
        <v>#N/A</v>
      </c>
      <c r="M1242" t="e">
        <f t="shared" si="78"/>
        <v>#N/A</v>
      </c>
      <c r="N1242" t="e">
        <f t="shared" si="79"/>
        <v>#N/A</v>
      </c>
    </row>
    <row r="1243" spans="1:14" x14ac:dyDescent="0.25">
      <c r="A1243" t="s">
        <v>2732</v>
      </c>
      <c r="C1243">
        <v>2024</v>
      </c>
      <c r="D1243" t="s">
        <v>12</v>
      </c>
      <c r="E1243" t="s">
        <v>13</v>
      </c>
      <c r="F1243" t="s">
        <v>2834</v>
      </c>
      <c r="G1243" t="s">
        <v>2835</v>
      </c>
      <c r="H1243">
        <v>0</v>
      </c>
      <c r="I1243">
        <v>1685288</v>
      </c>
      <c r="J1243" t="s">
        <v>2534</v>
      </c>
      <c r="K1243">
        <f t="shared" si="77"/>
        <v>0</v>
      </c>
      <c r="L1243">
        <f t="shared" si="76"/>
        <v>0</v>
      </c>
      <c r="M1243">
        <f t="shared" si="78"/>
        <v>0</v>
      </c>
      <c r="N1243">
        <f t="shared" si="79"/>
        <v>0</v>
      </c>
    </row>
    <row r="1244" spans="1:14" x14ac:dyDescent="0.25">
      <c r="A1244" t="s">
        <v>2732</v>
      </c>
      <c r="C1244">
        <v>2024</v>
      </c>
      <c r="D1244" t="s">
        <v>12</v>
      </c>
      <c r="E1244" t="s">
        <v>13</v>
      </c>
      <c r="F1244" t="s">
        <v>2605</v>
      </c>
      <c r="G1244" t="s">
        <v>2606</v>
      </c>
      <c r="H1244">
        <v>25</v>
      </c>
      <c r="I1244">
        <v>1685288</v>
      </c>
      <c r="J1244" t="s">
        <v>3227</v>
      </c>
      <c r="K1244">
        <f t="shared" si="77"/>
        <v>1.4834259782304271</v>
      </c>
      <c r="L1244" t="e">
        <f t="shared" si="76"/>
        <v>#N/A</v>
      </c>
      <c r="M1244" t="e">
        <f t="shared" si="78"/>
        <v>#N/A</v>
      </c>
      <c r="N1244" t="e">
        <f t="shared" si="79"/>
        <v>#N/A</v>
      </c>
    </row>
    <row r="1245" spans="1:14" x14ac:dyDescent="0.25">
      <c r="A1245" t="s">
        <v>2732</v>
      </c>
      <c r="C1245">
        <v>2024</v>
      </c>
      <c r="D1245" t="s">
        <v>12</v>
      </c>
      <c r="E1245" t="s">
        <v>13</v>
      </c>
      <c r="F1245" t="s">
        <v>2838</v>
      </c>
      <c r="G1245" t="s">
        <v>2839</v>
      </c>
      <c r="H1245">
        <v>0</v>
      </c>
      <c r="I1245">
        <v>1685288</v>
      </c>
      <c r="J1245" t="s">
        <v>2534</v>
      </c>
      <c r="K1245">
        <f t="shared" si="77"/>
        <v>0</v>
      </c>
      <c r="L1245">
        <f t="shared" si="76"/>
        <v>0</v>
      </c>
      <c r="M1245">
        <f t="shared" si="78"/>
        <v>0</v>
      </c>
      <c r="N1245">
        <f t="shared" si="79"/>
        <v>0</v>
      </c>
    </row>
    <row r="1246" spans="1:14" x14ac:dyDescent="0.25">
      <c r="A1246" t="s">
        <v>2732</v>
      </c>
      <c r="C1246">
        <v>2024</v>
      </c>
      <c r="D1246" t="s">
        <v>12</v>
      </c>
      <c r="E1246" t="s">
        <v>13</v>
      </c>
      <c r="F1246" t="s">
        <v>2842</v>
      </c>
      <c r="G1246" t="s">
        <v>2843</v>
      </c>
      <c r="H1246">
        <v>0</v>
      </c>
      <c r="I1246">
        <v>1685288</v>
      </c>
      <c r="J1246" t="s">
        <v>2534</v>
      </c>
      <c r="K1246">
        <f t="shared" si="77"/>
        <v>0</v>
      </c>
      <c r="L1246">
        <f t="shared" si="76"/>
        <v>0</v>
      </c>
      <c r="M1246">
        <f t="shared" si="78"/>
        <v>0</v>
      </c>
      <c r="N1246">
        <f t="shared" si="79"/>
        <v>0</v>
      </c>
    </row>
    <row r="1247" spans="1:14" x14ac:dyDescent="0.25">
      <c r="A1247" t="s">
        <v>2732</v>
      </c>
      <c r="C1247">
        <v>2024</v>
      </c>
      <c r="D1247" t="s">
        <v>12</v>
      </c>
      <c r="E1247" t="s">
        <v>13</v>
      </c>
      <c r="F1247" t="s">
        <v>2844</v>
      </c>
      <c r="G1247" t="s">
        <v>2845</v>
      </c>
      <c r="H1247">
        <v>0</v>
      </c>
      <c r="I1247">
        <v>1685288</v>
      </c>
      <c r="J1247" t="s">
        <v>2534</v>
      </c>
      <c r="K1247">
        <f t="shared" si="77"/>
        <v>0</v>
      </c>
      <c r="L1247">
        <f t="shared" si="76"/>
        <v>0</v>
      </c>
      <c r="M1247">
        <f t="shared" si="78"/>
        <v>0</v>
      </c>
      <c r="N1247">
        <f t="shared" si="79"/>
        <v>0</v>
      </c>
    </row>
    <row r="1248" spans="1:14" x14ac:dyDescent="0.25">
      <c r="A1248" t="s">
        <v>2732</v>
      </c>
      <c r="C1248">
        <v>2024</v>
      </c>
      <c r="D1248" t="s">
        <v>12</v>
      </c>
      <c r="E1248" t="s">
        <v>13</v>
      </c>
      <c r="F1248" t="s">
        <v>2607</v>
      </c>
      <c r="G1248" t="s">
        <v>2608</v>
      </c>
      <c r="H1248">
        <v>23</v>
      </c>
      <c r="I1248">
        <v>1685288</v>
      </c>
      <c r="J1248" t="s">
        <v>2978</v>
      </c>
      <c r="K1248">
        <f t="shared" si="77"/>
        <v>1.364751899971993</v>
      </c>
      <c r="L1248">
        <f t="shared" si="76"/>
        <v>2.010580680832883</v>
      </c>
      <c r="M1248">
        <f t="shared" si="78"/>
        <v>0.67878494654919519</v>
      </c>
      <c r="N1248">
        <f t="shared" si="79"/>
        <v>-0.64582878086089002</v>
      </c>
    </row>
    <row r="1249" spans="1:14" x14ac:dyDescent="0.25">
      <c r="A1249" t="s">
        <v>2732</v>
      </c>
      <c r="C1249">
        <v>2024</v>
      </c>
      <c r="D1249" t="s">
        <v>12</v>
      </c>
      <c r="E1249" t="s">
        <v>13</v>
      </c>
      <c r="F1249" t="s">
        <v>2846</v>
      </c>
      <c r="G1249" t="s">
        <v>2847</v>
      </c>
      <c r="H1249">
        <v>0</v>
      </c>
      <c r="I1249">
        <v>1685288</v>
      </c>
      <c r="J1249" t="s">
        <v>2534</v>
      </c>
      <c r="K1249">
        <f t="shared" si="77"/>
        <v>0</v>
      </c>
      <c r="L1249">
        <f t="shared" si="76"/>
        <v>0</v>
      </c>
      <c r="M1249">
        <f t="shared" si="78"/>
        <v>0</v>
      </c>
      <c r="N1249">
        <f t="shared" si="79"/>
        <v>0</v>
      </c>
    </row>
    <row r="1250" spans="1:14" x14ac:dyDescent="0.25">
      <c r="A1250" t="s">
        <v>2732</v>
      </c>
      <c r="C1250">
        <v>2024</v>
      </c>
      <c r="D1250" t="s">
        <v>12</v>
      </c>
      <c r="E1250" t="s">
        <v>13</v>
      </c>
      <c r="F1250" t="s">
        <v>2609</v>
      </c>
      <c r="G1250" t="s">
        <v>2610</v>
      </c>
      <c r="H1250">
        <v>23</v>
      </c>
      <c r="I1250">
        <v>1685288</v>
      </c>
      <c r="J1250" t="s">
        <v>2978</v>
      </c>
      <c r="K1250">
        <f t="shared" si="77"/>
        <v>1.364751899971993</v>
      </c>
      <c r="L1250">
        <f t="shared" si="76"/>
        <v>2.010580680832883</v>
      </c>
      <c r="M1250">
        <f t="shared" si="78"/>
        <v>0.67878494654919519</v>
      </c>
      <c r="N1250">
        <f t="shared" si="79"/>
        <v>-0.64582878086089002</v>
      </c>
    </row>
    <row r="1251" spans="1:14" x14ac:dyDescent="0.25">
      <c r="A1251" t="s">
        <v>2732</v>
      </c>
      <c r="C1251">
        <v>2024</v>
      </c>
      <c r="D1251" t="s">
        <v>12</v>
      </c>
      <c r="E1251" t="s">
        <v>13</v>
      </c>
      <c r="F1251" t="s">
        <v>2849</v>
      </c>
      <c r="G1251" t="s">
        <v>2850</v>
      </c>
      <c r="H1251">
        <v>0</v>
      </c>
      <c r="I1251">
        <v>1685288</v>
      </c>
      <c r="J1251" t="s">
        <v>2534</v>
      </c>
      <c r="K1251">
        <f t="shared" si="77"/>
        <v>0</v>
      </c>
      <c r="L1251">
        <f t="shared" si="76"/>
        <v>0</v>
      </c>
      <c r="M1251">
        <f t="shared" si="78"/>
        <v>0</v>
      </c>
      <c r="N1251">
        <f t="shared" si="79"/>
        <v>0</v>
      </c>
    </row>
    <row r="1252" spans="1:14" x14ac:dyDescent="0.25">
      <c r="A1252" t="s">
        <v>2732</v>
      </c>
      <c r="C1252">
        <v>2024</v>
      </c>
      <c r="D1252" t="s">
        <v>12</v>
      </c>
      <c r="E1252" t="s">
        <v>13</v>
      </c>
      <c r="F1252" t="s">
        <v>2611</v>
      </c>
      <c r="G1252" t="s">
        <v>2612</v>
      </c>
      <c r="H1252">
        <v>18</v>
      </c>
      <c r="I1252">
        <v>1685288</v>
      </c>
      <c r="J1252" t="s">
        <v>2534</v>
      </c>
      <c r="K1252">
        <f t="shared" si="77"/>
        <v>1.0680667043259073</v>
      </c>
      <c r="L1252">
        <f t="shared" si="76"/>
        <v>0.94245969414041386</v>
      </c>
      <c r="M1252">
        <f t="shared" si="78"/>
        <v>1.1332757368473518</v>
      </c>
      <c r="N1252">
        <f t="shared" si="79"/>
        <v>0.12560701018549347</v>
      </c>
    </row>
    <row r="1253" spans="1:14" x14ac:dyDescent="0.25">
      <c r="A1253" t="s">
        <v>2732</v>
      </c>
      <c r="C1253">
        <v>2024</v>
      </c>
      <c r="D1253" t="s">
        <v>12</v>
      </c>
      <c r="E1253" t="s">
        <v>13</v>
      </c>
      <c r="F1253" t="s">
        <v>2613</v>
      </c>
      <c r="G1253" t="s">
        <v>2614</v>
      </c>
      <c r="H1253">
        <v>22</v>
      </c>
      <c r="I1253">
        <v>1685288</v>
      </c>
      <c r="J1253" t="s">
        <v>2885</v>
      </c>
      <c r="K1253">
        <f t="shared" si="77"/>
        <v>1.3054148608427758</v>
      </c>
      <c r="L1253">
        <f t="shared" si="76"/>
        <v>1.3194435717965796</v>
      </c>
      <c r="M1253">
        <f t="shared" si="78"/>
        <v>0.98936770677149766</v>
      </c>
      <c r="N1253">
        <f t="shared" si="79"/>
        <v>-1.4028710953803758E-2</v>
      </c>
    </row>
    <row r="1254" spans="1:14" x14ac:dyDescent="0.25">
      <c r="A1254" t="s">
        <v>2732</v>
      </c>
      <c r="C1254">
        <v>2024</v>
      </c>
      <c r="D1254" t="s">
        <v>12</v>
      </c>
      <c r="E1254" t="s">
        <v>13</v>
      </c>
      <c r="F1254" t="s">
        <v>2615</v>
      </c>
      <c r="G1254" t="s">
        <v>2616</v>
      </c>
      <c r="H1254">
        <v>274</v>
      </c>
      <c r="I1254">
        <v>1685288</v>
      </c>
      <c r="J1254" t="s">
        <v>3228</v>
      </c>
      <c r="K1254">
        <f t="shared" si="77"/>
        <v>16.258348721405479</v>
      </c>
      <c r="L1254">
        <f t="shared" si="76"/>
        <v>14.451048643486345</v>
      </c>
      <c r="M1254">
        <f t="shared" si="78"/>
        <v>1.1250635938267188</v>
      </c>
      <c r="N1254">
        <f t="shared" si="79"/>
        <v>1.8073000779191339</v>
      </c>
    </row>
    <row r="1255" spans="1:14" x14ac:dyDescent="0.25">
      <c r="A1255" t="s">
        <v>2732</v>
      </c>
      <c r="C1255">
        <v>2024</v>
      </c>
      <c r="D1255" t="s">
        <v>12</v>
      </c>
      <c r="E1255" t="s">
        <v>13</v>
      </c>
      <c r="F1255" t="s">
        <v>2617</v>
      </c>
      <c r="G1255" t="s">
        <v>2618</v>
      </c>
      <c r="H1255">
        <v>443</v>
      </c>
      <c r="I1255">
        <v>1685288</v>
      </c>
      <c r="J1255" t="s">
        <v>3229</v>
      </c>
      <c r="K1255">
        <f t="shared" si="77"/>
        <v>26.28630833424317</v>
      </c>
      <c r="L1255">
        <f t="shared" si="76"/>
        <v>26.011887558275426</v>
      </c>
      <c r="M1255">
        <f t="shared" si="78"/>
        <v>1.0105498217056701</v>
      </c>
      <c r="N1255">
        <f t="shared" si="79"/>
        <v>0.27442077596774439</v>
      </c>
    </row>
    <row r="1256" spans="1:14" x14ac:dyDescent="0.25">
      <c r="A1256" t="s">
        <v>2732</v>
      </c>
      <c r="C1256">
        <v>2024</v>
      </c>
      <c r="D1256" t="s">
        <v>12</v>
      </c>
      <c r="E1256" t="s">
        <v>13</v>
      </c>
      <c r="F1256" t="s">
        <v>2619</v>
      </c>
      <c r="G1256" t="s">
        <v>2620</v>
      </c>
      <c r="H1256">
        <v>90</v>
      </c>
      <c r="I1256">
        <v>1685288</v>
      </c>
      <c r="J1256" t="s">
        <v>3175</v>
      </c>
      <c r="K1256">
        <f t="shared" si="77"/>
        <v>5.3403335216295371</v>
      </c>
      <c r="L1256">
        <f t="shared" si="76"/>
        <v>6.4715565664308423</v>
      </c>
      <c r="M1256">
        <f t="shared" si="78"/>
        <v>0.82520077925778046</v>
      </c>
      <c r="N1256">
        <f t="shared" si="79"/>
        <v>-1.1312230448013052</v>
      </c>
    </row>
    <row r="1257" spans="1:14" x14ac:dyDescent="0.25">
      <c r="A1257" t="s">
        <v>2732</v>
      </c>
      <c r="C1257">
        <v>2024</v>
      </c>
      <c r="D1257" t="s">
        <v>12</v>
      </c>
      <c r="E1257" t="s">
        <v>13</v>
      </c>
      <c r="F1257" t="s">
        <v>2621</v>
      </c>
      <c r="G1257" t="s">
        <v>2622</v>
      </c>
      <c r="H1257">
        <v>83</v>
      </c>
      <c r="I1257">
        <v>1685288</v>
      </c>
      <c r="J1257" t="s">
        <v>3230</v>
      </c>
      <c r="K1257">
        <f t="shared" si="77"/>
        <v>4.924974247725018</v>
      </c>
      <c r="L1257">
        <f t="shared" si="76"/>
        <v>5.9689113962226212</v>
      </c>
      <c r="M1257">
        <f t="shared" si="78"/>
        <v>0.82510426454675623</v>
      </c>
      <c r="N1257">
        <f t="shared" si="79"/>
        <v>-1.0439371484976032</v>
      </c>
    </row>
    <row r="1258" spans="1:14" x14ac:dyDescent="0.25">
      <c r="A1258" t="s">
        <v>2732</v>
      </c>
      <c r="C1258">
        <v>2024</v>
      </c>
      <c r="D1258" t="s">
        <v>12</v>
      </c>
      <c r="E1258" t="s">
        <v>13</v>
      </c>
      <c r="F1258" t="s">
        <v>2623</v>
      </c>
      <c r="G1258" t="s">
        <v>2624</v>
      </c>
      <c r="H1258">
        <v>353</v>
      </c>
      <c r="I1258">
        <v>1685288</v>
      </c>
      <c r="J1258" t="s">
        <v>3231</v>
      </c>
      <c r="K1258">
        <f t="shared" si="77"/>
        <v>20.945974812613628</v>
      </c>
      <c r="L1258">
        <f t="shared" si="76"/>
        <v>19.540330991844584</v>
      </c>
      <c r="M1258">
        <f t="shared" si="78"/>
        <v>1.0719355174359999</v>
      </c>
      <c r="N1258">
        <f t="shared" si="79"/>
        <v>1.4056438207690434</v>
      </c>
    </row>
    <row r="1259" spans="1:14" x14ac:dyDescent="0.25">
      <c r="A1259" t="s">
        <v>2732</v>
      </c>
      <c r="C1259">
        <v>2024</v>
      </c>
      <c r="D1259" t="s">
        <v>12</v>
      </c>
      <c r="E1259" t="s">
        <v>13</v>
      </c>
      <c r="F1259" t="s">
        <v>2625</v>
      </c>
      <c r="G1259" t="s">
        <v>2626</v>
      </c>
      <c r="H1259">
        <v>17</v>
      </c>
      <c r="I1259">
        <v>1685288</v>
      </c>
      <c r="J1259" t="s">
        <v>2534</v>
      </c>
      <c r="K1259">
        <f t="shared" si="77"/>
        <v>1.0087296651966904</v>
      </c>
      <c r="L1259">
        <f t="shared" si="76"/>
        <v>0.62830646276027591</v>
      </c>
      <c r="M1259">
        <f t="shared" si="78"/>
        <v>1.6054739605337487</v>
      </c>
      <c r="N1259">
        <f t="shared" si="79"/>
        <v>0.38042320243641448</v>
      </c>
    </row>
    <row r="1260" spans="1:14" x14ac:dyDescent="0.25">
      <c r="A1260" t="s">
        <v>2732</v>
      </c>
      <c r="C1260">
        <v>2024</v>
      </c>
      <c r="D1260" t="s">
        <v>12</v>
      </c>
      <c r="E1260" t="s">
        <v>13</v>
      </c>
      <c r="F1260" t="s">
        <v>2856</v>
      </c>
      <c r="G1260" t="s">
        <v>2857</v>
      </c>
      <c r="H1260">
        <v>0</v>
      </c>
      <c r="I1260">
        <v>1685288</v>
      </c>
      <c r="J1260" t="s">
        <v>2534</v>
      </c>
      <c r="K1260">
        <f t="shared" si="77"/>
        <v>0</v>
      </c>
      <c r="L1260">
        <f t="shared" si="76"/>
        <v>0</v>
      </c>
      <c r="M1260">
        <f t="shared" si="78"/>
        <v>0</v>
      </c>
      <c r="N1260">
        <f t="shared" si="79"/>
        <v>0</v>
      </c>
    </row>
    <row r="1261" spans="1:14" x14ac:dyDescent="0.25">
      <c r="A1261" t="s">
        <v>2732</v>
      </c>
      <c r="C1261">
        <v>2024</v>
      </c>
      <c r="D1261" t="s">
        <v>12</v>
      </c>
      <c r="E1261" t="s">
        <v>13</v>
      </c>
      <c r="F1261" t="s">
        <v>2627</v>
      </c>
      <c r="G1261" t="s">
        <v>2628</v>
      </c>
      <c r="H1261">
        <v>295</v>
      </c>
      <c r="I1261">
        <v>1685288</v>
      </c>
      <c r="J1261" t="s">
        <v>3232</v>
      </c>
      <c r="K1261">
        <f t="shared" si="77"/>
        <v>17.504426543119038</v>
      </c>
      <c r="L1261">
        <f t="shared" si="76"/>
        <v>17.152766433355534</v>
      </c>
      <c r="M1261">
        <f t="shared" si="78"/>
        <v>1.0205016555859852</v>
      </c>
      <c r="N1261">
        <f t="shared" si="79"/>
        <v>0.35166010976350393</v>
      </c>
    </row>
    <row r="1262" spans="1:14" x14ac:dyDescent="0.25">
      <c r="A1262" t="s">
        <v>2732</v>
      </c>
      <c r="C1262">
        <v>2024</v>
      </c>
      <c r="D1262" t="s">
        <v>12</v>
      </c>
      <c r="E1262" t="s">
        <v>13</v>
      </c>
      <c r="F1262" t="s">
        <v>2629</v>
      </c>
      <c r="G1262" t="s">
        <v>2630</v>
      </c>
      <c r="H1262">
        <v>28</v>
      </c>
      <c r="I1262">
        <v>1685288</v>
      </c>
      <c r="J1262" t="s">
        <v>2991</v>
      </c>
      <c r="K1262">
        <f t="shared" si="77"/>
        <v>1.6614370956180782</v>
      </c>
      <c r="L1262">
        <f t="shared" si="76"/>
        <v>1.4451048643486346</v>
      </c>
      <c r="M1262">
        <f t="shared" si="78"/>
        <v>1.1497000228886178</v>
      </c>
      <c r="N1262">
        <f t="shared" si="79"/>
        <v>0.21633223126944356</v>
      </c>
    </row>
    <row r="1263" spans="1:14" x14ac:dyDescent="0.25">
      <c r="A1263" t="s">
        <v>2732</v>
      </c>
      <c r="C1263">
        <v>2024</v>
      </c>
      <c r="D1263" t="s">
        <v>12</v>
      </c>
      <c r="E1263" t="s">
        <v>13</v>
      </c>
      <c r="F1263" t="s">
        <v>2631</v>
      </c>
      <c r="G1263" t="s">
        <v>2632</v>
      </c>
      <c r="H1263">
        <v>147</v>
      </c>
      <c r="I1263">
        <v>1685288</v>
      </c>
      <c r="J1263" t="s">
        <v>3233</v>
      </c>
      <c r="K1263">
        <f t="shared" si="77"/>
        <v>8.7225447519949117</v>
      </c>
      <c r="L1263">
        <f t="shared" si="76"/>
        <v>10.115734050440443</v>
      </c>
      <c r="M1263">
        <f t="shared" si="78"/>
        <v>0.86227501716646349</v>
      </c>
      <c r="N1263">
        <f t="shared" si="79"/>
        <v>-1.393189298445531</v>
      </c>
    </row>
    <row r="1264" spans="1:14" x14ac:dyDescent="0.25">
      <c r="A1264" t="s">
        <v>2732</v>
      </c>
      <c r="C1264">
        <v>2024</v>
      </c>
      <c r="D1264" t="s">
        <v>12</v>
      </c>
      <c r="E1264" t="s">
        <v>13</v>
      </c>
      <c r="F1264" t="s">
        <v>2633</v>
      </c>
      <c r="G1264" t="s">
        <v>2634</v>
      </c>
      <c r="H1264">
        <v>52</v>
      </c>
      <c r="I1264">
        <v>1685288</v>
      </c>
      <c r="J1264" t="s">
        <v>3234</v>
      </c>
      <c r="K1264">
        <f t="shared" si="77"/>
        <v>3.0855260347192881</v>
      </c>
      <c r="L1264">
        <f t="shared" si="76"/>
        <v>2.8902097286972692</v>
      </c>
      <c r="M1264">
        <f t="shared" si="78"/>
        <v>1.0675785926822881</v>
      </c>
      <c r="N1264">
        <f t="shared" si="79"/>
        <v>0.19531630602201888</v>
      </c>
    </row>
    <row r="1265" spans="1:14" x14ac:dyDescent="0.25">
      <c r="A1265" t="s">
        <v>2732</v>
      </c>
      <c r="C1265">
        <v>2024</v>
      </c>
      <c r="D1265" t="s">
        <v>12</v>
      </c>
      <c r="E1265" t="s">
        <v>13</v>
      </c>
      <c r="F1265" t="s">
        <v>2635</v>
      </c>
      <c r="G1265" t="s">
        <v>2636</v>
      </c>
      <c r="H1265">
        <v>95</v>
      </c>
      <c r="I1265">
        <v>1685288</v>
      </c>
      <c r="J1265" t="s">
        <v>3235</v>
      </c>
      <c r="K1265">
        <f t="shared" si="77"/>
        <v>5.6370187172756223</v>
      </c>
      <c r="L1265">
        <f t="shared" si="76"/>
        <v>7.2255243217431726</v>
      </c>
      <c r="M1265">
        <f t="shared" si="78"/>
        <v>0.78015358696013359</v>
      </c>
      <c r="N1265">
        <f t="shared" si="79"/>
        <v>-1.5885056044675503</v>
      </c>
    </row>
    <row r="1266" spans="1:14" x14ac:dyDescent="0.25">
      <c r="A1266" t="s">
        <v>2732</v>
      </c>
      <c r="C1266">
        <v>2024</v>
      </c>
      <c r="D1266" t="s">
        <v>12</v>
      </c>
      <c r="E1266" t="s">
        <v>13</v>
      </c>
      <c r="F1266" t="s">
        <v>2637</v>
      </c>
      <c r="G1266" t="s">
        <v>2638</v>
      </c>
      <c r="H1266">
        <v>40</v>
      </c>
      <c r="I1266">
        <v>1685288</v>
      </c>
      <c r="J1266" t="s">
        <v>2889</v>
      </c>
      <c r="K1266">
        <f t="shared" si="77"/>
        <v>2.3734815651686834</v>
      </c>
      <c r="L1266">
        <f t="shared" si="76"/>
        <v>2.5760564973171314</v>
      </c>
      <c r="M1266">
        <f t="shared" si="78"/>
        <v>0.92136238768077394</v>
      </c>
      <c r="N1266">
        <f t="shared" si="79"/>
        <v>-0.20257493214844802</v>
      </c>
    </row>
    <row r="1267" spans="1:14" x14ac:dyDescent="0.25">
      <c r="A1267" t="s">
        <v>2732</v>
      </c>
      <c r="C1267">
        <v>2024</v>
      </c>
      <c r="D1267" t="s">
        <v>12</v>
      </c>
      <c r="E1267" t="s">
        <v>13</v>
      </c>
      <c r="F1267" t="s">
        <v>2639</v>
      </c>
      <c r="G1267" t="s">
        <v>2640</v>
      </c>
      <c r="H1267">
        <v>27</v>
      </c>
      <c r="I1267">
        <v>1685288</v>
      </c>
      <c r="J1267" t="s">
        <v>2975</v>
      </c>
      <c r="K1267">
        <f t="shared" si="77"/>
        <v>1.6021000564888612</v>
      </c>
      <c r="L1267">
        <f t="shared" si="76"/>
        <v>1.7592580957287727</v>
      </c>
      <c r="M1267">
        <f t="shared" si="78"/>
        <v>0.91066800282376492</v>
      </c>
      <c r="N1267">
        <f t="shared" si="79"/>
        <v>-0.15715803923991145</v>
      </c>
    </row>
    <row r="1268" spans="1:14" x14ac:dyDescent="0.25">
      <c r="A1268" t="s">
        <v>2732</v>
      </c>
      <c r="C1268">
        <v>2024</v>
      </c>
      <c r="D1268" t="s">
        <v>12</v>
      </c>
      <c r="E1268" t="s">
        <v>13</v>
      </c>
      <c r="F1268" t="s">
        <v>2641</v>
      </c>
      <c r="G1268" t="s">
        <v>2642</v>
      </c>
      <c r="H1268">
        <v>13</v>
      </c>
      <c r="I1268">
        <v>1685288</v>
      </c>
      <c r="J1268" t="s">
        <v>2534</v>
      </c>
      <c r="K1268">
        <f t="shared" si="77"/>
        <v>0.77138150867982203</v>
      </c>
      <c r="L1268">
        <f t="shared" si="76"/>
        <v>0.8167984015883587</v>
      </c>
      <c r="M1268">
        <f t="shared" si="78"/>
        <v>0.94439644737279327</v>
      </c>
      <c r="N1268">
        <f t="shared" si="79"/>
        <v>-4.5416892908536677E-2</v>
      </c>
    </row>
    <row r="1269" spans="1:14" x14ac:dyDescent="0.25">
      <c r="A1269" t="s">
        <v>2732</v>
      </c>
      <c r="C1269">
        <v>2024</v>
      </c>
      <c r="D1269" t="s">
        <v>12</v>
      </c>
      <c r="E1269" t="s">
        <v>13</v>
      </c>
      <c r="F1269" t="s">
        <v>2643</v>
      </c>
      <c r="G1269" t="s">
        <v>2644</v>
      </c>
      <c r="H1269">
        <v>21</v>
      </c>
      <c r="I1269">
        <v>1685288</v>
      </c>
      <c r="J1269" t="s">
        <v>3180</v>
      </c>
      <c r="K1269">
        <f t="shared" si="77"/>
        <v>1.2460778217135586</v>
      </c>
      <c r="L1269">
        <f t="shared" si="76"/>
        <v>1.1937822792445243</v>
      </c>
      <c r="M1269">
        <f t="shared" si="78"/>
        <v>1.0438065997278241</v>
      </c>
      <c r="N1269">
        <f t="shared" si="79"/>
        <v>5.229554246903434E-2</v>
      </c>
    </row>
    <row r="1270" spans="1:14" x14ac:dyDescent="0.25">
      <c r="A1270" t="s">
        <v>2732</v>
      </c>
      <c r="C1270">
        <v>2024</v>
      </c>
      <c r="D1270" t="s">
        <v>12</v>
      </c>
      <c r="E1270" t="s">
        <v>13</v>
      </c>
      <c r="F1270" t="s">
        <v>2861</v>
      </c>
      <c r="G1270" t="s">
        <v>2862</v>
      </c>
      <c r="H1270">
        <v>0</v>
      </c>
      <c r="I1270">
        <v>1685288</v>
      </c>
      <c r="J1270" t="s">
        <v>2534</v>
      </c>
      <c r="K1270">
        <f t="shared" si="77"/>
        <v>0</v>
      </c>
      <c r="L1270" t="e">
        <f t="shared" si="76"/>
        <v>#N/A</v>
      </c>
      <c r="M1270" t="e">
        <f t="shared" si="78"/>
        <v>#N/A</v>
      </c>
      <c r="N1270" t="e">
        <f t="shared" si="79"/>
        <v>#N/A</v>
      </c>
    </row>
    <row r="1271" spans="1:14" x14ac:dyDescent="0.25">
      <c r="A1271" t="s">
        <v>2732</v>
      </c>
      <c r="C1271">
        <v>2024</v>
      </c>
      <c r="D1271" t="s">
        <v>12</v>
      </c>
      <c r="E1271" t="s">
        <v>13</v>
      </c>
      <c r="F1271" t="s">
        <v>2645</v>
      </c>
      <c r="G1271" t="s">
        <v>2646</v>
      </c>
      <c r="H1271">
        <v>21</v>
      </c>
      <c r="I1271">
        <v>1685288</v>
      </c>
      <c r="J1271" t="s">
        <v>3180</v>
      </c>
      <c r="K1271">
        <f t="shared" si="77"/>
        <v>1.2460778217135586</v>
      </c>
      <c r="L1271">
        <f t="shared" si="76"/>
        <v>1.1309516329684968</v>
      </c>
      <c r="M1271">
        <f t="shared" si="78"/>
        <v>1.1017958552682587</v>
      </c>
      <c r="N1271">
        <f t="shared" si="79"/>
        <v>0.11512618874506186</v>
      </c>
    </row>
    <row r="1272" spans="1:14" x14ac:dyDescent="0.25">
      <c r="A1272" t="s">
        <v>2732</v>
      </c>
      <c r="C1272">
        <v>2024</v>
      </c>
      <c r="D1272" t="s">
        <v>12</v>
      </c>
      <c r="E1272" t="s">
        <v>13</v>
      </c>
      <c r="F1272" t="s">
        <v>2863</v>
      </c>
      <c r="G1272" t="s">
        <v>2864</v>
      </c>
      <c r="H1272">
        <v>0</v>
      </c>
      <c r="I1272">
        <v>1685288</v>
      </c>
      <c r="J1272" t="s">
        <v>2534</v>
      </c>
      <c r="K1272">
        <f t="shared" si="77"/>
        <v>0</v>
      </c>
      <c r="L1272">
        <f t="shared" si="76"/>
        <v>0</v>
      </c>
      <c r="M1272">
        <f t="shared" si="78"/>
        <v>0</v>
      </c>
      <c r="N1272">
        <f t="shared" si="79"/>
        <v>0</v>
      </c>
    </row>
    <row r="1273" spans="1:14" x14ac:dyDescent="0.25">
      <c r="A1273" t="s">
        <v>2732</v>
      </c>
      <c r="C1273">
        <v>2024</v>
      </c>
      <c r="D1273" t="s">
        <v>12</v>
      </c>
      <c r="E1273" t="s">
        <v>13</v>
      </c>
      <c r="F1273" t="s">
        <v>2697</v>
      </c>
      <c r="G1273" t="s">
        <v>2698</v>
      </c>
      <c r="H1273">
        <v>84</v>
      </c>
      <c r="I1273">
        <v>1685288</v>
      </c>
      <c r="J1273" t="s">
        <v>3236</v>
      </c>
      <c r="K1273">
        <f t="shared" si="77"/>
        <v>4.9843112868542345</v>
      </c>
      <c r="L1273">
        <f t="shared" si="76"/>
        <v>0</v>
      </c>
      <c r="M1273">
        <f t="shared" si="78"/>
        <v>0</v>
      </c>
      <c r="N1273">
        <f t="shared" si="79"/>
        <v>4.9843112868542345</v>
      </c>
    </row>
    <row r="1274" spans="1:14" x14ac:dyDescent="0.25">
      <c r="A1274" t="s">
        <v>2732</v>
      </c>
      <c r="C1274">
        <v>2024</v>
      </c>
      <c r="D1274" t="s">
        <v>14</v>
      </c>
      <c r="E1274" t="s">
        <v>15</v>
      </c>
      <c r="F1274" t="s">
        <v>2733</v>
      </c>
      <c r="G1274" t="s">
        <v>2734</v>
      </c>
      <c r="H1274">
        <v>0</v>
      </c>
      <c r="I1274">
        <v>1762054</v>
      </c>
      <c r="J1274" t="s">
        <v>2534</v>
      </c>
      <c r="K1274">
        <f t="shared" si="77"/>
        <v>0</v>
      </c>
      <c r="L1274">
        <f t="shared" si="76"/>
        <v>0</v>
      </c>
      <c r="M1274">
        <f t="shared" si="78"/>
        <v>0</v>
      </c>
      <c r="N1274">
        <f t="shared" si="79"/>
        <v>0</v>
      </c>
    </row>
    <row r="1275" spans="1:14" x14ac:dyDescent="0.25">
      <c r="A1275" t="s">
        <v>2732</v>
      </c>
      <c r="C1275">
        <v>2024</v>
      </c>
      <c r="D1275" t="s">
        <v>14</v>
      </c>
      <c r="E1275" t="s">
        <v>15</v>
      </c>
      <c r="F1275" t="s">
        <v>2735</v>
      </c>
      <c r="G1275" t="s">
        <v>2736</v>
      </c>
      <c r="H1275">
        <v>0</v>
      </c>
      <c r="I1275">
        <v>1762054</v>
      </c>
      <c r="J1275" t="s">
        <v>2534</v>
      </c>
      <c r="K1275">
        <f t="shared" si="77"/>
        <v>0</v>
      </c>
      <c r="L1275">
        <f t="shared" si="76"/>
        <v>0</v>
      </c>
      <c r="M1275">
        <f t="shared" si="78"/>
        <v>0</v>
      </c>
      <c r="N1275">
        <f t="shared" si="79"/>
        <v>0</v>
      </c>
    </row>
    <row r="1276" spans="1:14" x14ac:dyDescent="0.25">
      <c r="A1276" t="s">
        <v>2732</v>
      </c>
      <c r="C1276">
        <v>2024</v>
      </c>
      <c r="D1276" t="s">
        <v>14</v>
      </c>
      <c r="E1276" t="s">
        <v>15</v>
      </c>
      <c r="F1276" t="s">
        <v>2739</v>
      </c>
      <c r="G1276" t="s">
        <v>2740</v>
      </c>
      <c r="H1276">
        <v>0</v>
      </c>
      <c r="I1276">
        <v>1762054</v>
      </c>
      <c r="J1276" t="s">
        <v>2534</v>
      </c>
      <c r="K1276">
        <f t="shared" si="77"/>
        <v>0</v>
      </c>
      <c r="L1276">
        <f t="shared" si="76"/>
        <v>0</v>
      </c>
      <c r="M1276">
        <f t="shared" si="78"/>
        <v>0</v>
      </c>
      <c r="N1276">
        <f t="shared" si="79"/>
        <v>0</v>
      </c>
    </row>
    <row r="1277" spans="1:14" x14ac:dyDescent="0.25">
      <c r="A1277" t="s">
        <v>2732</v>
      </c>
      <c r="C1277">
        <v>2024</v>
      </c>
      <c r="D1277" t="s">
        <v>14</v>
      </c>
      <c r="E1277" t="s">
        <v>15</v>
      </c>
      <c r="F1277" t="s">
        <v>2741</v>
      </c>
      <c r="G1277" t="s">
        <v>2742</v>
      </c>
      <c r="H1277">
        <v>0</v>
      </c>
      <c r="I1277">
        <v>1762054</v>
      </c>
      <c r="J1277" t="s">
        <v>2534</v>
      </c>
      <c r="K1277">
        <f t="shared" si="77"/>
        <v>0</v>
      </c>
      <c r="L1277">
        <f t="shared" si="76"/>
        <v>0</v>
      </c>
      <c r="M1277">
        <f t="shared" si="78"/>
        <v>0</v>
      </c>
      <c r="N1277">
        <f t="shared" si="79"/>
        <v>0</v>
      </c>
    </row>
    <row r="1278" spans="1:14" x14ac:dyDescent="0.25">
      <c r="A1278" t="s">
        <v>2732</v>
      </c>
      <c r="C1278">
        <v>2024</v>
      </c>
      <c r="D1278" t="s">
        <v>14</v>
      </c>
      <c r="E1278" t="s">
        <v>15</v>
      </c>
      <c r="F1278" t="s">
        <v>2743</v>
      </c>
      <c r="G1278" t="s">
        <v>2744</v>
      </c>
      <c r="H1278">
        <v>0</v>
      </c>
      <c r="I1278">
        <v>1762054</v>
      </c>
      <c r="J1278" t="s">
        <v>2534</v>
      </c>
      <c r="K1278">
        <f t="shared" si="77"/>
        <v>0</v>
      </c>
      <c r="L1278">
        <f t="shared" si="76"/>
        <v>0</v>
      </c>
      <c r="M1278">
        <f t="shared" si="78"/>
        <v>0</v>
      </c>
      <c r="N1278">
        <f t="shared" si="79"/>
        <v>0</v>
      </c>
    </row>
    <row r="1279" spans="1:14" x14ac:dyDescent="0.25">
      <c r="A1279" t="s">
        <v>2732</v>
      </c>
      <c r="C1279">
        <v>2024</v>
      </c>
      <c r="D1279" t="s">
        <v>14</v>
      </c>
      <c r="E1279" t="s">
        <v>15</v>
      </c>
      <c r="F1279" t="s">
        <v>2745</v>
      </c>
      <c r="G1279" t="s">
        <v>2746</v>
      </c>
      <c r="H1279">
        <v>0</v>
      </c>
      <c r="I1279">
        <v>1762054</v>
      </c>
      <c r="J1279" t="s">
        <v>2534</v>
      </c>
      <c r="K1279">
        <f t="shared" si="77"/>
        <v>0</v>
      </c>
      <c r="L1279">
        <f t="shared" si="76"/>
        <v>0</v>
      </c>
      <c r="M1279">
        <f t="shared" si="78"/>
        <v>0</v>
      </c>
      <c r="N1279">
        <f t="shared" si="79"/>
        <v>0</v>
      </c>
    </row>
    <row r="1280" spans="1:14" x14ac:dyDescent="0.25">
      <c r="A1280" t="s">
        <v>2732</v>
      </c>
      <c r="C1280">
        <v>2024</v>
      </c>
      <c r="D1280" t="s">
        <v>14</v>
      </c>
      <c r="E1280" t="s">
        <v>15</v>
      </c>
      <c r="F1280" t="s">
        <v>2747</v>
      </c>
      <c r="G1280" t="s">
        <v>2748</v>
      </c>
      <c r="H1280">
        <v>0</v>
      </c>
      <c r="I1280">
        <v>1762054</v>
      </c>
      <c r="J1280" t="s">
        <v>2534</v>
      </c>
      <c r="K1280">
        <f t="shared" si="77"/>
        <v>0</v>
      </c>
      <c r="L1280">
        <f t="shared" si="76"/>
        <v>0</v>
      </c>
      <c r="M1280">
        <f t="shared" si="78"/>
        <v>0</v>
      </c>
      <c r="N1280">
        <f t="shared" si="79"/>
        <v>0</v>
      </c>
    </row>
    <row r="1281" spans="1:14" x14ac:dyDescent="0.25">
      <c r="A1281" t="s">
        <v>2732</v>
      </c>
      <c r="C1281">
        <v>2024</v>
      </c>
      <c r="D1281" t="s">
        <v>14</v>
      </c>
      <c r="E1281" t="s">
        <v>15</v>
      </c>
      <c r="F1281" t="s">
        <v>2749</v>
      </c>
      <c r="G1281" t="s">
        <v>2750</v>
      </c>
      <c r="H1281">
        <v>0</v>
      </c>
      <c r="I1281">
        <v>1762054</v>
      </c>
      <c r="J1281" t="s">
        <v>2534</v>
      </c>
      <c r="K1281">
        <f t="shared" si="77"/>
        <v>0</v>
      </c>
      <c r="L1281">
        <f t="shared" si="76"/>
        <v>0</v>
      </c>
      <c r="M1281">
        <f t="shared" si="78"/>
        <v>0</v>
      </c>
      <c r="N1281">
        <f t="shared" si="79"/>
        <v>0</v>
      </c>
    </row>
    <row r="1282" spans="1:14" x14ac:dyDescent="0.25">
      <c r="A1282" t="s">
        <v>2732</v>
      </c>
      <c r="C1282">
        <v>2024</v>
      </c>
      <c r="D1282" t="s">
        <v>14</v>
      </c>
      <c r="E1282" t="s">
        <v>15</v>
      </c>
      <c r="F1282" t="s">
        <v>2532</v>
      </c>
      <c r="G1282" t="s">
        <v>2533</v>
      </c>
      <c r="H1282">
        <v>29</v>
      </c>
      <c r="I1282">
        <v>1762054</v>
      </c>
      <c r="J1282" t="s">
        <v>2938</v>
      </c>
      <c r="K1282">
        <f t="shared" si="77"/>
        <v>1.6458065416837397</v>
      </c>
      <c r="L1282">
        <f t="shared" ref="L1282:L1345" si="80">IF(E1282="F", VLOOKUP(F1282, frates2019, 6, 0), VLOOKUP(F1282, mrates2019, 6, 0))</f>
        <v>1.0412379216401091</v>
      </c>
      <c r="M1282">
        <f t="shared" si="78"/>
        <v>1.5806248576611026</v>
      </c>
      <c r="N1282">
        <f t="shared" si="79"/>
        <v>0.60456862004363066</v>
      </c>
    </row>
    <row r="1283" spans="1:14" x14ac:dyDescent="0.25">
      <c r="A1283" t="s">
        <v>2732</v>
      </c>
      <c r="C1283">
        <v>2024</v>
      </c>
      <c r="D1283" t="s">
        <v>14</v>
      </c>
      <c r="E1283" t="s">
        <v>15</v>
      </c>
      <c r="F1283" t="s">
        <v>2751</v>
      </c>
      <c r="G1283" t="s">
        <v>2752</v>
      </c>
      <c r="H1283">
        <v>0</v>
      </c>
      <c r="I1283">
        <v>1762054</v>
      </c>
      <c r="J1283" t="s">
        <v>2534</v>
      </c>
      <c r="K1283">
        <f t="shared" ref="K1283:K1346" si="81">H1283/I1283*100000</f>
        <v>0</v>
      </c>
      <c r="L1283">
        <f t="shared" si="80"/>
        <v>0</v>
      </c>
      <c r="M1283">
        <f t="shared" ref="M1283:M1346" si="82">IF(L1283 = 0, 0, K1283/L1283)</f>
        <v>0</v>
      </c>
      <c r="N1283">
        <f t="shared" ref="N1283:N1346" si="83">K1283-L1283</f>
        <v>0</v>
      </c>
    </row>
    <row r="1284" spans="1:14" x14ac:dyDescent="0.25">
      <c r="A1284" t="s">
        <v>2732</v>
      </c>
      <c r="C1284">
        <v>2024</v>
      </c>
      <c r="D1284" t="s">
        <v>14</v>
      </c>
      <c r="E1284" t="s">
        <v>15</v>
      </c>
      <c r="F1284" t="s">
        <v>2753</v>
      </c>
      <c r="G1284" t="s">
        <v>2754</v>
      </c>
      <c r="H1284">
        <v>0</v>
      </c>
      <c r="I1284">
        <v>1762054</v>
      </c>
      <c r="J1284" t="s">
        <v>2534</v>
      </c>
      <c r="K1284">
        <f t="shared" si="81"/>
        <v>0</v>
      </c>
      <c r="L1284">
        <f t="shared" si="80"/>
        <v>0</v>
      </c>
      <c r="M1284">
        <f t="shared" si="82"/>
        <v>0</v>
      </c>
      <c r="N1284">
        <f t="shared" si="83"/>
        <v>0</v>
      </c>
    </row>
    <row r="1285" spans="1:14" x14ac:dyDescent="0.25">
      <c r="A1285" t="s">
        <v>2732</v>
      </c>
      <c r="C1285">
        <v>2024</v>
      </c>
      <c r="D1285" t="s">
        <v>14</v>
      </c>
      <c r="E1285" t="s">
        <v>15</v>
      </c>
      <c r="F1285" t="s">
        <v>2755</v>
      </c>
      <c r="G1285" t="s">
        <v>2756</v>
      </c>
      <c r="H1285">
        <v>0</v>
      </c>
      <c r="I1285">
        <v>1762054</v>
      </c>
      <c r="J1285" t="s">
        <v>2534</v>
      </c>
      <c r="K1285">
        <f t="shared" si="81"/>
        <v>0</v>
      </c>
      <c r="L1285">
        <f t="shared" si="80"/>
        <v>0</v>
      </c>
      <c r="M1285">
        <f t="shared" si="82"/>
        <v>0</v>
      </c>
      <c r="N1285">
        <f t="shared" si="83"/>
        <v>0</v>
      </c>
    </row>
    <row r="1286" spans="1:14" x14ac:dyDescent="0.25">
      <c r="A1286" t="s">
        <v>2732</v>
      </c>
      <c r="C1286">
        <v>2024</v>
      </c>
      <c r="D1286" t="s">
        <v>14</v>
      </c>
      <c r="E1286" t="s">
        <v>15</v>
      </c>
      <c r="F1286" t="s">
        <v>2757</v>
      </c>
      <c r="G1286" t="s">
        <v>2758</v>
      </c>
      <c r="H1286">
        <v>0</v>
      </c>
      <c r="I1286">
        <v>1762054</v>
      </c>
      <c r="J1286" t="s">
        <v>2534</v>
      </c>
      <c r="K1286">
        <f t="shared" si="81"/>
        <v>0</v>
      </c>
      <c r="L1286">
        <f t="shared" si="80"/>
        <v>0</v>
      </c>
      <c r="M1286">
        <f t="shared" si="82"/>
        <v>0</v>
      </c>
      <c r="N1286">
        <f t="shared" si="83"/>
        <v>0</v>
      </c>
    </row>
    <row r="1287" spans="1:14" x14ac:dyDescent="0.25">
      <c r="A1287" t="s">
        <v>2732</v>
      </c>
      <c r="C1287">
        <v>2024</v>
      </c>
      <c r="D1287" t="s">
        <v>14</v>
      </c>
      <c r="E1287" t="s">
        <v>15</v>
      </c>
      <c r="F1287" t="s">
        <v>2647</v>
      </c>
      <c r="G1287" t="s">
        <v>2648</v>
      </c>
      <c r="H1287">
        <v>28</v>
      </c>
      <c r="I1287">
        <v>1762054</v>
      </c>
      <c r="J1287" t="s">
        <v>3204</v>
      </c>
      <c r="K1287">
        <f t="shared" si="81"/>
        <v>1.589054591970507</v>
      </c>
      <c r="L1287">
        <f t="shared" si="80"/>
        <v>1.0412379216401091</v>
      </c>
      <c r="M1287">
        <f t="shared" si="82"/>
        <v>1.5261205522245125</v>
      </c>
      <c r="N1287">
        <f t="shared" si="83"/>
        <v>0.54781667033039794</v>
      </c>
    </row>
    <row r="1288" spans="1:14" x14ac:dyDescent="0.25">
      <c r="A1288" t="s">
        <v>2732</v>
      </c>
      <c r="C1288">
        <v>2024</v>
      </c>
      <c r="D1288" t="s">
        <v>14</v>
      </c>
      <c r="E1288" t="s">
        <v>15</v>
      </c>
      <c r="F1288" t="s">
        <v>2761</v>
      </c>
      <c r="G1288" t="s">
        <v>2762</v>
      </c>
      <c r="H1288">
        <v>0</v>
      </c>
      <c r="I1288">
        <v>1762054</v>
      </c>
      <c r="J1288" t="s">
        <v>2534</v>
      </c>
      <c r="K1288">
        <f t="shared" si="81"/>
        <v>0</v>
      </c>
      <c r="L1288">
        <f t="shared" si="80"/>
        <v>0</v>
      </c>
      <c r="M1288">
        <f t="shared" si="82"/>
        <v>0</v>
      </c>
      <c r="N1288">
        <f t="shared" si="83"/>
        <v>0</v>
      </c>
    </row>
    <row r="1289" spans="1:14" x14ac:dyDescent="0.25">
      <c r="A1289" t="s">
        <v>2732</v>
      </c>
      <c r="C1289">
        <v>2024</v>
      </c>
      <c r="D1289" t="s">
        <v>14</v>
      </c>
      <c r="E1289" t="s">
        <v>15</v>
      </c>
      <c r="F1289" t="s">
        <v>2649</v>
      </c>
      <c r="G1289" t="s">
        <v>2650</v>
      </c>
      <c r="H1289">
        <v>34</v>
      </c>
      <c r="I1289">
        <v>1762054</v>
      </c>
      <c r="J1289" t="s">
        <v>3048</v>
      </c>
      <c r="K1289">
        <f t="shared" si="81"/>
        <v>1.9295662902499013</v>
      </c>
      <c r="L1289" t="e">
        <f t="shared" si="80"/>
        <v>#N/A</v>
      </c>
      <c r="M1289" t="e">
        <f t="shared" si="82"/>
        <v>#N/A</v>
      </c>
      <c r="N1289" t="e">
        <f t="shared" si="83"/>
        <v>#N/A</v>
      </c>
    </row>
    <row r="1290" spans="1:14" x14ac:dyDescent="0.25">
      <c r="A1290" t="s">
        <v>2732</v>
      </c>
      <c r="C1290">
        <v>2024</v>
      </c>
      <c r="D1290" t="s">
        <v>14</v>
      </c>
      <c r="E1290" t="s">
        <v>15</v>
      </c>
      <c r="F1290" t="s">
        <v>2535</v>
      </c>
      <c r="G1290" t="s">
        <v>2536</v>
      </c>
      <c r="H1290">
        <v>356</v>
      </c>
      <c r="I1290">
        <v>1762054</v>
      </c>
      <c r="J1290" t="s">
        <v>3237</v>
      </c>
      <c r="K1290">
        <f t="shared" si="81"/>
        <v>20.203694097910734</v>
      </c>
      <c r="L1290">
        <f t="shared" si="80"/>
        <v>20.273514827228002</v>
      </c>
      <c r="M1290">
        <f t="shared" si="82"/>
        <v>0.99655606194030566</v>
      </c>
      <c r="N1290">
        <f t="shared" si="83"/>
        <v>-6.9820729317267904E-2</v>
      </c>
    </row>
    <row r="1291" spans="1:14" x14ac:dyDescent="0.25">
      <c r="A1291" t="s">
        <v>2732</v>
      </c>
      <c r="C1291">
        <v>2024</v>
      </c>
      <c r="D1291" t="s">
        <v>14</v>
      </c>
      <c r="E1291" t="s">
        <v>15</v>
      </c>
      <c r="F1291" t="s">
        <v>2681</v>
      </c>
      <c r="G1291" t="s">
        <v>2682</v>
      </c>
      <c r="H1291">
        <v>14</v>
      </c>
      <c r="I1291">
        <v>1762054</v>
      </c>
      <c r="J1291" t="s">
        <v>2534</v>
      </c>
      <c r="K1291">
        <f t="shared" si="81"/>
        <v>0.79452729598525351</v>
      </c>
      <c r="L1291" t="e">
        <f t="shared" si="80"/>
        <v>#N/A</v>
      </c>
      <c r="M1291" t="e">
        <f t="shared" si="82"/>
        <v>#N/A</v>
      </c>
      <c r="N1291" t="e">
        <f t="shared" si="83"/>
        <v>#N/A</v>
      </c>
    </row>
    <row r="1292" spans="1:14" x14ac:dyDescent="0.25">
      <c r="A1292" t="s">
        <v>2732</v>
      </c>
      <c r="C1292">
        <v>2024</v>
      </c>
      <c r="D1292" t="s">
        <v>14</v>
      </c>
      <c r="E1292" t="s">
        <v>15</v>
      </c>
      <c r="F1292" t="s">
        <v>2651</v>
      </c>
      <c r="G1292" t="s">
        <v>2652</v>
      </c>
      <c r="H1292">
        <v>10</v>
      </c>
      <c r="I1292">
        <v>1762054</v>
      </c>
      <c r="J1292" t="s">
        <v>2534</v>
      </c>
      <c r="K1292">
        <f t="shared" si="81"/>
        <v>0.56751949713232397</v>
      </c>
      <c r="L1292">
        <f t="shared" si="80"/>
        <v>0.67374218459065871</v>
      </c>
      <c r="M1292">
        <f t="shared" si="82"/>
        <v>0.84233926583820518</v>
      </c>
      <c r="N1292">
        <f t="shared" si="83"/>
        <v>-0.10622268745833474</v>
      </c>
    </row>
    <row r="1293" spans="1:14" x14ac:dyDescent="0.25">
      <c r="A1293" t="s">
        <v>2732</v>
      </c>
      <c r="C1293">
        <v>2024</v>
      </c>
      <c r="D1293" t="s">
        <v>14</v>
      </c>
      <c r="E1293" t="s">
        <v>15</v>
      </c>
      <c r="F1293" t="s">
        <v>2537</v>
      </c>
      <c r="G1293" t="s">
        <v>2538</v>
      </c>
      <c r="H1293">
        <v>11</v>
      </c>
      <c r="I1293">
        <v>1762054</v>
      </c>
      <c r="J1293" t="s">
        <v>2534</v>
      </c>
      <c r="K1293">
        <f t="shared" si="81"/>
        <v>0.62427144684555635</v>
      </c>
      <c r="L1293">
        <f t="shared" si="80"/>
        <v>1.1637365006565923</v>
      </c>
      <c r="M1293">
        <f t="shared" si="82"/>
        <v>0.53643711140222539</v>
      </c>
      <c r="N1293">
        <f t="shared" si="83"/>
        <v>-0.53946505381103593</v>
      </c>
    </row>
    <row r="1294" spans="1:14" x14ac:dyDescent="0.25">
      <c r="A1294" t="s">
        <v>2732</v>
      </c>
      <c r="C1294">
        <v>2024</v>
      </c>
      <c r="D1294" t="s">
        <v>14</v>
      </c>
      <c r="E1294" t="s">
        <v>15</v>
      </c>
      <c r="F1294" t="s">
        <v>2539</v>
      </c>
      <c r="G1294" t="s">
        <v>2540</v>
      </c>
      <c r="H1294">
        <v>83</v>
      </c>
      <c r="I1294">
        <v>1762054</v>
      </c>
      <c r="J1294" t="s">
        <v>3200</v>
      </c>
      <c r="K1294">
        <f t="shared" si="81"/>
        <v>4.710411826198289</v>
      </c>
      <c r="L1294">
        <f t="shared" si="80"/>
        <v>4.1649516865604364</v>
      </c>
      <c r="M1294">
        <f t="shared" si="82"/>
        <v>1.1309643378092371</v>
      </c>
      <c r="N1294">
        <f t="shared" si="83"/>
        <v>0.54546013963785267</v>
      </c>
    </row>
    <row r="1295" spans="1:14" x14ac:dyDescent="0.25">
      <c r="A1295" t="s">
        <v>2732</v>
      </c>
      <c r="C1295">
        <v>2024</v>
      </c>
      <c r="D1295" t="s">
        <v>14</v>
      </c>
      <c r="E1295" t="s">
        <v>15</v>
      </c>
      <c r="F1295" t="s">
        <v>2653</v>
      </c>
      <c r="G1295" t="s">
        <v>2654</v>
      </c>
      <c r="H1295">
        <v>21</v>
      </c>
      <c r="I1295">
        <v>1762054</v>
      </c>
      <c r="J1295" t="s">
        <v>3165</v>
      </c>
      <c r="K1295">
        <f t="shared" si="81"/>
        <v>1.1917909439778804</v>
      </c>
      <c r="L1295">
        <f t="shared" si="80"/>
        <v>1.2862350796730757</v>
      </c>
      <c r="M1295">
        <f t="shared" si="82"/>
        <v>0.92657319242202574</v>
      </c>
      <c r="N1295">
        <f t="shared" si="83"/>
        <v>-9.4444135695195275E-2</v>
      </c>
    </row>
    <row r="1296" spans="1:14" x14ac:dyDescent="0.25">
      <c r="A1296" t="s">
        <v>2732</v>
      </c>
      <c r="C1296">
        <v>2024</v>
      </c>
      <c r="D1296" t="s">
        <v>14</v>
      </c>
      <c r="E1296" t="s">
        <v>15</v>
      </c>
      <c r="F1296" t="s">
        <v>2655</v>
      </c>
      <c r="G1296" t="s">
        <v>2656</v>
      </c>
      <c r="H1296">
        <v>24</v>
      </c>
      <c r="I1296">
        <v>1762054</v>
      </c>
      <c r="J1296" t="s">
        <v>2978</v>
      </c>
      <c r="K1296">
        <f t="shared" si="81"/>
        <v>1.3620467931175777</v>
      </c>
      <c r="L1296">
        <f t="shared" si="80"/>
        <v>1.653730816722526</v>
      </c>
      <c r="M1296">
        <f t="shared" si="82"/>
        <v>0.8236206154862451</v>
      </c>
      <c r="N1296">
        <f t="shared" si="83"/>
        <v>-0.29168402360494827</v>
      </c>
    </row>
    <row r="1297" spans="1:14" x14ac:dyDescent="0.25">
      <c r="A1297" t="s">
        <v>2732</v>
      </c>
      <c r="C1297">
        <v>2024</v>
      </c>
      <c r="D1297" t="s">
        <v>14</v>
      </c>
      <c r="E1297" t="s">
        <v>15</v>
      </c>
      <c r="F1297" t="s">
        <v>2765</v>
      </c>
      <c r="G1297" t="s">
        <v>2766</v>
      </c>
      <c r="H1297">
        <v>0</v>
      </c>
      <c r="I1297">
        <v>1762054</v>
      </c>
      <c r="J1297" t="s">
        <v>2534</v>
      </c>
      <c r="K1297">
        <f t="shared" si="81"/>
        <v>0</v>
      </c>
      <c r="L1297">
        <f t="shared" si="80"/>
        <v>0</v>
      </c>
      <c r="M1297">
        <f t="shared" si="82"/>
        <v>0</v>
      </c>
      <c r="N1297">
        <f t="shared" si="83"/>
        <v>0</v>
      </c>
    </row>
    <row r="1298" spans="1:14" x14ac:dyDescent="0.25">
      <c r="A1298" t="s">
        <v>2732</v>
      </c>
      <c r="C1298">
        <v>2024</v>
      </c>
      <c r="D1298" t="s">
        <v>14</v>
      </c>
      <c r="E1298" t="s">
        <v>15</v>
      </c>
      <c r="F1298" t="s">
        <v>2541</v>
      </c>
      <c r="G1298" t="s">
        <v>2542</v>
      </c>
      <c r="H1298">
        <v>19</v>
      </c>
      <c r="I1298">
        <v>1762054</v>
      </c>
      <c r="J1298" t="s">
        <v>2534</v>
      </c>
      <c r="K1298">
        <f t="shared" si="81"/>
        <v>1.0782870445514157</v>
      </c>
      <c r="L1298">
        <f t="shared" si="80"/>
        <v>1.5312322377060426</v>
      </c>
      <c r="M1298">
        <f t="shared" si="82"/>
        <v>0.70419562624073961</v>
      </c>
      <c r="N1298">
        <f t="shared" si="83"/>
        <v>-0.45294519315462689</v>
      </c>
    </row>
    <row r="1299" spans="1:14" x14ac:dyDescent="0.25">
      <c r="A1299" t="s">
        <v>2732</v>
      </c>
      <c r="C1299">
        <v>2024</v>
      </c>
      <c r="D1299" t="s">
        <v>14</v>
      </c>
      <c r="E1299" t="s">
        <v>15</v>
      </c>
      <c r="F1299" t="s">
        <v>2543</v>
      </c>
      <c r="G1299" t="s">
        <v>2544</v>
      </c>
      <c r="H1299">
        <v>16</v>
      </c>
      <c r="I1299">
        <v>1762054</v>
      </c>
      <c r="J1299" t="s">
        <v>2534</v>
      </c>
      <c r="K1299">
        <f t="shared" si="81"/>
        <v>0.90803119541171839</v>
      </c>
      <c r="L1299">
        <f t="shared" si="80"/>
        <v>0.79624076360714224</v>
      </c>
      <c r="M1299">
        <f t="shared" si="82"/>
        <v>1.1403977752886469</v>
      </c>
      <c r="N1299">
        <f t="shared" si="83"/>
        <v>0.11179043180457615</v>
      </c>
    </row>
    <row r="1300" spans="1:14" x14ac:dyDescent="0.25">
      <c r="A1300" t="s">
        <v>2732</v>
      </c>
      <c r="C1300">
        <v>2024</v>
      </c>
      <c r="D1300" t="s">
        <v>14</v>
      </c>
      <c r="E1300" t="s">
        <v>15</v>
      </c>
      <c r="F1300" t="s">
        <v>2545</v>
      </c>
      <c r="G1300" t="s">
        <v>2546</v>
      </c>
      <c r="H1300">
        <v>0</v>
      </c>
      <c r="I1300">
        <v>1762054</v>
      </c>
      <c r="J1300" t="s">
        <v>2534</v>
      </c>
      <c r="K1300">
        <f t="shared" si="81"/>
        <v>0</v>
      </c>
      <c r="L1300" t="e">
        <f t="shared" si="80"/>
        <v>#N/A</v>
      </c>
      <c r="M1300" t="e">
        <f t="shared" si="82"/>
        <v>#N/A</v>
      </c>
      <c r="N1300" t="e">
        <f t="shared" si="83"/>
        <v>#N/A</v>
      </c>
    </row>
    <row r="1301" spans="1:14" x14ac:dyDescent="0.25">
      <c r="A1301" t="s">
        <v>2732</v>
      </c>
      <c r="C1301">
        <v>2024</v>
      </c>
      <c r="D1301" t="s">
        <v>14</v>
      </c>
      <c r="E1301" t="s">
        <v>15</v>
      </c>
      <c r="F1301" t="s">
        <v>2547</v>
      </c>
      <c r="G1301" t="s">
        <v>2548</v>
      </c>
      <c r="H1301">
        <v>0</v>
      </c>
      <c r="I1301">
        <v>1762054</v>
      </c>
      <c r="J1301" t="s">
        <v>2534</v>
      </c>
      <c r="K1301">
        <f t="shared" si="81"/>
        <v>0</v>
      </c>
      <c r="L1301">
        <f t="shared" si="80"/>
        <v>0</v>
      </c>
      <c r="M1301">
        <f t="shared" si="82"/>
        <v>0</v>
      </c>
      <c r="N1301">
        <f t="shared" si="83"/>
        <v>0</v>
      </c>
    </row>
    <row r="1302" spans="1:14" x14ac:dyDescent="0.25">
      <c r="A1302" t="s">
        <v>2732</v>
      </c>
      <c r="C1302">
        <v>2024</v>
      </c>
      <c r="D1302" t="s">
        <v>14</v>
      </c>
      <c r="E1302" t="s">
        <v>15</v>
      </c>
      <c r="F1302" t="s">
        <v>2673</v>
      </c>
      <c r="G1302" t="s">
        <v>2674</v>
      </c>
      <c r="H1302">
        <v>0</v>
      </c>
      <c r="I1302">
        <v>1762054</v>
      </c>
      <c r="J1302" t="s">
        <v>2534</v>
      </c>
      <c r="K1302">
        <f t="shared" si="81"/>
        <v>0</v>
      </c>
      <c r="L1302">
        <f t="shared" si="80"/>
        <v>0</v>
      </c>
      <c r="M1302">
        <f t="shared" si="82"/>
        <v>0</v>
      </c>
      <c r="N1302">
        <f t="shared" si="83"/>
        <v>0</v>
      </c>
    </row>
    <row r="1303" spans="1:14" x14ac:dyDescent="0.25">
      <c r="A1303" t="s">
        <v>2732</v>
      </c>
      <c r="C1303">
        <v>2024</v>
      </c>
      <c r="D1303" t="s">
        <v>14</v>
      </c>
      <c r="E1303" t="s">
        <v>15</v>
      </c>
      <c r="F1303" t="s">
        <v>2549</v>
      </c>
      <c r="G1303" t="s">
        <v>2550</v>
      </c>
      <c r="H1303">
        <v>0</v>
      </c>
      <c r="I1303">
        <v>1762054</v>
      </c>
      <c r="J1303" t="s">
        <v>2534</v>
      </c>
      <c r="K1303">
        <f t="shared" si="81"/>
        <v>0</v>
      </c>
      <c r="L1303">
        <f t="shared" si="80"/>
        <v>0</v>
      </c>
      <c r="M1303">
        <f t="shared" si="82"/>
        <v>0</v>
      </c>
      <c r="N1303">
        <f t="shared" si="83"/>
        <v>0</v>
      </c>
    </row>
    <row r="1304" spans="1:14" x14ac:dyDescent="0.25">
      <c r="A1304" t="s">
        <v>2732</v>
      </c>
      <c r="C1304">
        <v>2024</v>
      </c>
      <c r="D1304" t="s">
        <v>14</v>
      </c>
      <c r="E1304" t="s">
        <v>15</v>
      </c>
      <c r="F1304" t="s">
        <v>2689</v>
      </c>
      <c r="G1304" t="s">
        <v>2690</v>
      </c>
      <c r="H1304">
        <v>16</v>
      </c>
      <c r="I1304">
        <v>1762054</v>
      </c>
      <c r="J1304" t="s">
        <v>2534</v>
      </c>
      <c r="K1304">
        <f t="shared" si="81"/>
        <v>0.90803119541171839</v>
      </c>
      <c r="L1304" t="e">
        <f t="shared" si="80"/>
        <v>#N/A</v>
      </c>
      <c r="M1304" t="e">
        <f t="shared" si="82"/>
        <v>#N/A</v>
      </c>
      <c r="N1304" t="e">
        <f t="shared" si="83"/>
        <v>#N/A</v>
      </c>
    </row>
    <row r="1305" spans="1:14" x14ac:dyDescent="0.25">
      <c r="A1305" t="s">
        <v>2732</v>
      </c>
      <c r="C1305">
        <v>2024</v>
      </c>
      <c r="D1305" t="s">
        <v>14</v>
      </c>
      <c r="E1305" t="s">
        <v>15</v>
      </c>
      <c r="F1305" t="s">
        <v>2773</v>
      </c>
      <c r="G1305" t="s">
        <v>2774</v>
      </c>
      <c r="H1305">
        <v>0</v>
      </c>
      <c r="I1305">
        <v>1762054</v>
      </c>
      <c r="J1305" t="s">
        <v>2534</v>
      </c>
      <c r="K1305">
        <f t="shared" si="81"/>
        <v>0</v>
      </c>
      <c r="L1305" t="e">
        <f t="shared" si="80"/>
        <v>#N/A</v>
      </c>
      <c r="M1305" t="e">
        <f t="shared" si="82"/>
        <v>#N/A</v>
      </c>
      <c r="N1305" t="e">
        <f t="shared" si="83"/>
        <v>#N/A</v>
      </c>
    </row>
    <row r="1306" spans="1:14" x14ac:dyDescent="0.25">
      <c r="A1306" t="s">
        <v>2732</v>
      </c>
      <c r="C1306">
        <v>2024</v>
      </c>
      <c r="D1306" t="s">
        <v>14</v>
      </c>
      <c r="E1306" t="s">
        <v>15</v>
      </c>
      <c r="F1306" t="s">
        <v>2551</v>
      </c>
      <c r="G1306" t="s">
        <v>2552</v>
      </c>
      <c r="H1306">
        <v>45</v>
      </c>
      <c r="I1306">
        <v>1762054</v>
      </c>
      <c r="J1306" t="s">
        <v>3238</v>
      </c>
      <c r="K1306">
        <f t="shared" si="81"/>
        <v>2.5538377370954577</v>
      </c>
      <c r="L1306">
        <f t="shared" si="80"/>
        <v>1.9599772642637345</v>
      </c>
      <c r="M1306">
        <f t="shared" si="82"/>
        <v>1.3029935518434734</v>
      </c>
      <c r="N1306">
        <f t="shared" si="83"/>
        <v>0.59386047283172316</v>
      </c>
    </row>
    <row r="1307" spans="1:14" x14ac:dyDescent="0.25">
      <c r="A1307" t="s">
        <v>2732</v>
      </c>
      <c r="C1307">
        <v>2024</v>
      </c>
      <c r="D1307" t="s">
        <v>14</v>
      </c>
      <c r="E1307" t="s">
        <v>15</v>
      </c>
      <c r="F1307" t="s">
        <v>2553</v>
      </c>
      <c r="G1307" t="s">
        <v>2554</v>
      </c>
      <c r="H1307">
        <v>33</v>
      </c>
      <c r="I1307">
        <v>1762054</v>
      </c>
      <c r="J1307" t="s">
        <v>3206</v>
      </c>
      <c r="K1307">
        <f t="shared" si="81"/>
        <v>1.8728143405366691</v>
      </c>
      <c r="L1307">
        <f t="shared" si="80"/>
        <v>2.0212265537719762</v>
      </c>
      <c r="M1307">
        <f t="shared" si="82"/>
        <v>0.92657319242202563</v>
      </c>
      <c r="N1307">
        <f t="shared" si="83"/>
        <v>-0.14841221323530718</v>
      </c>
    </row>
    <row r="1308" spans="1:14" x14ac:dyDescent="0.25">
      <c r="A1308" t="s">
        <v>2732</v>
      </c>
      <c r="C1308">
        <v>2024</v>
      </c>
      <c r="D1308" t="s">
        <v>14</v>
      </c>
      <c r="E1308" t="s">
        <v>15</v>
      </c>
      <c r="F1308" t="s">
        <v>2683</v>
      </c>
      <c r="G1308" t="s">
        <v>2684</v>
      </c>
      <c r="H1308">
        <v>10</v>
      </c>
      <c r="I1308">
        <v>1762054</v>
      </c>
      <c r="J1308" t="s">
        <v>2534</v>
      </c>
      <c r="K1308">
        <f t="shared" si="81"/>
        <v>0.56751949713232397</v>
      </c>
      <c r="L1308" t="e">
        <f t="shared" si="80"/>
        <v>#N/A</v>
      </c>
      <c r="M1308" t="e">
        <f t="shared" si="82"/>
        <v>#N/A</v>
      </c>
      <c r="N1308" t="e">
        <f t="shared" si="83"/>
        <v>#N/A</v>
      </c>
    </row>
    <row r="1309" spans="1:14" x14ac:dyDescent="0.25">
      <c r="A1309" t="s">
        <v>2732</v>
      </c>
      <c r="C1309">
        <v>2024</v>
      </c>
      <c r="D1309" t="s">
        <v>14</v>
      </c>
      <c r="E1309" t="s">
        <v>15</v>
      </c>
      <c r="F1309" t="s">
        <v>2555</v>
      </c>
      <c r="G1309" t="s">
        <v>2556</v>
      </c>
      <c r="H1309">
        <v>21</v>
      </c>
      <c r="I1309">
        <v>1762054</v>
      </c>
      <c r="J1309" t="s">
        <v>3165</v>
      </c>
      <c r="K1309">
        <f t="shared" si="81"/>
        <v>1.1917909439778804</v>
      </c>
      <c r="L1309">
        <f t="shared" si="80"/>
        <v>1.1637365006565923</v>
      </c>
      <c r="M1309">
        <f t="shared" si="82"/>
        <v>1.0241072126769759</v>
      </c>
      <c r="N1309">
        <f t="shared" si="83"/>
        <v>2.8054443321288147E-2</v>
      </c>
    </row>
    <row r="1310" spans="1:14" x14ac:dyDescent="0.25">
      <c r="A1310" t="s">
        <v>2732</v>
      </c>
      <c r="C1310">
        <v>2024</v>
      </c>
      <c r="D1310" t="s">
        <v>14</v>
      </c>
      <c r="E1310" t="s">
        <v>15</v>
      </c>
      <c r="F1310" t="s">
        <v>2779</v>
      </c>
      <c r="G1310" t="s">
        <v>2780</v>
      </c>
      <c r="H1310">
        <v>0</v>
      </c>
      <c r="I1310">
        <v>1762054</v>
      </c>
      <c r="J1310" t="s">
        <v>2534</v>
      </c>
      <c r="K1310">
        <f t="shared" si="81"/>
        <v>0</v>
      </c>
      <c r="L1310">
        <f t="shared" si="80"/>
        <v>0</v>
      </c>
      <c r="M1310">
        <f t="shared" si="82"/>
        <v>0</v>
      </c>
      <c r="N1310">
        <f t="shared" si="83"/>
        <v>0</v>
      </c>
    </row>
    <row r="1311" spans="1:14" x14ac:dyDescent="0.25">
      <c r="A1311" t="s">
        <v>2732</v>
      </c>
      <c r="C1311">
        <v>2024</v>
      </c>
      <c r="D1311" t="s">
        <v>14</v>
      </c>
      <c r="E1311" t="s">
        <v>15</v>
      </c>
      <c r="F1311" t="s">
        <v>2557</v>
      </c>
      <c r="G1311" t="s">
        <v>2558</v>
      </c>
      <c r="H1311">
        <v>62</v>
      </c>
      <c r="I1311">
        <v>1762054</v>
      </c>
      <c r="J1311" t="s">
        <v>3239</v>
      </c>
      <c r="K1311">
        <f t="shared" si="81"/>
        <v>3.5186208822204086</v>
      </c>
      <c r="L1311">
        <f t="shared" si="80"/>
        <v>3.7362066600027442</v>
      </c>
      <c r="M1311">
        <f t="shared" si="82"/>
        <v>0.94176291688796043</v>
      </c>
      <c r="N1311">
        <f t="shared" si="83"/>
        <v>-0.21758577778233557</v>
      </c>
    </row>
    <row r="1312" spans="1:14" x14ac:dyDescent="0.25">
      <c r="A1312" t="s">
        <v>2732</v>
      </c>
      <c r="C1312">
        <v>2024</v>
      </c>
      <c r="D1312" t="s">
        <v>14</v>
      </c>
      <c r="E1312" t="s">
        <v>15</v>
      </c>
      <c r="F1312" t="s">
        <v>2559</v>
      </c>
      <c r="G1312" t="s">
        <v>2560</v>
      </c>
      <c r="H1312">
        <v>110</v>
      </c>
      <c r="I1312">
        <v>1762054</v>
      </c>
      <c r="J1312" t="s">
        <v>3240</v>
      </c>
      <c r="K1312">
        <f t="shared" si="81"/>
        <v>6.2427144684555644</v>
      </c>
      <c r="L1312">
        <f t="shared" si="80"/>
        <v>5.2061896082005443</v>
      </c>
      <c r="M1312">
        <f t="shared" si="82"/>
        <v>1.1990947196049746</v>
      </c>
      <c r="N1312">
        <f t="shared" si="83"/>
        <v>1.0365248602550201</v>
      </c>
    </row>
    <row r="1313" spans="1:14" x14ac:dyDescent="0.25">
      <c r="A1313" t="s">
        <v>2732</v>
      </c>
      <c r="C1313">
        <v>2024</v>
      </c>
      <c r="D1313" t="s">
        <v>14</v>
      </c>
      <c r="E1313" t="s">
        <v>15</v>
      </c>
      <c r="F1313" t="s">
        <v>2785</v>
      </c>
      <c r="G1313" t="s">
        <v>2786</v>
      </c>
      <c r="H1313">
        <v>0</v>
      </c>
      <c r="I1313">
        <v>1762054</v>
      </c>
      <c r="J1313" t="s">
        <v>2534</v>
      </c>
      <c r="K1313">
        <f t="shared" si="81"/>
        <v>0</v>
      </c>
      <c r="L1313" t="e">
        <f t="shared" si="80"/>
        <v>#N/A</v>
      </c>
      <c r="M1313" t="e">
        <f t="shared" si="82"/>
        <v>#N/A</v>
      </c>
      <c r="N1313" t="e">
        <f t="shared" si="83"/>
        <v>#N/A</v>
      </c>
    </row>
    <row r="1314" spans="1:14" x14ac:dyDescent="0.25">
      <c r="A1314" t="s">
        <v>2732</v>
      </c>
      <c r="C1314">
        <v>2024</v>
      </c>
      <c r="D1314" t="s">
        <v>14</v>
      </c>
      <c r="E1314" t="s">
        <v>15</v>
      </c>
      <c r="F1314" t="s">
        <v>2791</v>
      </c>
      <c r="G1314" t="s">
        <v>2792</v>
      </c>
      <c r="H1314">
        <v>0</v>
      </c>
      <c r="I1314">
        <v>1762054</v>
      </c>
      <c r="J1314" t="s">
        <v>2534</v>
      </c>
      <c r="K1314">
        <f t="shared" si="81"/>
        <v>0</v>
      </c>
      <c r="L1314">
        <f t="shared" si="80"/>
        <v>0</v>
      </c>
      <c r="M1314">
        <f t="shared" si="82"/>
        <v>0</v>
      </c>
      <c r="N1314">
        <f t="shared" si="83"/>
        <v>0</v>
      </c>
    </row>
    <row r="1315" spans="1:14" x14ac:dyDescent="0.25">
      <c r="A1315" t="s">
        <v>2732</v>
      </c>
      <c r="C1315">
        <v>2024</v>
      </c>
      <c r="D1315" t="s">
        <v>14</v>
      </c>
      <c r="E1315" t="s">
        <v>15</v>
      </c>
      <c r="F1315" t="s">
        <v>2561</v>
      </c>
      <c r="G1315" t="s">
        <v>2562</v>
      </c>
      <c r="H1315">
        <v>553</v>
      </c>
      <c r="I1315">
        <v>1762054</v>
      </c>
      <c r="J1315" t="s">
        <v>3241</v>
      </c>
      <c r="K1315">
        <f t="shared" si="81"/>
        <v>31.383828191417514</v>
      </c>
      <c r="L1315">
        <f t="shared" si="80"/>
        <v>31.727131965269201</v>
      </c>
      <c r="M1315">
        <f t="shared" si="82"/>
        <v>0.98917948920729759</v>
      </c>
      <c r="N1315">
        <f t="shared" si="83"/>
        <v>-0.34330377385168731</v>
      </c>
    </row>
    <row r="1316" spans="1:14" x14ac:dyDescent="0.25">
      <c r="A1316" t="s">
        <v>2732</v>
      </c>
      <c r="C1316">
        <v>2024</v>
      </c>
      <c r="D1316" t="s">
        <v>14</v>
      </c>
      <c r="E1316" t="s">
        <v>15</v>
      </c>
      <c r="F1316" t="s">
        <v>2563</v>
      </c>
      <c r="G1316" t="s">
        <v>2564</v>
      </c>
      <c r="H1316">
        <v>425</v>
      </c>
      <c r="I1316">
        <v>1762054</v>
      </c>
      <c r="J1316" t="s">
        <v>3242</v>
      </c>
      <c r="K1316">
        <f t="shared" si="81"/>
        <v>24.119578628123769</v>
      </c>
      <c r="L1316">
        <f t="shared" si="80"/>
        <v>26.459693067560416</v>
      </c>
      <c r="M1316">
        <f t="shared" si="82"/>
        <v>0.91155927495222433</v>
      </c>
      <c r="N1316">
        <f t="shared" si="83"/>
        <v>-2.3401144394366469</v>
      </c>
    </row>
    <row r="1317" spans="1:14" x14ac:dyDescent="0.25">
      <c r="A1317" t="s">
        <v>2732</v>
      </c>
      <c r="C1317">
        <v>2024</v>
      </c>
      <c r="D1317" t="s">
        <v>14</v>
      </c>
      <c r="E1317" t="s">
        <v>15</v>
      </c>
      <c r="F1317" t="s">
        <v>2565</v>
      </c>
      <c r="G1317" t="s">
        <v>2566</v>
      </c>
      <c r="H1317">
        <v>83</v>
      </c>
      <c r="I1317">
        <v>1762054</v>
      </c>
      <c r="J1317" t="s">
        <v>3200</v>
      </c>
      <c r="K1317">
        <f t="shared" si="81"/>
        <v>4.710411826198289</v>
      </c>
      <c r="L1317">
        <f t="shared" si="80"/>
        <v>4.2874502655769193</v>
      </c>
      <c r="M1317">
        <f t="shared" si="82"/>
        <v>1.0986510710146875</v>
      </c>
      <c r="N1317">
        <f t="shared" si="83"/>
        <v>0.42296156062136969</v>
      </c>
    </row>
    <row r="1318" spans="1:14" x14ac:dyDescent="0.25">
      <c r="A1318" t="s">
        <v>2732</v>
      </c>
      <c r="C1318">
        <v>2024</v>
      </c>
      <c r="D1318" t="s">
        <v>14</v>
      </c>
      <c r="E1318" t="s">
        <v>15</v>
      </c>
      <c r="F1318" t="s">
        <v>2567</v>
      </c>
      <c r="G1318" t="s">
        <v>2568</v>
      </c>
      <c r="H1318">
        <v>205</v>
      </c>
      <c r="I1318">
        <v>1762054</v>
      </c>
      <c r="J1318" t="s">
        <v>3243</v>
      </c>
      <c r="K1318">
        <f t="shared" si="81"/>
        <v>11.634149691212642</v>
      </c>
      <c r="L1318">
        <f t="shared" si="80"/>
        <v>13.168597244271968</v>
      </c>
      <c r="M1318">
        <f t="shared" si="82"/>
        <v>0.8834767648675127</v>
      </c>
      <c r="N1318">
        <f t="shared" si="83"/>
        <v>-1.5344475530593265</v>
      </c>
    </row>
    <row r="1319" spans="1:14" x14ac:dyDescent="0.25">
      <c r="A1319" t="s">
        <v>2732</v>
      </c>
      <c r="C1319">
        <v>2024</v>
      </c>
      <c r="D1319" t="s">
        <v>14</v>
      </c>
      <c r="E1319" t="s">
        <v>15</v>
      </c>
      <c r="F1319" t="s">
        <v>2569</v>
      </c>
      <c r="G1319" t="s">
        <v>2570</v>
      </c>
      <c r="H1319">
        <v>46</v>
      </c>
      <c r="I1319">
        <v>1762054</v>
      </c>
      <c r="J1319" t="s">
        <v>3244</v>
      </c>
      <c r="K1319">
        <f t="shared" si="81"/>
        <v>2.6105896868086904</v>
      </c>
      <c r="L1319">
        <f t="shared" si="80"/>
        <v>5.0836910291840613</v>
      </c>
      <c r="M1319">
        <f t="shared" si="82"/>
        <v>0.51352249218570101</v>
      </c>
      <c r="N1319">
        <f t="shared" si="83"/>
        <v>-2.4731013423753709</v>
      </c>
    </row>
    <row r="1320" spans="1:14" x14ac:dyDescent="0.25">
      <c r="A1320" t="s">
        <v>2732</v>
      </c>
      <c r="C1320">
        <v>2024</v>
      </c>
      <c r="D1320" t="s">
        <v>14</v>
      </c>
      <c r="E1320" t="s">
        <v>15</v>
      </c>
      <c r="F1320" t="s">
        <v>2571</v>
      </c>
      <c r="G1320" t="s">
        <v>2572</v>
      </c>
      <c r="H1320">
        <v>152</v>
      </c>
      <c r="I1320">
        <v>1762054</v>
      </c>
      <c r="J1320" t="s">
        <v>3245</v>
      </c>
      <c r="K1320">
        <f t="shared" si="81"/>
        <v>8.6262963564113253</v>
      </c>
      <c r="L1320">
        <f t="shared" si="80"/>
        <v>7.9011583465631796</v>
      </c>
      <c r="M1320">
        <f t="shared" si="82"/>
        <v>1.0917761647143249</v>
      </c>
      <c r="N1320">
        <f t="shared" si="83"/>
        <v>0.72513800984814569</v>
      </c>
    </row>
    <row r="1321" spans="1:14" x14ac:dyDescent="0.25">
      <c r="A1321" t="s">
        <v>2732</v>
      </c>
      <c r="C1321">
        <v>2024</v>
      </c>
      <c r="D1321" t="s">
        <v>14</v>
      </c>
      <c r="E1321" t="s">
        <v>15</v>
      </c>
      <c r="F1321" t="s">
        <v>2573</v>
      </c>
      <c r="G1321" t="s">
        <v>2574</v>
      </c>
      <c r="H1321">
        <v>94</v>
      </c>
      <c r="I1321">
        <v>1762054</v>
      </c>
      <c r="J1321" t="s">
        <v>3246</v>
      </c>
      <c r="K1321">
        <f t="shared" si="81"/>
        <v>5.3346832730438454</v>
      </c>
      <c r="L1321">
        <f t="shared" si="80"/>
        <v>4.5324474236098862</v>
      </c>
      <c r="M1321">
        <f t="shared" si="82"/>
        <v>1.1769983795631136</v>
      </c>
      <c r="N1321">
        <f t="shared" si="83"/>
        <v>0.8022358494339592</v>
      </c>
    </row>
    <row r="1322" spans="1:14" x14ac:dyDescent="0.25">
      <c r="A1322" t="s">
        <v>2732</v>
      </c>
      <c r="C1322">
        <v>2024</v>
      </c>
      <c r="D1322" t="s">
        <v>14</v>
      </c>
      <c r="E1322" t="s">
        <v>15</v>
      </c>
      <c r="F1322" t="s">
        <v>2575</v>
      </c>
      <c r="G1322" t="s">
        <v>2576</v>
      </c>
      <c r="H1322">
        <v>58</v>
      </c>
      <c r="I1322">
        <v>1762054</v>
      </c>
      <c r="J1322" t="s">
        <v>3247</v>
      </c>
      <c r="K1322">
        <f t="shared" si="81"/>
        <v>3.2916130833674795</v>
      </c>
      <c r="L1322">
        <f t="shared" si="80"/>
        <v>3.3687109229532934</v>
      </c>
      <c r="M1322">
        <f t="shared" si="82"/>
        <v>0.97711354837231812</v>
      </c>
      <c r="N1322">
        <f t="shared" si="83"/>
        <v>-7.7097839585813954E-2</v>
      </c>
    </row>
    <row r="1323" spans="1:14" x14ac:dyDescent="0.25">
      <c r="A1323" t="s">
        <v>2732</v>
      </c>
      <c r="C1323">
        <v>2024</v>
      </c>
      <c r="D1323" t="s">
        <v>14</v>
      </c>
      <c r="E1323" t="s">
        <v>15</v>
      </c>
      <c r="F1323" t="s">
        <v>2577</v>
      </c>
      <c r="G1323" t="s">
        <v>2578</v>
      </c>
      <c r="H1323">
        <v>130</v>
      </c>
      <c r="I1323">
        <v>1762054</v>
      </c>
      <c r="J1323" t="s">
        <v>3248</v>
      </c>
      <c r="K1323">
        <f t="shared" si="81"/>
        <v>7.3777534627202126</v>
      </c>
      <c r="L1323">
        <f t="shared" si="80"/>
        <v>8.2074047941043897</v>
      </c>
      <c r="M1323">
        <f t="shared" si="82"/>
        <v>0.89891429115569654</v>
      </c>
      <c r="N1323">
        <f t="shared" si="83"/>
        <v>-0.82965133138417713</v>
      </c>
    </row>
    <row r="1324" spans="1:14" x14ac:dyDescent="0.25">
      <c r="A1324" t="s">
        <v>2732</v>
      </c>
      <c r="C1324">
        <v>2024</v>
      </c>
      <c r="D1324" t="s">
        <v>14</v>
      </c>
      <c r="E1324" t="s">
        <v>15</v>
      </c>
      <c r="F1324" t="s">
        <v>2657</v>
      </c>
      <c r="G1324" t="s">
        <v>2658</v>
      </c>
      <c r="H1324">
        <v>15</v>
      </c>
      <c r="I1324">
        <v>1762054</v>
      </c>
      <c r="J1324" t="s">
        <v>2534</v>
      </c>
      <c r="K1324">
        <f t="shared" si="81"/>
        <v>0.85127924569848601</v>
      </c>
      <c r="L1324">
        <f t="shared" si="80"/>
        <v>0.612492895082417</v>
      </c>
      <c r="M1324">
        <f t="shared" si="82"/>
        <v>1.3898597886330386</v>
      </c>
      <c r="N1324">
        <f t="shared" si="83"/>
        <v>0.23878635061606901</v>
      </c>
    </row>
    <row r="1325" spans="1:14" x14ac:dyDescent="0.25">
      <c r="A1325" t="s">
        <v>2732</v>
      </c>
      <c r="C1325">
        <v>2024</v>
      </c>
      <c r="D1325" t="s">
        <v>14</v>
      </c>
      <c r="E1325" t="s">
        <v>15</v>
      </c>
      <c r="F1325" t="s">
        <v>2579</v>
      </c>
      <c r="G1325" t="s">
        <v>2580</v>
      </c>
      <c r="H1325">
        <v>104</v>
      </c>
      <c r="I1325">
        <v>1762054</v>
      </c>
      <c r="J1325" t="s">
        <v>2831</v>
      </c>
      <c r="K1325">
        <f t="shared" si="81"/>
        <v>5.902202770176169</v>
      </c>
      <c r="L1325">
        <f t="shared" si="80"/>
        <v>7.1661668724642791</v>
      </c>
      <c r="M1325">
        <f t="shared" si="82"/>
        <v>0.82362061548624499</v>
      </c>
      <c r="N1325">
        <f t="shared" si="83"/>
        <v>-1.2639641022881101</v>
      </c>
    </row>
    <row r="1326" spans="1:14" x14ac:dyDescent="0.25">
      <c r="A1326" t="s">
        <v>2732</v>
      </c>
      <c r="C1326">
        <v>2024</v>
      </c>
      <c r="D1326" t="s">
        <v>14</v>
      </c>
      <c r="E1326" t="s">
        <v>15</v>
      </c>
      <c r="F1326" t="s">
        <v>2659</v>
      </c>
      <c r="G1326" t="s">
        <v>2660</v>
      </c>
      <c r="H1326">
        <v>24</v>
      </c>
      <c r="I1326">
        <v>1762054</v>
      </c>
      <c r="J1326" t="s">
        <v>2978</v>
      </c>
      <c r="K1326">
        <f t="shared" si="81"/>
        <v>1.3620467931175777</v>
      </c>
      <c r="L1326">
        <f t="shared" si="80"/>
        <v>1.3474843691813174</v>
      </c>
      <c r="M1326">
        <f t="shared" si="82"/>
        <v>1.0108071190058463</v>
      </c>
      <c r="N1326">
        <f t="shared" si="83"/>
        <v>1.4562423936260283E-2</v>
      </c>
    </row>
    <row r="1327" spans="1:14" x14ac:dyDescent="0.25">
      <c r="A1327" t="s">
        <v>2732</v>
      </c>
      <c r="C1327">
        <v>2024</v>
      </c>
      <c r="D1327" t="s">
        <v>14</v>
      </c>
      <c r="E1327" t="s">
        <v>15</v>
      </c>
      <c r="F1327" t="s">
        <v>2581</v>
      </c>
      <c r="G1327" t="s">
        <v>2582</v>
      </c>
      <c r="H1327">
        <v>70</v>
      </c>
      <c r="I1327">
        <v>1762054</v>
      </c>
      <c r="J1327" t="s">
        <v>3249</v>
      </c>
      <c r="K1327">
        <f t="shared" si="81"/>
        <v>3.9726364799262677</v>
      </c>
      <c r="L1327">
        <f t="shared" si="80"/>
        <v>2.5724701593461514</v>
      </c>
      <c r="M1327">
        <f t="shared" si="82"/>
        <v>1.5442886540367096</v>
      </c>
      <c r="N1327">
        <f t="shared" si="83"/>
        <v>1.4001663205801163</v>
      </c>
    </row>
    <row r="1328" spans="1:14" x14ac:dyDescent="0.25">
      <c r="A1328" t="s">
        <v>2732</v>
      </c>
      <c r="C1328">
        <v>2024</v>
      </c>
      <c r="D1328" t="s">
        <v>14</v>
      </c>
      <c r="E1328" t="s">
        <v>15</v>
      </c>
      <c r="F1328" t="s">
        <v>2661</v>
      </c>
      <c r="G1328" t="s">
        <v>2662</v>
      </c>
      <c r="H1328">
        <v>33</v>
      </c>
      <c r="I1328">
        <v>1762054</v>
      </c>
      <c r="J1328" t="s">
        <v>3206</v>
      </c>
      <c r="K1328">
        <f t="shared" si="81"/>
        <v>1.8728143405366691</v>
      </c>
      <c r="L1328">
        <f t="shared" si="80"/>
        <v>1.3474843691813174</v>
      </c>
      <c r="M1328">
        <f t="shared" si="82"/>
        <v>1.3898597886330386</v>
      </c>
      <c r="N1328">
        <f t="shared" si="83"/>
        <v>0.52532997135535164</v>
      </c>
    </row>
    <row r="1329" spans="1:14" x14ac:dyDescent="0.25">
      <c r="A1329" t="s">
        <v>2732</v>
      </c>
      <c r="C1329">
        <v>2024</v>
      </c>
      <c r="D1329" t="s">
        <v>14</v>
      </c>
      <c r="E1329" t="s">
        <v>15</v>
      </c>
      <c r="F1329" t="s">
        <v>2663</v>
      </c>
      <c r="G1329" t="s">
        <v>2664</v>
      </c>
      <c r="H1329">
        <v>28</v>
      </c>
      <c r="I1329">
        <v>1762054</v>
      </c>
      <c r="J1329" t="s">
        <v>3204</v>
      </c>
      <c r="K1329">
        <f t="shared" si="81"/>
        <v>1.589054591970507</v>
      </c>
      <c r="L1329">
        <f t="shared" si="80"/>
        <v>1.1637365006565923</v>
      </c>
      <c r="M1329">
        <f t="shared" si="82"/>
        <v>1.3654762835693011</v>
      </c>
      <c r="N1329">
        <f t="shared" si="83"/>
        <v>0.42531809131391474</v>
      </c>
    </row>
    <row r="1330" spans="1:14" x14ac:dyDescent="0.25">
      <c r="A1330" t="s">
        <v>2732</v>
      </c>
      <c r="C1330">
        <v>2024</v>
      </c>
      <c r="D1330" t="s">
        <v>14</v>
      </c>
      <c r="E1330" t="s">
        <v>15</v>
      </c>
      <c r="F1330" t="s">
        <v>2583</v>
      </c>
      <c r="G1330" t="s">
        <v>2584</v>
      </c>
      <c r="H1330">
        <v>16</v>
      </c>
      <c r="I1330">
        <v>1762054</v>
      </c>
      <c r="J1330" t="s">
        <v>2534</v>
      </c>
      <c r="K1330">
        <f t="shared" si="81"/>
        <v>0.90803119541171839</v>
      </c>
      <c r="L1330">
        <f t="shared" si="80"/>
        <v>0.91873934262362567</v>
      </c>
      <c r="M1330">
        <f t="shared" si="82"/>
        <v>0.98834473858349392</v>
      </c>
      <c r="N1330">
        <f t="shared" si="83"/>
        <v>-1.0708147211907271E-2</v>
      </c>
    </row>
    <row r="1331" spans="1:14" x14ac:dyDescent="0.25">
      <c r="A1331" t="s">
        <v>2732</v>
      </c>
      <c r="C1331">
        <v>2024</v>
      </c>
      <c r="D1331" t="s">
        <v>14</v>
      </c>
      <c r="E1331" t="s">
        <v>15</v>
      </c>
      <c r="F1331" t="s">
        <v>2585</v>
      </c>
      <c r="G1331" t="s">
        <v>2586</v>
      </c>
      <c r="H1331">
        <v>38</v>
      </c>
      <c r="I1331">
        <v>1762054</v>
      </c>
      <c r="J1331" t="s">
        <v>3216</v>
      </c>
      <c r="K1331">
        <f t="shared" si="81"/>
        <v>2.1565740891028313</v>
      </c>
      <c r="L1331">
        <f t="shared" si="80"/>
        <v>1.7149801062307679</v>
      </c>
      <c r="M1331">
        <f t="shared" si="82"/>
        <v>1.2574921897156062</v>
      </c>
      <c r="N1331">
        <f t="shared" si="83"/>
        <v>0.44159398287206342</v>
      </c>
    </row>
    <row r="1332" spans="1:14" x14ac:dyDescent="0.25">
      <c r="A1332" t="s">
        <v>2732</v>
      </c>
      <c r="C1332">
        <v>2024</v>
      </c>
      <c r="D1332" t="s">
        <v>14</v>
      </c>
      <c r="E1332" t="s">
        <v>15</v>
      </c>
      <c r="F1332" t="s">
        <v>2587</v>
      </c>
      <c r="G1332" t="s">
        <v>2588</v>
      </c>
      <c r="H1332">
        <v>12</v>
      </c>
      <c r="I1332">
        <v>1762054</v>
      </c>
      <c r="J1332" t="s">
        <v>2534</v>
      </c>
      <c r="K1332">
        <f t="shared" si="81"/>
        <v>0.68102339655878885</v>
      </c>
      <c r="L1332" t="e">
        <f t="shared" si="80"/>
        <v>#N/A</v>
      </c>
      <c r="M1332" t="e">
        <f t="shared" si="82"/>
        <v>#N/A</v>
      </c>
      <c r="N1332" t="e">
        <f t="shared" si="83"/>
        <v>#N/A</v>
      </c>
    </row>
    <row r="1333" spans="1:14" x14ac:dyDescent="0.25">
      <c r="A1333" t="s">
        <v>2732</v>
      </c>
      <c r="C1333">
        <v>2024</v>
      </c>
      <c r="D1333" t="s">
        <v>14</v>
      </c>
      <c r="E1333" t="s">
        <v>15</v>
      </c>
      <c r="F1333" t="s">
        <v>2589</v>
      </c>
      <c r="G1333" t="s">
        <v>2590</v>
      </c>
      <c r="H1333">
        <v>26</v>
      </c>
      <c r="I1333">
        <v>1762054</v>
      </c>
      <c r="J1333" t="s">
        <v>3227</v>
      </c>
      <c r="K1333">
        <f t="shared" si="81"/>
        <v>1.4755506925440423</v>
      </c>
      <c r="L1333">
        <f t="shared" si="80"/>
        <v>1.4699829481978008</v>
      </c>
      <c r="M1333">
        <f t="shared" si="82"/>
        <v>1.0037876251238611</v>
      </c>
      <c r="N1333">
        <f t="shared" si="83"/>
        <v>5.56774434624141E-3</v>
      </c>
    </row>
    <row r="1334" spans="1:14" x14ac:dyDescent="0.25">
      <c r="A1334" t="s">
        <v>2732</v>
      </c>
      <c r="C1334">
        <v>2024</v>
      </c>
      <c r="D1334" t="s">
        <v>14</v>
      </c>
      <c r="E1334" t="s">
        <v>15</v>
      </c>
      <c r="F1334" t="s">
        <v>2813</v>
      </c>
      <c r="G1334" t="s">
        <v>2814</v>
      </c>
      <c r="H1334">
        <v>0</v>
      </c>
      <c r="I1334">
        <v>1762054</v>
      </c>
      <c r="J1334" t="s">
        <v>2534</v>
      </c>
      <c r="K1334">
        <f t="shared" si="81"/>
        <v>0</v>
      </c>
      <c r="L1334">
        <f t="shared" si="80"/>
        <v>0</v>
      </c>
      <c r="M1334">
        <f t="shared" si="82"/>
        <v>0</v>
      </c>
      <c r="N1334">
        <f t="shared" si="83"/>
        <v>0</v>
      </c>
    </row>
    <row r="1335" spans="1:14" x14ac:dyDescent="0.25">
      <c r="A1335" t="s">
        <v>2732</v>
      </c>
      <c r="C1335">
        <v>2024</v>
      </c>
      <c r="D1335" t="s">
        <v>14</v>
      </c>
      <c r="E1335" t="s">
        <v>15</v>
      </c>
      <c r="F1335" t="s">
        <v>2815</v>
      </c>
      <c r="G1335" t="s">
        <v>2816</v>
      </c>
      <c r="H1335">
        <v>0</v>
      </c>
      <c r="I1335">
        <v>1762054</v>
      </c>
      <c r="J1335" t="s">
        <v>2534</v>
      </c>
      <c r="K1335">
        <f t="shared" si="81"/>
        <v>0</v>
      </c>
      <c r="L1335">
        <f t="shared" si="80"/>
        <v>0</v>
      </c>
      <c r="M1335">
        <f t="shared" si="82"/>
        <v>0</v>
      </c>
      <c r="N1335">
        <f t="shared" si="83"/>
        <v>0</v>
      </c>
    </row>
    <row r="1336" spans="1:14" x14ac:dyDescent="0.25">
      <c r="A1336" t="s">
        <v>2732</v>
      </c>
      <c r="C1336">
        <v>2024</v>
      </c>
      <c r="D1336" t="s">
        <v>14</v>
      </c>
      <c r="E1336" t="s">
        <v>15</v>
      </c>
      <c r="F1336" t="s">
        <v>2817</v>
      </c>
      <c r="G1336" t="s">
        <v>2818</v>
      </c>
      <c r="H1336">
        <v>0</v>
      </c>
      <c r="I1336">
        <v>1762054</v>
      </c>
      <c r="J1336" t="s">
        <v>2534</v>
      </c>
      <c r="K1336">
        <f t="shared" si="81"/>
        <v>0</v>
      </c>
      <c r="L1336">
        <f t="shared" si="80"/>
        <v>0</v>
      </c>
      <c r="M1336">
        <f t="shared" si="82"/>
        <v>0</v>
      </c>
      <c r="N1336">
        <f t="shared" si="83"/>
        <v>0</v>
      </c>
    </row>
    <row r="1337" spans="1:14" x14ac:dyDescent="0.25">
      <c r="A1337" t="s">
        <v>2732</v>
      </c>
      <c r="C1337">
        <v>2024</v>
      </c>
      <c r="D1337" t="s">
        <v>14</v>
      </c>
      <c r="E1337" t="s">
        <v>15</v>
      </c>
      <c r="F1337" t="s">
        <v>2591</v>
      </c>
      <c r="G1337" t="s">
        <v>2592</v>
      </c>
      <c r="H1337">
        <v>18</v>
      </c>
      <c r="I1337">
        <v>1762054</v>
      </c>
      <c r="J1337" t="s">
        <v>2534</v>
      </c>
      <c r="K1337">
        <f t="shared" si="81"/>
        <v>1.0215350948381832</v>
      </c>
      <c r="L1337">
        <f t="shared" si="80"/>
        <v>1.224985790164834</v>
      </c>
      <c r="M1337">
        <f t="shared" si="82"/>
        <v>0.83391587317982319</v>
      </c>
      <c r="N1337">
        <f t="shared" si="83"/>
        <v>-0.20345069532665083</v>
      </c>
    </row>
    <row r="1338" spans="1:14" x14ac:dyDescent="0.25">
      <c r="A1338" t="s">
        <v>2732</v>
      </c>
      <c r="C1338">
        <v>2024</v>
      </c>
      <c r="D1338" t="s">
        <v>14</v>
      </c>
      <c r="E1338" t="s">
        <v>15</v>
      </c>
      <c r="F1338" t="s">
        <v>2819</v>
      </c>
      <c r="G1338" t="s">
        <v>2820</v>
      </c>
      <c r="H1338">
        <v>0</v>
      </c>
      <c r="I1338">
        <v>1762054</v>
      </c>
      <c r="J1338" t="s">
        <v>2534</v>
      </c>
      <c r="K1338">
        <f t="shared" si="81"/>
        <v>0</v>
      </c>
      <c r="L1338" t="e">
        <f t="shared" si="80"/>
        <v>#N/A</v>
      </c>
      <c r="M1338" t="e">
        <f t="shared" si="82"/>
        <v>#N/A</v>
      </c>
      <c r="N1338" t="e">
        <f t="shared" si="83"/>
        <v>#N/A</v>
      </c>
    </row>
    <row r="1339" spans="1:14" x14ac:dyDescent="0.25">
      <c r="A1339" t="s">
        <v>2732</v>
      </c>
      <c r="C1339">
        <v>2024</v>
      </c>
      <c r="D1339" t="s">
        <v>14</v>
      </c>
      <c r="E1339" t="s">
        <v>15</v>
      </c>
      <c r="F1339" t="s">
        <v>2823</v>
      </c>
      <c r="G1339" t="s">
        <v>2824</v>
      </c>
      <c r="H1339">
        <v>0</v>
      </c>
      <c r="I1339">
        <v>1762054</v>
      </c>
      <c r="J1339" t="s">
        <v>2534</v>
      </c>
      <c r="K1339">
        <f t="shared" si="81"/>
        <v>0</v>
      </c>
      <c r="L1339">
        <f t="shared" si="80"/>
        <v>0</v>
      </c>
      <c r="M1339">
        <f t="shared" si="82"/>
        <v>0</v>
      </c>
      <c r="N1339">
        <f t="shared" si="83"/>
        <v>0</v>
      </c>
    </row>
    <row r="1340" spans="1:14" x14ac:dyDescent="0.25">
      <c r="A1340" t="s">
        <v>2732</v>
      </c>
      <c r="C1340">
        <v>2024</v>
      </c>
      <c r="D1340" t="s">
        <v>14</v>
      </c>
      <c r="E1340" t="s">
        <v>15</v>
      </c>
      <c r="F1340" t="s">
        <v>2595</v>
      </c>
      <c r="G1340" t="s">
        <v>2596</v>
      </c>
      <c r="H1340">
        <v>15</v>
      </c>
      <c r="I1340">
        <v>1762054</v>
      </c>
      <c r="J1340" t="s">
        <v>2534</v>
      </c>
      <c r="K1340">
        <f t="shared" si="81"/>
        <v>0.85127924569848601</v>
      </c>
      <c r="L1340">
        <f t="shared" si="80"/>
        <v>1.0412379216401091</v>
      </c>
      <c r="M1340">
        <f t="shared" si="82"/>
        <v>0.81756458154884615</v>
      </c>
      <c r="N1340">
        <f t="shared" si="83"/>
        <v>-0.18995867594162308</v>
      </c>
    </row>
    <row r="1341" spans="1:14" x14ac:dyDescent="0.25">
      <c r="A1341" t="s">
        <v>2732</v>
      </c>
      <c r="C1341">
        <v>2024</v>
      </c>
      <c r="D1341" t="s">
        <v>14</v>
      </c>
      <c r="E1341" t="s">
        <v>15</v>
      </c>
      <c r="F1341" t="s">
        <v>2597</v>
      </c>
      <c r="G1341" t="s">
        <v>2598</v>
      </c>
      <c r="H1341">
        <v>303</v>
      </c>
      <c r="I1341">
        <v>1762054</v>
      </c>
      <c r="J1341" t="s">
        <v>3250</v>
      </c>
      <c r="K1341">
        <f t="shared" si="81"/>
        <v>17.195840763109416</v>
      </c>
      <c r="L1341">
        <f t="shared" si="80"/>
        <v>12.127359322631857</v>
      </c>
      <c r="M1341">
        <f t="shared" si="82"/>
        <v>1.4179377641609787</v>
      </c>
      <c r="N1341">
        <f t="shared" si="83"/>
        <v>5.0684814404775587</v>
      </c>
    </row>
    <row r="1342" spans="1:14" x14ac:dyDescent="0.25">
      <c r="A1342" t="s">
        <v>2732</v>
      </c>
      <c r="C1342">
        <v>2024</v>
      </c>
      <c r="D1342" t="s">
        <v>14</v>
      </c>
      <c r="E1342" t="s">
        <v>15</v>
      </c>
      <c r="F1342" t="s">
        <v>2599</v>
      </c>
      <c r="G1342" t="s">
        <v>2600</v>
      </c>
      <c r="H1342">
        <v>268</v>
      </c>
      <c r="I1342">
        <v>1762054</v>
      </c>
      <c r="J1342" t="s">
        <v>3251</v>
      </c>
      <c r="K1342">
        <f t="shared" si="81"/>
        <v>15.209522523146283</v>
      </c>
      <c r="L1342">
        <f t="shared" si="80"/>
        <v>10.963622821975264</v>
      </c>
      <c r="M1342">
        <f t="shared" si="82"/>
        <v>1.3872715953581169</v>
      </c>
      <c r="N1342">
        <f t="shared" si="83"/>
        <v>4.2458997011710196</v>
      </c>
    </row>
    <row r="1343" spans="1:14" x14ac:dyDescent="0.25">
      <c r="A1343" t="s">
        <v>2732</v>
      </c>
      <c r="C1343">
        <v>2024</v>
      </c>
      <c r="D1343" t="s">
        <v>14</v>
      </c>
      <c r="E1343" t="s">
        <v>15</v>
      </c>
      <c r="F1343" t="s">
        <v>2601</v>
      </c>
      <c r="G1343" t="s">
        <v>2602</v>
      </c>
      <c r="H1343">
        <v>35</v>
      </c>
      <c r="I1343">
        <v>1762054</v>
      </c>
      <c r="J1343" t="s">
        <v>2812</v>
      </c>
      <c r="K1343">
        <f t="shared" si="81"/>
        <v>1.9863182399631338</v>
      </c>
      <c r="L1343">
        <f t="shared" si="80"/>
        <v>1.1637365006565923</v>
      </c>
      <c r="M1343">
        <f t="shared" si="82"/>
        <v>1.7068453544616262</v>
      </c>
      <c r="N1343">
        <f t="shared" si="83"/>
        <v>0.82258173930654155</v>
      </c>
    </row>
    <row r="1344" spans="1:14" x14ac:dyDescent="0.25">
      <c r="A1344" t="s">
        <v>2732</v>
      </c>
      <c r="C1344">
        <v>2024</v>
      </c>
      <c r="D1344" t="s">
        <v>14</v>
      </c>
      <c r="E1344" t="s">
        <v>15</v>
      </c>
      <c r="F1344" t="s">
        <v>2603</v>
      </c>
      <c r="G1344" t="s">
        <v>2604</v>
      </c>
      <c r="H1344">
        <v>22</v>
      </c>
      <c r="I1344">
        <v>1762054</v>
      </c>
      <c r="J1344" t="s">
        <v>3180</v>
      </c>
      <c r="K1344">
        <f t="shared" si="81"/>
        <v>1.2485428936911127</v>
      </c>
      <c r="L1344">
        <f t="shared" si="80"/>
        <v>0.612492895082417</v>
      </c>
      <c r="M1344">
        <f t="shared" si="82"/>
        <v>2.0384610233284564</v>
      </c>
      <c r="N1344">
        <f t="shared" si="83"/>
        <v>0.63604999860869571</v>
      </c>
    </row>
    <row r="1345" spans="1:14" x14ac:dyDescent="0.25">
      <c r="A1345" t="s">
        <v>2732</v>
      </c>
      <c r="C1345">
        <v>2024</v>
      </c>
      <c r="D1345" t="s">
        <v>14</v>
      </c>
      <c r="E1345" t="s">
        <v>15</v>
      </c>
      <c r="F1345" t="s">
        <v>2834</v>
      </c>
      <c r="G1345" t="s">
        <v>2835</v>
      </c>
      <c r="H1345">
        <v>0</v>
      </c>
      <c r="I1345">
        <v>1762054</v>
      </c>
      <c r="J1345" t="s">
        <v>2534</v>
      </c>
      <c r="K1345">
        <f t="shared" si="81"/>
        <v>0</v>
      </c>
      <c r="L1345">
        <f t="shared" si="80"/>
        <v>0</v>
      </c>
      <c r="M1345">
        <f t="shared" si="82"/>
        <v>0</v>
      </c>
      <c r="N1345">
        <f t="shared" si="83"/>
        <v>0</v>
      </c>
    </row>
    <row r="1346" spans="1:14" x14ac:dyDescent="0.25">
      <c r="A1346" t="s">
        <v>2732</v>
      </c>
      <c r="C1346">
        <v>2024</v>
      </c>
      <c r="D1346" t="s">
        <v>14</v>
      </c>
      <c r="E1346" t="s">
        <v>15</v>
      </c>
      <c r="F1346" t="s">
        <v>2836</v>
      </c>
      <c r="G1346" t="s">
        <v>2837</v>
      </c>
      <c r="H1346">
        <v>0</v>
      </c>
      <c r="I1346">
        <v>1762054</v>
      </c>
      <c r="J1346" t="s">
        <v>2534</v>
      </c>
      <c r="K1346">
        <f t="shared" si="81"/>
        <v>0</v>
      </c>
      <c r="L1346">
        <f t="shared" ref="L1346:L1409" si="84">IF(E1346="F", VLOOKUP(F1346, frates2019, 6, 0), VLOOKUP(F1346, mrates2019, 6, 0))</f>
        <v>0</v>
      </c>
      <c r="M1346">
        <f t="shared" si="82"/>
        <v>0</v>
      </c>
      <c r="N1346">
        <f t="shared" si="83"/>
        <v>0</v>
      </c>
    </row>
    <row r="1347" spans="1:14" x14ac:dyDescent="0.25">
      <c r="A1347" t="s">
        <v>2732</v>
      </c>
      <c r="C1347">
        <v>2024</v>
      </c>
      <c r="D1347" t="s">
        <v>14</v>
      </c>
      <c r="E1347" t="s">
        <v>15</v>
      </c>
      <c r="F1347" t="s">
        <v>2605</v>
      </c>
      <c r="G1347" t="s">
        <v>2606</v>
      </c>
      <c r="H1347">
        <v>22</v>
      </c>
      <c r="I1347">
        <v>1762054</v>
      </c>
      <c r="J1347" t="s">
        <v>3180</v>
      </c>
      <c r="K1347">
        <f t="shared" ref="K1347:K1410" si="85">H1347/I1347*100000</f>
        <v>1.2485428936911127</v>
      </c>
      <c r="L1347" t="e">
        <f t="shared" si="84"/>
        <v>#N/A</v>
      </c>
      <c r="M1347" t="e">
        <f t="shared" ref="M1347:M1410" si="86">IF(L1347 = 0, 0, K1347/L1347)</f>
        <v>#N/A</v>
      </c>
      <c r="N1347" t="e">
        <f t="shared" ref="N1347:N1410" si="87">K1347-L1347</f>
        <v>#N/A</v>
      </c>
    </row>
    <row r="1348" spans="1:14" x14ac:dyDescent="0.25">
      <c r="A1348" t="s">
        <v>2732</v>
      </c>
      <c r="C1348">
        <v>2024</v>
      </c>
      <c r="D1348" t="s">
        <v>14</v>
      </c>
      <c r="E1348" t="s">
        <v>15</v>
      </c>
      <c r="F1348" t="s">
        <v>2838</v>
      </c>
      <c r="G1348" t="s">
        <v>2839</v>
      </c>
      <c r="H1348">
        <v>0</v>
      </c>
      <c r="I1348">
        <v>1762054</v>
      </c>
      <c r="J1348" t="s">
        <v>2534</v>
      </c>
      <c r="K1348">
        <f t="shared" si="85"/>
        <v>0</v>
      </c>
      <c r="L1348" t="e">
        <f t="shared" si="84"/>
        <v>#N/A</v>
      </c>
      <c r="M1348" t="e">
        <f t="shared" si="86"/>
        <v>#N/A</v>
      </c>
      <c r="N1348" t="e">
        <f t="shared" si="87"/>
        <v>#N/A</v>
      </c>
    </row>
    <row r="1349" spans="1:14" x14ac:dyDescent="0.25">
      <c r="A1349" t="s">
        <v>2732</v>
      </c>
      <c r="C1349">
        <v>2024</v>
      </c>
      <c r="D1349" t="s">
        <v>14</v>
      </c>
      <c r="E1349" t="s">
        <v>15</v>
      </c>
      <c r="F1349" t="s">
        <v>2840</v>
      </c>
      <c r="G1349" t="s">
        <v>2841</v>
      </c>
      <c r="H1349">
        <v>0</v>
      </c>
      <c r="I1349">
        <v>1762054</v>
      </c>
      <c r="J1349" t="s">
        <v>2534</v>
      </c>
      <c r="K1349">
        <f t="shared" si="85"/>
        <v>0</v>
      </c>
      <c r="L1349">
        <f t="shared" si="84"/>
        <v>0</v>
      </c>
      <c r="M1349">
        <f t="shared" si="86"/>
        <v>0</v>
      </c>
      <c r="N1349">
        <f t="shared" si="87"/>
        <v>0</v>
      </c>
    </row>
    <row r="1350" spans="1:14" x14ac:dyDescent="0.25">
      <c r="A1350" t="s">
        <v>2732</v>
      </c>
      <c r="C1350">
        <v>2024</v>
      </c>
      <c r="D1350" t="s">
        <v>14</v>
      </c>
      <c r="E1350" t="s">
        <v>15</v>
      </c>
      <c r="F1350" t="s">
        <v>2842</v>
      </c>
      <c r="G1350" t="s">
        <v>2843</v>
      </c>
      <c r="H1350">
        <v>0</v>
      </c>
      <c r="I1350">
        <v>1762054</v>
      </c>
      <c r="J1350" t="s">
        <v>2534</v>
      </c>
      <c r="K1350">
        <f t="shared" si="85"/>
        <v>0</v>
      </c>
      <c r="L1350">
        <f t="shared" si="84"/>
        <v>0</v>
      </c>
      <c r="M1350">
        <f t="shared" si="86"/>
        <v>0</v>
      </c>
      <c r="N1350">
        <f t="shared" si="87"/>
        <v>0</v>
      </c>
    </row>
    <row r="1351" spans="1:14" x14ac:dyDescent="0.25">
      <c r="A1351" t="s">
        <v>2732</v>
      </c>
      <c r="C1351">
        <v>2024</v>
      </c>
      <c r="D1351" t="s">
        <v>14</v>
      </c>
      <c r="E1351" t="s">
        <v>15</v>
      </c>
      <c r="F1351" t="s">
        <v>2844</v>
      </c>
      <c r="G1351" t="s">
        <v>2845</v>
      </c>
      <c r="H1351">
        <v>0</v>
      </c>
      <c r="I1351">
        <v>1762054</v>
      </c>
      <c r="J1351" t="s">
        <v>2534</v>
      </c>
      <c r="K1351">
        <f t="shared" si="85"/>
        <v>0</v>
      </c>
      <c r="L1351">
        <f t="shared" si="84"/>
        <v>0</v>
      </c>
      <c r="M1351">
        <f t="shared" si="86"/>
        <v>0</v>
      </c>
      <c r="N1351">
        <f t="shared" si="87"/>
        <v>0</v>
      </c>
    </row>
    <row r="1352" spans="1:14" x14ac:dyDescent="0.25">
      <c r="A1352" t="s">
        <v>2732</v>
      </c>
      <c r="C1352">
        <v>2024</v>
      </c>
      <c r="D1352" t="s">
        <v>14</v>
      </c>
      <c r="E1352" t="s">
        <v>15</v>
      </c>
      <c r="F1352" t="s">
        <v>2607</v>
      </c>
      <c r="G1352" t="s">
        <v>2608</v>
      </c>
      <c r="H1352">
        <v>0</v>
      </c>
      <c r="I1352">
        <v>1762054</v>
      </c>
      <c r="J1352" t="s">
        <v>2534</v>
      </c>
      <c r="K1352">
        <f t="shared" si="85"/>
        <v>0</v>
      </c>
      <c r="L1352">
        <f t="shared" si="84"/>
        <v>0</v>
      </c>
      <c r="M1352">
        <f t="shared" si="86"/>
        <v>0</v>
      </c>
      <c r="N1352">
        <f t="shared" si="87"/>
        <v>0</v>
      </c>
    </row>
    <row r="1353" spans="1:14" x14ac:dyDescent="0.25">
      <c r="A1353" t="s">
        <v>2732</v>
      </c>
      <c r="C1353">
        <v>2024</v>
      </c>
      <c r="D1353" t="s">
        <v>14</v>
      </c>
      <c r="E1353" t="s">
        <v>15</v>
      </c>
      <c r="F1353" t="s">
        <v>2846</v>
      </c>
      <c r="G1353" t="s">
        <v>2847</v>
      </c>
      <c r="H1353">
        <v>0</v>
      </c>
      <c r="I1353">
        <v>1762054</v>
      </c>
      <c r="J1353" t="s">
        <v>2534</v>
      </c>
      <c r="K1353">
        <f t="shared" si="85"/>
        <v>0</v>
      </c>
      <c r="L1353">
        <f t="shared" si="84"/>
        <v>0</v>
      </c>
      <c r="M1353">
        <f t="shared" si="86"/>
        <v>0</v>
      </c>
      <c r="N1353">
        <f t="shared" si="87"/>
        <v>0</v>
      </c>
    </row>
    <row r="1354" spans="1:14" x14ac:dyDescent="0.25">
      <c r="A1354" t="s">
        <v>2732</v>
      </c>
      <c r="C1354">
        <v>2024</v>
      </c>
      <c r="D1354" t="s">
        <v>14</v>
      </c>
      <c r="E1354" t="s">
        <v>15</v>
      </c>
      <c r="F1354" t="s">
        <v>2609</v>
      </c>
      <c r="G1354" t="s">
        <v>2610</v>
      </c>
      <c r="H1354">
        <v>0</v>
      </c>
      <c r="I1354">
        <v>1762054</v>
      </c>
      <c r="J1354" t="s">
        <v>2534</v>
      </c>
      <c r="K1354">
        <f t="shared" si="85"/>
        <v>0</v>
      </c>
      <c r="L1354">
        <f t="shared" si="84"/>
        <v>0</v>
      </c>
      <c r="M1354">
        <f t="shared" si="86"/>
        <v>0</v>
      </c>
      <c r="N1354">
        <f t="shared" si="87"/>
        <v>0</v>
      </c>
    </row>
    <row r="1355" spans="1:14" x14ac:dyDescent="0.25">
      <c r="A1355" t="s">
        <v>2732</v>
      </c>
      <c r="C1355">
        <v>2024</v>
      </c>
      <c r="D1355" t="s">
        <v>14</v>
      </c>
      <c r="E1355" t="s">
        <v>15</v>
      </c>
      <c r="F1355" t="s">
        <v>2611</v>
      </c>
      <c r="G1355" t="s">
        <v>2612</v>
      </c>
      <c r="H1355">
        <v>28</v>
      </c>
      <c r="I1355">
        <v>1762054</v>
      </c>
      <c r="J1355" t="s">
        <v>3204</v>
      </c>
      <c r="K1355">
        <f t="shared" si="85"/>
        <v>1.589054591970507</v>
      </c>
      <c r="L1355">
        <f t="shared" si="84"/>
        <v>1.1024872111483508</v>
      </c>
      <c r="M1355">
        <f t="shared" si="86"/>
        <v>1.4413360771009285</v>
      </c>
      <c r="N1355">
        <f t="shared" si="87"/>
        <v>0.48656738082215623</v>
      </c>
    </row>
    <row r="1356" spans="1:14" x14ac:dyDescent="0.25">
      <c r="A1356" t="s">
        <v>2732</v>
      </c>
      <c r="C1356">
        <v>2024</v>
      </c>
      <c r="D1356" t="s">
        <v>14</v>
      </c>
      <c r="E1356" t="s">
        <v>15</v>
      </c>
      <c r="F1356" t="s">
        <v>2613</v>
      </c>
      <c r="G1356" t="s">
        <v>2614</v>
      </c>
      <c r="H1356">
        <v>66</v>
      </c>
      <c r="I1356">
        <v>1762054</v>
      </c>
      <c r="J1356" t="s">
        <v>3252</v>
      </c>
      <c r="K1356">
        <f t="shared" si="85"/>
        <v>3.7456286810733381</v>
      </c>
      <c r="L1356">
        <f t="shared" si="84"/>
        <v>1.9599772642637345</v>
      </c>
      <c r="M1356">
        <f t="shared" si="86"/>
        <v>1.9110572093704279</v>
      </c>
      <c r="N1356">
        <f t="shared" si="87"/>
        <v>1.7856514168096036</v>
      </c>
    </row>
    <row r="1357" spans="1:14" x14ac:dyDescent="0.25">
      <c r="A1357" t="s">
        <v>2732</v>
      </c>
      <c r="C1357">
        <v>2024</v>
      </c>
      <c r="D1357" t="s">
        <v>14</v>
      </c>
      <c r="E1357" t="s">
        <v>15</v>
      </c>
      <c r="F1357" t="s">
        <v>2615</v>
      </c>
      <c r="G1357" t="s">
        <v>2616</v>
      </c>
      <c r="H1357">
        <v>549</v>
      </c>
      <c r="I1357">
        <v>1762054</v>
      </c>
      <c r="J1357" t="s">
        <v>3253</v>
      </c>
      <c r="K1357">
        <f t="shared" si="85"/>
        <v>31.156820392564587</v>
      </c>
      <c r="L1357">
        <f t="shared" si="84"/>
        <v>23.642225750181296</v>
      </c>
      <c r="M1357">
        <f t="shared" si="86"/>
        <v>1.317846328082104</v>
      </c>
      <c r="N1357">
        <f t="shared" si="87"/>
        <v>7.5145946423832903</v>
      </c>
    </row>
    <row r="1358" spans="1:14" x14ac:dyDescent="0.25">
      <c r="A1358" t="s">
        <v>2732</v>
      </c>
      <c r="C1358">
        <v>2024</v>
      </c>
      <c r="D1358" t="s">
        <v>14</v>
      </c>
      <c r="E1358" t="s">
        <v>15</v>
      </c>
      <c r="F1358" t="s">
        <v>2617</v>
      </c>
      <c r="G1358" t="s">
        <v>2618</v>
      </c>
      <c r="H1358">
        <v>1325</v>
      </c>
      <c r="I1358">
        <v>1762054</v>
      </c>
      <c r="J1358" t="s">
        <v>3254</v>
      </c>
      <c r="K1358">
        <f t="shared" si="85"/>
        <v>75.196333370032931</v>
      </c>
      <c r="L1358">
        <f t="shared" si="84"/>
        <v>63.944258246604342</v>
      </c>
      <c r="M1358">
        <f t="shared" si="86"/>
        <v>1.1759669348268047</v>
      </c>
      <c r="N1358">
        <f t="shared" si="87"/>
        <v>11.25207512342859</v>
      </c>
    </row>
    <row r="1359" spans="1:14" x14ac:dyDescent="0.25">
      <c r="A1359" t="s">
        <v>2732</v>
      </c>
      <c r="C1359">
        <v>2024</v>
      </c>
      <c r="D1359" t="s">
        <v>14</v>
      </c>
      <c r="E1359" t="s">
        <v>15</v>
      </c>
      <c r="F1359" t="s">
        <v>2619</v>
      </c>
      <c r="G1359" t="s">
        <v>2620</v>
      </c>
      <c r="H1359">
        <v>306</v>
      </c>
      <c r="I1359">
        <v>1762054</v>
      </c>
      <c r="J1359" t="s">
        <v>3255</v>
      </c>
      <c r="K1359">
        <f t="shared" si="85"/>
        <v>17.366096612249112</v>
      </c>
      <c r="L1359">
        <f t="shared" si="84"/>
        <v>16.231061719684053</v>
      </c>
      <c r="M1359">
        <f t="shared" si="86"/>
        <v>1.0699297995514709</v>
      </c>
      <c r="N1359">
        <f t="shared" si="87"/>
        <v>1.1350348925650593</v>
      </c>
    </row>
    <row r="1360" spans="1:14" x14ac:dyDescent="0.25">
      <c r="A1360" t="s">
        <v>2732</v>
      </c>
      <c r="C1360">
        <v>2024</v>
      </c>
      <c r="D1360" t="s">
        <v>14</v>
      </c>
      <c r="E1360" t="s">
        <v>15</v>
      </c>
      <c r="F1360" t="s">
        <v>2621</v>
      </c>
      <c r="G1360" t="s">
        <v>2622</v>
      </c>
      <c r="H1360">
        <v>282</v>
      </c>
      <c r="I1360">
        <v>1762054</v>
      </c>
      <c r="J1360" t="s">
        <v>3256</v>
      </c>
      <c r="K1360">
        <f t="shared" si="85"/>
        <v>16.004049819131538</v>
      </c>
      <c r="L1360">
        <f t="shared" si="84"/>
        <v>15.128574508535701</v>
      </c>
      <c r="M1360">
        <f t="shared" si="86"/>
        <v>1.057868988919074</v>
      </c>
      <c r="N1360">
        <f t="shared" si="87"/>
        <v>0.87547531059583683</v>
      </c>
    </row>
    <row r="1361" spans="1:14" x14ac:dyDescent="0.25">
      <c r="A1361" t="s">
        <v>2732</v>
      </c>
      <c r="C1361">
        <v>2024</v>
      </c>
      <c r="D1361" t="s">
        <v>14</v>
      </c>
      <c r="E1361" t="s">
        <v>15</v>
      </c>
      <c r="F1361" t="s">
        <v>2675</v>
      </c>
      <c r="G1361" t="s">
        <v>2676</v>
      </c>
      <c r="H1361">
        <v>20</v>
      </c>
      <c r="I1361">
        <v>1762054</v>
      </c>
      <c r="J1361" t="s">
        <v>3136</v>
      </c>
      <c r="K1361">
        <f t="shared" si="85"/>
        <v>1.1350389942646479</v>
      </c>
      <c r="L1361">
        <f t="shared" si="84"/>
        <v>0.67374218459065871</v>
      </c>
      <c r="M1361">
        <f t="shared" si="86"/>
        <v>1.6846785316764104</v>
      </c>
      <c r="N1361">
        <f t="shared" si="87"/>
        <v>0.46129680967398923</v>
      </c>
    </row>
    <row r="1362" spans="1:14" x14ac:dyDescent="0.25">
      <c r="A1362" t="s">
        <v>2732</v>
      </c>
      <c r="C1362">
        <v>2024</v>
      </c>
      <c r="D1362" t="s">
        <v>14</v>
      </c>
      <c r="E1362" t="s">
        <v>15</v>
      </c>
      <c r="F1362" t="s">
        <v>2623</v>
      </c>
      <c r="G1362" t="s">
        <v>2624</v>
      </c>
      <c r="H1362">
        <v>1019</v>
      </c>
      <c r="I1362">
        <v>1762054</v>
      </c>
      <c r="J1362" t="s">
        <v>3257</v>
      </c>
      <c r="K1362">
        <f t="shared" si="85"/>
        <v>57.830236757783808</v>
      </c>
      <c r="L1362">
        <f t="shared" si="84"/>
        <v>47.713196526920292</v>
      </c>
      <c r="M1362">
        <f t="shared" si="86"/>
        <v>1.2120386175584648</v>
      </c>
      <c r="N1362">
        <f t="shared" si="87"/>
        <v>10.117040230863516</v>
      </c>
    </row>
    <row r="1363" spans="1:14" x14ac:dyDescent="0.25">
      <c r="A1363" t="s">
        <v>2732</v>
      </c>
      <c r="C1363">
        <v>2024</v>
      </c>
      <c r="D1363" t="s">
        <v>14</v>
      </c>
      <c r="E1363" t="s">
        <v>15</v>
      </c>
      <c r="F1363" t="s">
        <v>2625</v>
      </c>
      <c r="G1363" t="s">
        <v>2626</v>
      </c>
      <c r="H1363">
        <v>41</v>
      </c>
      <c r="I1363">
        <v>1762054</v>
      </c>
      <c r="J1363" t="s">
        <v>3189</v>
      </c>
      <c r="K1363">
        <f t="shared" si="85"/>
        <v>2.3268299382425282</v>
      </c>
      <c r="L1363">
        <f t="shared" si="84"/>
        <v>2.8787166068873602</v>
      </c>
      <c r="M1363">
        <f t="shared" si="86"/>
        <v>0.80828725296389459</v>
      </c>
      <c r="N1363">
        <f t="shared" si="87"/>
        <v>-0.55188666864483205</v>
      </c>
    </row>
    <row r="1364" spans="1:14" x14ac:dyDescent="0.25">
      <c r="A1364" t="s">
        <v>2732</v>
      </c>
      <c r="C1364">
        <v>2024</v>
      </c>
      <c r="D1364" t="s">
        <v>14</v>
      </c>
      <c r="E1364" t="s">
        <v>15</v>
      </c>
      <c r="F1364" t="s">
        <v>2669</v>
      </c>
      <c r="G1364" t="s">
        <v>2670</v>
      </c>
      <c r="H1364">
        <v>30</v>
      </c>
      <c r="I1364">
        <v>1762054</v>
      </c>
      <c r="J1364" t="s">
        <v>2919</v>
      </c>
      <c r="K1364">
        <f t="shared" si="85"/>
        <v>1.702558491396972</v>
      </c>
      <c r="L1364">
        <f t="shared" si="84"/>
        <v>1.4699829481978008</v>
      </c>
      <c r="M1364">
        <f t="shared" si="86"/>
        <v>1.1582164905275323</v>
      </c>
      <c r="N1364">
        <f t="shared" si="87"/>
        <v>0.23257554319917118</v>
      </c>
    </row>
    <row r="1365" spans="1:14" x14ac:dyDescent="0.25">
      <c r="A1365" t="s">
        <v>2732</v>
      </c>
      <c r="C1365">
        <v>2024</v>
      </c>
      <c r="D1365" t="s">
        <v>14</v>
      </c>
      <c r="E1365" t="s">
        <v>15</v>
      </c>
      <c r="F1365" t="s">
        <v>2627</v>
      </c>
      <c r="G1365" t="s">
        <v>2628</v>
      </c>
      <c r="H1365">
        <v>868</v>
      </c>
      <c r="I1365">
        <v>1762054</v>
      </c>
      <c r="J1365" t="s">
        <v>3258</v>
      </c>
      <c r="K1365">
        <f t="shared" si="85"/>
        <v>49.260692351085723</v>
      </c>
      <c r="L1365">
        <f t="shared" si="84"/>
        <v>39.138295995766448</v>
      </c>
      <c r="M1365">
        <f t="shared" si="86"/>
        <v>1.25863150394729</v>
      </c>
      <c r="N1365">
        <f t="shared" si="87"/>
        <v>10.122396355319275</v>
      </c>
    </row>
    <row r="1366" spans="1:14" x14ac:dyDescent="0.25">
      <c r="A1366" t="s">
        <v>2732</v>
      </c>
      <c r="C1366">
        <v>2024</v>
      </c>
      <c r="D1366" t="s">
        <v>14</v>
      </c>
      <c r="E1366" t="s">
        <v>15</v>
      </c>
      <c r="F1366" t="s">
        <v>2629</v>
      </c>
      <c r="G1366" t="s">
        <v>2630</v>
      </c>
      <c r="H1366">
        <v>73</v>
      </c>
      <c r="I1366">
        <v>1762054</v>
      </c>
      <c r="J1366" t="s">
        <v>3191</v>
      </c>
      <c r="K1366">
        <f t="shared" si="85"/>
        <v>4.1428923290659645</v>
      </c>
      <c r="L1366">
        <f t="shared" si="84"/>
        <v>3.5524587914780188</v>
      </c>
      <c r="M1366">
        <f t="shared" si="86"/>
        <v>1.1662041904622045</v>
      </c>
      <c r="N1366">
        <f t="shared" si="87"/>
        <v>0.5904335375879457</v>
      </c>
    </row>
    <row r="1367" spans="1:14" x14ac:dyDescent="0.25">
      <c r="A1367" t="s">
        <v>2732</v>
      </c>
      <c r="C1367">
        <v>2024</v>
      </c>
      <c r="D1367" t="s">
        <v>14</v>
      </c>
      <c r="E1367" t="s">
        <v>15</v>
      </c>
      <c r="F1367" t="s">
        <v>2631</v>
      </c>
      <c r="G1367" t="s">
        <v>2632</v>
      </c>
      <c r="H1367">
        <v>579</v>
      </c>
      <c r="I1367">
        <v>1762054</v>
      </c>
      <c r="J1367" t="s">
        <v>3259</v>
      </c>
      <c r="K1367">
        <f t="shared" si="85"/>
        <v>32.859378883961561</v>
      </c>
      <c r="L1367">
        <f t="shared" si="84"/>
        <v>34.177103545598875</v>
      </c>
      <c r="M1367">
        <f t="shared" si="86"/>
        <v>0.96144422654543515</v>
      </c>
      <c r="N1367">
        <f t="shared" si="87"/>
        <v>-1.3177246616373139</v>
      </c>
    </row>
    <row r="1368" spans="1:14" x14ac:dyDescent="0.25">
      <c r="A1368" t="s">
        <v>2732</v>
      </c>
      <c r="C1368">
        <v>2024</v>
      </c>
      <c r="D1368" t="s">
        <v>14</v>
      </c>
      <c r="E1368" t="s">
        <v>15</v>
      </c>
      <c r="F1368" t="s">
        <v>2633</v>
      </c>
      <c r="G1368" t="s">
        <v>2634</v>
      </c>
      <c r="H1368">
        <v>332</v>
      </c>
      <c r="I1368">
        <v>1762054</v>
      </c>
      <c r="J1368" t="s">
        <v>3260</v>
      </c>
      <c r="K1368">
        <f t="shared" si="85"/>
        <v>18.841647304793156</v>
      </c>
      <c r="L1368">
        <f t="shared" si="84"/>
        <v>17.394798220340647</v>
      </c>
      <c r="M1368">
        <f t="shared" si="86"/>
        <v>1.0831771122680016</v>
      </c>
      <c r="N1368">
        <f t="shared" si="87"/>
        <v>1.4468490844525093</v>
      </c>
    </row>
    <row r="1369" spans="1:14" x14ac:dyDescent="0.25">
      <c r="A1369" t="s">
        <v>2732</v>
      </c>
      <c r="C1369">
        <v>2024</v>
      </c>
      <c r="D1369" t="s">
        <v>14</v>
      </c>
      <c r="E1369" t="s">
        <v>15</v>
      </c>
      <c r="F1369" t="s">
        <v>2635</v>
      </c>
      <c r="G1369" t="s">
        <v>2636</v>
      </c>
      <c r="H1369">
        <v>247</v>
      </c>
      <c r="I1369">
        <v>1762054</v>
      </c>
      <c r="J1369" t="s">
        <v>3261</v>
      </c>
      <c r="K1369">
        <f t="shared" si="85"/>
        <v>14.017731579168402</v>
      </c>
      <c r="L1369">
        <f t="shared" si="84"/>
        <v>16.782305325258228</v>
      </c>
      <c r="M1369">
        <f t="shared" si="86"/>
        <v>0.83526853477459961</v>
      </c>
      <c r="N1369">
        <f t="shared" si="87"/>
        <v>-2.7645737460898268</v>
      </c>
    </row>
    <row r="1370" spans="1:14" x14ac:dyDescent="0.25">
      <c r="A1370" t="s">
        <v>2732</v>
      </c>
      <c r="C1370">
        <v>2024</v>
      </c>
      <c r="D1370" t="s">
        <v>14</v>
      </c>
      <c r="E1370" t="s">
        <v>15</v>
      </c>
      <c r="F1370" t="s">
        <v>2637</v>
      </c>
      <c r="G1370" t="s">
        <v>2638</v>
      </c>
      <c r="H1370">
        <v>151</v>
      </c>
      <c r="I1370">
        <v>1762054</v>
      </c>
      <c r="J1370" t="s">
        <v>3262</v>
      </c>
      <c r="K1370">
        <f t="shared" si="85"/>
        <v>8.5695444066980926</v>
      </c>
      <c r="L1370">
        <f t="shared" si="84"/>
        <v>8.7586483996785649</v>
      </c>
      <c r="M1370">
        <f t="shared" si="86"/>
        <v>0.97840945493514586</v>
      </c>
      <c r="N1370">
        <f t="shared" si="87"/>
        <v>-0.18910399298047231</v>
      </c>
    </row>
    <row r="1371" spans="1:14" x14ac:dyDescent="0.25">
      <c r="A1371" t="s">
        <v>2732</v>
      </c>
      <c r="C1371">
        <v>2024</v>
      </c>
      <c r="D1371" t="s">
        <v>14</v>
      </c>
      <c r="E1371" t="s">
        <v>15</v>
      </c>
      <c r="F1371" t="s">
        <v>2639</v>
      </c>
      <c r="G1371" t="s">
        <v>2640</v>
      </c>
      <c r="H1371">
        <v>111</v>
      </c>
      <c r="I1371">
        <v>1762054</v>
      </c>
      <c r="J1371" t="s">
        <v>3263</v>
      </c>
      <c r="K1371">
        <f t="shared" si="85"/>
        <v>6.2994664181687963</v>
      </c>
      <c r="L1371">
        <f t="shared" si="84"/>
        <v>6.4924246878736209</v>
      </c>
      <c r="M1371">
        <f t="shared" si="86"/>
        <v>0.97027947508344192</v>
      </c>
      <c r="N1371">
        <f t="shared" si="87"/>
        <v>-0.19295826970482466</v>
      </c>
    </row>
    <row r="1372" spans="1:14" x14ac:dyDescent="0.25">
      <c r="A1372" t="s">
        <v>2732</v>
      </c>
      <c r="C1372">
        <v>2024</v>
      </c>
      <c r="D1372" t="s">
        <v>14</v>
      </c>
      <c r="E1372" t="s">
        <v>15</v>
      </c>
      <c r="F1372" t="s">
        <v>2641</v>
      </c>
      <c r="G1372" t="s">
        <v>2642</v>
      </c>
      <c r="H1372">
        <v>40</v>
      </c>
      <c r="I1372">
        <v>1762054</v>
      </c>
      <c r="J1372" t="s">
        <v>2971</v>
      </c>
      <c r="K1372">
        <f t="shared" si="85"/>
        <v>2.2700779885292959</v>
      </c>
      <c r="L1372">
        <f t="shared" si="84"/>
        <v>2.2662237118049431</v>
      </c>
      <c r="M1372">
        <f t="shared" si="86"/>
        <v>1.0017007485643521</v>
      </c>
      <c r="N1372">
        <f t="shared" si="87"/>
        <v>3.8542767243527898E-3</v>
      </c>
    </row>
    <row r="1373" spans="1:14" x14ac:dyDescent="0.25">
      <c r="A1373" t="s">
        <v>2732</v>
      </c>
      <c r="C1373">
        <v>2024</v>
      </c>
      <c r="D1373" t="s">
        <v>14</v>
      </c>
      <c r="E1373" t="s">
        <v>15</v>
      </c>
      <c r="F1373" t="s">
        <v>2671</v>
      </c>
      <c r="G1373" t="s">
        <v>2672</v>
      </c>
      <c r="H1373">
        <v>28</v>
      </c>
      <c r="I1373">
        <v>1762054</v>
      </c>
      <c r="J1373" t="s">
        <v>3204</v>
      </c>
      <c r="K1373">
        <f t="shared" si="85"/>
        <v>1.589054591970507</v>
      </c>
      <c r="L1373">
        <f t="shared" si="84"/>
        <v>0.79624076360714224</v>
      </c>
      <c r="M1373">
        <f t="shared" si="86"/>
        <v>1.9956961067551318</v>
      </c>
      <c r="N1373">
        <f t="shared" si="87"/>
        <v>0.79281382836336478</v>
      </c>
    </row>
    <row r="1374" spans="1:14" x14ac:dyDescent="0.25">
      <c r="A1374" t="s">
        <v>2732</v>
      </c>
      <c r="C1374">
        <v>2024</v>
      </c>
      <c r="D1374" t="s">
        <v>14</v>
      </c>
      <c r="E1374" t="s">
        <v>15</v>
      </c>
      <c r="F1374" t="s">
        <v>2643</v>
      </c>
      <c r="G1374" t="s">
        <v>2644</v>
      </c>
      <c r="H1374">
        <v>40</v>
      </c>
      <c r="I1374">
        <v>1762054</v>
      </c>
      <c r="J1374" t="s">
        <v>2971</v>
      </c>
      <c r="K1374">
        <f t="shared" si="85"/>
        <v>2.2700779885292959</v>
      </c>
      <c r="L1374">
        <f t="shared" si="84"/>
        <v>2.7562180278708768</v>
      </c>
      <c r="M1374">
        <f t="shared" si="86"/>
        <v>0.82362061548624499</v>
      </c>
      <c r="N1374">
        <f t="shared" si="87"/>
        <v>-0.4861400393415809</v>
      </c>
    </row>
    <row r="1375" spans="1:14" x14ac:dyDescent="0.25">
      <c r="A1375" t="s">
        <v>2732</v>
      </c>
      <c r="C1375">
        <v>2024</v>
      </c>
      <c r="D1375" t="s">
        <v>14</v>
      </c>
      <c r="E1375" t="s">
        <v>15</v>
      </c>
      <c r="F1375" t="s">
        <v>2645</v>
      </c>
      <c r="G1375" t="s">
        <v>2646</v>
      </c>
      <c r="H1375">
        <v>37</v>
      </c>
      <c r="I1375">
        <v>1762054</v>
      </c>
      <c r="J1375" t="s">
        <v>3025</v>
      </c>
      <c r="K1375">
        <f t="shared" si="85"/>
        <v>2.0998221393895986</v>
      </c>
      <c r="L1375">
        <f t="shared" si="84"/>
        <v>2.6337194488543934</v>
      </c>
      <c r="M1375">
        <f t="shared" si="86"/>
        <v>0.79728390975848717</v>
      </c>
      <c r="N1375">
        <f t="shared" si="87"/>
        <v>-0.53389730946479474</v>
      </c>
    </row>
    <row r="1376" spans="1:14" x14ac:dyDescent="0.25">
      <c r="A1376" t="s">
        <v>2732</v>
      </c>
      <c r="C1376">
        <v>2024</v>
      </c>
      <c r="D1376" t="s">
        <v>14</v>
      </c>
      <c r="E1376" t="s">
        <v>15</v>
      </c>
      <c r="F1376" t="s">
        <v>2863</v>
      </c>
      <c r="G1376" t="s">
        <v>2864</v>
      </c>
      <c r="H1376">
        <v>0</v>
      </c>
      <c r="I1376">
        <v>1762054</v>
      </c>
      <c r="J1376" t="s">
        <v>2534</v>
      </c>
      <c r="K1376">
        <f t="shared" si="85"/>
        <v>0</v>
      </c>
      <c r="L1376" t="e">
        <f t="shared" si="84"/>
        <v>#N/A</v>
      </c>
      <c r="M1376" t="e">
        <f t="shared" si="86"/>
        <v>#N/A</v>
      </c>
      <c r="N1376" t="e">
        <f t="shared" si="87"/>
        <v>#N/A</v>
      </c>
    </row>
    <row r="1377" spans="1:14" x14ac:dyDescent="0.25">
      <c r="A1377" t="s">
        <v>2732</v>
      </c>
      <c r="C1377">
        <v>2024</v>
      </c>
      <c r="D1377" t="s">
        <v>14</v>
      </c>
      <c r="E1377" t="s">
        <v>15</v>
      </c>
      <c r="F1377" t="s">
        <v>2697</v>
      </c>
      <c r="G1377" t="s">
        <v>2698</v>
      </c>
      <c r="H1377">
        <v>265</v>
      </c>
      <c r="I1377">
        <v>1762054</v>
      </c>
      <c r="J1377" t="s">
        <v>3264</v>
      </c>
      <c r="K1377">
        <f t="shared" si="85"/>
        <v>15.039266674006585</v>
      </c>
      <c r="L1377">
        <f t="shared" si="84"/>
        <v>0</v>
      </c>
      <c r="M1377">
        <f t="shared" si="86"/>
        <v>0</v>
      </c>
      <c r="N1377">
        <f t="shared" si="87"/>
        <v>15.039266674006585</v>
      </c>
    </row>
    <row r="1378" spans="1:14" x14ac:dyDescent="0.25">
      <c r="A1378" t="s">
        <v>2732</v>
      </c>
      <c r="C1378">
        <v>2025</v>
      </c>
      <c r="D1378" t="s">
        <v>12</v>
      </c>
      <c r="E1378" t="s">
        <v>13</v>
      </c>
      <c r="F1378" t="s">
        <v>2733</v>
      </c>
      <c r="G1378" t="s">
        <v>2734</v>
      </c>
      <c r="H1378">
        <v>0</v>
      </c>
      <c r="I1378">
        <v>1685288</v>
      </c>
      <c r="J1378" t="s">
        <v>2534</v>
      </c>
      <c r="K1378">
        <f t="shared" si="85"/>
        <v>0</v>
      </c>
      <c r="L1378">
        <f t="shared" si="84"/>
        <v>0</v>
      </c>
      <c r="M1378">
        <f t="shared" si="86"/>
        <v>0</v>
      </c>
      <c r="N1378">
        <f t="shared" si="87"/>
        <v>0</v>
      </c>
    </row>
    <row r="1379" spans="1:14" x14ac:dyDescent="0.25">
      <c r="A1379" t="s">
        <v>2732</v>
      </c>
      <c r="C1379">
        <v>2025</v>
      </c>
      <c r="D1379" t="s">
        <v>12</v>
      </c>
      <c r="E1379" t="s">
        <v>13</v>
      </c>
      <c r="F1379" t="s">
        <v>2735</v>
      </c>
      <c r="G1379" t="s">
        <v>2736</v>
      </c>
      <c r="H1379">
        <v>0</v>
      </c>
      <c r="I1379">
        <v>1685288</v>
      </c>
      <c r="J1379" t="s">
        <v>2534</v>
      </c>
      <c r="K1379">
        <f t="shared" si="85"/>
        <v>0</v>
      </c>
      <c r="L1379">
        <f t="shared" si="84"/>
        <v>0</v>
      </c>
      <c r="M1379">
        <f t="shared" si="86"/>
        <v>0</v>
      </c>
      <c r="N1379">
        <f t="shared" si="87"/>
        <v>0</v>
      </c>
    </row>
    <row r="1380" spans="1:14" x14ac:dyDescent="0.25">
      <c r="A1380" t="s">
        <v>2732</v>
      </c>
      <c r="C1380">
        <v>2025</v>
      </c>
      <c r="D1380" t="s">
        <v>12</v>
      </c>
      <c r="E1380" t="s">
        <v>13</v>
      </c>
      <c r="F1380" t="s">
        <v>2737</v>
      </c>
      <c r="G1380" t="s">
        <v>2738</v>
      </c>
      <c r="H1380">
        <v>0</v>
      </c>
      <c r="I1380">
        <v>1685288</v>
      </c>
      <c r="J1380" t="s">
        <v>2534</v>
      </c>
      <c r="K1380">
        <f t="shared" si="85"/>
        <v>0</v>
      </c>
      <c r="L1380" t="e">
        <f t="shared" si="84"/>
        <v>#N/A</v>
      </c>
      <c r="M1380" t="e">
        <f t="shared" si="86"/>
        <v>#N/A</v>
      </c>
      <c r="N1380" t="e">
        <f t="shared" si="87"/>
        <v>#N/A</v>
      </c>
    </row>
    <row r="1381" spans="1:14" x14ac:dyDescent="0.25">
      <c r="A1381" t="s">
        <v>2732</v>
      </c>
      <c r="C1381">
        <v>2025</v>
      </c>
      <c r="D1381" t="s">
        <v>12</v>
      </c>
      <c r="E1381" t="s">
        <v>13</v>
      </c>
      <c r="F1381" t="s">
        <v>2743</v>
      </c>
      <c r="G1381" t="s">
        <v>2744</v>
      </c>
      <c r="H1381">
        <v>0</v>
      </c>
      <c r="I1381">
        <v>1685288</v>
      </c>
      <c r="J1381" t="s">
        <v>2534</v>
      </c>
      <c r="K1381">
        <f t="shared" si="85"/>
        <v>0</v>
      </c>
      <c r="L1381">
        <f t="shared" si="84"/>
        <v>0</v>
      </c>
      <c r="M1381">
        <f t="shared" si="86"/>
        <v>0</v>
      </c>
      <c r="N1381">
        <f t="shared" si="87"/>
        <v>0</v>
      </c>
    </row>
    <row r="1382" spans="1:14" x14ac:dyDescent="0.25">
      <c r="A1382" t="s">
        <v>2732</v>
      </c>
      <c r="C1382">
        <v>2025</v>
      </c>
      <c r="D1382" t="s">
        <v>12</v>
      </c>
      <c r="E1382" t="s">
        <v>13</v>
      </c>
      <c r="F1382" t="s">
        <v>2745</v>
      </c>
      <c r="G1382" t="s">
        <v>2746</v>
      </c>
      <c r="H1382">
        <v>0</v>
      </c>
      <c r="I1382">
        <v>1685288</v>
      </c>
      <c r="J1382" t="s">
        <v>2534</v>
      </c>
      <c r="K1382">
        <f t="shared" si="85"/>
        <v>0</v>
      </c>
      <c r="L1382">
        <f t="shared" si="84"/>
        <v>0</v>
      </c>
      <c r="M1382">
        <f t="shared" si="86"/>
        <v>0</v>
      </c>
      <c r="N1382">
        <f t="shared" si="87"/>
        <v>0</v>
      </c>
    </row>
    <row r="1383" spans="1:14" x14ac:dyDescent="0.25">
      <c r="A1383" t="s">
        <v>2732</v>
      </c>
      <c r="C1383">
        <v>2025</v>
      </c>
      <c r="D1383" t="s">
        <v>12</v>
      </c>
      <c r="E1383" t="s">
        <v>13</v>
      </c>
      <c r="F1383" t="s">
        <v>2747</v>
      </c>
      <c r="G1383" t="s">
        <v>2748</v>
      </c>
      <c r="H1383">
        <v>0</v>
      </c>
      <c r="I1383">
        <v>1685288</v>
      </c>
      <c r="J1383" t="s">
        <v>2534</v>
      </c>
      <c r="K1383">
        <f t="shared" si="85"/>
        <v>0</v>
      </c>
      <c r="L1383">
        <f t="shared" si="84"/>
        <v>0</v>
      </c>
      <c r="M1383">
        <f t="shared" si="86"/>
        <v>0</v>
      </c>
      <c r="N1383">
        <f t="shared" si="87"/>
        <v>0</v>
      </c>
    </row>
    <row r="1384" spans="1:14" x14ac:dyDescent="0.25">
      <c r="A1384" t="s">
        <v>2732</v>
      </c>
      <c r="C1384">
        <v>2025</v>
      </c>
      <c r="D1384" t="s">
        <v>12</v>
      </c>
      <c r="E1384" t="s">
        <v>13</v>
      </c>
      <c r="F1384" t="s">
        <v>2749</v>
      </c>
      <c r="G1384" t="s">
        <v>2750</v>
      </c>
      <c r="H1384">
        <v>0</v>
      </c>
      <c r="I1384">
        <v>1685288</v>
      </c>
      <c r="J1384" t="s">
        <v>2534</v>
      </c>
      <c r="K1384">
        <f t="shared" si="85"/>
        <v>0</v>
      </c>
      <c r="L1384">
        <f t="shared" si="84"/>
        <v>0</v>
      </c>
      <c r="M1384">
        <f t="shared" si="86"/>
        <v>0</v>
      </c>
      <c r="N1384">
        <f t="shared" si="87"/>
        <v>0</v>
      </c>
    </row>
    <row r="1385" spans="1:14" x14ac:dyDescent="0.25">
      <c r="A1385" t="s">
        <v>2732</v>
      </c>
      <c r="C1385">
        <v>2025</v>
      </c>
      <c r="D1385" t="s">
        <v>12</v>
      </c>
      <c r="E1385" t="s">
        <v>13</v>
      </c>
      <c r="F1385" t="s">
        <v>2532</v>
      </c>
      <c r="G1385" t="s">
        <v>2533</v>
      </c>
      <c r="H1385">
        <v>10</v>
      </c>
      <c r="I1385">
        <v>1685288</v>
      </c>
      <c r="J1385" t="s">
        <v>2534</v>
      </c>
      <c r="K1385">
        <f t="shared" si="85"/>
        <v>0.59337039129217084</v>
      </c>
      <c r="L1385">
        <f t="shared" si="84"/>
        <v>1.2566129255205518</v>
      </c>
      <c r="M1385">
        <f t="shared" si="86"/>
        <v>0.47219822368639669</v>
      </c>
      <c r="N1385">
        <f t="shared" si="87"/>
        <v>-0.66324253422838098</v>
      </c>
    </row>
    <row r="1386" spans="1:14" x14ac:dyDescent="0.25">
      <c r="A1386" t="s">
        <v>2732</v>
      </c>
      <c r="C1386">
        <v>2025</v>
      </c>
      <c r="D1386" t="s">
        <v>12</v>
      </c>
      <c r="E1386" t="s">
        <v>13</v>
      </c>
      <c r="F1386" t="s">
        <v>2751</v>
      </c>
      <c r="G1386" t="s">
        <v>2752</v>
      </c>
      <c r="H1386">
        <v>0</v>
      </c>
      <c r="I1386">
        <v>1685288</v>
      </c>
      <c r="J1386" t="s">
        <v>2534</v>
      </c>
      <c r="K1386">
        <f t="shared" si="85"/>
        <v>0</v>
      </c>
      <c r="L1386">
        <f t="shared" si="84"/>
        <v>0</v>
      </c>
      <c r="M1386">
        <f t="shared" si="86"/>
        <v>0</v>
      </c>
      <c r="N1386">
        <f t="shared" si="87"/>
        <v>0</v>
      </c>
    </row>
    <row r="1387" spans="1:14" x14ac:dyDescent="0.25">
      <c r="A1387" t="s">
        <v>2732</v>
      </c>
      <c r="C1387">
        <v>2025</v>
      </c>
      <c r="D1387" t="s">
        <v>12</v>
      </c>
      <c r="E1387" t="s">
        <v>13</v>
      </c>
      <c r="F1387" t="s">
        <v>2753</v>
      </c>
      <c r="G1387" t="s">
        <v>2754</v>
      </c>
      <c r="H1387">
        <v>0</v>
      </c>
      <c r="I1387">
        <v>1685288</v>
      </c>
      <c r="J1387" t="s">
        <v>2534</v>
      </c>
      <c r="K1387">
        <f t="shared" si="85"/>
        <v>0</v>
      </c>
      <c r="L1387">
        <f t="shared" si="84"/>
        <v>0</v>
      </c>
      <c r="M1387">
        <f t="shared" si="86"/>
        <v>0</v>
      </c>
      <c r="N1387">
        <f t="shared" si="87"/>
        <v>0</v>
      </c>
    </row>
    <row r="1388" spans="1:14" x14ac:dyDescent="0.25">
      <c r="A1388" t="s">
        <v>2732</v>
      </c>
      <c r="C1388">
        <v>2025</v>
      </c>
      <c r="D1388" t="s">
        <v>12</v>
      </c>
      <c r="E1388" t="s">
        <v>13</v>
      </c>
      <c r="F1388" t="s">
        <v>2755</v>
      </c>
      <c r="G1388" t="s">
        <v>2756</v>
      </c>
      <c r="H1388">
        <v>0</v>
      </c>
      <c r="I1388">
        <v>1685288</v>
      </c>
      <c r="J1388" t="s">
        <v>2534</v>
      </c>
      <c r="K1388">
        <f t="shared" si="85"/>
        <v>0</v>
      </c>
      <c r="L1388">
        <f t="shared" si="84"/>
        <v>0</v>
      </c>
      <c r="M1388">
        <f t="shared" si="86"/>
        <v>0</v>
      </c>
      <c r="N1388">
        <f t="shared" si="87"/>
        <v>0</v>
      </c>
    </row>
    <row r="1389" spans="1:14" x14ac:dyDescent="0.25">
      <c r="A1389" t="s">
        <v>2732</v>
      </c>
      <c r="C1389">
        <v>2025</v>
      </c>
      <c r="D1389" t="s">
        <v>12</v>
      </c>
      <c r="E1389" t="s">
        <v>13</v>
      </c>
      <c r="F1389" t="s">
        <v>2757</v>
      </c>
      <c r="G1389" t="s">
        <v>2758</v>
      </c>
      <c r="H1389">
        <v>0</v>
      </c>
      <c r="I1389">
        <v>1685288</v>
      </c>
      <c r="J1389" t="s">
        <v>2534</v>
      </c>
      <c r="K1389">
        <f t="shared" si="85"/>
        <v>0</v>
      </c>
      <c r="L1389">
        <f t="shared" si="84"/>
        <v>0</v>
      </c>
      <c r="M1389">
        <f t="shared" si="86"/>
        <v>0</v>
      </c>
      <c r="N1389">
        <f t="shared" si="87"/>
        <v>0</v>
      </c>
    </row>
    <row r="1390" spans="1:14" x14ac:dyDescent="0.25">
      <c r="A1390" t="s">
        <v>2732</v>
      </c>
      <c r="C1390">
        <v>2025</v>
      </c>
      <c r="D1390" t="s">
        <v>12</v>
      </c>
      <c r="E1390" t="s">
        <v>13</v>
      </c>
      <c r="F1390" t="s">
        <v>2759</v>
      </c>
      <c r="G1390" t="s">
        <v>2760</v>
      </c>
      <c r="H1390">
        <v>0</v>
      </c>
      <c r="I1390">
        <v>1685288</v>
      </c>
      <c r="J1390" t="s">
        <v>2534</v>
      </c>
      <c r="K1390">
        <f t="shared" si="85"/>
        <v>0</v>
      </c>
      <c r="L1390" t="e">
        <f t="shared" si="84"/>
        <v>#N/A</v>
      </c>
      <c r="M1390" t="e">
        <f t="shared" si="86"/>
        <v>#N/A</v>
      </c>
      <c r="N1390" t="e">
        <f t="shared" si="87"/>
        <v>#N/A</v>
      </c>
    </row>
    <row r="1391" spans="1:14" x14ac:dyDescent="0.25">
      <c r="A1391" t="s">
        <v>2732</v>
      </c>
      <c r="C1391">
        <v>2025</v>
      </c>
      <c r="D1391" t="s">
        <v>12</v>
      </c>
      <c r="E1391" t="s">
        <v>13</v>
      </c>
      <c r="F1391" t="s">
        <v>2761</v>
      </c>
      <c r="G1391" t="s">
        <v>2762</v>
      </c>
      <c r="H1391">
        <v>0</v>
      </c>
      <c r="I1391">
        <v>1685288</v>
      </c>
      <c r="J1391" t="s">
        <v>2534</v>
      </c>
      <c r="K1391">
        <f t="shared" si="85"/>
        <v>0</v>
      </c>
      <c r="L1391">
        <f t="shared" si="84"/>
        <v>0</v>
      </c>
      <c r="M1391">
        <f t="shared" si="86"/>
        <v>0</v>
      </c>
      <c r="N1391">
        <f t="shared" si="87"/>
        <v>0</v>
      </c>
    </row>
    <row r="1392" spans="1:14" x14ac:dyDescent="0.25">
      <c r="A1392" t="s">
        <v>2732</v>
      </c>
      <c r="C1392">
        <v>2025</v>
      </c>
      <c r="D1392" t="s">
        <v>12</v>
      </c>
      <c r="E1392" t="s">
        <v>13</v>
      </c>
      <c r="F1392" t="s">
        <v>2535</v>
      </c>
      <c r="G1392" t="s">
        <v>2536</v>
      </c>
      <c r="H1392">
        <v>158</v>
      </c>
      <c r="I1392">
        <v>1685288</v>
      </c>
      <c r="J1392" t="s">
        <v>3164</v>
      </c>
      <c r="K1392">
        <f t="shared" si="85"/>
        <v>9.3752521824162987</v>
      </c>
      <c r="L1392">
        <f t="shared" si="84"/>
        <v>27.080008544967892</v>
      </c>
      <c r="M1392">
        <f t="shared" si="86"/>
        <v>0.34620565820162724</v>
      </c>
      <c r="N1392">
        <f t="shared" si="87"/>
        <v>-17.704756362551592</v>
      </c>
    </row>
    <row r="1393" spans="1:14" x14ac:dyDescent="0.25">
      <c r="A1393" t="s">
        <v>2732</v>
      </c>
      <c r="C1393">
        <v>2025</v>
      </c>
      <c r="D1393" t="s">
        <v>12</v>
      </c>
      <c r="E1393" t="s">
        <v>13</v>
      </c>
      <c r="F1393" t="s">
        <v>2651</v>
      </c>
      <c r="G1393" t="s">
        <v>2652</v>
      </c>
      <c r="H1393">
        <v>0</v>
      </c>
      <c r="I1393">
        <v>1685288</v>
      </c>
      <c r="J1393" t="s">
        <v>2534</v>
      </c>
      <c r="K1393">
        <f t="shared" si="85"/>
        <v>0</v>
      </c>
      <c r="L1393" t="e">
        <f t="shared" si="84"/>
        <v>#N/A</v>
      </c>
      <c r="M1393" t="e">
        <f t="shared" si="86"/>
        <v>#N/A</v>
      </c>
      <c r="N1393" t="e">
        <f t="shared" si="87"/>
        <v>#N/A</v>
      </c>
    </row>
    <row r="1394" spans="1:14" x14ac:dyDescent="0.25">
      <c r="A1394" t="s">
        <v>2732</v>
      </c>
      <c r="C1394">
        <v>2025</v>
      </c>
      <c r="D1394" t="s">
        <v>12</v>
      </c>
      <c r="E1394" t="s">
        <v>13</v>
      </c>
      <c r="F1394" t="s">
        <v>2539</v>
      </c>
      <c r="G1394" t="s">
        <v>2540</v>
      </c>
      <c r="H1394">
        <v>15</v>
      </c>
      <c r="I1394">
        <v>1685288</v>
      </c>
      <c r="J1394" t="s">
        <v>2534</v>
      </c>
      <c r="K1394">
        <f t="shared" si="85"/>
        <v>0.89005558693825626</v>
      </c>
      <c r="L1394">
        <f t="shared" si="84"/>
        <v>3.2043629600774075</v>
      </c>
      <c r="M1394">
        <f t="shared" si="86"/>
        <v>0.27776366099199801</v>
      </c>
      <c r="N1394">
        <f t="shared" si="87"/>
        <v>-2.314307373139151</v>
      </c>
    </row>
    <row r="1395" spans="1:14" x14ac:dyDescent="0.25">
      <c r="A1395" t="s">
        <v>2732</v>
      </c>
      <c r="C1395">
        <v>2025</v>
      </c>
      <c r="D1395" t="s">
        <v>12</v>
      </c>
      <c r="E1395" t="s">
        <v>13</v>
      </c>
      <c r="F1395" t="s">
        <v>2765</v>
      </c>
      <c r="G1395" t="s">
        <v>2766</v>
      </c>
      <c r="H1395">
        <v>0</v>
      </c>
      <c r="I1395">
        <v>1685288</v>
      </c>
      <c r="J1395" t="s">
        <v>2534</v>
      </c>
      <c r="K1395">
        <f t="shared" si="85"/>
        <v>0</v>
      </c>
      <c r="L1395">
        <f t="shared" si="84"/>
        <v>0</v>
      </c>
      <c r="M1395">
        <f t="shared" si="86"/>
        <v>0</v>
      </c>
      <c r="N1395">
        <f t="shared" si="87"/>
        <v>0</v>
      </c>
    </row>
    <row r="1396" spans="1:14" x14ac:dyDescent="0.25">
      <c r="A1396" t="s">
        <v>2732</v>
      </c>
      <c r="C1396">
        <v>2025</v>
      </c>
      <c r="D1396" t="s">
        <v>12</v>
      </c>
      <c r="E1396" t="s">
        <v>13</v>
      </c>
      <c r="F1396" t="s">
        <v>2545</v>
      </c>
      <c r="G1396" t="s">
        <v>2546</v>
      </c>
      <c r="H1396">
        <v>48</v>
      </c>
      <c r="I1396">
        <v>1685288</v>
      </c>
      <c r="J1396" t="s">
        <v>3187</v>
      </c>
      <c r="K1396">
        <f t="shared" si="85"/>
        <v>2.8481778782024199</v>
      </c>
      <c r="L1396">
        <f t="shared" si="84"/>
        <v>7.5396775531233109</v>
      </c>
      <c r="M1396">
        <f t="shared" si="86"/>
        <v>0.3777585789491173</v>
      </c>
      <c r="N1396">
        <f t="shared" si="87"/>
        <v>-4.691499674920891</v>
      </c>
    </row>
    <row r="1397" spans="1:14" x14ac:dyDescent="0.25">
      <c r="A1397" t="s">
        <v>2732</v>
      </c>
      <c r="C1397">
        <v>2025</v>
      </c>
      <c r="D1397" t="s">
        <v>12</v>
      </c>
      <c r="E1397" t="s">
        <v>13</v>
      </c>
      <c r="F1397" t="s">
        <v>2547</v>
      </c>
      <c r="G1397" t="s">
        <v>2548</v>
      </c>
      <c r="H1397">
        <v>10</v>
      </c>
      <c r="I1397">
        <v>1685288</v>
      </c>
      <c r="J1397" t="s">
        <v>2534</v>
      </c>
      <c r="K1397">
        <f t="shared" si="85"/>
        <v>0.59337039129217084</v>
      </c>
      <c r="L1397">
        <f t="shared" si="84"/>
        <v>2.136241973384938</v>
      </c>
      <c r="M1397">
        <f t="shared" si="86"/>
        <v>0.27776366099199806</v>
      </c>
      <c r="N1397">
        <f t="shared" si="87"/>
        <v>-1.5428715820927672</v>
      </c>
    </row>
    <row r="1398" spans="1:14" x14ac:dyDescent="0.25">
      <c r="A1398" t="s">
        <v>2732</v>
      </c>
      <c r="C1398">
        <v>2025</v>
      </c>
      <c r="D1398" t="s">
        <v>12</v>
      </c>
      <c r="E1398" t="s">
        <v>13</v>
      </c>
      <c r="F1398" t="s">
        <v>2673</v>
      </c>
      <c r="G1398" t="s">
        <v>2674</v>
      </c>
      <c r="H1398">
        <v>10</v>
      </c>
      <c r="I1398">
        <v>1685288</v>
      </c>
      <c r="J1398" t="s">
        <v>2534</v>
      </c>
      <c r="K1398">
        <f t="shared" si="85"/>
        <v>0.59337039129217084</v>
      </c>
      <c r="L1398">
        <f t="shared" si="84"/>
        <v>0.75396775531233118</v>
      </c>
      <c r="M1398">
        <f t="shared" si="86"/>
        <v>0.78699703947732769</v>
      </c>
      <c r="N1398">
        <f t="shared" si="87"/>
        <v>-0.16059736402016034</v>
      </c>
    </row>
    <row r="1399" spans="1:14" x14ac:dyDescent="0.25">
      <c r="A1399" t="s">
        <v>2732</v>
      </c>
      <c r="C1399">
        <v>2025</v>
      </c>
      <c r="D1399" t="s">
        <v>12</v>
      </c>
      <c r="E1399" t="s">
        <v>13</v>
      </c>
      <c r="F1399" t="s">
        <v>2549</v>
      </c>
      <c r="G1399" t="s">
        <v>2550</v>
      </c>
      <c r="H1399">
        <v>13</v>
      </c>
      <c r="I1399">
        <v>1685288</v>
      </c>
      <c r="J1399" t="s">
        <v>2534</v>
      </c>
      <c r="K1399">
        <f t="shared" si="85"/>
        <v>0.77138150867982203</v>
      </c>
      <c r="L1399">
        <f t="shared" si="84"/>
        <v>1.6335968031767174</v>
      </c>
      <c r="M1399">
        <f t="shared" si="86"/>
        <v>0.47219822368639663</v>
      </c>
      <c r="N1399">
        <f t="shared" si="87"/>
        <v>-0.86221529449689538</v>
      </c>
    </row>
    <row r="1400" spans="1:14" x14ac:dyDescent="0.25">
      <c r="A1400" t="s">
        <v>2732</v>
      </c>
      <c r="C1400">
        <v>2025</v>
      </c>
      <c r="D1400" t="s">
        <v>12</v>
      </c>
      <c r="E1400" t="s">
        <v>13</v>
      </c>
      <c r="F1400" t="s">
        <v>2771</v>
      </c>
      <c r="G1400" t="s">
        <v>2772</v>
      </c>
      <c r="H1400">
        <v>0</v>
      </c>
      <c r="I1400">
        <v>1685288</v>
      </c>
      <c r="J1400" t="s">
        <v>2534</v>
      </c>
      <c r="K1400">
        <f t="shared" si="85"/>
        <v>0</v>
      </c>
      <c r="L1400">
        <f t="shared" si="84"/>
        <v>0</v>
      </c>
      <c r="M1400">
        <f t="shared" si="86"/>
        <v>0</v>
      </c>
      <c r="N1400">
        <f t="shared" si="87"/>
        <v>0</v>
      </c>
    </row>
    <row r="1401" spans="1:14" x14ac:dyDescent="0.25">
      <c r="A1401" t="s">
        <v>2732</v>
      </c>
      <c r="C1401">
        <v>2025</v>
      </c>
      <c r="D1401" t="s">
        <v>12</v>
      </c>
      <c r="E1401" t="s">
        <v>13</v>
      </c>
      <c r="F1401" t="s">
        <v>2689</v>
      </c>
      <c r="G1401" t="s">
        <v>2690</v>
      </c>
      <c r="H1401">
        <v>0</v>
      </c>
      <c r="I1401">
        <v>1685288</v>
      </c>
      <c r="J1401" t="s">
        <v>2534</v>
      </c>
      <c r="K1401">
        <f t="shared" si="85"/>
        <v>0</v>
      </c>
      <c r="L1401" t="e">
        <f t="shared" si="84"/>
        <v>#N/A</v>
      </c>
      <c r="M1401" t="e">
        <f t="shared" si="86"/>
        <v>#N/A</v>
      </c>
      <c r="N1401" t="e">
        <f t="shared" si="87"/>
        <v>#N/A</v>
      </c>
    </row>
    <row r="1402" spans="1:14" x14ac:dyDescent="0.25">
      <c r="A1402" t="s">
        <v>2732</v>
      </c>
      <c r="C1402">
        <v>2025</v>
      </c>
      <c r="D1402" t="s">
        <v>12</v>
      </c>
      <c r="E1402" t="s">
        <v>13</v>
      </c>
      <c r="F1402" t="s">
        <v>2773</v>
      </c>
      <c r="G1402" t="s">
        <v>2774</v>
      </c>
      <c r="H1402">
        <v>0</v>
      </c>
      <c r="I1402">
        <v>1685288</v>
      </c>
      <c r="J1402" t="s">
        <v>2534</v>
      </c>
      <c r="K1402">
        <f t="shared" si="85"/>
        <v>0</v>
      </c>
      <c r="L1402" t="e">
        <f t="shared" si="84"/>
        <v>#N/A</v>
      </c>
      <c r="M1402" t="e">
        <f t="shared" si="86"/>
        <v>#N/A</v>
      </c>
      <c r="N1402" t="e">
        <f t="shared" si="87"/>
        <v>#N/A</v>
      </c>
    </row>
    <row r="1403" spans="1:14" x14ac:dyDescent="0.25">
      <c r="A1403" t="s">
        <v>2732</v>
      </c>
      <c r="C1403">
        <v>2025</v>
      </c>
      <c r="D1403" t="s">
        <v>12</v>
      </c>
      <c r="E1403" t="s">
        <v>13</v>
      </c>
      <c r="F1403" t="s">
        <v>2775</v>
      </c>
      <c r="G1403" t="s">
        <v>2776</v>
      </c>
      <c r="H1403">
        <v>0</v>
      </c>
      <c r="I1403">
        <v>1685288</v>
      </c>
      <c r="J1403" t="s">
        <v>2534</v>
      </c>
      <c r="K1403">
        <f t="shared" si="85"/>
        <v>0</v>
      </c>
      <c r="L1403" t="e">
        <f t="shared" si="84"/>
        <v>#N/A</v>
      </c>
      <c r="M1403" t="e">
        <f t="shared" si="86"/>
        <v>#N/A</v>
      </c>
      <c r="N1403" t="e">
        <f t="shared" si="87"/>
        <v>#N/A</v>
      </c>
    </row>
    <row r="1404" spans="1:14" x14ac:dyDescent="0.25">
      <c r="A1404" t="s">
        <v>2732</v>
      </c>
      <c r="C1404">
        <v>2025</v>
      </c>
      <c r="D1404" t="s">
        <v>12</v>
      </c>
      <c r="E1404" t="s">
        <v>13</v>
      </c>
      <c r="F1404" t="s">
        <v>2777</v>
      </c>
      <c r="G1404" t="s">
        <v>2778</v>
      </c>
      <c r="H1404">
        <v>0</v>
      </c>
      <c r="I1404">
        <v>1685288</v>
      </c>
      <c r="J1404" t="s">
        <v>2534</v>
      </c>
      <c r="K1404">
        <f t="shared" si="85"/>
        <v>0</v>
      </c>
      <c r="L1404" t="e">
        <f t="shared" si="84"/>
        <v>#N/A</v>
      </c>
      <c r="M1404" t="e">
        <f t="shared" si="86"/>
        <v>#N/A</v>
      </c>
      <c r="N1404" t="e">
        <f t="shared" si="87"/>
        <v>#N/A</v>
      </c>
    </row>
    <row r="1405" spans="1:14" x14ac:dyDescent="0.25">
      <c r="A1405" t="s">
        <v>2732</v>
      </c>
      <c r="C1405">
        <v>2025</v>
      </c>
      <c r="D1405" t="s">
        <v>12</v>
      </c>
      <c r="E1405" t="s">
        <v>13</v>
      </c>
      <c r="F1405" t="s">
        <v>2779</v>
      </c>
      <c r="G1405" t="s">
        <v>2780</v>
      </c>
      <c r="H1405">
        <v>0</v>
      </c>
      <c r="I1405">
        <v>1685288</v>
      </c>
      <c r="J1405" t="s">
        <v>2534</v>
      </c>
      <c r="K1405">
        <f t="shared" si="85"/>
        <v>0</v>
      </c>
      <c r="L1405">
        <f t="shared" si="84"/>
        <v>0</v>
      </c>
      <c r="M1405">
        <f t="shared" si="86"/>
        <v>0</v>
      </c>
      <c r="N1405">
        <f t="shared" si="87"/>
        <v>0</v>
      </c>
    </row>
    <row r="1406" spans="1:14" x14ac:dyDescent="0.25">
      <c r="A1406" t="s">
        <v>2732</v>
      </c>
      <c r="C1406">
        <v>2025</v>
      </c>
      <c r="D1406" t="s">
        <v>12</v>
      </c>
      <c r="E1406" t="s">
        <v>13</v>
      </c>
      <c r="F1406" t="s">
        <v>2557</v>
      </c>
      <c r="G1406" t="s">
        <v>2558</v>
      </c>
      <c r="H1406">
        <v>22</v>
      </c>
      <c r="I1406">
        <v>1685288</v>
      </c>
      <c r="J1406" t="s">
        <v>2885</v>
      </c>
      <c r="K1406">
        <f t="shared" si="85"/>
        <v>1.3054148608427758</v>
      </c>
      <c r="L1406">
        <f t="shared" si="84"/>
        <v>2.953040374973297</v>
      </c>
      <c r="M1406">
        <f t="shared" si="86"/>
        <v>0.44205791153620111</v>
      </c>
      <c r="N1406">
        <f t="shared" si="87"/>
        <v>-1.6476255141305212</v>
      </c>
    </row>
    <row r="1407" spans="1:14" x14ac:dyDescent="0.25">
      <c r="A1407" t="s">
        <v>2732</v>
      </c>
      <c r="C1407">
        <v>2025</v>
      </c>
      <c r="D1407" t="s">
        <v>12</v>
      </c>
      <c r="E1407" t="s">
        <v>13</v>
      </c>
      <c r="F1407" t="s">
        <v>2559</v>
      </c>
      <c r="G1407" t="s">
        <v>2560</v>
      </c>
      <c r="H1407">
        <v>21</v>
      </c>
      <c r="I1407">
        <v>1685288</v>
      </c>
      <c r="J1407" t="s">
        <v>3180</v>
      </c>
      <c r="K1407">
        <f t="shared" si="85"/>
        <v>1.2460778217135586</v>
      </c>
      <c r="L1407">
        <f t="shared" si="84"/>
        <v>3.5813468377335727</v>
      </c>
      <c r="M1407">
        <f t="shared" si="86"/>
        <v>0.34793553324260801</v>
      </c>
      <c r="N1407">
        <f t="shared" si="87"/>
        <v>-2.335269016020014</v>
      </c>
    </row>
    <row r="1408" spans="1:14" x14ac:dyDescent="0.25">
      <c r="A1408" t="s">
        <v>2732</v>
      </c>
      <c r="C1408">
        <v>2025</v>
      </c>
      <c r="D1408" t="s">
        <v>12</v>
      </c>
      <c r="E1408" t="s">
        <v>13</v>
      </c>
      <c r="F1408" t="s">
        <v>2785</v>
      </c>
      <c r="G1408" t="s">
        <v>2786</v>
      </c>
      <c r="H1408">
        <v>0</v>
      </c>
      <c r="I1408">
        <v>1685288</v>
      </c>
      <c r="J1408" t="s">
        <v>2534</v>
      </c>
      <c r="K1408">
        <f t="shared" si="85"/>
        <v>0</v>
      </c>
      <c r="L1408">
        <f t="shared" si="84"/>
        <v>0</v>
      </c>
      <c r="M1408">
        <f t="shared" si="86"/>
        <v>0</v>
      </c>
      <c r="N1408">
        <f t="shared" si="87"/>
        <v>0</v>
      </c>
    </row>
    <row r="1409" spans="1:14" x14ac:dyDescent="0.25">
      <c r="A1409" t="s">
        <v>2732</v>
      </c>
      <c r="C1409">
        <v>2025</v>
      </c>
      <c r="D1409" t="s">
        <v>12</v>
      </c>
      <c r="E1409" t="s">
        <v>13</v>
      </c>
      <c r="F1409" t="s">
        <v>2789</v>
      </c>
      <c r="G1409" t="s">
        <v>2790</v>
      </c>
      <c r="H1409">
        <v>0</v>
      </c>
      <c r="I1409">
        <v>1685288</v>
      </c>
      <c r="J1409" t="s">
        <v>2534</v>
      </c>
      <c r="K1409">
        <f t="shared" si="85"/>
        <v>0</v>
      </c>
      <c r="L1409">
        <f t="shared" si="84"/>
        <v>0</v>
      </c>
      <c r="M1409">
        <f t="shared" si="86"/>
        <v>0</v>
      </c>
      <c r="N1409">
        <f t="shared" si="87"/>
        <v>0</v>
      </c>
    </row>
    <row r="1410" spans="1:14" x14ac:dyDescent="0.25">
      <c r="A1410" t="s">
        <v>2732</v>
      </c>
      <c r="C1410">
        <v>2025</v>
      </c>
      <c r="D1410" t="s">
        <v>12</v>
      </c>
      <c r="E1410" t="s">
        <v>13</v>
      </c>
      <c r="F1410" t="s">
        <v>2791</v>
      </c>
      <c r="G1410" t="s">
        <v>2792</v>
      </c>
      <c r="H1410">
        <v>0</v>
      </c>
      <c r="I1410">
        <v>1685288</v>
      </c>
      <c r="J1410" t="s">
        <v>2534</v>
      </c>
      <c r="K1410">
        <f t="shared" si="85"/>
        <v>0</v>
      </c>
      <c r="L1410">
        <f t="shared" ref="L1410:L1473" si="88">IF(E1410="F", VLOOKUP(F1410, frates2019, 6, 0), VLOOKUP(F1410, mrates2019, 6, 0))</f>
        <v>0</v>
      </c>
      <c r="M1410">
        <f t="shared" si="86"/>
        <v>0</v>
      </c>
      <c r="N1410">
        <f t="shared" si="87"/>
        <v>0</v>
      </c>
    </row>
    <row r="1411" spans="1:14" x14ac:dyDescent="0.25">
      <c r="A1411" t="s">
        <v>2732</v>
      </c>
      <c r="C1411">
        <v>2025</v>
      </c>
      <c r="D1411" t="s">
        <v>12</v>
      </c>
      <c r="E1411" t="s">
        <v>13</v>
      </c>
      <c r="F1411" t="s">
        <v>2561</v>
      </c>
      <c r="G1411" t="s">
        <v>2562</v>
      </c>
      <c r="H1411">
        <v>81</v>
      </c>
      <c r="I1411">
        <v>1685288</v>
      </c>
      <c r="J1411" t="s">
        <v>3265</v>
      </c>
      <c r="K1411">
        <f t="shared" ref="K1411:K1474" si="89">H1411/I1411*100000</f>
        <v>4.8063001694665832</v>
      </c>
      <c r="L1411">
        <f t="shared" si="88"/>
        <v>14.890863167418541</v>
      </c>
      <c r="M1411">
        <f t="shared" ref="M1411:M1474" si="90">IF(L1411 = 0, 0, K1411/L1411)</f>
        <v>0.32276840606411916</v>
      </c>
      <c r="N1411">
        <f t="shared" ref="N1411:N1474" si="91">K1411-L1411</f>
        <v>-10.084562997951958</v>
      </c>
    </row>
    <row r="1412" spans="1:14" x14ac:dyDescent="0.25">
      <c r="A1412" t="s">
        <v>2732</v>
      </c>
      <c r="C1412">
        <v>2025</v>
      </c>
      <c r="D1412" t="s">
        <v>12</v>
      </c>
      <c r="E1412" t="s">
        <v>13</v>
      </c>
      <c r="F1412" t="s">
        <v>2563</v>
      </c>
      <c r="G1412" t="s">
        <v>2564</v>
      </c>
      <c r="H1412">
        <v>62</v>
      </c>
      <c r="I1412">
        <v>1685288</v>
      </c>
      <c r="J1412" t="s">
        <v>3266</v>
      </c>
      <c r="K1412">
        <f t="shared" si="89"/>
        <v>3.6788964260114594</v>
      </c>
      <c r="L1412">
        <f t="shared" si="88"/>
        <v>10.806871159476747</v>
      </c>
      <c r="M1412">
        <f t="shared" si="90"/>
        <v>0.34042197521577428</v>
      </c>
      <c r="N1412">
        <f t="shared" si="91"/>
        <v>-7.1279747334652885</v>
      </c>
    </row>
    <row r="1413" spans="1:14" x14ac:dyDescent="0.25">
      <c r="A1413" t="s">
        <v>2732</v>
      </c>
      <c r="C1413">
        <v>2025</v>
      </c>
      <c r="D1413" t="s">
        <v>12</v>
      </c>
      <c r="E1413" t="s">
        <v>13</v>
      </c>
      <c r="F1413" t="s">
        <v>2565</v>
      </c>
      <c r="G1413" t="s">
        <v>2566</v>
      </c>
      <c r="H1413">
        <v>13</v>
      </c>
      <c r="I1413">
        <v>1685288</v>
      </c>
      <c r="J1413" t="s">
        <v>2534</v>
      </c>
      <c r="K1413">
        <f t="shared" si="89"/>
        <v>0.77138150867982203</v>
      </c>
      <c r="L1413">
        <f t="shared" si="88"/>
        <v>1.9477500345568555</v>
      </c>
      <c r="M1413">
        <f t="shared" si="90"/>
        <v>0.39603721986601004</v>
      </c>
      <c r="N1413">
        <f t="shared" si="91"/>
        <v>-1.1763685258770336</v>
      </c>
    </row>
    <row r="1414" spans="1:14" x14ac:dyDescent="0.25">
      <c r="A1414" t="s">
        <v>2732</v>
      </c>
      <c r="C1414">
        <v>2025</v>
      </c>
      <c r="D1414" t="s">
        <v>12</v>
      </c>
      <c r="E1414" t="s">
        <v>13</v>
      </c>
      <c r="F1414" t="s">
        <v>2567</v>
      </c>
      <c r="G1414" t="s">
        <v>2568</v>
      </c>
      <c r="H1414">
        <v>11</v>
      </c>
      <c r="I1414">
        <v>1685288</v>
      </c>
      <c r="J1414" t="s">
        <v>2534</v>
      </c>
      <c r="K1414">
        <f t="shared" si="89"/>
        <v>0.6527074304213879</v>
      </c>
      <c r="L1414">
        <f t="shared" si="88"/>
        <v>3.5813468377335727</v>
      </c>
      <c r="M1414">
        <f t="shared" si="90"/>
        <v>0.18225194598422326</v>
      </c>
      <c r="N1414">
        <f t="shared" si="91"/>
        <v>-2.9286394073121849</v>
      </c>
    </row>
    <row r="1415" spans="1:14" x14ac:dyDescent="0.25">
      <c r="A1415" t="s">
        <v>2732</v>
      </c>
      <c r="C1415">
        <v>2025</v>
      </c>
      <c r="D1415" t="s">
        <v>12</v>
      </c>
      <c r="E1415" t="s">
        <v>13</v>
      </c>
      <c r="F1415" t="s">
        <v>2798</v>
      </c>
      <c r="G1415" t="s">
        <v>2799</v>
      </c>
      <c r="H1415">
        <v>0</v>
      </c>
      <c r="I1415">
        <v>1685288</v>
      </c>
      <c r="J1415" t="s">
        <v>2534</v>
      </c>
      <c r="K1415">
        <f t="shared" si="89"/>
        <v>0</v>
      </c>
      <c r="L1415">
        <f t="shared" si="88"/>
        <v>0</v>
      </c>
      <c r="M1415">
        <f t="shared" si="90"/>
        <v>0</v>
      </c>
      <c r="N1415">
        <f t="shared" si="91"/>
        <v>0</v>
      </c>
    </row>
    <row r="1416" spans="1:14" x14ac:dyDescent="0.25">
      <c r="A1416" t="s">
        <v>2732</v>
      </c>
      <c r="C1416">
        <v>2025</v>
      </c>
      <c r="D1416" t="s">
        <v>12</v>
      </c>
      <c r="E1416" t="s">
        <v>13</v>
      </c>
      <c r="F1416" t="s">
        <v>2577</v>
      </c>
      <c r="G1416" t="s">
        <v>2578</v>
      </c>
      <c r="H1416">
        <v>35</v>
      </c>
      <c r="I1416">
        <v>1685288</v>
      </c>
      <c r="J1416" t="s">
        <v>3082</v>
      </c>
      <c r="K1416">
        <f t="shared" si="89"/>
        <v>2.0767963695225977</v>
      </c>
      <c r="L1416">
        <f t="shared" si="88"/>
        <v>4.8379597632541245</v>
      </c>
      <c r="M1416">
        <f t="shared" si="90"/>
        <v>0.42927111244217875</v>
      </c>
      <c r="N1416">
        <f t="shared" si="91"/>
        <v>-2.7611633937315267</v>
      </c>
    </row>
    <row r="1417" spans="1:14" x14ac:dyDescent="0.25">
      <c r="A1417" t="s">
        <v>2732</v>
      </c>
      <c r="C1417">
        <v>2025</v>
      </c>
      <c r="D1417" t="s">
        <v>12</v>
      </c>
      <c r="E1417" t="s">
        <v>13</v>
      </c>
      <c r="F1417" t="s">
        <v>2804</v>
      </c>
      <c r="G1417" t="s">
        <v>2805</v>
      </c>
      <c r="H1417">
        <v>0</v>
      </c>
      <c r="I1417">
        <v>1685288</v>
      </c>
      <c r="J1417" t="s">
        <v>2534</v>
      </c>
      <c r="K1417">
        <f t="shared" si="89"/>
        <v>0</v>
      </c>
      <c r="L1417" t="e">
        <f t="shared" si="88"/>
        <v>#N/A</v>
      </c>
      <c r="M1417" t="e">
        <f t="shared" si="90"/>
        <v>#N/A</v>
      </c>
      <c r="N1417" t="e">
        <f t="shared" si="91"/>
        <v>#N/A</v>
      </c>
    </row>
    <row r="1418" spans="1:14" x14ac:dyDescent="0.25">
      <c r="A1418" t="s">
        <v>2732</v>
      </c>
      <c r="C1418">
        <v>2025</v>
      </c>
      <c r="D1418" t="s">
        <v>12</v>
      </c>
      <c r="E1418" t="s">
        <v>13</v>
      </c>
      <c r="F1418" t="s">
        <v>2579</v>
      </c>
      <c r="G1418" t="s">
        <v>2580</v>
      </c>
      <c r="H1418">
        <v>25</v>
      </c>
      <c r="I1418">
        <v>1685288</v>
      </c>
      <c r="J1418" t="s">
        <v>3227</v>
      </c>
      <c r="K1418">
        <f t="shared" si="89"/>
        <v>1.4834259782304271</v>
      </c>
      <c r="L1418">
        <f t="shared" si="88"/>
        <v>4.3981452393219316</v>
      </c>
      <c r="M1418">
        <f t="shared" si="90"/>
        <v>0.3372844454902833</v>
      </c>
      <c r="N1418">
        <f t="shared" si="91"/>
        <v>-2.9147192610915047</v>
      </c>
    </row>
    <row r="1419" spans="1:14" x14ac:dyDescent="0.25">
      <c r="A1419" t="s">
        <v>2732</v>
      </c>
      <c r="C1419">
        <v>2025</v>
      </c>
      <c r="D1419" t="s">
        <v>12</v>
      </c>
      <c r="E1419" t="s">
        <v>13</v>
      </c>
      <c r="F1419" t="s">
        <v>2581</v>
      </c>
      <c r="G1419" t="s">
        <v>2582</v>
      </c>
      <c r="H1419">
        <v>12</v>
      </c>
      <c r="I1419">
        <v>1685288</v>
      </c>
      <c r="J1419" t="s">
        <v>2534</v>
      </c>
      <c r="K1419">
        <f t="shared" si="89"/>
        <v>0.71204446955060496</v>
      </c>
      <c r="L1419">
        <f t="shared" si="88"/>
        <v>2.8273790824212419</v>
      </c>
      <c r="M1419">
        <f t="shared" si="90"/>
        <v>0.25183905263274486</v>
      </c>
      <c r="N1419">
        <f t="shared" si="91"/>
        <v>-2.1153346128706367</v>
      </c>
    </row>
    <row r="1420" spans="1:14" x14ac:dyDescent="0.25">
      <c r="A1420" t="s">
        <v>2732</v>
      </c>
      <c r="C1420">
        <v>2025</v>
      </c>
      <c r="D1420" t="s">
        <v>12</v>
      </c>
      <c r="E1420" t="s">
        <v>13</v>
      </c>
      <c r="F1420" t="s">
        <v>2810</v>
      </c>
      <c r="G1420" t="s">
        <v>2811</v>
      </c>
      <c r="H1420">
        <v>0</v>
      </c>
      <c r="I1420">
        <v>1685288</v>
      </c>
      <c r="J1420" t="s">
        <v>2534</v>
      </c>
      <c r="K1420">
        <f t="shared" si="89"/>
        <v>0</v>
      </c>
      <c r="L1420" t="e">
        <f t="shared" si="88"/>
        <v>#N/A</v>
      </c>
      <c r="M1420" t="e">
        <f t="shared" si="90"/>
        <v>#N/A</v>
      </c>
      <c r="N1420" t="e">
        <f t="shared" si="91"/>
        <v>#N/A</v>
      </c>
    </row>
    <row r="1421" spans="1:14" x14ac:dyDescent="0.25">
      <c r="A1421" t="s">
        <v>2732</v>
      </c>
      <c r="C1421">
        <v>2025</v>
      </c>
      <c r="D1421" t="s">
        <v>12</v>
      </c>
      <c r="E1421" t="s">
        <v>13</v>
      </c>
      <c r="F1421" t="s">
        <v>2585</v>
      </c>
      <c r="G1421" t="s">
        <v>2586</v>
      </c>
      <c r="H1421">
        <v>20</v>
      </c>
      <c r="I1421">
        <v>1685288</v>
      </c>
      <c r="J1421" t="s">
        <v>3165</v>
      </c>
      <c r="K1421">
        <f t="shared" si="89"/>
        <v>1.1867407825843417</v>
      </c>
      <c r="L1421">
        <f t="shared" si="88"/>
        <v>1.6964274494527452</v>
      </c>
      <c r="M1421">
        <f t="shared" si="90"/>
        <v>0.69955292397984681</v>
      </c>
      <c r="N1421">
        <f t="shared" si="91"/>
        <v>-0.50968666686840347</v>
      </c>
    </row>
    <row r="1422" spans="1:14" x14ac:dyDescent="0.25">
      <c r="A1422" t="s">
        <v>2732</v>
      </c>
      <c r="C1422">
        <v>2025</v>
      </c>
      <c r="D1422" t="s">
        <v>12</v>
      </c>
      <c r="E1422" t="s">
        <v>13</v>
      </c>
      <c r="F1422" t="s">
        <v>2587</v>
      </c>
      <c r="G1422" t="s">
        <v>2588</v>
      </c>
      <c r="H1422">
        <v>13</v>
      </c>
      <c r="I1422">
        <v>1685288</v>
      </c>
      <c r="J1422" t="s">
        <v>2534</v>
      </c>
      <c r="K1422">
        <f t="shared" si="89"/>
        <v>0.77138150867982203</v>
      </c>
      <c r="L1422" t="e">
        <f t="shared" si="88"/>
        <v>#N/A</v>
      </c>
      <c r="M1422" t="e">
        <f t="shared" si="90"/>
        <v>#N/A</v>
      </c>
      <c r="N1422" t="e">
        <f t="shared" si="91"/>
        <v>#N/A</v>
      </c>
    </row>
    <row r="1423" spans="1:14" x14ac:dyDescent="0.25">
      <c r="A1423" t="s">
        <v>2732</v>
      </c>
      <c r="C1423">
        <v>2025</v>
      </c>
      <c r="D1423" t="s">
        <v>12</v>
      </c>
      <c r="E1423" t="s">
        <v>13</v>
      </c>
      <c r="F1423" t="s">
        <v>2813</v>
      </c>
      <c r="G1423" t="s">
        <v>2814</v>
      </c>
      <c r="H1423">
        <v>0</v>
      </c>
      <c r="I1423">
        <v>1685288</v>
      </c>
      <c r="J1423" t="s">
        <v>2534</v>
      </c>
      <c r="K1423">
        <f t="shared" si="89"/>
        <v>0</v>
      </c>
      <c r="L1423">
        <f t="shared" si="88"/>
        <v>0</v>
      </c>
      <c r="M1423">
        <f t="shared" si="90"/>
        <v>0</v>
      </c>
      <c r="N1423">
        <f t="shared" si="91"/>
        <v>0</v>
      </c>
    </row>
    <row r="1424" spans="1:14" x14ac:dyDescent="0.25">
      <c r="A1424" t="s">
        <v>2732</v>
      </c>
      <c r="C1424">
        <v>2025</v>
      </c>
      <c r="D1424" t="s">
        <v>12</v>
      </c>
      <c r="E1424" t="s">
        <v>13</v>
      </c>
      <c r="F1424" t="s">
        <v>2815</v>
      </c>
      <c r="G1424" t="s">
        <v>2816</v>
      </c>
      <c r="H1424">
        <v>0</v>
      </c>
      <c r="I1424">
        <v>1685288</v>
      </c>
      <c r="J1424" t="s">
        <v>2534</v>
      </c>
      <c r="K1424">
        <f t="shared" si="89"/>
        <v>0</v>
      </c>
      <c r="L1424">
        <f t="shared" si="88"/>
        <v>0</v>
      </c>
      <c r="M1424">
        <f t="shared" si="90"/>
        <v>0</v>
      </c>
      <c r="N1424">
        <f t="shared" si="91"/>
        <v>0</v>
      </c>
    </row>
    <row r="1425" spans="1:14" x14ac:dyDescent="0.25">
      <c r="A1425" t="s">
        <v>2732</v>
      </c>
      <c r="C1425">
        <v>2025</v>
      </c>
      <c r="D1425" t="s">
        <v>12</v>
      </c>
      <c r="E1425" t="s">
        <v>13</v>
      </c>
      <c r="F1425" t="s">
        <v>2817</v>
      </c>
      <c r="G1425" t="s">
        <v>2818</v>
      </c>
      <c r="H1425">
        <v>0</v>
      </c>
      <c r="I1425">
        <v>1685288</v>
      </c>
      <c r="J1425" t="s">
        <v>2534</v>
      </c>
      <c r="K1425">
        <f t="shared" si="89"/>
        <v>0</v>
      </c>
      <c r="L1425">
        <f t="shared" si="88"/>
        <v>0</v>
      </c>
      <c r="M1425">
        <f t="shared" si="90"/>
        <v>0</v>
      </c>
      <c r="N1425">
        <f t="shared" si="91"/>
        <v>0</v>
      </c>
    </row>
    <row r="1426" spans="1:14" x14ac:dyDescent="0.25">
      <c r="A1426" t="s">
        <v>2732</v>
      </c>
      <c r="C1426">
        <v>2025</v>
      </c>
      <c r="D1426" t="s">
        <v>12</v>
      </c>
      <c r="E1426" t="s">
        <v>13</v>
      </c>
      <c r="F1426" t="s">
        <v>2819</v>
      </c>
      <c r="G1426" t="s">
        <v>2820</v>
      </c>
      <c r="H1426">
        <v>0</v>
      </c>
      <c r="I1426">
        <v>1685288</v>
      </c>
      <c r="J1426" t="s">
        <v>2534</v>
      </c>
      <c r="K1426">
        <f t="shared" si="89"/>
        <v>0</v>
      </c>
      <c r="L1426">
        <f t="shared" si="88"/>
        <v>0</v>
      </c>
      <c r="M1426">
        <f t="shared" si="90"/>
        <v>0</v>
      </c>
      <c r="N1426">
        <f t="shared" si="91"/>
        <v>0</v>
      </c>
    </row>
    <row r="1427" spans="1:14" x14ac:dyDescent="0.25">
      <c r="A1427" t="s">
        <v>2732</v>
      </c>
      <c r="C1427">
        <v>2025</v>
      </c>
      <c r="D1427" t="s">
        <v>12</v>
      </c>
      <c r="E1427" t="s">
        <v>13</v>
      </c>
      <c r="F1427" t="s">
        <v>2823</v>
      </c>
      <c r="G1427" t="s">
        <v>2824</v>
      </c>
      <c r="H1427">
        <v>0</v>
      </c>
      <c r="I1427">
        <v>1685288</v>
      </c>
      <c r="J1427" t="s">
        <v>2534</v>
      </c>
      <c r="K1427">
        <f t="shared" si="89"/>
        <v>0</v>
      </c>
      <c r="L1427">
        <f t="shared" si="88"/>
        <v>0</v>
      </c>
      <c r="M1427">
        <f t="shared" si="90"/>
        <v>0</v>
      </c>
      <c r="N1427">
        <f t="shared" si="91"/>
        <v>0</v>
      </c>
    </row>
    <row r="1428" spans="1:14" x14ac:dyDescent="0.25">
      <c r="A1428" t="s">
        <v>2732</v>
      </c>
      <c r="C1428">
        <v>2025</v>
      </c>
      <c r="D1428" t="s">
        <v>12</v>
      </c>
      <c r="E1428" t="s">
        <v>13</v>
      </c>
      <c r="F1428" t="s">
        <v>2825</v>
      </c>
      <c r="G1428" t="s">
        <v>2826</v>
      </c>
      <c r="H1428">
        <v>0</v>
      </c>
      <c r="I1428">
        <v>1685288</v>
      </c>
      <c r="J1428" t="s">
        <v>2534</v>
      </c>
      <c r="K1428">
        <f t="shared" si="89"/>
        <v>0</v>
      </c>
      <c r="L1428" t="e">
        <f t="shared" si="88"/>
        <v>#N/A</v>
      </c>
      <c r="M1428" t="e">
        <f t="shared" si="90"/>
        <v>#N/A</v>
      </c>
      <c r="N1428" t="e">
        <f t="shared" si="91"/>
        <v>#N/A</v>
      </c>
    </row>
    <row r="1429" spans="1:14" x14ac:dyDescent="0.25">
      <c r="A1429" t="s">
        <v>2732</v>
      </c>
      <c r="C1429">
        <v>2025</v>
      </c>
      <c r="D1429" t="s">
        <v>12</v>
      </c>
      <c r="E1429" t="s">
        <v>13</v>
      </c>
      <c r="F1429" t="s">
        <v>2827</v>
      </c>
      <c r="G1429" t="s">
        <v>2828</v>
      </c>
      <c r="H1429">
        <v>0</v>
      </c>
      <c r="I1429">
        <v>1685288</v>
      </c>
      <c r="J1429" t="s">
        <v>2534</v>
      </c>
      <c r="K1429">
        <f t="shared" si="89"/>
        <v>0</v>
      </c>
      <c r="L1429">
        <f t="shared" si="88"/>
        <v>0</v>
      </c>
      <c r="M1429">
        <f t="shared" si="90"/>
        <v>0</v>
      </c>
      <c r="N1429">
        <f t="shared" si="91"/>
        <v>0</v>
      </c>
    </row>
    <row r="1430" spans="1:14" x14ac:dyDescent="0.25">
      <c r="A1430" t="s">
        <v>2732</v>
      </c>
      <c r="C1430">
        <v>2025</v>
      </c>
      <c r="D1430" t="s">
        <v>12</v>
      </c>
      <c r="E1430" t="s">
        <v>13</v>
      </c>
      <c r="F1430" t="s">
        <v>2829</v>
      </c>
      <c r="G1430" t="s">
        <v>2830</v>
      </c>
      <c r="H1430">
        <v>0</v>
      </c>
      <c r="I1430">
        <v>1685288</v>
      </c>
      <c r="J1430" t="s">
        <v>2534</v>
      </c>
      <c r="K1430">
        <f t="shared" si="89"/>
        <v>0</v>
      </c>
      <c r="L1430">
        <f t="shared" si="88"/>
        <v>0</v>
      </c>
      <c r="M1430">
        <f t="shared" si="90"/>
        <v>0</v>
      </c>
      <c r="N1430">
        <f t="shared" si="91"/>
        <v>0</v>
      </c>
    </row>
    <row r="1431" spans="1:14" x14ac:dyDescent="0.25">
      <c r="A1431" t="s">
        <v>2732</v>
      </c>
      <c r="C1431">
        <v>2025</v>
      </c>
      <c r="D1431" t="s">
        <v>12</v>
      </c>
      <c r="E1431" t="s">
        <v>13</v>
      </c>
      <c r="F1431" t="s">
        <v>2597</v>
      </c>
      <c r="G1431" t="s">
        <v>2598</v>
      </c>
      <c r="H1431">
        <v>75</v>
      </c>
      <c r="I1431">
        <v>1685288</v>
      </c>
      <c r="J1431" t="s">
        <v>3176</v>
      </c>
      <c r="K1431">
        <f t="shared" si="89"/>
        <v>4.4502779346912815</v>
      </c>
      <c r="L1431">
        <f t="shared" si="88"/>
        <v>7.0370323829150907</v>
      </c>
      <c r="M1431">
        <f t="shared" si="90"/>
        <v>0.6324083352942812</v>
      </c>
      <c r="N1431">
        <f t="shared" si="91"/>
        <v>-2.5867544482238092</v>
      </c>
    </row>
    <row r="1432" spans="1:14" x14ac:dyDescent="0.25">
      <c r="A1432" t="s">
        <v>2732</v>
      </c>
      <c r="C1432">
        <v>2025</v>
      </c>
      <c r="D1432" t="s">
        <v>12</v>
      </c>
      <c r="E1432" t="s">
        <v>13</v>
      </c>
      <c r="F1432" t="s">
        <v>2599</v>
      </c>
      <c r="G1432" t="s">
        <v>2600</v>
      </c>
      <c r="H1432">
        <v>62</v>
      </c>
      <c r="I1432">
        <v>1685288</v>
      </c>
      <c r="J1432" t="s">
        <v>3266</v>
      </c>
      <c r="K1432">
        <f t="shared" si="89"/>
        <v>3.6788964260114594</v>
      </c>
      <c r="L1432">
        <f t="shared" si="88"/>
        <v>6.4715565664308423</v>
      </c>
      <c r="M1432">
        <f t="shared" si="90"/>
        <v>0.56847164793313776</v>
      </c>
      <c r="N1432">
        <f t="shared" si="91"/>
        <v>-2.7926601404193829</v>
      </c>
    </row>
    <row r="1433" spans="1:14" x14ac:dyDescent="0.25">
      <c r="A1433" t="s">
        <v>2732</v>
      </c>
      <c r="C1433">
        <v>2025</v>
      </c>
      <c r="D1433" t="s">
        <v>12</v>
      </c>
      <c r="E1433" t="s">
        <v>13</v>
      </c>
      <c r="F1433" t="s">
        <v>2601</v>
      </c>
      <c r="G1433" t="s">
        <v>2602</v>
      </c>
      <c r="H1433">
        <v>13</v>
      </c>
      <c r="I1433">
        <v>1685288</v>
      </c>
      <c r="J1433" t="s">
        <v>2534</v>
      </c>
      <c r="K1433">
        <f t="shared" si="89"/>
        <v>0.77138150867982203</v>
      </c>
      <c r="L1433" t="e">
        <f t="shared" si="88"/>
        <v>#N/A</v>
      </c>
      <c r="M1433" t="e">
        <f t="shared" si="90"/>
        <v>#N/A</v>
      </c>
      <c r="N1433" t="e">
        <f t="shared" si="91"/>
        <v>#N/A</v>
      </c>
    </row>
    <row r="1434" spans="1:14" x14ac:dyDescent="0.25">
      <c r="A1434" t="s">
        <v>2732</v>
      </c>
      <c r="C1434">
        <v>2025</v>
      </c>
      <c r="D1434" t="s">
        <v>12</v>
      </c>
      <c r="E1434" t="s">
        <v>13</v>
      </c>
      <c r="F1434" t="s">
        <v>2832</v>
      </c>
      <c r="G1434" t="s">
        <v>2833</v>
      </c>
      <c r="H1434">
        <v>0</v>
      </c>
      <c r="I1434">
        <v>1685288</v>
      </c>
      <c r="J1434" t="s">
        <v>2534</v>
      </c>
      <c r="K1434">
        <f t="shared" si="89"/>
        <v>0</v>
      </c>
      <c r="L1434" t="e">
        <f t="shared" si="88"/>
        <v>#N/A</v>
      </c>
      <c r="M1434" t="e">
        <f t="shared" si="90"/>
        <v>#N/A</v>
      </c>
      <c r="N1434" t="e">
        <f t="shared" si="91"/>
        <v>#N/A</v>
      </c>
    </row>
    <row r="1435" spans="1:14" x14ac:dyDescent="0.25">
      <c r="A1435" t="s">
        <v>2732</v>
      </c>
      <c r="C1435">
        <v>2025</v>
      </c>
      <c r="D1435" t="s">
        <v>12</v>
      </c>
      <c r="E1435" t="s">
        <v>13</v>
      </c>
      <c r="F1435" t="s">
        <v>2834</v>
      </c>
      <c r="G1435" t="s">
        <v>2835</v>
      </c>
      <c r="H1435">
        <v>0</v>
      </c>
      <c r="I1435">
        <v>1685288</v>
      </c>
      <c r="J1435" t="s">
        <v>2534</v>
      </c>
      <c r="K1435">
        <f t="shared" si="89"/>
        <v>0</v>
      </c>
      <c r="L1435">
        <f t="shared" si="88"/>
        <v>0</v>
      </c>
      <c r="M1435">
        <f t="shared" si="90"/>
        <v>0</v>
      </c>
      <c r="N1435">
        <f t="shared" si="91"/>
        <v>0</v>
      </c>
    </row>
    <row r="1436" spans="1:14" x14ac:dyDescent="0.25">
      <c r="A1436" t="s">
        <v>2732</v>
      </c>
      <c r="C1436">
        <v>2025</v>
      </c>
      <c r="D1436" t="s">
        <v>12</v>
      </c>
      <c r="E1436" t="s">
        <v>13</v>
      </c>
      <c r="F1436" t="s">
        <v>2836</v>
      </c>
      <c r="G1436" t="s">
        <v>2837</v>
      </c>
      <c r="H1436">
        <v>0</v>
      </c>
      <c r="I1436">
        <v>1685288</v>
      </c>
      <c r="J1436" t="s">
        <v>2534</v>
      </c>
      <c r="K1436">
        <f t="shared" si="89"/>
        <v>0</v>
      </c>
      <c r="L1436" t="e">
        <f t="shared" si="88"/>
        <v>#N/A</v>
      </c>
      <c r="M1436" t="e">
        <f t="shared" si="90"/>
        <v>#N/A</v>
      </c>
      <c r="N1436" t="e">
        <f t="shared" si="91"/>
        <v>#N/A</v>
      </c>
    </row>
    <row r="1437" spans="1:14" x14ac:dyDescent="0.25">
      <c r="A1437" t="s">
        <v>2732</v>
      </c>
      <c r="C1437">
        <v>2025</v>
      </c>
      <c r="D1437" t="s">
        <v>12</v>
      </c>
      <c r="E1437" t="s">
        <v>13</v>
      </c>
      <c r="F1437" t="s">
        <v>2838</v>
      </c>
      <c r="G1437" t="s">
        <v>2839</v>
      </c>
      <c r="H1437">
        <v>0</v>
      </c>
      <c r="I1437">
        <v>1685288</v>
      </c>
      <c r="J1437" t="s">
        <v>2534</v>
      </c>
      <c r="K1437">
        <f t="shared" si="89"/>
        <v>0</v>
      </c>
      <c r="L1437">
        <f t="shared" si="88"/>
        <v>0</v>
      </c>
      <c r="M1437">
        <f t="shared" si="90"/>
        <v>0</v>
      </c>
      <c r="N1437">
        <f t="shared" si="91"/>
        <v>0</v>
      </c>
    </row>
    <row r="1438" spans="1:14" x14ac:dyDescent="0.25">
      <c r="A1438" t="s">
        <v>2732</v>
      </c>
      <c r="C1438">
        <v>2025</v>
      </c>
      <c r="D1438" t="s">
        <v>12</v>
      </c>
      <c r="E1438" t="s">
        <v>13</v>
      </c>
      <c r="F1438" t="s">
        <v>2840</v>
      </c>
      <c r="G1438" t="s">
        <v>2841</v>
      </c>
      <c r="H1438">
        <v>0</v>
      </c>
      <c r="I1438">
        <v>1685288</v>
      </c>
      <c r="J1438" t="s">
        <v>2534</v>
      </c>
      <c r="K1438">
        <f t="shared" si="89"/>
        <v>0</v>
      </c>
      <c r="L1438" t="e">
        <f t="shared" si="88"/>
        <v>#N/A</v>
      </c>
      <c r="M1438" t="e">
        <f t="shared" si="90"/>
        <v>#N/A</v>
      </c>
      <c r="N1438" t="e">
        <f t="shared" si="91"/>
        <v>#N/A</v>
      </c>
    </row>
    <row r="1439" spans="1:14" x14ac:dyDescent="0.25">
      <c r="A1439" t="s">
        <v>2732</v>
      </c>
      <c r="C1439">
        <v>2025</v>
      </c>
      <c r="D1439" t="s">
        <v>12</v>
      </c>
      <c r="E1439" t="s">
        <v>13</v>
      </c>
      <c r="F1439" t="s">
        <v>2842</v>
      </c>
      <c r="G1439" t="s">
        <v>2843</v>
      </c>
      <c r="H1439">
        <v>0</v>
      </c>
      <c r="I1439">
        <v>1685288</v>
      </c>
      <c r="J1439" t="s">
        <v>2534</v>
      </c>
      <c r="K1439">
        <f t="shared" si="89"/>
        <v>0</v>
      </c>
      <c r="L1439">
        <f t="shared" si="88"/>
        <v>0</v>
      </c>
      <c r="M1439">
        <f t="shared" si="90"/>
        <v>0</v>
      </c>
      <c r="N1439">
        <f t="shared" si="91"/>
        <v>0</v>
      </c>
    </row>
    <row r="1440" spans="1:14" x14ac:dyDescent="0.25">
      <c r="A1440" t="s">
        <v>2732</v>
      </c>
      <c r="C1440">
        <v>2025</v>
      </c>
      <c r="D1440" t="s">
        <v>12</v>
      </c>
      <c r="E1440" t="s">
        <v>13</v>
      </c>
      <c r="F1440" t="s">
        <v>2844</v>
      </c>
      <c r="G1440" t="s">
        <v>2845</v>
      </c>
      <c r="H1440">
        <v>0</v>
      </c>
      <c r="I1440">
        <v>1685288</v>
      </c>
      <c r="J1440" t="s">
        <v>2534</v>
      </c>
      <c r="K1440">
        <f t="shared" si="89"/>
        <v>0</v>
      </c>
      <c r="L1440">
        <f t="shared" si="88"/>
        <v>0</v>
      </c>
      <c r="M1440">
        <f t="shared" si="90"/>
        <v>0</v>
      </c>
      <c r="N1440">
        <f t="shared" si="91"/>
        <v>0</v>
      </c>
    </row>
    <row r="1441" spans="1:14" x14ac:dyDescent="0.25">
      <c r="A1441" t="s">
        <v>2732</v>
      </c>
      <c r="C1441">
        <v>2025</v>
      </c>
      <c r="D1441" t="s">
        <v>12</v>
      </c>
      <c r="E1441" t="s">
        <v>13</v>
      </c>
      <c r="F1441" t="s">
        <v>2846</v>
      </c>
      <c r="G1441" t="s">
        <v>2847</v>
      </c>
      <c r="H1441">
        <v>0</v>
      </c>
      <c r="I1441">
        <v>1685288</v>
      </c>
      <c r="J1441" t="s">
        <v>2534</v>
      </c>
      <c r="K1441">
        <f t="shared" si="89"/>
        <v>0</v>
      </c>
      <c r="L1441">
        <f t="shared" si="88"/>
        <v>0</v>
      </c>
      <c r="M1441">
        <f t="shared" si="90"/>
        <v>0</v>
      </c>
      <c r="N1441">
        <f t="shared" si="91"/>
        <v>0</v>
      </c>
    </row>
    <row r="1442" spans="1:14" x14ac:dyDescent="0.25">
      <c r="A1442" t="s">
        <v>2732</v>
      </c>
      <c r="C1442">
        <v>2025</v>
      </c>
      <c r="D1442" t="s">
        <v>12</v>
      </c>
      <c r="E1442" t="s">
        <v>13</v>
      </c>
      <c r="F1442" t="s">
        <v>2849</v>
      </c>
      <c r="G1442" t="s">
        <v>2850</v>
      </c>
      <c r="H1442">
        <v>0</v>
      </c>
      <c r="I1442">
        <v>1685288</v>
      </c>
      <c r="J1442" t="s">
        <v>2534</v>
      </c>
      <c r="K1442">
        <f t="shared" si="89"/>
        <v>0</v>
      </c>
      <c r="L1442">
        <f t="shared" si="88"/>
        <v>0</v>
      </c>
      <c r="M1442">
        <f t="shared" si="90"/>
        <v>0</v>
      </c>
      <c r="N1442">
        <f t="shared" si="91"/>
        <v>0</v>
      </c>
    </row>
    <row r="1443" spans="1:14" x14ac:dyDescent="0.25">
      <c r="A1443" t="s">
        <v>2732</v>
      </c>
      <c r="C1443">
        <v>2025</v>
      </c>
      <c r="D1443" t="s">
        <v>12</v>
      </c>
      <c r="E1443" t="s">
        <v>13</v>
      </c>
      <c r="F1443" t="s">
        <v>2613</v>
      </c>
      <c r="G1443" t="s">
        <v>2614</v>
      </c>
      <c r="H1443">
        <v>146</v>
      </c>
      <c r="I1443">
        <v>1685288</v>
      </c>
      <c r="J1443" t="s">
        <v>3267</v>
      </c>
      <c r="K1443">
        <f t="shared" si="89"/>
        <v>8.6632077128656935</v>
      </c>
      <c r="L1443">
        <f t="shared" si="88"/>
        <v>1.3194435717965796</v>
      </c>
      <c r="M1443">
        <f t="shared" si="90"/>
        <v>6.5658038722108474</v>
      </c>
      <c r="N1443">
        <f t="shared" si="91"/>
        <v>7.3437641410691139</v>
      </c>
    </row>
    <row r="1444" spans="1:14" x14ac:dyDescent="0.25">
      <c r="A1444" t="s">
        <v>2732</v>
      </c>
      <c r="C1444">
        <v>2025</v>
      </c>
      <c r="D1444" t="s">
        <v>12</v>
      </c>
      <c r="E1444" t="s">
        <v>13</v>
      </c>
      <c r="F1444" t="s">
        <v>2615</v>
      </c>
      <c r="G1444" t="s">
        <v>2616</v>
      </c>
      <c r="H1444">
        <v>95</v>
      </c>
      <c r="I1444">
        <v>1685288</v>
      </c>
      <c r="J1444" t="s">
        <v>3235</v>
      </c>
      <c r="K1444">
        <f t="shared" si="89"/>
        <v>5.6370187172756223</v>
      </c>
      <c r="L1444">
        <f t="shared" si="88"/>
        <v>14.451048643486345</v>
      </c>
      <c r="M1444">
        <f t="shared" si="90"/>
        <v>0.3900767934800668</v>
      </c>
      <c r="N1444">
        <f t="shared" si="91"/>
        <v>-8.814029926210722</v>
      </c>
    </row>
    <row r="1445" spans="1:14" x14ac:dyDescent="0.25">
      <c r="A1445" t="s">
        <v>2732</v>
      </c>
      <c r="C1445">
        <v>2025</v>
      </c>
      <c r="D1445" t="s">
        <v>12</v>
      </c>
      <c r="E1445" t="s">
        <v>13</v>
      </c>
      <c r="F1445" t="s">
        <v>2617</v>
      </c>
      <c r="G1445" t="s">
        <v>2618</v>
      </c>
      <c r="H1445">
        <v>0</v>
      </c>
      <c r="I1445">
        <v>1685288</v>
      </c>
      <c r="J1445" t="s">
        <v>2534</v>
      </c>
      <c r="K1445">
        <f t="shared" si="89"/>
        <v>0</v>
      </c>
      <c r="L1445">
        <f t="shared" si="88"/>
        <v>26.011887558275426</v>
      </c>
      <c r="M1445">
        <f t="shared" si="90"/>
        <v>0</v>
      </c>
      <c r="N1445">
        <f t="shared" si="91"/>
        <v>-26.011887558275426</v>
      </c>
    </row>
    <row r="1446" spans="1:14" x14ac:dyDescent="0.25">
      <c r="A1446" t="s">
        <v>2732</v>
      </c>
      <c r="C1446">
        <v>2025</v>
      </c>
      <c r="D1446" t="s">
        <v>12</v>
      </c>
      <c r="E1446" t="s">
        <v>13</v>
      </c>
      <c r="F1446" t="s">
        <v>2619</v>
      </c>
      <c r="G1446" t="s">
        <v>2620</v>
      </c>
      <c r="H1446">
        <v>0</v>
      </c>
      <c r="I1446">
        <v>1685288</v>
      </c>
      <c r="J1446" t="s">
        <v>2534</v>
      </c>
      <c r="K1446">
        <f t="shared" si="89"/>
        <v>0</v>
      </c>
      <c r="L1446">
        <f t="shared" si="88"/>
        <v>6.4715565664308423</v>
      </c>
      <c r="M1446">
        <f t="shared" si="90"/>
        <v>0</v>
      </c>
      <c r="N1446">
        <f t="shared" si="91"/>
        <v>-6.4715565664308423</v>
      </c>
    </row>
    <row r="1447" spans="1:14" x14ac:dyDescent="0.25">
      <c r="A1447" t="s">
        <v>2732</v>
      </c>
      <c r="C1447">
        <v>2025</v>
      </c>
      <c r="D1447" t="s">
        <v>12</v>
      </c>
      <c r="E1447" t="s">
        <v>13</v>
      </c>
      <c r="F1447" t="s">
        <v>2621</v>
      </c>
      <c r="G1447" t="s">
        <v>2622</v>
      </c>
      <c r="H1447">
        <v>0</v>
      </c>
      <c r="I1447">
        <v>1685288</v>
      </c>
      <c r="J1447" t="s">
        <v>2534</v>
      </c>
      <c r="K1447">
        <f t="shared" si="89"/>
        <v>0</v>
      </c>
      <c r="L1447">
        <f t="shared" si="88"/>
        <v>5.9689113962226212</v>
      </c>
      <c r="M1447">
        <f t="shared" si="90"/>
        <v>0</v>
      </c>
      <c r="N1447">
        <f t="shared" si="91"/>
        <v>-5.9689113962226212</v>
      </c>
    </row>
    <row r="1448" spans="1:14" x14ac:dyDescent="0.25">
      <c r="A1448" t="s">
        <v>2732</v>
      </c>
      <c r="C1448">
        <v>2025</v>
      </c>
      <c r="D1448" t="s">
        <v>12</v>
      </c>
      <c r="E1448" t="s">
        <v>13</v>
      </c>
      <c r="F1448" t="s">
        <v>2667</v>
      </c>
      <c r="G1448" t="s">
        <v>2668</v>
      </c>
      <c r="H1448">
        <v>0</v>
      </c>
      <c r="I1448">
        <v>1685288</v>
      </c>
      <c r="J1448" t="s">
        <v>2534</v>
      </c>
      <c r="K1448">
        <f t="shared" si="89"/>
        <v>0</v>
      </c>
      <c r="L1448" t="e">
        <f t="shared" si="88"/>
        <v>#N/A</v>
      </c>
      <c r="M1448" t="e">
        <f t="shared" si="90"/>
        <v>#N/A</v>
      </c>
      <c r="N1448" t="e">
        <f t="shared" si="91"/>
        <v>#N/A</v>
      </c>
    </row>
    <row r="1449" spans="1:14" x14ac:dyDescent="0.25">
      <c r="A1449" t="s">
        <v>2732</v>
      </c>
      <c r="C1449">
        <v>2025</v>
      </c>
      <c r="D1449" t="s">
        <v>12</v>
      </c>
      <c r="E1449" t="s">
        <v>13</v>
      </c>
      <c r="F1449" t="s">
        <v>2675</v>
      </c>
      <c r="G1449" t="s">
        <v>2676</v>
      </c>
      <c r="H1449">
        <v>0</v>
      </c>
      <c r="I1449">
        <v>1685288</v>
      </c>
      <c r="J1449" t="s">
        <v>2534</v>
      </c>
      <c r="K1449">
        <f t="shared" si="89"/>
        <v>0</v>
      </c>
      <c r="L1449" t="e">
        <f t="shared" si="88"/>
        <v>#N/A</v>
      </c>
      <c r="M1449" t="e">
        <f t="shared" si="90"/>
        <v>#N/A</v>
      </c>
      <c r="N1449" t="e">
        <f t="shared" si="91"/>
        <v>#N/A</v>
      </c>
    </row>
    <row r="1450" spans="1:14" x14ac:dyDescent="0.25">
      <c r="A1450" t="s">
        <v>2732</v>
      </c>
      <c r="C1450">
        <v>2025</v>
      </c>
      <c r="D1450" t="s">
        <v>12</v>
      </c>
      <c r="E1450" t="s">
        <v>13</v>
      </c>
      <c r="F1450" t="s">
        <v>2623</v>
      </c>
      <c r="G1450" t="s">
        <v>2624</v>
      </c>
      <c r="H1450">
        <v>0</v>
      </c>
      <c r="I1450">
        <v>1685288</v>
      </c>
      <c r="J1450" t="s">
        <v>2534</v>
      </c>
      <c r="K1450">
        <f t="shared" si="89"/>
        <v>0</v>
      </c>
      <c r="L1450">
        <f t="shared" si="88"/>
        <v>19.540330991844584</v>
      </c>
      <c r="M1450">
        <f t="shared" si="90"/>
        <v>0</v>
      </c>
      <c r="N1450">
        <f t="shared" si="91"/>
        <v>-19.540330991844584</v>
      </c>
    </row>
    <row r="1451" spans="1:14" x14ac:dyDescent="0.25">
      <c r="A1451" t="s">
        <v>2732</v>
      </c>
      <c r="C1451">
        <v>2025</v>
      </c>
      <c r="D1451" t="s">
        <v>12</v>
      </c>
      <c r="E1451" t="s">
        <v>13</v>
      </c>
      <c r="F1451" t="s">
        <v>2625</v>
      </c>
      <c r="G1451" t="s">
        <v>2626</v>
      </c>
      <c r="H1451">
        <v>0</v>
      </c>
      <c r="I1451">
        <v>1685288</v>
      </c>
      <c r="J1451" t="s">
        <v>2534</v>
      </c>
      <c r="K1451">
        <f t="shared" si="89"/>
        <v>0</v>
      </c>
      <c r="L1451">
        <f t="shared" si="88"/>
        <v>0.62830646276027591</v>
      </c>
      <c r="M1451">
        <f t="shared" si="90"/>
        <v>0</v>
      </c>
      <c r="N1451">
        <f t="shared" si="91"/>
        <v>-0.62830646276027591</v>
      </c>
    </row>
    <row r="1452" spans="1:14" x14ac:dyDescent="0.25">
      <c r="A1452" t="s">
        <v>2732</v>
      </c>
      <c r="C1452">
        <v>2025</v>
      </c>
      <c r="D1452" t="s">
        <v>12</v>
      </c>
      <c r="E1452" t="s">
        <v>13</v>
      </c>
      <c r="F1452" t="s">
        <v>2856</v>
      </c>
      <c r="G1452" t="s">
        <v>2857</v>
      </c>
      <c r="H1452">
        <v>0</v>
      </c>
      <c r="I1452">
        <v>1685288</v>
      </c>
      <c r="J1452" t="s">
        <v>2534</v>
      </c>
      <c r="K1452">
        <f t="shared" si="89"/>
        <v>0</v>
      </c>
      <c r="L1452">
        <f t="shared" si="88"/>
        <v>0</v>
      </c>
      <c r="M1452">
        <f t="shared" si="90"/>
        <v>0</v>
      </c>
      <c r="N1452">
        <f t="shared" si="91"/>
        <v>0</v>
      </c>
    </row>
    <row r="1453" spans="1:14" x14ac:dyDescent="0.25">
      <c r="A1453" t="s">
        <v>2732</v>
      </c>
      <c r="C1453">
        <v>2025</v>
      </c>
      <c r="D1453" t="s">
        <v>12</v>
      </c>
      <c r="E1453" t="s">
        <v>13</v>
      </c>
      <c r="F1453" t="s">
        <v>2669</v>
      </c>
      <c r="G1453" t="s">
        <v>2670</v>
      </c>
      <c r="H1453">
        <v>0</v>
      </c>
      <c r="I1453">
        <v>1685288</v>
      </c>
      <c r="J1453" t="s">
        <v>2534</v>
      </c>
      <c r="K1453">
        <f t="shared" si="89"/>
        <v>0</v>
      </c>
      <c r="L1453" t="e">
        <f t="shared" si="88"/>
        <v>#N/A</v>
      </c>
      <c r="M1453" t="e">
        <f t="shared" si="90"/>
        <v>#N/A</v>
      </c>
      <c r="N1453" t="e">
        <f t="shared" si="91"/>
        <v>#N/A</v>
      </c>
    </row>
    <row r="1454" spans="1:14" x14ac:dyDescent="0.25">
      <c r="A1454" t="s">
        <v>2732</v>
      </c>
      <c r="C1454">
        <v>2025</v>
      </c>
      <c r="D1454" t="s">
        <v>12</v>
      </c>
      <c r="E1454" t="s">
        <v>13</v>
      </c>
      <c r="F1454" t="s">
        <v>2685</v>
      </c>
      <c r="G1454" t="s">
        <v>2686</v>
      </c>
      <c r="H1454">
        <v>0</v>
      </c>
      <c r="I1454">
        <v>1685288</v>
      </c>
      <c r="J1454" t="s">
        <v>2534</v>
      </c>
      <c r="K1454">
        <f t="shared" si="89"/>
        <v>0</v>
      </c>
      <c r="L1454" t="e">
        <f t="shared" si="88"/>
        <v>#N/A</v>
      </c>
      <c r="M1454" t="e">
        <f t="shared" si="90"/>
        <v>#N/A</v>
      </c>
      <c r="N1454" t="e">
        <f t="shared" si="91"/>
        <v>#N/A</v>
      </c>
    </row>
    <row r="1455" spans="1:14" x14ac:dyDescent="0.25">
      <c r="A1455" t="s">
        <v>2732</v>
      </c>
      <c r="C1455">
        <v>2025</v>
      </c>
      <c r="D1455" t="s">
        <v>12</v>
      </c>
      <c r="E1455" t="s">
        <v>13</v>
      </c>
      <c r="F1455" t="s">
        <v>2627</v>
      </c>
      <c r="G1455" t="s">
        <v>2628</v>
      </c>
      <c r="H1455">
        <v>0</v>
      </c>
      <c r="I1455">
        <v>1685288</v>
      </c>
      <c r="J1455" t="s">
        <v>2534</v>
      </c>
      <c r="K1455">
        <f t="shared" si="89"/>
        <v>0</v>
      </c>
      <c r="L1455">
        <f t="shared" si="88"/>
        <v>17.152766433355534</v>
      </c>
      <c r="M1455">
        <f t="shared" si="90"/>
        <v>0</v>
      </c>
      <c r="N1455">
        <f t="shared" si="91"/>
        <v>-17.152766433355534</v>
      </c>
    </row>
    <row r="1456" spans="1:14" x14ac:dyDescent="0.25">
      <c r="A1456" t="s">
        <v>2732</v>
      </c>
      <c r="C1456">
        <v>2025</v>
      </c>
      <c r="D1456" t="s">
        <v>12</v>
      </c>
      <c r="E1456" t="s">
        <v>13</v>
      </c>
      <c r="F1456" t="s">
        <v>2629</v>
      </c>
      <c r="G1456" t="s">
        <v>2630</v>
      </c>
      <c r="H1456">
        <v>0</v>
      </c>
      <c r="I1456">
        <v>1685288</v>
      </c>
      <c r="J1456" t="s">
        <v>2534</v>
      </c>
      <c r="K1456">
        <f t="shared" si="89"/>
        <v>0</v>
      </c>
      <c r="L1456">
        <f t="shared" si="88"/>
        <v>1.4451048643486346</v>
      </c>
      <c r="M1456">
        <f t="shared" si="90"/>
        <v>0</v>
      </c>
      <c r="N1456">
        <f t="shared" si="91"/>
        <v>-1.4451048643486346</v>
      </c>
    </row>
    <row r="1457" spans="1:14" x14ac:dyDescent="0.25">
      <c r="A1457" t="s">
        <v>2732</v>
      </c>
      <c r="C1457">
        <v>2025</v>
      </c>
      <c r="D1457" t="s">
        <v>12</v>
      </c>
      <c r="E1457" t="s">
        <v>13</v>
      </c>
      <c r="F1457" t="s">
        <v>2631</v>
      </c>
      <c r="G1457" t="s">
        <v>2632</v>
      </c>
      <c r="H1457">
        <v>0</v>
      </c>
      <c r="I1457">
        <v>1685288</v>
      </c>
      <c r="J1457" t="s">
        <v>2534</v>
      </c>
      <c r="K1457">
        <f t="shared" si="89"/>
        <v>0</v>
      </c>
      <c r="L1457">
        <f t="shared" si="88"/>
        <v>10.115734050440443</v>
      </c>
      <c r="M1457">
        <f t="shared" si="90"/>
        <v>0</v>
      </c>
      <c r="N1457">
        <f t="shared" si="91"/>
        <v>-10.115734050440443</v>
      </c>
    </row>
    <row r="1458" spans="1:14" x14ac:dyDescent="0.25">
      <c r="A1458" t="s">
        <v>2732</v>
      </c>
      <c r="C1458">
        <v>2025</v>
      </c>
      <c r="D1458" t="s">
        <v>12</v>
      </c>
      <c r="E1458" t="s">
        <v>13</v>
      </c>
      <c r="F1458" t="s">
        <v>2633</v>
      </c>
      <c r="G1458" t="s">
        <v>2634</v>
      </c>
      <c r="H1458">
        <v>0</v>
      </c>
      <c r="I1458">
        <v>1685288</v>
      </c>
      <c r="J1458" t="s">
        <v>2534</v>
      </c>
      <c r="K1458">
        <f t="shared" si="89"/>
        <v>0</v>
      </c>
      <c r="L1458">
        <f t="shared" si="88"/>
        <v>2.8902097286972692</v>
      </c>
      <c r="M1458">
        <f t="shared" si="90"/>
        <v>0</v>
      </c>
      <c r="N1458">
        <f t="shared" si="91"/>
        <v>-2.8902097286972692</v>
      </c>
    </row>
    <row r="1459" spans="1:14" x14ac:dyDescent="0.25">
      <c r="A1459" t="s">
        <v>2732</v>
      </c>
      <c r="C1459">
        <v>2025</v>
      </c>
      <c r="D1459" t="s">
        <v>12</v>
      </c>
      <c r="E1459" t="s">
        <v>13</v>
      </c>
      <c r="F1459" t="s">
        <v>2635</v>
      </c>
      <c r="G1459" t="s">
        <v>2636</v>
      </c>
      <c r="H1459">
        <v>0</v>
      </c>
      <c r="I1459">
        <v>1685288</v>
      </c>
      <c r="J1459" t="s">
        <v>2534</v>
      </c>
      <c r="K1459">
        <f t="shared" si="89"/>
        <v>0</v>
      </c>
      <c r="L1459">
        <f t="shared" si="88"/>
        <v>7.2255243217431726</v>
      </c>
      <c r="M1459">
        <f t="shared" si="90"/>
        <v>0</v>
      </c>
      <c r="N1459">
        <f t="shared" si="91"/>
        <v>-7.2255243217431726</v>
      </c>
    </row>
    <row r="1460" spans="1:14" x14ac:dyDescent="0.25">
      <c r="A1460" t="s">
        <v>2732</v>
      </c>
      <c r="C1460">
        <v>2025</v>
      </c>
      <c r="D1460" t="s">
        <v>12</v>
      </c>
      <c r="E1460" t="s">
        <v>13</v>
      </c>
      <c r="F1460" t="s">
        <v>2637</v>
      </c>
      <c r="G1460" t="s">
        <v>2638</v>
      </c>
      <c r="H1460">
        <v>0</v>
      </c>
      <c r="I1460">
        <v>1685288</v>
      </c>
      <c r="J1460" t="s">
        <v>2534</v>
      </c>
      <c r="K1460">
        <f t="shared" si="89"/>
        <v>0</v>
      </c>
      <c r="L1460">
        <f t="shared" si="88"/>
        <v>2.5760564973171314</v>
      </c>
      <c r="M1460">
        <f t="shared" si="90"/>
        <v>0</v>
      </c>
      <c r="N1460">
        <f t="shared" si="91"/>
        <v>-2.5760564973171314</v>
      </c>
    </row>
    <row r="1461" spans="1:14" x14ac:dyDescent="0.25">
      <c r="A1461" t="s">
        <v>2732</v>
      </c>
      <c r="C1461">
        <v>2025</v>
      </c>
      <c r="D1461" t="s">
        <v>12</v>
      </c>
      <c r="E1461" t="s">
        <v>13</v>
      </c>
      <c r="F1461" t="s">
        <v>2639</v>
      </c>
      <c r="G1461" t="s">
        <v>2640</v>
      </c>
      <c r="H1461">
        <v>0</v>
      </c>
      <c r="I1461">
        <v>1685288</v>
      </c>
      <c r="J1461" t="s">
        <v>2534</v>
      </c>
      <c r="K1461">
        <f t="shared" si="89"/>
        <v>0</v>
      </c>
      <c r="L1461">
        <f t="shared" si="88"/>
        <v>1.7592580957287727</v>
      </c>
      <c r="M1461">
        <f t="shared" si="90"/>
        <v>0</v>
      </c>
      <c r="N1461">
        <f t="shared" si="91"/>
        <v>-1.7592580957287727</v>
      </c>
    </row>
    <row r="1462" spans="1:14" x14ac:dyDescent="0.25">
      <c r="A1462" t="s">
        <v>2732</v>
      </c>
      <c r="C1462">
        <v>2025</v>
      </c>
      <c r="D1462" t="s">
        <v>12</v>
      </c>
      <c r="E1462" t="s">
        <v>13</v>
      </c>
      <c r="F1462" t="s">
        <v>2641</v>
      </c>
      <c r="G1462" t="s">
        <v>2642</v>
      </c>
      <c r="H1462">
        <v>0</v>
      </c>
      <c r="I1462">
        <v>1685288</v>
      </c>
      <c r="J1462" t="s">
        <v>2534</v>
      </c>
      <c r="K1462">
        <f t="shared" si="89"/>
        <v>0</v>
      </c>
      <c r="L1462">
        <f t="shared" si="88"/>
        <v>0.8167984015883587</v>
      </c>
      <c r="M1462">
        <f t="shared" si="90"/>
        <v>0</v>
      </c>
      <c r="N1462">
        <f t="shared" si="91"/>
        <v>-0.8167984015883587</v>
      </c>
    </row>
    <row r="1463" spans="1:14" x14ac:dyDescent="0.25">
      <c r="A1463" t="s">
        <v>2732</v>
      </c>
      <c r="C1463">
        <v>2025</v>
      </c>
      <c r="D1463" t="s">
        <v>12</v>
      </c>
      <c r="E1463" t="s">
        <v>13</v>
      </c>
      <c r="F1463" t="s">
        <v>2671</v>
      </c>
      <c r="G1463" t="s">
        <v>2672</v>
      </c>
      <c r="H1463">
        <v>0</v>
      </c>
      <c r="I1463">
        <v>1685288</v>
      </c>
      <c r="J1463" t="s">
        <v>2534</v>
      </c>
      <c r="K1463">
        <f t="shared" si="89"/>
        <v>0</v>
      </c>
      <c r="L1463">
        <f t="shared" si="88"/>
        <v>0</v>
      </c>
      <c r="M1463">
        <f t="shared" si="90"/>
        <v>0</v>
      </c>
      <c r="N1463">
        <f t="shared" si="91"/>
        <v>0</v>
      </c>
    </row>
    <row r="1464" spans="1:14" x14ac:dyDescent="0.25">
      <c r="A1464" t="s">
        <v>2732</v>
      </c>
      <c r="C1464">
        <v>2025</v>
      </c>
      <c r="D1464" t="s">
        <v>12</v>
      </c>
      <c r="E1464" t="s">
        <v>13</v>
      </c>
      <c r="F1464" t="s">
        <v>2643</v>
      </c>
      <c r="G1464" t="s">
        <v>2644</v>
      </c>
      <c r="H1464">
        <v>0</v>
      </c>
      <c r="I1464">
        <v>1685288</v>
      </c>
      <c r="J1464" t="s">
        <v>2534</v>
      </c>
      <c r="K1464">
        <f t="shared" si="89"/>
        <v>0</v>
      </c>
      <c r="L1464">
        <f t="shared" si="88"/>
        <v>1.1937822792445243</v>
      </c>
      <c r="M1464">
        <f t="shared" si="90"/>
        <v>0</v>
      </c>
      <c r="N1464">
        <f t="shared" si="91"/>
        <v>-1.1937822792445243</v>
      </c>
    </row>
    <row r="1465" spans="1:14" x14ac:dyDescent="0.25">
      <c r="A1465" t="s">
        <v>2732</v>
      </c>
      <c r="C1465">
        <v>2025</v>
      </c>
      <c r="D1465" t="s">
        <v>12</v>
      </c>
      <c r="E1465" t="s">
        <v>13</v>
      </c>
      <c r="F1465" t="s">
        <v>2861</v>
      </c>
      <c r="G1465" t="s">
        <v>2862</v>
      </c>
      <c r="H1465">
        <v>0</v>
      </c>
      <c r="I1465">
        <v>1685288</v>
      </c>
      <c r="J1465" t="s">
        <v>2534</v>
      </c>
      <c r="K1465">
        <f t="shared" si="89"/>
        <v>0</v>
      </c>
      <c r="L1465" t="e">
        <f t="shared" si="88"/>
        <v>#N/A</v>
      </c>
      <c r="M1465" t="e">
        <f t="shared" si="90"/>
        <v>#N/A</v>
      </c>
      <c r="N1465" t="e">
        <f t="shared" si="91"/>
        <v>#N/A</v>
      </c>
    </row>
    <row r="1466" spans="1:14" x14ac:dyDescent="0.25">
      <c r="A1466" t="s">
        <v>2732</v>
      </c>
      <c r="C1466">
        <v>2025</v>
      </c>
      <c r="D1466" t="s">
        <v>12</v>
      </c>
      <c r="E1466" t="s">
        <v>13</v>
      </c>
      <c r="F1466" t="s">
        <v>2645</v>
      </c>
      <c r="G1466" t="s">
        <v>2646</v>
      </c>
      <c r="H1466">
        <v>0</v>
      </c>
      <c r="I1466">
        <v>1685288</v>
      </c>
      <c r="J1466" t="s">
        <v>2534</v>
      </c>
      <c r="K1466">
        <f t="shared" si="89"/>
        <v>0</v>
      </c>
      <c r="L1466">
        <f t="shared" si="88"/>
        <v>1.1309516329684968</v>
      </c>
      <c r="M1466">
        <f t="shared" si="90"/>
        <v>0</v>
      </c>
      <c r="N1466">
        <f t="shared" si="91"/>
        <v>-1.1309516329684968</v>
      </c>
    </row>
    <row r="1467" spans="1:14" x14ac:dyDescent="0.25">
      <c r="A1467" t="s">
        <v>2732</v>
      </c>
      <c r="C1467">
        <v>2025</v>
      </c>
      <c r="D1467" t="s">
        <v>12</v>
      </c>
      <c r="E1467" t="s">
        <v>13</v>
      </c>
      <c r="F1467" t="s">
        <v>2863</v>
      </c>
      <c r="G1467" t="s">
        <v>2864</v>
      </c>
      <c r="H1467">
        <v>0</v>
      </c>
      <c r="I1467">
        <v>1685288</v>
      </c>
      <c r="J1467" t="s">
        <v>2534</v>
      </c>
      <c r="K1467">
        <f t="shared" si="89"/>
        <v>0</v>
      </c>
      <c r="L1467">
        <f t="shared" si="88"/>
        <v>0</v>
      </c>
      <c r="M1467">
        <f t="shared" si="90"/>
        <v>0</v>
      </c>
      <c r="N1467">
        <f t="shared" si="91"/>
        <v>0</v>
      </c>
    </row>
    <row r="1468" spans="1:14" x14ac:dyDescent="0.25">
      <c r="A1468" t="s">
        <v>2732</v>
      </c>
      <c r="C1468">
        <v>2025</v>
      </c>
      <c r="D1468" t="s">
        <v>12</v>
      </c>
      <c r="E1468" t="s">
        <v>13</v>
      </c>
      <c r="F1468" t="s">
        <v>2677</v>
      </c>
      <c r="G1468" t="s">
        <v>2678</v>
      </c>
      <c r="H1468">
        <v>0</v>
      </c>
      <c r="I1468">
        <v>1685288</v>
      </c>
      <c r="J1468" t="s">
        <v>2534</v>
      </c>
      <c r="K1468">
        <f t="shared" si="89"/>
        <v>0</v>
      </c>
      <c r="L1468" t="e">
        <f t="shared" si="88"/>
        <v>#N/A</v>
      </c>
      <c r="M1468" t="e">
        <f t="shared" si="90"/>
        <v>#N/A</v>
      </c>
      <c r="N1468" t="e">
        <f t="shared" si="91"/>
        <v>#N/A</v>
      </c>
    </row>
    <row r="1469" spans="1:14" x14ac:dyDescent="0.25">
      <c r="A1469" t="s">
        <v>2732</v>
      </c>
      <c r="C1469">
        <v>2025</v>
      </c>
      <c r="D1469" t="s">
        <v>12</v>
      </c>
      <c r="E1469" t="s">
        <v>13</v>
      </c>
      <c r="F1469" t="s">
        <v>2865</v>
      </c>
      <c r="G1469" t="s">
        <v>2866</v>
      </c>
      <c r="H1469">
        <v>0</v>
      </c>
      <c r="I1469">
        <v>1685288</v>
      </c>
      <c r="J1469" t="s">
        <v>2534</v>
      </c>
      <c r="K1469">
        <f t="shared" si="89"/>
        <v>0</v>
      </c>
      <c r="L1469" t="e">
        <f t="shared" si="88"/>
        <v>#N/A</v>
      </c>
      <c r="M1469" t="e">
        <f t="shared" si="90"/>
        <v>#N/A</v>
      </c>
      <c r="N1469" t="e">
        <f t="shared" si="91"/>
        <v>#N/A</v>
      </c>
    </row>
    <row r="1470" spans="1:14" x14ac:dyDescent="0.25">
      <c r="A1470" t="s">
        <v>2732</v>
      </c>
      <c r="C1470">
        <v>2025</v>
      </c>
      <c r="D1470" t="s">
        <v>12</v>
      </c>
      <c r="E1470" t="s">
        <v>13</v>
      </c>
      <c r="F1470" t="s">
        <v>2697</v>
      </c>
      <c r="G1470" t="s">
        <v>2698</v>
      </c>
      <c r="H1470">
        <v>181</v>
      </c>
      <c r="I1470">
        <v>1685288</v>
      </c>
      <c r="J1470" t="s">
        <v>3268</v>
      </c>
      <c r="K1470">
        <f t="shared" si="89"/>
        <v>10.740004082388293</v>
      </c>
      <c r="L1470">
        <f t="shared" si="88"/>
        <v>0</v>
      </c>
      <c r="M1470">
        <f t="shared" si="90"/>
        <v>0</v>
      </c>
      <c r="N1470">
        <f t="shared" si="91"/>
        <v>10.740004082388293</v>
      </c>
    </row>
    <row r="1471" spans="1:14" x14ac:dyDescent="0.25">
      <c r="A1471" t="s">
        <v>2732</v>
      </c>
      <c r="C1471">
        <v>2025</v>
      </c>
      <c r="D1471" t="s">
        <v>14</v>
      </c>
      <c r="E1471" t="s">
        <v>15</v>
      </c>
      <c r="F1471" t="s">
        <v>2733</v>
      </c>
      <c r="G1471" t="s">
        <v>2734</v>
      </c>
      <c r="H1471">
        <v>0</v>
      </c>
      <c r="I1471">
        <v>1762054</v>
      </c>
      <c r="J1471" t="s">
        <v>2534</v>
      </c>
      <c r="K1471">
        <f t="shared" si="89"/>
        <v>0</v>
      </c>
      <c r="L1471">
        <f t="shared" si="88"/>
        <v>0</v>
      </c>
      <c r="M1471">
        <f t="shared" si="90"/>
        <v>0</v>
      </c>
      <c r="N1471">
        <f t="shared" si="91"/>
        <v>0</v>
      </c>
    </row>
    <row r="1472" spans="1:14" x14ac:dyDescent="0.25">
      <c r="A1472" t="s">
        <v>2732</v>
      </c>
      <c r="C1472">
        <v>2025</v>
      </c>
      <c r="D1472" t="s">
        <v>14</v>
      </c>
      <c r="E1472" t="s">
        <v>15</v>
      </c>
      <c r="F1472" t="s">
        <v>2735</v>
      </c>
      <c r="G1472" t="s">
        <v>2736</v>
      </c>
      <c r="H1472">
        <v>0</v>
      </c>
      <c r="I1472">
        <v>1762054</v>
      </c>
      <c r="J1472" t="s">
        <v>2534</v>
      </c>
      <c r="K1472">
        <f t="shared" si="89"/>
        <v>0</v>
      </c>
      <c r="L1472">
        <f t="shared" si="88"/>
        <v>0</v>
      </c>
      <c r="M1472">
        <f t="shared" si="90"/>
        <v>0</v>
      </c>
      <c r="N1472">
        <f t="shared" si="91"/>
        <v>0</v>
      </c>
    </row>
    <row r="1473" spans="1:14" x14ac:dyDescent="0.25">
      <c r="A1473" t="s">
        <v>2732</v>
      </c>
      <c r="C1473">
        <v>2025</v>
      </c>
      <c r="D1473" t="s">
        <v>14</v>
      </c>
      <c r="E1473" t="s">
        <v>15</v>
      </c>
      <c r="F1473" t="s">
        <v>2739</v>
      </c>
      <c r="G1473" t="s">
        <v>2740</v>
      </c>
      <c r="H1473">
        <v>0</v>
      </c>
      <c r="I1473">
        <v>1762054</v>
      </c>
      <c r="J1473" t="s">
        <v>2534</v>
      </c>
      <c r="K1473">
        <f t="shared" si="89"/>
        <v>0</v>
      </c>
      <c r="L1473">
        <f t="shared" si="88"/>
        <v>0</v>
      </c>
      <c r="M1473">
        <f t="shared" si="90"/>
        <v>0</v>
      </c>
      <c r="N1473">
        <f t="shared" si="91"/>
        <v>0</v>
      </c>
    </row>
    <row r="1474" spans="1:14" x14ac:dyDescent="0.25">
      <c r="A1474" t="s">
        <v>2732</v>
      </c>
      <c r="C1474">
        <v>2025</v>
      </c>
      <c r="D1474" t="s">
        <v>14</v>
      </c>
      <c r="E1474" t="s">
        <v>15</v>
      </c>
      <c r="F1474" t="s">
        <v>2741</v>
      </c>
      <c r="G1474" t="s">
        <v>2742</v>
      </c>
      <c r="H1474">
        <v>0</v>
      </c>
      <c r="I1474">
        <v>1762054</v>
      </c>
      <c r="J1474" t="s">
        <v>2534</v>
      </c>
      <c r="K1474">
        <f t="shared" si="89"/>
        <v>0</v>
      </c>
      <c r="L1474">
        <f t="shared" ref="L1474:L1537" si="92">IF(E1474="F", VLOOKUP(F1474, frates2019, 6, 0), VLOOKUP(F1474, mrates2019, 6, 0))</f>
        <v>0</v>
      </c>
      <c r="M1474">
        <f t="shared" si="90"/>
        <v>0</v>
      </c>
      <c r="N1474">
        <f t="shared" si="91"/>
        <v>0</v>
      </c>
    </row>
    <row r="1475" spans="1:14" x14ac:dyDescent="0.25">
      <c r="A1475" t="s">
        <v>2732</v>
      </c>
      <c r="C1475">
        <v>2025</v>
      </c>
      <c r="D1475" t="s">
        <v>14</v>
      </c>
      <c r="E1475" t="s">
        <v>15</v>
      </c>
      <c r="F1475" t="s">
        <v>2743</v>
      </c>
      <c r="G1475" t="s">
        <v>2744</v>
      </c>
      <c r="H1475">
        <v>0</v>
      </c>
      <c r="I1475">
        <v>1762054</v>
      </c>
      <c r="J1475" t="s">
        <v>2534</v>
      </c>
      <c r="K1475">
        <f t="shared" ref="K1475:K1538" si="93">H1475/I1475*100000</f>
        <v>0</v>
      </c>
      <c r="L1475">
        <f t="shared" si="92"/>
        <v>0</v>
      </c>
      <c r="M1475">
        <f t="shared" ref="M1475:M1538" si="94">IF(L1475 = 0, 0, K1475/L1475)</f>
        <v>0</v>
      </c>
      <c r="N1475">
        <f t="shared" ref="N1475:N1538" si="95">K1475-L1475</f>
        <v>0</v>
      </c>
    </row>
    <row r="1476" spans="1:14" x14ac:dyDescent="0.25">
      <c r="A1476" t="s">
        <v>2732</v>
      </c>
      <c r="C1476">
        <v>2025</v>
      </c>
      <c r="D1476" t="s">
        <v>14</v>
      </c>
      <c r="E1476" t="s">
        <v>15</v>
      </c>
      <c r="F1476" t="s">
        <v>2745</v>
      </c>
      <c r="G1476" t="s">
        <v>2746</v>
      </c>
      <c r="H1476">
        <v>0</v>
      </c>
      <c r="I1476">
        <v>1762054</v>
      </c>
      <c r="J1476" t="s">
        <v>2534</v>
      </c>
      <c r="K1476">
        <f t="shared" si="93"/>
        <v>0</v>
      </c>
      <c r="L1476">
        <f t="shared" si="92"/>
        <v>0</v>
      </c>
      <c r="M1476">
        <f t="shared" si="94"/>
        <v>0</v>
      </c>
      <c r="N1476">
        <f t="shared" si="95"/>
        <v>0</v>
      </c>
    </row>
    <row r="1477" spans="1:14" x14ac:dyDescent="0.25">
      <c r="A1477" t="s">
        <v>2732</v>
      </c>
      <c r="C1477">
        <v>2025</v>
      </c>
      <c r="D1477" t="s">
        <v>14</v>
      </c>
      <c r="E1477" t="s">
        <v>15</v>
      </c>
      <c r="F1477" t="s">
        <v>2747</v>
      </c>
      <c r="G1477" t="s">
        <v>2748</v>
      </c>
      <c r="H1477">
        <v>0</v>
      </c>
      <c r="I1477">
        <v>1762054</v>
      </c>
      <c r="J1477" t="s">
        <v>2534</v>
      </c>
      <c r="K1477">
        <f t="shared" si="93"/>
        <v>0</v>
      </c>
      <c r="L1477">
        <f t="shared" si="92"/>
        <v>0</v>
      </c>
      <c r="M1477">
        <f t="shared" si="94"/>
        <v>0</v>
      </c>
      <c r="N1477">
        <f t="shared" si="95"/>
        <v>0</v>
      </c>
    </row>
    <row r="1478" spans="1:14" x14ac:dyDescent="0.25">
      <c r="A1478" t="s">
        <v>2732</v>
      </c>
      <c r="C1478">
        <v>2025</v>
      </c>
      <c r="D1478" t="s">
        <v>14</v>
      </c>
      <c r="E1478" t="s">
        <v>15</v>
      </c>
      <c r="F1478" t="s">
        <v>2749</v>
      </c>
      <c r="G1478" t="s">
        <v>2750</v>
      </c>
      <c r="H1478">
        <v>0</v>
      </c>
      <c r="I1478">
        <v>1762054</v>
      </c>
      <c r="J1478" t="s">
        <v>2534</v>
      </c>
      <c r="K1478">
        <f t="shared" si="93"/>
        <v>0</v>
      </c>
      <c r="L1478">
        <f t="shared" si="92"/>
        <v>0</v>
      </c>
      <c r="M1478">
        <f t="shared" si="94"/>
        <v>0</v>
      </c>
      <c r="N1478">
        <f t="shared" si="95"/>
        <v>0</v>
      </c>
    </row>
    <row r="1479" spans="1:14" x14ac:dyDescent="0.25">
      <c r="A1479" t="s">
        <v>2732</v>
      </c>
      <c r="C1479">
        <v>2025</v>
      </c>
      <c r="D1479" t="s">
        <v>14</v>
      </c>
      <c r="E1479" t="s">
        <v>15</v>
      </c>
      <c r="F1479" t="s">
        <v>2751</v>
      </c>
      <c r="G1479" t="s">
        <v>2752</v>
      </c>
      <c r="H1479">
        <v>0</v>
      </c>
      <c r="I1479">
        <v>1762054</v>
      </c>
      <c r="J1479" t="s">
        <v>2534</v>
      </c>
      <c r="K1479">
        <f t="shared" si="93"/>
        <v>0</v>
      </c>
      <c r="L1479">
        <f t="shared" si="92"/>
        <v>0</v>
      </c>
      <c r="M1479">
        <f t="shared" si="94"/>
        <v>0</v>
      </c>
      <c r="N1479">
        <f t="shared" si="95"/>
        <v>0</v>
      </c>
    </row>
    <row r="1480" spans="1:14" x14ac:dyDescent="0.25">
      <c r="A1480" t="s">
        <v>2732</v>
      </c>
      <c r="C1480">
        <v>2025</v>
      </c>
      <c r="D1480" t="s">
        <v>14</v>
      </c>
      <c r="E1480" t="s">
        <v>15</v>
      </c>
      <c r="F1480" t="s">
        <v>2753</v>
      </c>
      <c r="G1480" t="s">
        <v>2754</v>
      </c>
      <c r="H1480">
        <v>0</v>
      </c>
      <c r="I1480">
        <v>1762054</v>
      </c>
      <c r="J1480" t="s">
        <v>2534</v>
      </c>
      <c r="K1480">
        <f t="shared" si="93"/>
        <v>0</v>
      </c>
      <c r="L1480">
        <f t="shared" si="92"/>
        <v>0</v>
      </c>
      <c r="M1480">
        <f t="shared" si="94"/>
        <v>0</v>
      </c>
      <c r="N1480">
        <f t="shared" si="95"/>
        <v>0</v>
      </c>
    </row>
    <row r="1481" spans="1:14" x14ac:dyDescent="0.25">
      <c r="A1481" t="s">
        <v>2732</v>
      </c>
      <c r="C1481">
        <v>2025</v>
      </c>
      <c r="D1481" t="s">
        <v>14</v>
      </c>
      <c r="E1481" t="s">
        <v>15</v>
      </c>
      <c r="F1481" t="s">
        <v>2755</v>
      </c>
      <c r="G1481" t="s">
        <v>2756</v>
      </c>
      <c r="H1481">
        <v>0</v>
      </c>
      <c r="I1481">
        <v>1762054</v>
      </c>
      <c r="J1481" t="s">
        <v>2534</v>
      </c>
      <c r="K1481">
        <f t="shared" si="93"/>
        <v>0</v>
      </c>
      <c r="L1481">
        <f t="shared" si="92"/>
        <v>0</v>
      </c>
      <c r="M1481">
        <f t="shared" si="94"/>
        <v>0</v>
      </c>
      <c r="N1481">
        <f t="shared" si="95"/>
        <v>0</v>
      </c>
    </row>
    <row r="1482" spans="1:14" x14ac:dyDescent="0.25">
      <c r="A1482" t="s">
        <v>2732</v>
      </c>
      <c r="C1482">
        <v>2025</v>
      </c>
      <c r="D1482" t="s">
        <v>14</v>
      </c>
      <c r="E1482" t="s">
        <v>15</v>
      </c>
      <c r="F1482" t="s">
        <v>2757</v>
      </c>
      <c r="G1482" t="s">
        <v>2758</v>
      </c>
      <c r="H1482">
        <v>0</v>
      </c>
      <c r="I1482">
        <v>1762054</v>
      </c>
      <c r="J1482" t="s">
        <v>2534</v>
      </c>
      <c r="K1482">
        <f t="shared" si="93"/>
        <v>0</v>
      </c>
      <c r="L1482">
        <f t="shared" si="92"/>
        <v>0</v>
      </c>
      <c r="M1482">
        <f t="shared" si="94"/>
        <v>0</v>
      </c>
      <c r="N1482">
        <f t="shared" si="95"/>
        <v>0</v>
      </c>
    </row>
    <row r="1483" spans="1:14" x14ac:dyDescent="0.25">
      <c r="A1483" t="s">
        <v>2732</v>
      </c>
      <c r="C1483">
        <v>2025</v>
      </c>
      <c r="D1483" t="s">
        <v>14</v>
      </c>
      <c r="E1483" t="s">
        <v>15</v>
      </c>
      <c r="F1483" t="s">
        <v>2761</v>
      </c>
      <c r="G1483" t="s">
        <v>2762</v>
      </c>
      <c r="H1483">
        <v>0</v>
      </c>
      <c r="I1483">
        <v>1762054</v>
      </c>
      <c r="J1483" t="s">
        <v>2534</v>
      </c>
      <c r="K1483">
        <f t="shared" si="93"/>
        <v>0</v>
      </c>
      <c r="L1483">
        <f t="shared" si="92"/>
        <v>0</v>
      </c>
      <c r="M1483">
        <f t="shared" si="94"/>
        <v>0</v>
      </c>
      <c r="N1483">
        <f t="shared" si="95"/>
        <v>0</v>
      </c>
    </row>
    <row r="1484" spans="1:14" x14ac:dyDescent="0.25">
      <c r="A1484" t="s">
        <v>2732</v>
      </c>
      <c r="C1484">
        <v>2025</v>
      </c>
      <c r="D1484" t="s">
        <v>14</v>
      </c>
      <c r="E1484" t="s">
        <v>15</v>
      </c>
      <c r="F1484" t="s">
        <v>2535</v>
      </c>
      <c r="G1484" t="s">
        <v>2536</v>
      </c>
      <c r="H1484">
        <v>131</v>
      </c>
      <c r="I1484">
        <v>1762054</v>
      </c>
      <c r="J1484" t="s">
        <v>3114</v>
      </c>
      <c r="K1484">
        <f t="shared" si="93"/>
        <v>7.4345054124334444</v>
      </c>
      <c r="L1484">
        <f t="shared" si="92"/>
        <v>20.273514827228002</v>
      </c>
      <c r="M1484">
        <f t="shared" si="94"/>
        <v>0.36671023627578664</v>
      </c>
      <c r="N1484">
        <f t="shared" si="95"/>
        <v>-12.839009414794557</v>
      </c>
    </row>
    <row r="1485" spans="1:14" x14ac:dyDescent="0.25">
      <c r="A1485" t="s">
        <v>2732</v>
      </c>
      <c r="C1485">
        <v>2025</v>
      </c>
      <c r="D1485" t="s">
        <v>14</v>
      </c>
      <c r="E1485" t="s">
        <v>15</v>
      </c>
      <c r="F1485" t="s">
        <v>2539</v>
      </c>
      <c r="G1485" t="s">
        <v>2540</v>
      </c>
      <c r="H1485">
        <v>29</v>
      </c>
      <c r="I1485">
        <v>1762054</v>
      </c>
      <c r="J1485" t="s">
        <v>2938</v>
      </c>
      <c r="K1485">
        <f t="shared" si="93"/>
        <v>1.6458065416837397</v>
      </c>
      <c r="L1485">
        <f t="shared" si="92"/>
        <v>4.1649516865604364</v>
      </c>
      <c r="M1485">
        <f t="shared" si="94"/>
        <v>0.39515621441527565</v>
      </c>
      <c r="N1485">
        <f t="shared" si="95"/>
        <v>-2.5191451448766964</v>
      </c>
    </row>
    <row r="1486" spans="1:14" x14ac:dyDescent="0.25">
      <c r="A1486" t="s">
        <v>2732</v>
      </c>
      <c r="C1486">
        <v>2025</v>
      </c>
      <c r="D1486" t="s">
        <v>14</v>
      </c>
      <c r="E1486" t="s">
        <v>15</v>
      </c>
      <c r="F1486" t="s">
        <v>2547</v>
      </c>
      <c r="G1486" t="s">
        <v>2548</v>
      </c>
      <c r="H1486">
        <v>0</v>
      </c>
      <c r="I1486">
        <v>1762054</v>
      </c>
      <c r="J1486" t="s">
        <v>2534</v>
      </c>
      <c r="K1486">
        <f t="shared" si="93"/>
        <v>0</v>
      </c>
      <c r="L1486">
        <f t="shared" si="92"/>
        <v>0</v>
      </c>
      <c r="M1486">
        <f t="shared" si="94"/>
        <v>0</v>
      </c>
      <c r="N1486">
        <f t="shared" si="95"/>
        <v>0</v>
      </c>
    </row>
    <row r="1487" spans="1:14" x14ac:dyDescent="0.25">
      <c r="A1487" t="s">
        <v>2732</v>
      </c>
      <c r="C1487">
        <v>2025</v>
      </c>
      <c r="D1487" t="s">
        <v>14</v>
      </c>
      <c r="E1487" t="s">
        <v>15</v>
      </c>
      <c r="F1487" t="s">
        <v>2673</v>
      </c>
      <c r="G1487" t="s">
        <v>2674</v>
      </c>
      <c r="H1487">
        <v>0</v>
      </c>
      <c r="I1487">
        <v>1762054</v>
      </c>
      <c r="J1487" t="s">
        <v>2534</v>
      </c>
      <c r="K1487">
        <f t="shared" si="93"/>
        <v>0</v>
      </c>
      <c r="L1487">
        <f t="shared" si="92"/>
        <v>0</v>
      </c>
      <c r="M1487">
        <f t="shared" si="94"/>
        <v>0</v>
      </c>
      <c r="N1487">
        <f t="shared" si="95"/>
        <v>0</v>
      </c>
    </row>
    <row r="1488" spans="1:14" x14ac:dyDescent="0.25">
      <c r="A1488" t="s">
        <v>2732</v>
      </c>
      <c r="C1488">
        <v>2025</v>
      </c>
      <c r="D1488" t="s">
        <v>14</v>
      </c>
      <c r="E1488" t="s">
        <v>15</v>
      </c>
      <c r="F1488" t="s">
        <v>2549</v>
      </c>
      <c r="G1488" t="s">
        <v>2550</v>
      </c>
      <c r="H1488">
        <v>0</v>
      </c>
      <c r="I1488">
        <v>1762054</v>
      </c>
      <c r="J1488" t="s">
        <v>2534</v>
      </c>
      <c r="K1488">
        <f t="shared" si="93"/>
        <v>0</v>
      </c>
      <c r="L1488">
        <f t="shared" si="92"/>
        <v>0</v>
      </c>
      <c r="M1488">
        <f t="shared" si="94"/>
        <v>0</v>
      </c>
      <c r="N1488">
        <f t="shared" si="95"/>
        <v>0</v>
      </c>
    </row>
    <row r="1489" spans="1:14" x14ac:dyDescent="0.25">
      <c r="A1489" t="s">
        <v>2732</v>
      </c>
      <c r="C1489">
        <v>2025</v>
      </c>
      <c r="D1489" t="s">
        <v>14</v>
      </c>
      <c r="E1489" t="s">
        <v>15</v>
      </c>
      <c r="F1489" t="s">
        <v>2551</v>
      </c>
      <c r="G1489" t="s">
        <v>2552</v>
      </c>
      <c r="H1489">
        <v>17</v>
      </c>
      <c r="I1489">
        <v>1762054</v>
      </c>
      <c r="J1489" t="s">
        <v>2534</v>
      </c>
      <c r="K1489">
        <f t="shared" si="93"/>
        <v>0.96478314512495067</v>
      </c>
      <c r="L1489">
        <f t="shared" si="92"/>
        <v>1.9599772642637345</v>
      </c>
      <c r="M1489">
        <f t="shared" si="94"/>
        <v>0.49224200847420108</v>
      </c>
      <c r="N1489">
        <f t="shared" si="95"/>
        <v>-0.99519411913878386</v>
      </c>
    </row>
    <row r="1490" spans="1:14" x14ac:dyDescent="0.25">
      <c r="A1490" t="s">
        <v>2732</v>
      </c>
      <c r="C1490">
        <v>2025</v>
      </c>
      <c r="D1490" t="s">
        <v>14</v>
      </c>
      <c r="E1490" t="s">
        <v>15</v>
      </c>
      <c r="F1490" t="s">
        <v>2553</v>
      </c>
      <c r="G1490" t="s">
        <v>2554</v>
      </c>
      <c r="H1490">
        <v>13</v>
      </c>
      <c r="I1490">
        <v>1762054</v>
      </c>
      <c r="J1490" t="s">
        <v>2534</v>
      </c>
      <c r="K1490">
        <f t="shared" si="93"/>
        <v>0.73777534627202113</v>
      </c>
      <c r="L1490">
        <f t="shared" si="92"/>
        <v>2.0212265537719762</v>
      </c>
      <c r="M1490">
        <f t="shared" si="94"/>
        <v>0.36501368186322219</v>
      </c>
      <c r="N1490">
        <f t="shared" si="95"/>
        <v>-1.2834512074999551</v>
      </c>
    </row>
    <row r="1491" spans="1:14" x14ac:dyDescent="0.25">
      <c r="A1491" t="s">
        <v>2732</v>
      </c>
      <c r="C1491">
        <v>2025</v>
      </c>
      <c r="D1491" t="s">
        <v>14</v>
      </c>
      <c r="E1491" t="s">
        <v>15</v>
      </c>
      <c r="F1491" t="s">
        <v>2775</v>
      </c>
      <c r="G1491" t="s">
        <v>2776</v>
      </c>
      <c r="H1491">
        <v>0</v>
      </c>
      <c r="I1491">
        <v>1762054</v>
      </c>
      <c r="J1491" t="s">
        <v>2534</v>
      </c>
      <c r="K1491">
        <f t="shared" si="93"/>
        <v>0</v>
      </c>
      <c r="L1491" t="e">
        <f t="shared" si="92"/>
        <v>#N/A</v>
      </c>
      <c r="M1491" t="e">
        <f t="shared" si="94"/>
        <v>#N/A</v>
      </c>
      <c r="N1491" t="e">
        <f t="shared" si="95"/>
        <v>#N/A</v>
      </c>
    </row>
    <row r="1492" spans="1:14" x14ac:dyDescent="0.25">
      <c r="A1492" t="s">
        <v>2732</v>
      </c>
      <c r="C1492">
        <v>2025</v>
      </c>
      <c r="D1492" t="s">
        <v>14</v>
      </c>
      <c r="E1492" t="s">
        <v>15</v>
      </c>
      <c r="F1492" t="s">
        <v>2779</v>
      </c>
      <c r="G1492" t="s">
        <v>2780</v>
      </c>
      <c r="H1492">
        <v>0</v>
      </c>
      <c r="I1492">
        <v>1762054</v>
      </c>
      <c r="J1492" t="s">
        <v>2534</v>
      </c>
      <c r="K1492">
        <f t="shared" si="93"/>
        <v>0</v>
      </c>
      <c r="L1492">
        <f t="shared" si="92"/>
        <v>0</v>
      </c>
      <c r="M1492">
        <f t="shared" si="94"/>
        <v>0</v>
      </c>
      <c r="N1492">
        <f t="shared" si="95"/>
        <v>0</v>
      </c>
    </row>
    <row r="1493" spans="1:14" x14ac:dyDescent="0.25">
      <c r="A1493" t="s">
        <v>2732</v>
      </c>
      <c r="C1493">
        <v>2025</v>
      </c>
      <c r="D1493" t="s">
        <v>14</v>
      </c>
      <c r="E1493" t="s">
        <v>15</v>
      </c>
      <c r="F1493" t="s">
        <v>2557</v>
      </c>
      <c r="G1493" t="s">
        <v>2558</v>
      </c>
      <c r="H1493">
        <v>27</v>
      </c>
      <c r="I1493">
        <v>1762054</v>
      </c>
      <c r="J1493" t="s">
        <v>2939</v>
      </c>
      <c r="K1493">
        <f t="shared" si="93"/>
        <v>1.5323026422572747</v>
      </c>
      <c r="L1493">
        <f t="shared" si="92"/>
        <v>3.7362066600027442</v>
      </c>
      <c r="M1493">
        <f t="shared" si="94"/>
        <v>0.41012256058024082</v>
      </c>
      <c r="N1493">
        <f t="shared" si="95"/>
        <v>-2.2039040177454696</v>
      </c>
    </row>
    <row r="1494" spans="1:14" x14ac:dyDescent="0.25">
      <c r="A1494" t="s">
        <v>2732</v>
      </c>
      <c r="C1494">
        <v>2025</v>
      </c>
      <c r="D1494" t="s">
        <v>14</v>
      </c>
      <c r="E1494" t="s">
        <v>15</v>
      </c>
      <c r="F1494" t="s">
        <v>2559</v>
      </c>
      <c r="G1494" t="s">
        <v>2560</v>
      </c>
      <c r="H1494">
        <v>38</v>
      </c>
      <c r="I1494">
        <v>1762054</v>
      </c>
      <c r="J1494" t="s">
        <v>3216</v>
      </c>
      <c r="K1494">
        <f t="shared" si="93"/>
        <v>2.1565740891028313</v>
      </c>
      <c r="L1494">
        <f t="shared" si="92"/>
        <v>5.2061896082005443</v>
      </c>
      <c r="M1494">
        <f t="shared" si="94"/>
        <v>0.41423272131808214</v>
      </c>
      <c r="N1494">
        <f t="shared" si="95"/>
        <v>-3.049615519097713</v>
      </c>
    </row>
    <row r="1495" spans="1:14" x14ac:dyDescent="0.25">
      <c r="A1495" t="s">
        <v>2732</v>
      </c>
      <c r="C1495">
        <v>2025</v>
      </c>
      <c r="D1495" t="s">
        <v>14</v>
      </c>
      <c r="E1495" t="s">
        <v>15</v>
      </c>
      <c r="F1495" t="s">
        <v>2789</v>
      </c>
      <c r="G1495" t="s">
        <v>2790</v>
      </c>
      <c r="H1495">
        <v>0</v>
      </c>
      <c r="I1495">
        <v>1762054</v>
      </c>
      <c r="J1495" t="s">
        <v>2534</v>
      </c>
      <c r="K1495">
        <f t="shared" si="93"/>
        <v>0</v>
      </c>
      <c r="L1495" t="e">
        <f t="shared" si="92"/>
        <v>#N/A</v>
      </c>
      <c r="M1495" t="e">
        <f t="shared" si="94"/>
        <v>#N/A</v>
      </c>
      <c r="N1495" t="e">
        <f t="shared" si="95"/>
        <v>#N/A</v>
      </c>
    </row>
    <row r="1496" spans="1:14" x14ac:dyDescent="0.25">
      <c r="A1496" t="s">
        <v>2732</v>
      </c>
      <c r="C1496">
        <v>2025</v>
      </c>
      <c r="D1496" t="s">
        <v>14</v>
      </c>
      <c r="E1496" t="s">
        <v>15</v>
      </c>
      <c r="F1496" t="s">
        <v>2791</v>
      </c>
      <c r="G1496" t="s">
        <v>2792</v>
      </c>
      <c r="H1496">
        <v>0</v>
      </c>
      <c r="I1496">
        <v>1762054</v>
      </c>
      <c r="J1496" t="s">
        <v>2534</v>
      </c>
      <c r="K1496">
        <f t="shared" si="93"/>
        <v>0</v>
      </c>
      <c r="L1496">
        <f t="shared" si="92"/>
        <v>0</v>
      </c>
      <c r="M1496">
        <f t="shared" si="94"/>
        <v>0</v>
      </c>
      <c r="N1496">
        <f t="shared" si="95"/>
        <v>0</v>
      </c>
    </row>
    <row r="1497" spans="1:14" x14ac:dyDescent="0.25">
      <c r="A1497" t="s">
        <v>2732</v>
      </c>
      <c r="C1497">
        <v>2025</v>
      </c>
      <c r="D1497" t="s">
        <v>14</v>
      </c>
      <c r="E1497" t="s">
        <v>15</v>
      </c>
      <c r="F1497" t="s">
        <v>2561</v>
      </c>
      <c r="G1497" t="s">
        <v>2562</v>
      </c>
      <c r="H1497">
        <v>195</v>
      </c>
      <c r="I1497">
        <v>1762054</v>
      </c>
      <c r="J1497" t="s">
        <v>3269</v>
      </c>
      <c r="K1497">
        <f t="shared" si="93"/>
        <v>11.066630194080318</v>
      </c>
      <c r="L1497">
        <f t="shared" si="92"/>
        <v>31.727131965269201</v>
      </c>
      <c r="M1497">
        <f t="shared" si="94"/>
        <v>0.34880651066080121</v>
      </c>
      <c r="N1497">
        <f t="shared" si="95"/>
        <v>-20.660501771188883</v>
      </c>
    </row>
    <row r="1498" spans="1:14" x14ac:dyDescent="0.25">
      <c r="A1498" t="s">
        <v>2732</v>
      </c>
      <c r="C1498">
        <v>2025</v>
      </c>
      <c r="D1498" t="s">
        <v>14</v>
      </c>
      <c r="E1498" t="s">
        <v>15</v>
      </c>
      <c r="F1498" t="s">
        <v>2563</v>
      </c>
      <c r="G1498" t="s">
        <v>2564</v>
      </c>
      <c r="H1498">
        <v>146</v>
      </c>
      <c r="I1498">
        <v>1762054</v>
      </c>
      <c r="J1498" t="s">
        <v>3270</v>
      </c>
      <c r="K1498">
        <f t="shared" si="93"/>
        <v>8.285784658131929</v>
      </c>
      <c r="L1498">
        <f t="shared" si="92"/>
        <v>26.459693067560416</v>
      </c>
      <c r="M1498">
        <f t="shared" si="94"/>
        <v>0.3131474215129994</v>
      </c>
      <c r="N1498">
        <f t="shared" si="95"/>
        <v>-18.173908409428485</v>
      </c>
    </row>
    <row r="1499" spans="1:14" x14ac:dyDescent="0.25">
      <c r="A1499" t="s">
        <v>2732</v>
      </c>
      <c r="C1499">
        <v>2025</v>
      </c>
      <c r="D1499" t="s">
        <v>14</v>
      </c>
      <c r="E1499" t="s">
        <v>15</v>
      </c>
      <c r="F1499" t="s">
        <v>2565</v>
      </c>
      <c r="G1499" t="s">
        <v>2566</v>
      </c>
      <c r="H1499">
        <v>25</v>
      </c>
      <c r="I1499">
        <v>1762054</v>
      </c>
      <c r="J1499" t="s">
        <v>3188</v>
      </c>
      <c r="K1499">
        <f t="shared" si="93"/>
        <v>1.41879874283081</v>
      </c>
      <c r="L1499">
        <f t="shared" si="92"/>
        <v>4.2874502655769193</v>
      </c>
      <c r="M1499">
        <f t="shared" si="94"/>
        <v>0.3309189972935806</v>
      </c>
      <c r="N1499">
        <f t="shared" si="95"/>
        <v>-2.8686515227461094</v>
      </c>
    </row>
    <row r="1500" spans="1:14" x14ac:dyDescent="0.25">
      <c r="A1500" t="s">
        <v>2732</v>
      </c>
      <c r="C1500">
        <v>2025</v>
      </c>
      <c r="D1500" t="s">
        <v>14</v>
      </c>
      <c r="E1500" t="s">
        <v>15</v>
      </c>
      <c r="F1500" t="s">
        <v>2567</v>
      </c>
      <c r="G1500" t="s">
        <v>2568</v>
      </c>
      <c r="H1500">
        <v>64</v>
      </c>
      <c r="I1500">
        <v>1762054</v>
      </c>
      <c r="J1500" t="s">
        <v>3271</v>
      </c>
      <c r="K1500">
        <f t="shared" si="93"/>
        <v>3.6321247816468736</v>
      </c>
      <c r="L1500">
        <f t="shared" si="92"/>
        <v>13.168597244271968</v>
      </c>
      <c r="M1500">
        <f t="shared" si="94"/>
        <v>0.27581713634888205</v>
      </c>
      <c r="N1500">
        <f t="shared" si="95"/>
        <v>-9.5364724626250954</v>
      </c>
    </row>
    <row r="1501" spans="1:14" x14ac:dyDescent="0.25">
      <c r="A1501" t="s">
        <v>2732</v>
      </c>
      <c r="C1501">
        <v>2025</v>
      </c>
      <c r="D1501" t="s">
        <v>14</v>
      </c>
      <c r="E1501" t="s">
        <v>15</v>
      </c>
      <c r="F1501" t="s">
        <v>2569</v>
      </c>
      <c r="G1501" t="s">
        <v>2570</v>
      </c>
      <c r="H1501">
        <v>24</v>
      </c>
      <c r="I1501">
        <v>1762054</v>
      </c>
      <c r="J1501" t="s">
        <v>2978</v>
      </c>
      <c r="K1501">
        <f t="shared" si="93"/>
        <v>1.3620467931175777</v>
      </c>
      <c r="L1501">
        <f t="shared" si="92"/>
        <v>5.0836910291840613</v>
      </c>
      <c r="M1501">
        <f t="shared" si="94"/>
        <v>0.26792477853167013</v>
      </c>
      <c r="N1501">
        <f t="shared" si="95"/>
        <v>-3.7216442360664836</v>
      </c>
    </row>
    <row r="1502" spans="1:14" x14ac:dyDescent="0.25">
      <c r="A1502" t="s">
        <v>2732</v>
      </c>
      <c r="C1502">
        <v>2025</v>
      </c>
      <c r="D1502" t="s">
        <v>14</v>
      </c>
      <c r="E1502" t="s">
        <v>15</v>
      </c>
      <c r="F1502" t="s">
        <v>2798</v>
      </c>
      <c r="G1502" t="s">
        <v>2799</v>
      </c>
      <c r="H1502">
        <v>0</v>
      </c>
      <c r="I1502">
        <v>1762054</v>
      </c>
      <c r="J1502" t="s">
        <v>2534</v>
      </c>
      <c r="K1502">
        <f t="shared" si="93"/>
        <v>0</v>
      </c>
      <c r="L1502" t="e">
        <f t="shared" si="92"/>
        <v>#N/A</v>
      </c>
      <c r="M1502" t="e">
        <f t="shared" si="94"/>
        <v>#N/A</v>
      </c>
      <c r="N1502" t="e">
        <f t="shared" si="95"/>
        <v>#N/A</v>
      </c>
    </row>
    <row r="1503" spans="1:14" x14ac:dyDescent="0.25">
      <c r="A1503" t="s">
        <v>2732</v>
      </c>
      <c r="C1503">
        <v>2025</v>
      </c>
      <c r="D1503" t="s">
        <v>14</v>
      </c>
      <c r="E1503" t="s">
        <v>15</v>
      </c>
      <c r="F1503" t="s">
        <v>2571</v>
      </c>
      <c r="G1503" t="s">
        <v>2572</v>
      </c>
      <c r="H1503">
        <v>40</v>
      </c>
      <c r="I1503">
        <v>1762054</v>
      </c>
      <c r="J1503" t="s">
        <v>2971</v>
      </c>
      <c r="K1503">
        <f t="shared" si="93"/>
        <v>2.2700779885292959</v>
      </c>
      <c r="L1503">
        <f t="shared" si="92"/>
        <v>7.9011583465631796</v>
      </c>
      <c r="M1503">
        <f t="shared" si="94"/>
        <v>0.2873095170300855</v>
      </c>
      <c r="N1503">
        <f t="shared" si="95"/>
        <v>-5.6310803580338842</v>
      </c>
    </row>
    <row r="1504" spans="1:14" x14ac:dyDescent="0.25">
      <c r="A1504" t="s">
        <v>2732</v>
      </c>
      <c r="C1504">
        <v>2025</v>
      </c>
      <c r="D1504" t="s">
        <v>14</v>
      </c>
      <c r="E1504" t="s">
        <v>15</v>
      </c>
      <c r="F1504" t="s">
        <v>2573</v>
      </c>
      <c r="G1504" t="s">
        <v>2574</v>
      </c>
      <c r="H1504">
        <v>26</v>
      </c>
      <c r="I1504">
        <v>1762054</v>
      </c>
      <c r="J1504" t="s">
        <v>3227</v>
      </c>
      <c r="K1504">
        <f t="shared" si="93"/>
        <v>1.4755506925440423</v>
      </c>
      <c r="L1504">
        <f t="shared" si="92"/>
        <v>4.5324474236098862</v>
      </c>
      <c r="M1504">
        <f t="shared" si="94"/>
        <v>0.32555274328341438</v>
      </c>
      <c r="N1504">
        <f t="shared" si="95"/>
        <v>-3.0568967310658439</v>
      </c>
    </row>
    <row r="1505" spans="1:14" x14ac:dyDescent="0.25">
      <c r="A1505" t="s">
        <v>2732</v>
      </c>
      <c r="C1505">
        <v>2025</v>
      </c>
      <c r="D1505" t="s">
        <v>14</v>
      </c>
      <c r="E1505" t="s">
        <v>15</v>
      </c>
      <c r="F1505" t="s">
        <v>2575</v>
      </c>
      <c r="G1505" t="s">
        <v>2576</v>
      </c>
      <c r="H1505">
        <v>14</v>
      </c>
      <c r="I1505">
        <v>1762054</v>
      </c>
      <c r="J1505" t="s">
        <v>2534</v>
      </c>
      <c r="K1505">
        <f t="shared" si="93"/>
        <v>0.79452729598525351</v>
      </c>
      <c r="L1505">
        <f t="shared" si="92"/>
        <v>3.3687109229532934</v>
      </c>
      <c r="M1505">
        <f t="shared" si="94"/>
        <v>0.23585499443469746</v>
      </c>
      <c r="N1505">
        <f t="shared" si="95"/>
        <v>-2.5741836269680398</v>
      </c>
    </row>
    <row r="1506" spans="1:14" x14ac:dyDescent="0.25">
      <c r="A1506" t="s">
        <v>2732</v>
      </c>
      <c r="C1506">
        <v>2025</v>
      </c>
      <c r="D1506" t="s">
        <v>14</v>
      </c>
      <c r="E1506" t="s">
        <v>15</v>
      </c>
      <c r="F1506" t="s">
        <v>2577</v>
      </c>
      <c r="G1506" t="s">
        <v>2578</v>
      </c>
      <c r="H1506">
        <v>53</v>
      </c>
      <c r="I1506">
        <v>1762054</v>
      </c>
      <c r="J1506" t="s">
        <v>3272</v>
      </c>
      <c r="K1506">
        <f t="shared" si="93"/>
        <v>3.0078533348013172</v>
      </c>
      <c r="L1506">
        <f t="shared" si="92"/>
        <v>8.2074047941043897</v>
      </c>
      <c r="M1506">
        <f t="shared" si="94"/>
        <v>0.36648044177886085</v>
      </c>
      <c r="N1506">
        <f t="shared" si="95"/>
        <v>-5.1995514593030725</v>
      </c>
    </row>
    <row r="1507" spans="1:14" x14ac:dyDescent="0.25">
      <c r="A1507" t="s">
        <v>2732</v>
      </c>
      <c r="C1507">
        <v>2025</v>
      </c>
      <c r="D1507" t="s">
        <v>14</v>
      </c>
      <c r="E1507" t="s">
        <v>15</v>
      </c>
      <c r="F1507" t="s">
        <v>2802</v>
      </c>
      <c r="G1507" t="s">
        <v>2803</v>
      </c>
      <c r="H1507">
        <v>0</v>
      </c>
      <c r="I1507">
        <v>1762054</v>
      </c>
      <c r="J1507" t="s">
        <v>2534</v>
      </c>
      <c r="K1507">
        <f t="shared" si="93"/>
        <v>0</v>
      </c>
      <c r="L1507" t="e">
        <f t="shared" si="92"/>
        <v>#N/A</v>
      </c>
      <c r="M1507" t="e">
        <f t="shared" si="94"/>
        <v>#N/A</v>
      </c>
      <c r="N1507" t="e">
        <f t="shared" si="95"/>
        <v>#N/A</v>
      </c>
    </row>
    <row r="1508" spans="1:14" x14ac:dyDescent="0.25">
      <c r="A1508" t="s">
        <v>2732</v>
      </c>
      <c r="C1508">
        <v>2025</v>
      </c>
      <c r="D1508" t="s">
        <v>14</v>
      </c>
      <c r="E1508" t="s">
        <v>15</v>
      </c>
      <c r="F1508" t="s">
        <v>2579</v>
      </c>
      <c r="G1508" t="s">
        <v>2580</v>
      </c>
      <c r="H1508">
        <v>46</v>
      </c>
      <c r="I1508">
        <v>1762054</v>
      </c>
      <c r="J1508" t="s">
        <v>3244</v>
      </c>
      <c r="K1508">
        <f t="shared" si="93"/>
        <v>2.6105896868086904</v>
      </c>
      <c r="L1508">
        <f t="shared" si="92"/>
        <v>7.1661668724642791</v>
      </c>
      <c r="M1508">
        <f t="shared" si="94"/>
        <v>0.36429373377276225</v>
      </c>
      <c r="N1508">
        <f t="shared" si="95"/>
        <v>-4.5555771856555882</v>
      </c>
    </row>
    <row r="1509" spans="1:14" x14ac:dyDescent="0.25">
      <c r="A1509" t="s">
        <v>2732</v>
      </c>
      <c r="C1509">
        <v>2025</v>
      </c>
      <c r="D1509" t="s">
        <v>14</v>
      </c>
      <c r="E1509" t="s">
        <v>15</v>
      </c>
      <c r="F1509" t="s">
        <v>2659</v>
      </c>
      <c r="G1509" t="s">
        <v>2660</v>
      </c>
      <c r="H1509">
        <v>12</v>
      </c>
      <c r="I1509">
        <v>1762054</v>
      </c>
      <c r="J1509" t="s">
        <v>2534</v>
      </c>
      <c r="K1509">
        <f t="shared" si="93"/>
        <v>0.68102339655878885</v>
      </c>
      <c r="L1509">
        <f t="shared" si="92"/>
        <v>1.3474843691813174</v>
      </c>
      <c r="M1509">
        <f t="shared" si="94"/>
        <v>0.50540355950292315</v>
      </c>
      <c r="N1509">
        <f t="shared" si="95"/>
        <v>-0.66646097262252857</v>
      </c>
    </row>
    <row r="1510" spans="1:14" x14ac:dyDescent="0.25">
      <c r="A1510" t="s">
        <v>2732</v>
      </c>
      <c r="C1510">
        <v>2025</v>
      </c>
      <c r="D1510" t="s">
        <v>14</v>
      </c>
      <c r="E1510" t="s">
        <v>15</v>
      </c>
      <c r="F1510" t="s">
        <v>2581</v>
      </c>
      <c r="G1510" t="s">
        <v>2582</v>
      </c>
      <c r="H1510">
        <v>28</v>
      </c>
      <c r="I1510">
        <v>1762054</v>
      </c>
      <c r="J1510" t="s">
        <v>3204</v>
      </c>
      <c r="K1510">
        <f t="shared" si="93"/>
        <v>1.589054591970507</v>
      </c>
      <c r="L1510">
        <f t="shared" si="92"/>
        <v>2.5724701593461514</v>
      </c>
      <c r="M1510">
        <f t="shared" si="94"/>
        <v>0.61771546161468371</v>
      </c>
      <c r="N1510">
        <f t="shared" si="95"/>
        <v>-0.98341556737564439</v>
      </c>
    </row>
    <row r="1511" spans="1:14" x14ac:dyDescent="0.25">
      <c r="A1511" t="s">
        <v>2732</v>
      </c>
      <c r="C1511">
        <v>2025</v>
      </c>
      <c r="D1511" t="s">
        <v>14</v>
      </c>
      <c r="E1511" t="s">
        <v>15</v>
      </c>
      <c r="F1511" t="s">
        <v>2808</v>
      </c>
      <c r="G1511" t="s">
        <v>2809</v>
      </c>
      <c r="H1511">
        <v>0</v>
      </c>
      <c r="I1511">
        <v>1762054</v>
      </c>
      <c r="J1511" t="s">
        <v>2534</v>
      </c>
      <c r="K1511">
        <f t="shared" si="93"/>
        <v>0</v>
      </c>
      <c r="L1511">
        <f t="shared" si="92"/>
        <v>0</v>
      </c>
      <c r="M1511">
        <f t="shared" si="94"/>
        <v>0</v>
      </c>
      <c r="N1511">
        <f t="shared" si="95"/>
        <v>0</v>
      </c>
    </row>
    <row r="1512" spans="1:14" x14ac:dyDescent="0.25">
      <c r="A1512" t="s">
        <v>2732</v>
      </c>
      <c r="C1512">
        <v>2025</v>
      </c>
      <c r="D1512" t="s">
        <v>14</v>
      </c>
      <c r="E1512" t="s">
        <v>15</v>
      </c>
      <c r="F1512" t="s">
        <v>2585</v>
      </c>
      <c r="G1512" t="s">
        <v>2586</v>
      </c>
      <c r="H1512">
        <v>18</v>
      </c>
      <c r="I1512">
        <v>1762054</v>
      </c>
      <c r="J1512" t="s">
        <v>2534</v>
      </c>
      <c r="K1512">
        <f t="shared" si="93"/>
        <v>1.0215350948381832</v>
      </c>
      <c r="L1512">
        <f t="shared" si="92"/>
        <v>1.7149801062307679</v>
      </c>
      <c r="M1512">
        <f t="shared" si="94"/>
        <v>0.59565419512844497</v>
      </c>
      <c r="N1512">
        <f t="shared" si="95"/>
        <v>-0.69344501139258474</v>
      </c>
    </row>
    <row r="1513" spans="1:14" x14ac:dyDescent="0.25">
      <c r="A1513" t="s">
        <v>2732</v>
      </c>
      <c r="C1513">
        <v>2025</v>
      </c>
      <c r="D1513" t="s">
        <v>14</v>
      </c>
      <c r="E1513" t="s">
        <v>15</v>
      </c>
      <c r="F1513" t="s">
        <v>2587</v>
      </c>
      <c r="G1513" t="s">
        <v>2588</v>
      </c>
      <c r="H1513">
        <v>12</v>
      </c>
      <c r="I1513">
        <v>1762054</v>
      </c>
      <c r="J1513" t="s">
        <v>2534</v>
      </c>
      <c r="K1513">
        <f t="shared" si="93"/>
        <v>0.68102339655878885</v>
      </c>
      <c r="L1513" t="e">
        <f t="shared" si="92"/>
        <v>#N/A</v>
      </c>
      <c r="M1513" t="e">
        <f t="shared" si="94"/>
        <v>#N/A</v>
      </c>
      <c r="N1513" t="e">
        <f t="shared" si="95"/>
        <v>#N/A</v>
      </c>
    </row>
    <row r="1514" spans="1:14" x14ac:dyDescent="0.25">
      <c r="A1514" t="s">
        <v>2732</v>
      </c>
      <c r="C1514">
        <v>2025</v>
      </c>
      <c r="D1514" t="s">
        <v>14</v>
      </c>
      <c r="E1514" t="s">
        <v>15</v>
      </c>
      <c r="F1514" t="s">
        <v>2813</v>
      </c>
      <c r="G1514" t="s">
        <v>2814</v>
      </c>
      <c r="H1514">
        <v>0</v>
      </c>
      <c r="I1514">
        <v>1762054</v>
      </c>
      <c r="J1514" t="s">
        <v>2534</v>
      </c>
      <c r="K1514">
        <f t="shared" si="93"/>
        <v>0</v>
      </c>
      <c r="L1514">
        <f t="shared" si="92"/>
        <v>0</v>
      </c>
      <c r="M1514">
        <f t="shared" si="94"/>
        <v>0</v>
      </c>
      <c r="N1514">
        <f t="shared" si="95"/>
        <v>0</v>
      </c>
    </row>
    <row r="1515" spans="1:14" x14ac:dyDescent="0.25">
      <c r="A1515" t="s">
        <v>2732</v>
      </c>
      <c r="C1515">
        <v>2025</v>
      </c>
      <c r="D1515" t="s">
        <v>14</v>
      </c>
      <c r="E1515" t="s">
        <v>15</v>
      </c>
      <c r="F1515" t="s">
        <v>2815</v>
      </c>
      <c r="G1515" t="s">
        <v>2816</v>
      </c>
      <c r="H1515">
        <v>0</v>
      </c>
      <c r="I1515">
        <v>1762054</v>
      </c>
      <c r="J1515" t="s">
        <v>2534</v>
      </c>
      <c r="K1515">
        <f t="shared" si="93"/>
        <v>0</v>
      </c>
      <c r="L1515">
        <f t="shared" si="92"/>
        <v>0</v>
      </c>
      <c r="M1515">
        <f t="shared" si="94"/>
        <v>0</v>
      </c>
      <c r="N1515">
        <f t="shared" si="95"/>
        <v>0</v>
      </c>
    </row>
    <row r="1516" spans="1:14" x14ac:dyDescent="0.25">
      <c r="A1516" t="s">
        <v>2732</v>
      </c>
      <c r="C1516">
        <v>2025</v>
      </c>
      <c r="D1516" t="s">
        <v>14</v>
      </c>
      <c r="E1516" t="s">
        <v>15</v>
      </c>
      <c r="F1516" t="s">
        <v>2817</v>
      </c>
      <c r="G1516" t="s">
        <v>2818</v>
      </c>
      <c r="H1516">
        <v>0</v>
      </c>
      <c r="I1516">
        <v>1762054</v>
      </c>
      <c r="J1516" t="s">
        <v>2534</v>
      </c>
      <c r="K1516">
        <f t="shared" si="93"/>
        <v>0</v>
      </c>
      <c r="L1516">
        <f t="shared" si="92"/>
        <v>0</v>
      </c>
      <c r="M1516">
        <f t="shared" si="94"/>
        <v>0</v>
      </c>
      <c r="N1516">
        <f t="shared" si="95"/>
        <v>0</v>
      </c>
    </row>
    <row r="1517" spans="1:14" x14ac:dyDescent="0.25">
      <c r="A1517" t="s">
        <v>2732</v>
      </c>
      <c r="C1517">
        <v>2025</v>
      </c>
      <c r="D1517" t="s">
        <v>14</v>
      </c>
      <c r="E1517" t="s">
        <v>15</v>
      </c>
      <c r="F1517" t="s">
        <v>2819</v>
      </c>
      <c r="G1517" t="s">
        <v>2820</v>
      </c>
      <c r="H1517">
        <v>0</v>
      </c>
      <c r="I1517">
        <v>1762054</v>
      </c>
      <c r="J1517" t="s">
        <v>2534</v>
      </c>
      <c r="K1517">
        <f t="shared" si="93"/>
        <v>0</v>
      </c>
      <c r="L1517" t="e">
        <f t="shared" si="92"/>
        <v>#N/A</v>
      </c>
      <c r="M1517" t="e">
        <f t="shared" si="94"/>
        <v>#N/A</v>
      </c>
      <c r="N1517" t="e">
        <f t="shared" si="95"/>
        <v>#N/A</v>
      </c>
    </row>
    <row r="1518" spans="1:14" x14ac:dyDescent="0.25">
      <c r="A1518" t="s">
        <v>2732</v>
      </c>
      <c r="C1518">
        <v>2025</v>
      </c>
      <c r="D1518" t="s">
        <v>14</v>
      </c>
      <c r="E1518" t="s">
        <v>15</v>
      </c>
      <c r="F1518" t="s">
        <v>2823</v>
      </c>
      <c r="G1518" t="s">
        <v>2824</v>
      </c>
      <c r="H1518">
        <v>0</v>
      </c>
      <c r="I1518">
        <v>1762054</v>
      </c>
      <c r="J1518" t="s">
        <v>2534</v>
      </c>
      <c r="K1518">
        <f t="shared" si="93"/>
        <v>0</v>
      </c>
      <c r="L1518">
        <f t="shared" si="92"/>
        <v>0</v>
      </c>
      <c r="M1518">
        <f t="shared" si="94"/>
        <v>0</v>
      </c>
      <c r="N1518">
        <f t="shared" si="95"/>
        <v>0</v>
      </c>
    </row>
    <row r="1519" spans="1:14" x14ac:dyDescent="0.25">
      <c r="A1519" t="s">
        <v>2732</v>
      </c>
      <c r="C1519">
        <v>2025</v>
      </c>
      <c r="D1519" t="s">
        <v>14</v>
      </c>
      <c r="E1519" t="s">
        <v>15</v>
      </c>
      <c r="F1519" t="s">
        <v>2827</v>
      </c>
      <c r="G1519" t="s">
        <v>2828</v>
      </c>
      <c r="H1519">
        <v>0</v>
      </c>
      <c r="I1519">
        <v>1762054</v>
      </c>
      <c r="J1519" t="s">
        <v>2534</v>
      </c>
      <c r="K1519">
        <f t="shared" si="93"/>
        <v>0</v>
      </c>
      <c r="L1519">
        <f t="shared" si="92"/>
        <v>0</v>
      </c>
      <c r="M1519">
        <f t="shared" si="94"/>
        <v>0</v>
      </c>
      <c r="N1519">
        <f t="shared" si="95"/>
        <v>0</v>
      </c>
    </row>
    <row r="1520" spans="1:14" x14ac:dyDescent="0.25">
      <c r="A1520" t="s">
        <v>2732</v>
      </c>
      <c r="C1520">
        <v>2025</v>
      </c>
      <c r="D1520" t="s">
        <v>14</v>
      </c>
      <c r="E1520" t="s">
        <v>15</v>
      </c>
      <c r="F1520" t="s">
        <v>2597</v>
      </c>
      <c r="G1520" t="s">
        <v>2598</v>
      </c>
      <c r="H1520">
        <v>109</v>
      </c>
      <c r="I1520">
        <v>1762054</v>
      </c>
      <c r="J1520" t="s">
        <v>3273</v>
      </c>
      <c r="K1520">
        <f t="shared" si="93"/>
        <v>6.1859625187423317</v>
      </c>
      <c r="L1520">
        <f t="shared" si="92"/>
        <v>12.127359322631857</v>
      </c>
      <c r="M1520">
        <f t="shared" si="94"/>
        <v>0.51008322209091317</v>
      </c>
      <c r="N1520">
        <f t="shared" si="95"/>
        <v>-5.9413968038895257</v>
      </c>
    </row>
    <row r="1521" spans="1:14" x14ac:dyDescent="0.25">
      <c r="A1521" t="s">
        <v>2732</v>
      </c>
      <c r="C1521">
        <v>2025</v>
      </c>
      <c r="D1521" t="s">
        <v>14</v>
      </c>
      <c r="E1521" t="s">
        <v>15</v>
      </c>
      <c r="F1521" t="s">
        <v>2599</v>
      </c>
      <c r="G1521" t="s">
        <v>2600</v>
      </c>
      <c r="H1521">
        <v>91</v>
      </c>
      <c r="I1521">
        <v>1762054</v>
      </c>
      <c r="J1521" t="s">
        <v>3274</v>
      </c>
      <c r="K1521">
        <f t="shared" si="93"/>
        <v>5.1644274239041481</v>
      </c>
      <c r="L1521">
        <f t="shared" si="92"/>
        <v>10.963622821975264</v>
      </c>
      <c r="M1521">
        <f t="shared" si="94"/>
        <v>0.47105117603577845</v>
      </c>
      <c r="N1521">
        <f t="shared" si="95"/>
        <v>-5.7991953980711157</v>
      </c>
    </row>
    <row r="1522" spans="1:14" x14ac:dyDescent="0.25">
      <c r="A1522" t="s">
        <v>2732</v>
      </c>
      <c r="C1522">
        <v>2025</v>
      </c>
      <c r="D1522" t="s">
        <v>14</v>
      </c>
      <c r="E1522" t="s">
        <v>15</v>
      </c>
      <c r="F1522" t="s">
        <v>2601</v>
      </c>
      <c r="G1522" t="s">
        <v>2602</v>
      </c>
      <c r="H1522">
        <v>18</v>
      </c>
      <c r="I1522">
        <v>1762054</v>
      </c>
      <c r="J1522" t="s">
        <v>2534</v>
      </c>
      <c r="K1522">
        <f t="shared" si="93"/>
        <v>1.0215350948381832</v>
      </c>
      <c r="L1522">
        <f t="shared" si="92"/>
        <v>1.1637365006565923</v>
      </c>
      <c r="M1522">
        <f t="shared" si="94"/>
        <v>0.87780618229455065</v>
      </c>
      <c r="N1522">
        <f t="shared" si="95"/>
        <v>-0.14220140581840912</v>
      </c>
    </row>
    <row r="1523" spans="1:14" x14ac:dyDescent="0.25">
      <c r="A1523" t="s">
        <v>2732</v>
      </c>
      <c r="C1523">
        <v>2025</v>
      </c>
      <c r="D1523" t="s">
        <v>14</v>
      </c>
      <c r="E1523" t="s">
        <v>15</v>
      </c>
      <c r="F1523" t="s">
        <v>2603</v>
      </c>
      <c r="G1523" t="s">
        <v>2604</v>
      </c>
      <c r="H1523">
        <v>15</v>
      </c>
      <c r="I1523">
        <v>1762054</v>
      </c>
      <c r="J1523" t="s">
        <v>2534</v>
      </c>
      <c r="K1523">
        <f t="shared" si="93"/>
        <v>0.85127924569848601</v>
      </c>
      <c r="L1523">
        <f t="shared" si="92"/>
        <v>0.612492895082417</v>
      </c>
      <c r="M1523">
        <f t="shared" si="94"/>
        <v>1.3898597886330386</v>
      </c>
      <c r="N1523">
        <f t="shared" si="95"/>
        <v>0.23878635061606901</v>
      </c>
    </row>
    <row r="1524" spans="1:14" x14ac:dyDescent="0.25">
      <c r="A1524" t="s">
        <v>2732</v>
      </c>
      <c r="C1524">
        <v>2025</v>
      </c>
      <c r="D1524" t="s">
        <v>14</v>
      </c>
      <c r="E1524" t="s">
        <v>15</v>
      </c>
      <c r="F1524" t="s">
        <v>2834</v>
      </c>
      <c r="G1524" t="s">
        <v>2835</v>
      </c>
      <c r="H1524">
        <v>0</v>
      </c>
      <c r="I1524">
        <v>1762054</v>
      </c>
      <c r="J1524" t="s">
        <v>2534</v>
      </c>
      <c r="K1524">
        <f t="shared" si="93"/>
        <v>0</v>
      </c>
      <c r="L1524">
        <f t="shared" si="92"/>
        <v>0</v>
      </c>
      <c r="M1524">
        <f t="shared" si="94"/>
        <v>0</v>
      </c>
      <c r="N1524">
        <f t="shared" si="95"/>
        <v>0</v>
      </c>
    </row>
    <row r="1525" spans="1:14" x14ac:dyDescent="0.25">
      <c r="A1525" t="s">
        <v>2732</v>
      </c>
      <c r="C1525">
        <v>2025</v>
      </c>
      <c r="D1525" t="s">
        <v>14</v>
      </c>
      <c r="E1525" t="s">
        <v>15</v>
      </c>
      <c r="F1525" t="s">
        <v>2605</v>
      </c>
      <c r="G1525" t="s">
        <v>2606</v>
      </c>
      <c r="H1525">
        <v>13</v>
      </c>
      <c r="I1525">
        <v>1762054</v>
      </c>
      <c r="J1525" t="s">
        <v>2534</v>
      </c>
      <c r="K1525">
        <f t="shared" si="93"/>
        <v>0.73777534627202113</v>
      </c>
      <c r="L1525" t="e">
        <f t="shared" si="92"/>
        <v>#N/A</v>
      </c>
      <c r="M1525" t="e">
        <f t="shared" si="94"/>
        <v>#N/A</v>
      </c>
      <c r="N1525" t="e">
        <f t="shared" si="95"/>
        <v>#N/A</v>
      </c>
    </row>
    <row r="1526" spans="1:14" x14ac:dyDescent="0.25">
      <c r="A1526" t="s">
        <v>2732</v>
      </c>
      <c r="C1526">
        <v>2025</v>
      </c>
      <c r="D1526" t="s">
        <v>14</v>
      </c>
      <c r="E1526" t="s">
        <v>15</v>
      </c>
      <c r="F1526" t="s">
        <v>2838</v>
      </c>
      <c r="G1526" t="s">
        <v>2839</v>
      </c>
      <c r="H1526">
        <v>0</v>
      </c>
      <c r="I1526">
        <v>1762054</v>
      </c>
      <c r="J1526" t="s">
        <v>2534</v>
      </c>
      <c r="K1526">
        <f t="shared" si="93"/>
        <v>0</v>
      </c>
      <c r="L1526" t="e">
        <f t="shared" si="92"/>
        <v>#N/A</v>
      </c>
      <c r="M1526" t="e">
        <f t="shared" si="94"/>
        <v>#N/A</v>
      </c>
      <c r="N1526" t="e">
        <f t="shared" si="95"/>
        <v>#N/A</v>
      </c>
    </row>
    <row r="1527" spans="1:14" x14ac:dyDescent="0.25">
      <c r="A1527" t="s">
        <v>2732</v>
      </c>
      <c r="C1527">
        <v>2025</v>
      </c>
      <c r="D1527" t="s">
        <v>14</v>
      </c>
      <c r="E1527" t="s">
        <v>15</v>
      </c>
      <c r="F1527" t="s">
        <v>2840</v>
      </c>
      <c r="G1527" t="s">
        <v>2841</v>
      </c>
      <c r="H1527">
        <v>0</v>
      </c>
      <c r="I1527">
        <v>1762054</v>
      </c>
      <c r="J1527" t="s">
        <v>2534</v>
      </c>
      <c r="K1527">
        <f t="shared" si="93"/>
        <v>0</v>
      </c>
      <c r="L1527">
        <f t="shared" si="92"/>
        <v>0</v>
      </c>
      <c r="M1527">
        <f t="shared" si="94"/>
        <v>0</v>
      </c>
      <c r="N1527">
        <f t="shared" si="95"/>
        <v>0</v>
      </c>
    </row>
    <row r="1528" spans="1:14" x14ac:dyDescent="0.25">
      <c r="A1528" t="s">
        <v>2732</v>
      </c>
      <c r="C1528">
        <v>2025</v>
      </c>
      <c r="D1528" t="s">
        <v>14</v>
      </c>
      <c r="E1528" t="s">
        <v>15</v>
      </c>
      <c r="F1528" t="s">
        <v>2842</v>
      </c>
      <c r="G1528" t="s">
        <v>2843</v>
      </c>
      <c r="H1528">
        <v>0</v>
      </c>
      <c r="I1528">
        <v>1762054</v>
      </c>
      <c r="J1528" t="s">
        <v>2534</v>
      </c>
      <c r="K1528">
        <f t="shared" si="93"/>
        <v>0</v>
      </c>
      <c r="L1528">
        <f t="shared" si="92"/>
        <v>0</v>
      </c>
      <c r="M1528">
        <f t="shared" si="94"/>
        <v>0</v>
      </c>
      <c r="N1528">
        <f t="shared" si="95"/>
        <v>0</v>
      </c>
    </row>
    <row r="1529" spans="1:14" x14ac:dyDescent="0.25">
      <c r="A1529" t="s">
        <v>2732</v>
      </c>
      <c r="C1529">
        <v>2025</v>
      </c>
      <c r="D1529" t="s">
        <v>14</v>
      </c>
      <c r="E1529" t="s">
        <v>15</v>
      </c>
      <c r="F1529" t="s">
        <v>2844</v>
      </c>
      <c r="G1529" t="s">
        <v>2845</v>
      </c>
      <c r="H1529">
        <v>0</v>
      </c>
      <c r="I1529">
        <v>1762054</v>
      </c>
      <c r="J1529" t="s">
        <v>2534</v>
      </c>
      <c r="K1529">
        <f t="shared" si="93"/>
        <v>0</v>
      </c>
      <c r="L1529">
        <f t="shared" si="92"/>
        <v>0</v>
      </c>
      <c r="M1529">
        <f t="shared" si="94"/>
        <v>0</v>
      </c>
      <c r="N1529">
        <f t="shared" si="95"/>
        <v>0</v>
      </c>
    </row>
    <row r="1530" spans="1:14" x14ac:dyDescent="0.25">
      <c r="A1530" t="s">
        <v>2732</v>
      </c>
      <c r="C1530">
        <v>2025</v>
      </c>
      <c r="D1530" t="s">
        <v>14</v>
      </c>
      <c r="E1530" t="s">
        <v>15</v>
      </c>
      <c r="F1530" t="s">
        <v>2607</v>
      </c>
      <c r="G1530" t="s">
        <v>2608</v>
      </c>
      <c r="H1530">
        <v>0</v>
      </c>
      <c r="I1530">
        <v>1762054</v>
      </c>
      <c r="J1530" t="s">
        <v>2534</v>
      </c>
      <c r="K1530">
        <f t="shared" si="93"/>
        <v>0</v>
      </c>
      <c r="L1530">
        <f t="shared" si="92"/>
        <v>0</v>
      </c>
      <c r="M1530">
        <f t="shared" si="94"/>
        <v>0</v>
      </c>
      <c r="N1530">
        <f t="shared" si="95"/>
        <v>0</v>
      </c>
    </row>
    <row r="1531" spans="1:14" x14ac:dyDescent="0.25">
      <c r="A1531" t="s">
        <v>2732</v>
      </c>
      <c r="C1531">
        <v>2025</v>
      </c>
      <c r="D1531" t="s">
        <v>14</v>
      </c>
      <c r="E1531" t="s">
        <v>15</v>
      </c>
      <c r="F1531" t="s">
        <v>2846</v>
      </c>
      <c r="G1531" t="s">
        <v>2847</v>
      </c>
      <c r="H1531">
        <v>0</v>
      </c>
      <c r="I1531">
        <v>1762054</v>
      </c>
      <c r="J1531" t="s">
        <v>2534</v>
      </c>
      <c r="K1531">
        <f t="shared" si="93"/>
        <v>0</v>
      </c>
      <c r="L1531">
        <f t="shared" si="92"/>
        <v>0</v>
      </c>
      <c r="M1531">
        <f t="shared" si="94"/>
        <v>0</v>
      </c>
      <c r="N1531">
        <f t="shared" si="95"/>
        <v>0</v>
      </c>
    </row>
    <row r="1532" spans="1:14" x14ac:dyDescent="0.25">
      <c r="A1532" t="s">
        <v>2732</v>
      </c>
      <c r="C1532">
        <v>2025</v>
      </c>
      <c r="D1532" t="s">
        <v>14</v>
      </c>
      <c r="E1532" t="s">
        <v>15</v>
      </c>
      <c r="F1532" t="s">
        <v>2609</v>
      </c>
      <c r="G1532" t="s">
        <v>2610</v>
      </c>
      <c r="H1532">
        <v>0</v>
      </c>
      <c r="I1532">
        <v>1762054</v>
      </c>
      <c r="J1532" t="s">
        <v>2534</v>
      </c>
      <c r="K1532">
        <f t="shared" si="93"/>
        <v>0</v>
      </c>
      <c r="L1532">
        <f t="shared" si="92"/>
        <v>0</v>
      </c>
      <c r="M1532">
        <f t="shared" si="94"/>
        <v>0</v>
      </c>
      <c r="N1532">
        <f t="shared" si="95"/>
        <v>0</v>
      </c>
    </row>
    <row r="1533" spans="1:14" x14ac:dyDescent="0.25">
      <c r="A1533" t="s">
        <v>2732</v>
      </c>
      <c r="C1533">
        <v>2025</v>
      </c>
      <c r="D1533" t="s">
        <v>14</v>
      </c>
      <c r="E1533" t="s">
        <v>15</v>
      </c>
      <c r="F1533" t="s">
        <v>2849</v>
      </c>
      <c r="G1533" t="s">
        <v>2850</v>
      </c>
      <c r="H1533">
        <v>0</v>
      </c>
      <c r="I1533">
        <v>1762054</v>
      </c>
      <c r="J1533" t="s">
        <v>2534</v>
      </c>
      <c r="K1533">
        <f t="shared" si="93"/>
        <v>0</v>
      </c>
      <c r="L1533">
        <f t="shared" si="92"/>
        <v>0</v>
      </c>
      <c r="M1533">
        <f t="shared" si="94"/>
        <v>0</v>
      </c>
      <c r="N1533">
        <f t="shared" si="95"/>
        <v>0</v>
      </c>
    </row>
    <row r="1534" spans="1:14" x14ac:dyDescent="0.25">
      <c r="A1534" t="s">
        <v>2732</v>
      </c>
      <c r="C1534">
        <v>2025</v>
      </c>
      <c r="D1534" t="s">
        <v>14</v>
      </c>
      <c r="E1534" t="s">
        <v>15</v>
      </c>
      <c r="F1534" t="s">
        <v>2613</v>
      </c>
      <c r="G1534" t="s">
        <v>2614</v>
      </c>
      <c r="H1534">
        <v>316</v>
      </c>
      <c r="I1534">
        <v>1762054</v>
      </c>
      <c r="J1534" t="s">
        <v>3275</v>
      </c>
      <c r="K1534">
        <f t="shared" si="93"/>
        <v>17.93361610938144</v>
      </c>
      <c r="L1534">
        <f t="shared" si="92"/>
        <v>1.9599772642637345</v>
      </c>
      <c r="M1534">
        <f t="shared" si="94"/>
        <v>9.149910275167505</v>
      </c>
      <c r="N1534">
        <f t="shared" si="95"/>
        <v>15.973638845117705</v>
      </c>
    </row>
    <row r="1535" spans="1:14" x14ac:dyDescent="0.25">
      <c r="A1535" t="s">
        <v>2732</v>
      </c>
      <c r="C1535">
        <v>2025</v>
      </c>
      <c r="D1535" t="s">
        <v>14</v>
      </c>
      <c r="E1535" t="s">
        <v>15</v>
      </c>
      <c r="F1535" t="s">
        <v>2615</v>
      </c>
      <c r="G1535" t="s">
        <v>2616</v>
      </c>
      <c r="H1535">
        <v>170</v>
      </c>
      <c r="I1535">
        <v>1762054</v>
      </c>
      <c r="J1535" t="s">
        <v>3276</v>
      </c>
      <c r="K1535">
        <f t="shared" si="93"/>
        <v>9.6478314512495071</v>
      </c>
      <c r="L1535">
        <f t="shared" si="92"/>
        <v>23.642225750181296</v>
      </c>
      <c r="M1535">
        <f t="shared" si="94"/>
        <v>0.40807627645529626</v>
      </c>
      <c r="N1535">
        <f t="shared" si="95"/>
        <v>-13.994394298931789</v>
      </c>
    </row>
    <row r="1536" spans="1:14" x14ac:dyDescent="0.25">
      <c r="A1536" t="s">
        <v>2732</v>
      </c>
      <c r="C1536">
        <v>2025</v>
      </c>
      <c r="D1536" t="s">
        <v>14</v>
      </c>
      <c r="E1536" t="s">
        <v>15</v>
      </c>
      <c r="F1536" t="s">
        <v>2617</v>
      </c>
      <c r="G1536" t="s">
        <v>2618</v>
      </c>
      <c r="H1536">
        <v>0</v>
      </c>
      <c r="I1536">
        <v>1762054</v>
      </c>
      <c r="J1536" t="s">
        <v>2534</v>
      </c>
      <c r="K1536">
        <f t="shared" si="93"/>
        <v>0</v>
      </c>
      <c r="L1536">
        <f t="shared" si="92"/>
        <v>63.944258246604342</v>
      </c>
      <c r="M1536">
        <f t="shared" si="94"/>
        <v>0</v>
      </c>
      <c r="N1536">
        <f t="shared" si="95"/>
        <v>-63.944258246604342</v>
      </c>
    </row>
    <row r="1537" spans="1:14" x14ac:dyDescent="0.25">
      <c r="A1537" t="s">
        <v>2732</v>
      </c>
      <c r="C1537">
        <v>2025</v>
      </c>
      <c r="D1537" t="s">
        <v>14</v>
      </c>
      <c r="E1537" t="s">
        <v>15</v>
      </c>
      <c r="F1537" t="s">
        <v>2619</v>
      </c>
      <c r="G1537" t="s">
        <v>2620</v>
      </c>
      <c r="H1537">
        <v>0</v>
      </c>
      <c r="I1537">
        <v>1762054</v>
      </c>
      <c r="J1537" t="s">
        <v>2534</v>
      </c>
      <c r="K1537">
        <f t="shared" si="93"/>
        <v>0</v>
      </c>
      <c r="L1537">
        <f t="shared" si="92"/>
        <v>16.231061719684053</v>
      </c>
      <c r="M1537">
        <f t="shared" si="94"/>
        <v>0</v>
      </c>
      <c r="N1537">
        <f t="shared" si="95"/>
        <v>-16.231061719684053</v>
      </c>
    </row>
    <row r="1538" spans="1:14" x14ac:dyDescent="0.25">
      <c r="A1538" t="s">
        <v>2732</v>
      </c>
      <c r="C1538">
        <v>2025</v>
      </c>
      <c r="D1538" t="s">
        <v>14</v>
      </c>
      <c r="E1538" t="s">
        <v>15</v>
      </c>
      <c r="F1538" t="s">
        <v>2621</v>
      </c>
      <c r="G1538" t="s">
        <v>2622</v>
      </c>
      <c r="H1538">
        <v>0</v>
      </c>
      <c r="I1538">
        <v>1762054</v>
      </c>
      <c r="J1538" t="s">
        <v>2534</v>
      </c>
      <c r="K1538">
        <f t="shared" si="93"/>
        <v>0</v>
      </c>
      <c r="L1538">
        <f t="shared" ref="L1538:L1601" si="96">IF(E1538="F", VLOOKUP(F1538, frates2019, 6, 0), VLOOKUP(F1538, mrates2019, 6, 0))</f>
        <v>15.128574508535701</v>
      </c>
      <c r="M1538">
        <f t="shared" si="94"/>
        <v>0</v>
      </c>
      <c r="N1538">
        <f t="shared" si="95"/>
        <v>-15.128574508535701</v>
      </c>
    </row>
    <row r="1539" spans="1:14" x14ac:dyDescent="0.25">
      <c r="A1539" t="s">
        <v>2732</v>
      </c>
      <c r="C1539">
        <v>2025</v>
      </c>
      <c r="D1539" t="s">
        <v>14</v>
      </c>
      <c r="E1539" t="s">
        <v>15</v>
      </c>
      <c r="F1539" t="s">
        <v>2667</v>
      </c>
      <c r="G1539" t="s">
        <v>2668</v>
      </c>
      <c r="H1539">
        <v>0</v>
      </c>
      <c r="I1539">
        <v>1762054</v>
      </c>
      <c r="J1539" t="s">
        <v>2534</v>
      </c>
      <c r="K1539">
        <f t="shared" ref="K1539:K1602" si="97">H1539/I1539*100000</f>
        <v>0</v>
      </c>
      <c r="L1539" t="e">
        <f t="shared" si="96"/>
        <v>#N/A</v>
      </c>
      <c r="M1539" t="e">
        <f t="shared" ref="M1539:M1602" si="98">IF(L1539 = 0, 0, K1539/L1539)</f>
        <v>#N/A</v>
      </c>
      <c r="N1539" t="e">
        <f t="shared" ref="N1539:N1602" si="99">K1539-L1539</f>
        <v>#N/A</v>
      </c>
    </row>
    <row r="1540" spans="1:14" x14ac:dyDescent="0.25">
      <c r="A1540" t="s">
        <v>2732</v>
      </c>
      <c r="C1540">
        <v>2025</v>
      </c>
      <c r="D1540" t="s">
        <v>14</v>
      </c>
      <c r="E1540" t="s">
        <v>15</v>
      </c>
      <c r="F1540" t="s">
        <v>2675</v>
      </c>
      <c r="G1540" t="s">
        <v>2676</v>
      </c>
      <c r="H1540">
        <v>0</v>
      </c>
      <c r="I1540">
        <v>1762054</v>
      </c>
      <c r="J1540" t="s">
        <v>2534</v>
      </c>
      <c r="K1540">
        <f t="shared" si="97"/>
        <v>0</v>
      </c>
      <c r="L1540">
        <f t="shared" si="96"/>
        <v>0.67374218459065871</v>
      </c>
      <c r="M1540">
        <f t="shared" si="98"/>
        <v>0</v>
      </c>
      <c r="N1540">
        <f t="shared" si="99"/>
        <v>-0.67374218459065871</v>
      </c>
    </row>
    <row r="1541" spans="1:14" x14ac:dyDescent="0.25">
      <c r="A1541" t="s">
        <v>2732</v>
      </c>
      <c r="C1541">
        <v>2025</v>
      </c>
      <c r="D1541" t="s">
        <v>14</v>
      </c>
      <c r="E1541" t="s">
        <v>15</v>
      </c>
      <c r="F1541" t="s">
        <v>2623</v>
      </c>
      <c r="G1541" t="s">
        <v>2624</v>
      </c>
      <c r="H1541">
        <v>0</v>
      </c>
      <c r="I1541">
        <v>1762054</v>
      </c>
      <c r="J1541" t="s">
        <v>2534</v>
      </c>
      <c r="K1541">
        <f t="shared" si="97"/>
        <v>0</v>
      </c>
      <c r="L1541">
        <f t="shared" si="96"/>
        <v>47.713196526920292</v>
      </c>
      <c r="M1541">
        <f t="shared" si="98"/>
        <v>0</v>
      </c>
      <c r="N1541">
        <f t="shared" si="99"/>
        <v>-47.713196526920292</v>
      </c>
    </row>
    <row r="1542" spans="1:14" x14ac:dyDescent="0.25">
      <c r="A1542" t="s">
        <v>2732</v>
      </c>
      <c r="C1542">
        <v>2025</v>
      </c>
      <c r="D1542" t="s">
        <v>14</v>
      </c>
      <c r="E1542" t="s">
        <v>15</v>
      </c>
      <c r="F1542" t="s">
        <v>2625</v>
      </c>
      <c r="G1542" t="s">
        <v>2626</v>
      </c>
      <c r="H1542">
        <v>0</v>
      </c>
      <c r="I1542">
        <v>1762054</v>
      </c>
      <c r="J1542" t="s">
        <v>2534</v>
      </c>
      <c r="K1542">
        <f t="shared" si="97"/>
        <v>0</v>
      </c>
      <c r="L1542">
        <f t="shared" si="96"/>
        <v>2.8787166068873602</v>
      </c>
      <c r="M1542">
        <f t="shared" si="98"/>
        <v>0</v>
      </c>
      <c r="N1542">
        <f t="shared" si="99"/>
        <v>-2.8787166068873602</v>
      </c>
    </row>
    <row r="1543" spans="1:14" x14ac:dyDescent="0.25">
      <c r="A1543" t="s">
        <v>2732</v>
      </c>
      <c r="C1543">
        <v>2025</v>
      </c>
      <c r="D1543" t="s">
        <v>14</v>
      </c>
      <c r="E1543" t="s">
        <v>15</v>
      </c>
      <c r="F1543" t="s">
        <v>2856</v>
      </c>
      <c r="G1543" t="s">
        <v>2857</v>
      </c>
      <c r="H1543">
        <v>0</v>
      </c>
      <c r="I1543">
        <v>1762054</v>
      </c>
      <c r="J1543" t="s">
        <v>2534</v>
      </c>
      <c r="K1543">
        <f t="shared" si="97"/>
        <v>0</v>
      </c>
      <c r="L1543" t="e">
        <f t="shared" si="96"/>
        <v>#N/A</v>
      </c>
      <c r="M1543" t="e">
        <f t="shared" si="98"/>
        <v>#N/A</v>
      </c>
      <c r="N1543" t="e">
        <f t="shared" si="99"/>
        <v>#N/A</v>
      </c>
    </row>
    <row r="1544" spans="1:14" x14ac:dyDescent="0.25">
      <c r="A1544" t="s">
        <v>2732</v>
      </c>
      <c r="C1544">
        <v>2025</v>
      </c>
      <c r="D1544" t="s">
        <v>14</v>
      </c>
      <c r="E1544" t="s">
        <v>15</v>
      </c>
      <c r="F1544" t="s">
        <v>2669</v>
      </c>
      <c r="G1544" t="s">
        <v>2670</v>
      </c>
      <c r="H1544">
        <v>0</v>
      </c>
      <c r="I1544">
        <v>1762054</v>
      </c>
      <c r="J1544" t="s">
        <v>2534</v>
      </c>
      <c r="K1544">
        <f t="shared" si="97"/>
        <v>0</v>
      </c>
      <c r="L1544">
        <f t="shared" si="96"/>
        <v>1.4699829481978008</v>
      </c>
      <c r="M1544">
        <f t="shared" si="98"/>
        <v>0</v>
      </c>
      <c r="N1544">
        <f t="shared" si="99"/>
        <v>-1.4699829481978008</v>
      </c>
    </row>
    <row r="1545" spans="1:14" x14ac:dyDescent="0.25">
      <c r="A1545" t="s">
        <v>2732</v>
      </c>
      <c r="C1545">
        <v>2025</v>
      </c>
      <c r="D1545" t="s">
        <v>14</v>
      </c>
      <c r="E1545" t="s">
        <v>15</v>
      </c>
      <c r="F1545" t="s">
        <v>2685</v>
      </c>
      <c r="G1545" t="s">
        <v>2686</v>
      </c>
      <c r="H1545">
        <v>0</v>
      </c>
      <c r="I1545">
        <v>1762054</v>
      </c>
      <c r="J1545" t="s">
        <v>2534</v>
      </c>
      <c r="K1545">
        <f t="shared" si="97"/>
        <v>0</v>
      </c>
      <c r="L1545" t="e">
        <f t="shared" si="96"/>
        <v>#N/A</v>
      </c>
      <c r="M1545" t="e">
        <f t="shared" si="98"/>
        <v>#N/A</v>
      </c>
      <c r="N1545" t="e">
        <f t="shared" si="99"/>
        <v>#N/A</v>
      </c>
    </row>
    <row r="1546" spans="1:14" x14ac:dyDescent="0.25">
      <c r="A1546" t="s">
        <v>2732</v>
      </c>
      <c r="C1546">
        <v>2025</v>
      </c>
      <c r="D1546" t="s">
        <v>14</v>
      </c>
      <c r="E1546" t="s">
        <v>15</v>
      </c>
      <c r="F1546" t="s">
        <v>2627</v>
      </c>
      <c r="G1546" t="s">
        <v>2628</v>
      </c>
      <c r="H1546">
        <v>0</v>
      </c>
      <c r="I1546">
        <v>1762054</v>
      </c>
      <c r="J1546" t="s">
        <v>2534</v>
      </c>
      <c r="K1546">
        <f t="shared" si="97"/>
        <v>0</v>
      </c>
      <c r="L1546">
        <f t="shared" si="96"/>
        <v>39.138295995766448</v>
      </c>
      <c r="M1546">
        <f t="shared" si="98"/>
        <v>0</v>
      </c>
      <c r="N1546">
        <f t="shared" si="99"/>
        <v>-39.138295995766448</v>
      </c>
    </row>
    <row r="1547" spans="1:14" x14ac:dyDescent="0.25">
      <c r="A1547" t="s">
        <v>2732</v>
      </c>
      <c r="C1547">
        <v>2025</v>
      </c>
      <c r="D1547" t="s">
        <v>14</v>
      </c>
      <c r="E1547" t="s">
        <v>15</v>
      </c>
      <c r="F1547" t="s">
        <v>2629</v>
      </c>
      <c r="G1547" t="s">
        <v>2630</v>
      </c>
      <c r="H1547">
        <v>0</v>
      </c>
      <c r="I1547">
        <v>1762054</v>
      </c>
      <c r="J1547" t="s">
        <v>2534</v>
      </c>
      <c r="K1547">
        <f t="shared" si="97"/>
        <v>0</v>
      </c>
      <c r="L1547">
        <f t="shared" si="96"/>
        <v>3.5524587914780188</v>
      </c>
      <c r="M1547">
        <f t="shared" si="98"/>
        <v>0</v>
      </c>
      <c r="N1547">
        <f t="shared" si="99"/>
        <v>-3.5524587914780188</v>
      </c>
    </row>
    <row r="1548" spans="1:14" x14ac:dyDescent="0.25">
      <c r="A1548" t="s">
        <v>2732</v>
      </c>
      <c r="C1548">
        <v>2025</v>
      </c>
      <c r="D1548" t="s">
        <v>14</v>
      </c>
      <c r="E1548" t="s">
        <v>15</v>
      </c>
      <c r="F1548" t="s">
        <v>2631</v>
      </c>
      <c r="G1548" t="s">
        <v>2632</v>
      </c>
      <c r="H1548">
        <v>0</v>
      </c>
      <c r="I1548">
        <v>1762054</v>
      </c>
      <c r="J1548" t="s">
        <v>2534</v>
      </c>
      <c r="K1548">
        <f t="shared" si="97"/>
        <v>0</v>
      </c>
      <c r="L1548">
        <f t="shared" si="96"/>
        <v>34.177103545598875</v>
      </c>
      <c r="M1548">
        <f t="shared" si="98"/>
        <v>0</v>
      </c>
      <c r="N1548">
        <f t="shared" si="99"/>
        <v>-34.177103545598875</v>
      </c>
    </row>
    <row r="1549" spans="1:14" x14ac:dyDescent="0.25">
      <c r="A1549" t="s">
        <v>2732</v>
      </c>
      <c r="C1549">
        <v>2025</v>
      </c>
      <c r="D1549" t="s">
        <v>14</v>
      </c>
      <c r="E1549" t="s">
        <v>15</v>
      </c>
      <c r="F1549" t="s">
        <v>2633</v>
      </c>
      <c r="G1549" t="s">
        <v>2634</v>
      </c>
      <c r="H1549">
        <v>0</v>
      </c>
      <c r="I1549">
        <v>1762054</v>
      </c>
      <c r="J1549" t="s">
        <v>2534</v>
      </c>
      <c r="K1549">
        <f t="shared" si="97"/>
        <v>0</v>
      </c>
      <c r="L1549">
        <f t="shared" si="96"/>
        <v>17.394798220340647</v>
      </c>
      <c r="M1549">
        <f t="shared" si="98"/>
        <v>0</v>
      </c>
      <c r="N1549">
        <f t="shared" si="99"/>
        <v>-17.394798220340647</v>
      </c>
    </row>
    <row r="1550" spans="1:14" x14ac:dyDescent="0.25">
      <c r="A1550" t="s">
        <v>2732</v>
      </c>
      <c r="C1550">
        <v>2025</v>
      </c>
      <c r="D1550" t="s">
        <v>14</v>
      </c>
      <c r="E1550" t="s">
        <v>15</v>
      </c>
      <c r="F1550" t="s">
        <v>2635</v>
      </c>
      <c r="G1550" t="s">
        <v>2636</v>
      </c>
      <c r="H1550">
        <v>0</v>
      </c>
      <c r="I1550">
        <v>1762054</v>
      </c>
      <c r="J1550" t="s">
        <v>2534</v>
      </c>
      <c r="K1550">
        <f t="shared" si="97"/>
        <v>0</v>
      </c>
      <c r="L1550">
        <f t="shared" si="96"/>
        <v>16.782305325258228</v>
      </c>
      <c r="M1550">
        <f t="shared" si="98"/>
        <v>0</v>
      </c>
      <c r="N1550">
        <f t="shared" si="99"/>
        <v>-16.782305325258228</v>
      </c>
    </row>
    <row r="1551" spans="1:14" x14ac:dyDescent="0.25">
      <c r="A1551" t="s">
        <v>2732</v>
      </c>
      <c r="C1551">
        <v>2025</v>
      </c>
      <c r="D1551" t="s">
        <v>14</v>
      </c>
      <c r="E1551" t="s">
        <v>15</v>
      </c>
      <c r="F1551" t="s">
        <v>2637</v>
      </c>
      <c r="G1551" t="s">
        <v>2638</v>
      </c>
      <c r="H1551">
        <v>0</v>
      </c>
      <c r="I1551">
        <v>1762054</v>
      </c>
      <c r="J1551" t="s">
        <v>2534</v>
      </c>
      <c r="K1551">
        <f t="shared" si="97"/>
        <v>0</v>
      </c>
      <c r="L1551">
        <f t="shared" si="96"/>
        <v>8.7586483996785649</v>
      </c>
      <c r="M1551">
        <f t="shared" si="98"/>
        <v>0</v>
      </c>
      <c r="N1551">
        <f t="shared" si="99"/>
        <v>-8.7586483996785649</v>
      </c>
    </row>
    <row r="1552" spans="1:14" x14ac:dyDescent="0.25">
      <c r="A1552" t="s">
        <v>2732</v>
      </c>
      <c r="C1552">
        <v>2025</v>
      </c>
      <c r="D1552" t="s">
        <v>14</v>
      </c>
      <c r="E1552" t="s">
        <v>15</v>
      </c>
      <c r="F1552" t="s">
        <v>2639</v>
      </c>
      <c r="G1552" t="s">
        <v>2640</v>
      </c>
      <c r="H1552">
        <v>0</v>
      </c>
      <c r="I1552">
        <v>1762054</v>
      </c>
      <c r="J1552" t="s">
        <v>2534</v>
      </c>
      <c r="K1552">
        <f t="shared" si="97"/>
        <v>0</v>
      </c>
      <c r="L1552">
        <f t="shared" si="96"/>
        <v>6.4924246878736209</v>
      </c>
      <c r="M1552">
        <f t="shared" si="98"/>
        <v>0</v>
      </c>
      <c r="N1552">
        <f t="shared" si="99"/>
        <v>-6.4924246878736209</v>
      </c>
    </row>
    <row r="1553" spans="1:14" x14ac:dyDescent="0.25">
      <c r="A1553" t="s">
        <v>2732</v>
      </c>
      <c r="C1553">
        <v>2025</v>
      </c>
      <c r="D1553" t="s">
        <v>14</v>
      </c>
      <c r="E1553" t="s">
        <v>15</v>
      </c>
      <c r="F1553" t="s">
        <v>2641</v>
      </c>
      <c r="G1553" t="s">
        <v>2642</v>
      </c>
      <c r="H1553">
        <v>0</v>
      </c>
      <c r="I1553">
        <v>1762054</v>
      </c>
      <c r="J1553" t="s">
        <v>2534</v>
      </c>
      <c r="K1553">
        <f t="shared" si="97"/>
        <v>0</v>
      </c>
      <c r="L1553">
        <f t="shared" si="96"/>
        <v>2.2662237118049431</v>
      </c>
      <c r="M1553">
        <f t="shared" si="98"/>
        <v>0</v>
      </c>
      <c r="N1553">
        <f t="shared" si="99"/>
        <v>-2.2662237118049431</v>
      </c>
    </row>
    <row r="1554" spans="1:14" x14ac:dyDescent="0.25">
      <c r="A1554" t="s">
        <v>2732</v>
      </c>
      <c r="C1554">
        <v>2025</v>
      </c>
      <c r="D1554" t="s">
        <v>14</v>
      </c>
      <c r="E1554" t="s">
        <v>15</v>
      </c>
      <c r="F1554" t="s">
        <v>2671</v>
      </c>
      <c r="G1554" t="s">
        <v>2672</v>
      </c>
      <c r="H1554">
        <v>0</v>
      </c>
      <c r="I1554">
        <v>1762054</v>
      </c>
      <c r="J1554" t="s">
        <v>2534</v>
      </c>
      <c r="K1554">
        <f t="shared" si="97"/>
        <v>0</v>
      </c>
      <c r="L1554">
        <f t="shared" si="96"/>
        <v>0.79624076360714224</v>
      </c>
      <c r="M1554">
        <f t="shared" si="98"/>
        <v>0</v>
      </c>
      <c r="N1554">
        <f t="shared" si="99"/>
        <v>-0.79624076360714224</v>
      </c>
    </row>
    <row r="1555" spans="1:14" x14ac:dyDescent="0.25">
      <c r="A1555" t="s">
        <v>2732</v>
      </c>
      <c r="C1555">
        <v>2025</v>
      </c>
      <c r="D1555" t="s">
        <v>14</v>
      </c>
      <c r="E1555" t="s">
        <v>15</v>
      </c>
      <c r="F1555" t="s">
        <v>2643</v>
      </c>
      <c r="G1555" t="s">
        <v>2644</v>
      </c>
      <c r="H1555">
        <v>0</v>
      </c>
      <c r="I1555">
        <v>1762054</v>
      </c>
      <c r="J1555" t="s">
        <v>2534</v>
      </c>
      <c r="K1555">
        <f t="shared" si="97"/>
        <v>0</v>
      </c>
      <c r="L1555">
        <f t="shared" si="96"/>
        <v>2.7562180278708768</v>
      </c>
      <c r="M1555">
        <f t="shared" si="98"/>
        <v>0</v>
      </c>
      <c r="N1555">
        <f t="shared" si="99"/>
        <v>-2.7562180278708768</v>
      </c>
    </row>
    <row r="1556" spans="1:14" x14ac:dyDescent="0.25">
      <c r="A1556" t="s">
        <v>2732</v>
      </c>
      <c r="C1556">
        <v>2025</v>
      </c>
      <c r="D1556" t="s">
        <v>14</v>
      </c>
      <c r="E1556" t="s">
        <v>15</v>
      </c>
      <c r="F1556" t="s">
        <v>2861</v>
      </c>
      <c r="G1556" t="s">
        <v>2862</v>
      </c>
      <c r="H1556">
        <v>0</v>
      </c>
      <c r="I1556">
        <v>1762054</v>
      </c>
      <c r="J1556" t="s">
        <v>2534</v>
      </c>
      <c r="K1556">
        <f t="shared" si="97"/>
        <v>0</v>
      </c>
      <c r="L1556" t="e">
        <f t="shared" si="96"/>
        <v>#N/A</v>
      </c>
      <c r="M1556" t="e">
        <f t="shared" si="98"/>
        <v>#N/A</v>
      </c>
      <c r="N1556" t="e">
        <f t="shared" si="99"/>
        <v>#N/A</v>
      </c>
    </row>
    <row r="1557" spans="1:14" x14ac:dyDescent="0.25">
      <c r="A1557" t="s">
        <v>2732</v>
      </c>
      <c r="C1557">
        <v>2025</v>
      </c>
      <c r="D1557" t="s">
        <v>14</v>
      </c>
      <c r="E1557" t="s">
        <v>15</v>
      </c>
      <c r="F1557" t="s">
        <v>2645</v>
      </c>
      <c r="G1557" t="s">
        <v>2646</v>
      </c>
      <c r="H1557">
        <v>0</v>
      </c>
      <c r="I1557">
        <v>1762054</v>
      </c>
      <c r="J1557" t="s">
        <v>2534</v>
      </c>
      <c r="K1557">
        <f t="shared" si="97"/>
        <v>0</v>
      </c>
      <c r="L1557">
        <f t="shared" si="96"/>
        <v>2.6337194488543934</v>
      </c>
      <c r="M1557">
        <f t="shared" si="98"/>
        <v>0</v>
      </c>
      <c r="N1557">
        <f t="shared" si="99"/>
        <v>-2.6337194488543934</v>
      </c>
    </row>
    <row r="1558" spans="1:14" x14ac:dyDescent="0.25">
      <c r="A1558" t="s">
        <v>2732</v>
      </c>
      <c r="C1558">
        <v>2025</v>
      </c>
      <c r="D1558" t="s">
        <v>14</v>
      </c>
      <c r="E1558" t="s">
        <v>15</v>
      </c>
      <c r="F1558" t="s">
        <v>2863</v>
      </c>
      <c r="G1558" t="s">
        <v>2864</v>
      </c>
      <c r="H1558">
        <v>0</v>
      </c>
      <c r="I1558">
        <v>1762054</v>
      </c>
      <c r="J1558" t="s">
        <v>2534</v>
      </c>
      <c r="K1558">
        <f t="shared" si="97"/>
        <v>0</v>
      </c>
      <c r="L1558" t="e">
        <f t="shared" si="96"/>
        <v>#N/A</v>
      </c>
      <c r="M1558" t="e">
        <f t="shared" si="98"/>
        <v>#N/A</v>
      </c>
      <c r="N1558" t="e">
        <f t="shared" si="99"/>
        <v>#N/A</v>
      </c>
    </row>
    <row r="1559" spans="1:14" x14ac:dyDescent="0.25">
      <c r="A1559" t="s">
        <v>2732</v>
      </c>
      <c r="C1559">
        <v>2025</v>
      </c>
      <c r="D1559" t="s">
        <v>14</v>
      </c>
      <c r="E1559" t="s">
        <v>15</v>
      </c>
      <c r="F1559" t="s">
        <v>2677</v>
      </c>
      <c r="G1559" t="s">
        <v>2678</v>
      </c>
      <c r="H1559">
        <v>0</v>
      </c>
      <c r="I1559">
        <v>1762054</v>
      </c>
      <c r="J1559" t="s">
        <v>2534</v>
      </c>
      <c r="K1559">
        <f t="shared" si="97"/>
        <v>0</v>
      </c>
      <c r="L1559" t="e">
        <f t="shared" si="96"/>
        <v>#N/A</v>
      </c>
      <c r="M1559" t="e">
        <f t="shared" si="98"/>
        <v>#N/A</v>
      </c>
      <c r="N1559" t="e">
        <f t="shared" si="99"/>
        <v>#N/A</v>
      </c>
    </row>
    <row r="1560" spans="1:14" x14ac:dyDescent="0.25">
      <c r="A1560" t="s">
        <v>2732</v>
      </c>
      <c r="C1560">
        <v>2025</v>
      </c>
      <c r="D1560" t="s">
        <v>14</v>
      </c>
      <c r="E1560" t="s">
        <v>15</v>
      </c>
      <c r="F1560" t="s">
        <v>2679</v>
      </c>
      <c r="G1560" t="s">
        <v>2680</v>
      </c>
      <c r="H1560">
        <v>0</v>
      </c>
      <c r="I1560">
        <v>0</v>
      </c>
      <c r="J1560" t="s">
        <v>2534</v>
      </c>
      <c r="K1560" t="e">
        <f t="shared" si="97"/>
        <v>#DIV/0!</v>
      </c>
      <c r="L1560">
        <f t="shared" si="96"/>
        <v>0</v>
      </c>
      <c r="M1560">
        <f t="shared" si="98"/>
        <v>0</v>
      </c>
      <c r="N1560" t="e">
        <f t="shared" si="99"/>
        <v>#DIV/0!</v>
      </c>
    </row>
    <row r="1561" spans="1:14" x14ac:dyDescent="0.25">
      <c r="A1561" t="s">
        <v>2732</v>
      </c>
      <c r="C1561">
        <v>2025</v>
      </c>
      <c r="D1561" t="s">
        <v>14</v>
      </c>
      <c r="E1561" t="s">
        <v>15</v>
      </c>
      <c r="F1561" t="s">
        <v>2697</v>
      </c>
      <c r="G1561" t="s">
        <v>2698</v>
      </c>
      <c r="H1561">
        <v>583</v>
      </c>
      <c r="I1561">
        <v>1762054</v>
      </c>
      <c r="J1561" t="s">
        <v>3277</v>
      </c>
      <c r="K1561">
        <f t="shared" si="97"/>
        <v>33.086386682814492</v>
      </c>
      <c r="L1561">
        <f t="shared" si="96"/>
        <v>0</v>
      </c>
      <c r="M1561">
        <f t="shared" si="98"/>
        <v>0</v>
      </c>
      <c r="N1561">
        <f t="shared" si="99"/>
        <v>33.086386682814492</v>
      </c>
    </row>
    <row r="1562" spans="1:14" x14ac:dyDescent="0.25">
      <c r="A1562" t="s">
        <v>22</v>
      </c>
      <c r="D1562" t="s">
        <v>2732</v>
      </c>
      <c r="E1562" t="s">
        <v>2732</v>
      </c>
      <c r="F1562" t="s">
        <v>2732</v>
      </c>
      <c r="G1562" t="s">
        <v>2732</v>
      </c>
      <c r="J1562" t="s">
        <v>2732</v>
      </c>
      <c r="K1562" t="e">
        <f t="shared" si="97"/>
        <v>#DIV/0!</v>
      </c>
      <c r="L1562" t="e">
        <f t="shared" si="96"/>
        <v>#N/A</v>
      </c>
      <c r="M1562" t="e">
        <f t="shared" si="98"/>
        <v>#N/A</v>
      </c>
      <c r="N1562" t="e">
        <f t="shared" si="99"/>
        <v>#DIV/0!</v>
      </c>
    </row>
    <row r="1563" spans="1:14" x14ac:dyDescent="0.25">
      <c r="A1563" t="s">
        <v>2497</v>
      </c>
      <c r="D1563" t="s">
        <v>2732</v>
      </c>
      <c r="E1563" t="s">
        <v>2732</v>
      </c>
      <c r="F1563" t="s">
        <v>2732</v>
      </c>
      <c r="G1563" t="s">
        <v>2732</v>
      </c>
      <c r="J1563" t="s">
        <v>2732</v>
      </c>
      <c r="K1563" t="e">
        <f t="shared" si="97"/>
        <v>#DIV/0!</v>
      </c>
      <c r="L1563" t="e">
        <f t="shared" si="96"/>
        <v>#N/A</v>
      </c>
      <c r="M1563" t="e">
        <f t="shared" si="98"/>
        <v>#N/A</v>
      </c>
      <c r="N1563" t="e">
        <f t="shared" si="99"/>
        <v>#DIV/0!</v>
      </c>
    </row>
    <row r="1564" spans="1:14" x14ac:dyDescent="0.25">
      <c r="A1564" t="s">
        <v>23</v>
      </c>
      <c r="D1564" t="s">
        <v>2732</v>
      </c>
      <c r="E1564" t="s">
        <v>2732</v>
      </c>
      <c r="F1564" t="s">
        <v>2732</v>
      </c>
      <c r="G1564" t="s">
        <v>2732</v>
      </c>
      <c r="J1564" t="s">
        <v>2732</v>
      </c>
      <c r="K1564" t="e">
        <f t="shared" si="97"/>
        <v>#DIV/0!</v>
      </c>
      <c r="L1564" t="e">
        <f t="shared" si="96"/>
        <v>#N/A</v>
      </c>
      <c r="M1564" t="e">
        <f t="shared" si="98"/>
        <v>#N/A</v>
      </c>
      <c r="N1564" t="e">
        <f t="shared" si="99"/>
        <v>#DIV/0!</v>
      </c>
    </row>
    <row r="1565" spans="1:14" x14ac:dyDescent="0.25">
      <c r="A1565" t="s">
        <v>2522</v>
      </c>
      <c r="D1565" t="s">
        <v>2732</v>
      </c>
      <c r="E1565" t="s">
        <v>2732</v>
      </c>
      <c r="F1565" t="s">
        <v>2732</v>
      </c>
      <c r="G1565" t="s">
        <v>2732</v>
      </c>
      <c r="J1565" t="s">
        <v>2732</v>
      </c>
      <c r="K1565" t="e">
        <f t="shared" si="97"/>
        <v>#DIV/0!</v>
      </c>
      <c r="L1565" t="e">
        <f t="shared" si="96"/>
        <v>#N/A</v>
      </c>
      <c r="M1565" t="e">
        <f t="shared" si="98"/>
        <v>#N/A</v>
      </c>
      <c r="N1565" t="e">
        <f t="shared" si="99"/>
        <v>#DIV/0!</v>
      </c>
    </row>
    <row r="1566" spans="1:14" x14ac:dyDescent="0.25">
      <c r="A1566" t="s">
        <v>2523</v>
      </c>
      <c r="D1566" t="s">
        <v>2732</v>
      </c>
      <c r="E1566" t="s">
        <v>2732</v>
      </c>
      <c r="F1566" t="s">
        <v>2732</v>
      </c>
      <c r="G1566" t="s">
        <v>2732</v>
      </c>
      <c r="J1566" t="s">
        <v>2732</v>
      </c>
      <c r="K1566" t="e">
        <f t="shared" si="97"/>
        <v>#DIV/0!</v>
      </c>
      <c r="L1566" t="e">
        <f t="shared" si="96"/>
        <v>#N/A</v>
      </c>
      <c r="M1566" t="e">
        <f t="shared" si="98"/>
        <v>#N/A</v>
      </c>
      <c r="N1566" t="e">
        <f t="shared" si="99"/>
        <v>#DIV/0!</v>
      </c>
    </row>
    <row r="1567" spans="1:14" x14ac:dyDescent="0.25">
      <c r="A1567" t="s">
        <v>2524</v>
      </c>
      <c r="D1567" t="s">
        <v>2732</v>
      </c>
      <c r="E1567" t="s">
        <v>2732</v>
      </c>
      <c r="F1567" t="s">
        <v>2732</v>
      </c>
      <c r="G1567" t="s">
        <v>2732</v>
      </c>
      <c r="J1567" t="s">
        <v>2732</v>
      </c>
      <c r="K1567" t="e">
        <f t="shared" si="97"/>
        <v>#DIV/0!</v>
      </c>
      <c r="L1567" t="e">
        <f t="shared" si="96"/>
        <v>#N/A</v>
      </c>
      <c r="M1567" t="e">
        <f t="shared" si="98"/>
        <v>#N/A</v>
      </c>
      <c r="N1567" t="e">
        <f t="shared" si="99"/>
        <v>#DIV/0!</v>
      </c>
    </row>
    <row r="1568" spans="1:14" x14ac:dyDescent="0.25">
      <c r="A1568" t="s">
        <v>2418</v>
      </c>
      <c r="D1568" t="s">
        <v>2732</v>
      </c>
      <c r="E1568" t="s">
        <v>2732</v>
      </c>
      <c r="F1568" t="s">
        <v>2732</v>
      </c>
      <c r="G1568" t="s">
        <v>2732</v>
      </c>
      <c r="J1568" t="s">
        <v>2732</v>
      </c>
      <c r="K1568" t="e">
        <f t="shared" si="97"/>
        <v>#DIV/0!</v>
      </c>
      <c r="L1568" t="e">
        <f t="shared" si="96"/>
        <v>#N/A</v>
      </c>
      <c r="M1568" t="e">
        <f t="shared" si="98"/>
        <v>#N/A</v>
      </c>
      <c r="N1568" t="e">
        <f t="shared" si="99"/>
        <v>#DIV/0!</v>
      </c>
    </row>
    <row r="1569" spans="1:14" x14ac:dyDescent="0.25">
      <c r="A1569" t="s">
        <v>2419</v>
      </c>
      <c r="D1569" t="s">
        <v>2732</v>
      </c>
      <c r="E1569" t="s">
        <v>2732</v>
      </c>
      <c r="F1569" t="s">
        <v>2732</v>
      </c>
      <c r="G1569" t="s">
        <v>2732</v>
      </c>
      <c r="J1569" t="s">
        <v>2732</v>
      </c>
      <c r="K1569" t="e">
        <f t="shared" si="97"/>
        <v>#DIV/0!</v>
      </c>
      <c r="L1569" t="e">
        <f t="shared" si="96"/>
        <v>#N/A</v>
      </c>
      <c r="M1569" t="e">
        <f t="shared" si="98"/>
        <v>#N/A</v>
      </c>
      <c r="N1569" t="e">
        <f t="shared" si="99"/>
        <v>#DIV/0!</v>
      </c>
    </row>
    <row r="1570" spans="1:14" x14ac:dyDescent="0.25">
      <c r="A1570" t="s">
        <v>2420</v>
      </c>
      <c r="D1570" t="s">
        <v>2732</v>
      </c>
      <c r="E1570" t="s">
        <v>2732</v>
      </c>
      <c r="F1570" t="s">
        <v>2732</v>
      </c>
      <c r="G1570" t="s">
        <v>2732</v>
      </c>
      <c r="J1570" t="s">
        <v>2732</v>
      </c>
      <c r="K1570" t="e">
        <f t="shared" si="97"/>
        <v>#DIV/0!</v>
      </c>
      <c r="L1570" t="e">
        <f t="shared" si="96"/>
        <v>#N/A</v>
      </c>
      <c r="M1570" t="e">
        <f t="shared" si="98"/>
        <v>#N/A</v>
      </c>
      <c r="N1570" t="e">
        <f t="shared" si="99"/>
        <v>#DIV/0!</v>
      </c>
    </row>
    <row r="1571" spans="1:14" x14ac:dyDescent="0.25">
      <c r="A1571" t="s">
        <v>2421</v>
      </c>
      <c r="D1571" t="s">
        <v>2732</v>
      </c>
      <c r="E1571" t="s">
        <v>2732</v>
      </c>
      <c r="F1571" t="s">
        <v>2732</v>
      </c>
      <c r="G1571" t="s">
        <v>2732</v>
      </c>
      <c r="J1571" t="s">
        <v>2732</v>
      </c>
      <c r="K1571" t="e">
        <f t="shared" si="97"/>
        <v>#DIV/0!</v>
      </c>
      <c r="L1571" t="e">
        <f t="shared" si="96"/>
        <v>#N/A</v>
      </c>
      <c r="M1571" t="e">
        <f t="shared" si="98"/>
        <v>#N/A</v>
      </c>
      <c r="N1571" t="e">
        <f t="shared" si="99"/>
        <v>#DIV/0!</v>
      </c>
    </row>
    <row r="1572" spans="1:14" x14ac:dyDescent="0.25">
      <c r="A1572" t="s">
        <v>2422</v>
      </c>
      <c r="D1572" t="s">
        <v>2732</v>
      </c>
      <c r="E1572" t="s">
        <v>2732</v>
      </c>
      <c r="F1572" t="s">
        <v>2732</v>
      </c>
      <c r="G1572" t="s">
        <v>2732</v>
      </c>
      <c r="J1572" t="s">
        <v>2732</v>
      </c>
      <c r="K1572" t="e">
        <f t="shared" si="97"/>
        <v>#DIV/0!</v>
      </c>
      <c r="L1572" t="e">
        <f t="shared" si="96"/>
        <v>#N/A</v>
      </c>
      <c r="M1572" t="e">
        <f t="shared" si="98"/>
        <v>#N/A</v>
      </c>
      <c r="N1572" t="e">
        <f t="shared" si="99"/>
        <v>#DIV/0!</v>
      </c>
    </row>
    <row r="1573" spans="1:14" x14ac:dyDescent="0.25">
      <c r="A1573" t="s">
        <v>2423</v>
      </c>
      <c r="D1573" t="s">
        <v>2732</v>
      </c>
      <c r="E1573" t="s">
        <v>2732</v>
      </c>
      <c r="F1573" t="s">
        <v>2732</v>
      </c>
      <c r="G1573" t="s">
        <v>2732</v>
      </c>
      <c r="J1573" t="s">
        <v>2732</v>
      </c>
      <c r="K1573" t="e">
        <f t="shared" si="97"/>
        <v>#DIV/0!</v>
      </c>
      <c r="L1573" t="e">
        <f t="shared" si="96"/>
        <v>#N/A</v>
      </c>
      <c r="M1573" t="e">
        <f t="shared" si="98"/>
        <v>#N/A</v>
      </c>
      <c r="N1573" t="e">
        <f t="shared" si="99"/>
        <v>#DIV/0!</v>
      </c>
    </row>
    <row r="1574" spans="1:14" x14ac:dyDescent="0.25">
      <c r="A1574" t="s">
        <v>2424</v>
      </c>
      <c r="D1574" t="s">
        <v>2732</v>
      </c>
      <c r="E1574" t="s">
        <v>2732</v>
      </c>
      <c r="F1574" t="s">
        <v>2732</v>
      </c>
      <c r="G1574" t="s">
        <v>2732</v>
      </c>
      <c r="J1574" t="s">
        <v>2732</v>
      </c>
      <c r="K1574" t="e">
        <f t="shared" si="97"/>
        <v>#DIV/0!</v>
      </c>
      <c r="L1574" t="e">
        <f t="shared" si="96"/>
        <v>#N/A</v>
      </c>
      <c r="M1574" t="e">
        <f t="shared" si="98"/>
        <v>#N/A</v>
      </c>
      <c r="N1574" t="e">
        <f t="shared" si="99"/>
        <v>#DIV/0!</v>
      </c>
    </row>
    <row r="1575" spans="1:14" x14ac:dyDescent="0.25">
      <c r="A1575" t="s">
        <v>2425</v>
      </c>
      <c r="D1575" t="s">
        <v>2732</v>
      </c>
      <c r="E1575" t="s">
        <v>2732</v>
      </c>
      <c r="F1575" t="s">
        <v>2732</v>
      </c>
      <c r="G1575" t="s">
        <v>2732</v>
      </c>
      <c r="J1575" t="s">
        <v>2732</v>
      </c>
      <c r="K1575" t="e">
        <f t="shared" si="97"/>
        <v>#DIV/0!</v>
      </c>
      <c r="L1575" t="e">
        <f t="shared" si="96"/>
        <v>#N/A</v>
      </c>
      <c r="M1575" t="e">
        <f t="shared" si="98"/>
        <v>#N/A</v>
      </c>
      <c r="N1575" t="e">
        <f t="shared" si="99"/>
        <v>#DIV/0!</v>
      </c>
    </row>
    <row r="1576" spans="1:14" x14ac:dyDescent="0.25">
      <c r="A1576" t="s">
        <v>2426</v>
      </c>
      <c r="D1576" t="s">
        <v>2732</v>
      </c>
      <c r="E1576" t="s">
        <v>2732</v>
      </c>
      <c r="F1576" t="s">
        <v>2732</v>
      </c>
      <c r="G1576" t="s">
        <v>2732</v>
      </c>
      <c r="J1576" t="s">
        <v>2732</v>
      </c>
      <c r="K1576" t="e">
        <f t="shared" si="97"/>
        <v>#DIV/0!</v>
      </c>
      <c r="L1576" t="e">
        <f t="shared" si="96"/>
        <v>#N/A</v>
      </c>
      <c r="M1576" t="e">
        <f t="shared" si="98"/>
        <v>#N/A</v>
      </c>
      <c r="N1576" t="e">
        <f t="shared" si="99"/>
        <v>#DIV/0!</v>
      </c>
    </row>
    <row r="1577" spans="1:14" x14ac:dyDescent="0.25">
      <c r="A1577" t="s">
        <v>2427</v>
      </c>
      <c r="D1577" t="s">
        <v>2732</v>
      </c>
      <c r="E1577" t="s">
        <v>2732</v>
      </c>
      <c r="F1577" t="s">
        <v>2732</v>
      </c>
      <c r="G1577" t="s">
        <v>2732</v>
      </c>
      <c r="J1577" t="s">
        <v>2732</v>
      </c>
      <c r="K1577" t="e">
        <f t="shared" si="97"/>
        <v>#DIV/0!</v>
      </c>
      <c r="L1577" t="e">
        <f t="shared" si="96"/>
        <v>#N/A</v>
      </c>
      <c r="M1577" t="e">
        <f t="shared" si="98"/>
        <v>#N/A</v>
      </c>
      <c r="N1577" t="e">
        <f t="shared" si="99"/>
        <v>#DIV/0!</v>
      </c>
    </row>
    <row r="1578" spans="1:14" x14ac:dyDescent="0.25">
      <c r="A1578" t="s">
        <v>2428</v>
      </c>
      <c r="D1578" t="s">
        <v>2732</v>
      </c>
      <c r="E1578" t="s">
        <v>2732</v>
      </c>
      <c r="F1578" t="s">
        <v>2732</v>
      </c>
      <c r="G1578" t="s">
        <v>2732</v>
      </c>
      <c r="J1578" t="s">
        <v>2732</v>
      </c>
      <c r="K1578" t="e">
        <f t="shared" si="97"/>
        <v>#DIV/0!</v>
      </c>
      <c r="L1578" t="e">
        <f t="shared" si="96"/>
        <v>#N/A</v>
      </c>
      <c r="M1578" t="e">
        <f t="shared" si="98"/>
        <v>#N/A</v>
      </c>
      <c r="N1578" t="e">
        <f t="shared" si="99"/>
        <v>#DIV/0!</v>
      </c>
    </row>
    <row r="1579" spans="1:14" x14ac:dyDescent="0.25">
      <c r="A1579" t="s">
        <v>2429</v>
      </c>
      <c r="D1579" t="s">
        <v>2732</v>
      </c>
      <c r="E1579" t="s">
        <v>2732</v>
      </c>
      <c r="F1579" t="s">
        <v>2732</v>
      </c>
      <c r="G1579" t="s">
        <v>2732</v>
      </c>
      <c r="J1579" t="s">
        <v>2732</v>
      </c>
      <c r="K1579" t="e">
        <f t="shared" si="97"/>
        <v>#DIV/0!</v>
      </c>
      <c r="L1579" t="e">
        <f t="shared" si="96"/>
        <v>#N/A</v>
      </c>
      <c r="M1579" t="e">
        <f t="shared" si="98"/>
        <v>#N/A</v>
      </c>
      <c r="N1579" t="e">
        <f t="shared" si="99"/>
        <v>#DIV/0!</v>
      </c>
    </row>
    <row r="1580" spans="1:14" x14ac:dyDescent="0.25">
      <c r="A1580" t="s">
        <v>2430</v>
      </c>
      <c r="D1580" t="s">
        <v>2732</v>
      </c>
      <c r="E1580" t="s">
        <v>2732</v>
      </c>
      <c r="F1580" t="s">
        <v>2732</v>
      </c>
      <c r="G1580" t="s">
        <v>2732</v>
      </c>
      <c r="J1580" t="s">
        <v>2732</v>
      </c>
      <c r="K1580" t="e">
        <f t="shared" si="97"/>
        <v>#DIV/0!</v>
      </c>
      <c r="L1580" t="e">
        <f t="shared" si="96"/>
        <v>#N/A</v>
      </c>
      <c r="M1580" t="e">
        <f t="shared" si="98"/>
        <v>#N/A</v>
      </c>
      <c r="N1580" t="e">
        <f t="shared" si="99"/>
        <v>#DIV/0!</v>
      </c>
    </row>
    <row r="1581" spans="1:14" x14ac:dyDescent="0.25">
      <c r="A1581" t="s">
        <v>2431</v>
      </c>
      <c r="D1581" t="s">
        <v>2732</v>
      </c>
      <c r="E1581" t="s">
        <v>2732</v>
      </c>
      <c r="F1581" t="s">
        <v>2732</v>
      </c>
      <c r="G1581" t="s">
        <v>2732</v>
      </c>
      <c r="J1581" t="s">
        <v>2732</v>
      </c>
      <c r="K1581" t="e">
        <f t="shared" si="97"/>
        <v>#DIV/0!</v>
      </c>
      <c r="L1581" t="e">
        <f t="shared" si="96"/>
        <v>#N/A</v>
      </c>
      <c r="M1581" t="e">
        <f t="shared" si="98"/>
        <v>#N/A</v>
      </c>
      <c r="N1581" t="e">
        <f t="shared" si="99"/>
        <v>#DIV/0!</v>
      </c>
    </row>
    <row r="1582" spans="1:14" x14ac:dyDescent="0.25">
      <c r="A1582" t="s">
        <v>2432</v>
      </c>
      <c r="D1582" t="s">
        <v>2732</v>
      </c>
      <c r="E1582" t="s">
        <v>2732</v>
      </c>
      <c r="F1582" t="s">
        <v>2732</v>
      </c>
      <c r="G1582" t="s">
        <v>2732</v>
      </c>
      <c r="J1582" t="s">
        <v>2732</v>
      </c>
      <c r="K1582" t="e">
        <f t="shared" si="97"/>
        <v>#DIV/0!</v>
      </c>
      <c r="L1582" t="e">
        <f t="shared" si="96"/>
        <v>#N/A</v>
      </c>
      <c r="M1582" t="e">
        <f t="shared" si="98"/>
        <v>#N/A</v>
      </c>
      <c r="N1582" t="e">
        <f t="shared" si="99"/>
        <v>#DIV/0!</v>
      </c>
    </row>
    <row r="1583" spans="1:14" x14ac:dyDescent="0.25">
      <c r="A1583" t="s">
        <v>2433</v>
      </c>
      <c r="D1583" t="s">
        <v>2732</v>
      </c>
      <c r="E1583" t="s">
        <v>2732</v>
      </c>
      <c r="F1583" t="s">
        <v>2732</v>
      </c>
      <c r="G1583" t="s">
        <v>2732</v>
      </c>
      <c r="J1583" t="s">
        <v>2732</v>
      </c>
      <c r="K1583" t="e">
        <f t="shared" si="97"/>
        <v>#DIV/0!</v>
      </c>
      <c r="L1583" t="e">
        <f t="shared" si="96"/>
        <v>#N/A</v>
      </c>
      <c r="M1583" t="e">
        <f t="shared" si="98"/>
        <v>#N/A</v>
      </c>
      <c r="N1583" t="e">
        <f t="shared" si="99"/>
        <v>#DIV/0!</v>
      </c>
    </row>
    <row r="1584" spans="1:14" x14ac:dyDescent="0.25">
      <c r="A1584" t="s">
        <v>2434</v>
      </c>
      <c r="D1584" t="s">
        <v>2732</v>
      </c>
      <c r="E1584" t="s">
        <v>2732</v>
      </c>
      <c r="F1584" t="s">
        <v>2732</v>
      </c>
      <c r="G1584" t="s">
        <v>2732</v>
      </c>
      <c r="J1584" t="s">
        <v>2732</v>
      </c>
      <c r="K1584" t="e">
        <f t="shared" si="97"/>
        <v>#DIV/0!</v>
      </c>
      <c r="L1584" t="e">
        <f t="shared" si="96"/>
        <v>#N/A</v>
      </c>
      <c r="M1584" t="e">
        <f t="shared" si="98"/>
        <v>#N/A</v>
      </c>
      <c r="N1584" t="e">
        <f t="shared" si="99"/>
        <v>#DIV/0!</v>
      </c>
    </row>
    <row r="1585" spans="1:14" x14ac:dyDescent="0.25">
      <c r="A1585" t="s">
        <v>2435</v>
      </c>
      <c r="D1585" t="s">
        <v>2732</v>
      </c>
      <c r="E1585" t="s">
        <v>2732</v>
      </c>
      <c r="F1585" t="s">
        <v>2732</v>
      </c>
      <c r="G1585" t="s">
        <v>2732</v>
      </c>
      <c r="J1585" t="s">
        <v>2732</v>
      </c>
      <c r="K1585" t="e">
        <f t="shared" si="97"/>
        <v>#DIV/0!</v>
      </c>
      <c r="L1585" t="e">
        <f t="shared" si="96"/>
        <v>#N/A</v>
      </c>
      <c r="M1585" t="e">
        <f t="shared" si="98"/>
        <v>#N/A</v>
      </c>
      <c r="N1585" t="e">
        <f t="shared" si="99"/>
        <v>#DIV/0!</v>
      </c>
    </row>
    <row r="1586" spans="1:14" x14ac:dyDescent="0.25">
      <c r="A1586" t="s">
        <v>2436</v>
      </c>
      <c r="D1586" t="s">
        <v>2732</v>
      </c>
      <c r="E1586" t="s">
        <v>2732</v>
      </c>
      <c r="F1586" t="s">
        <v>2732</v>
      </c>
      <c r="G1586" t="s">
        <v>2732</v>
      </c>
      <c r="J1586" t="s">
        <v>2732</v>
      </c>
      <c r="K1586" t="e">
        <f t="shared" si="97"/>
        <v>#DIV/0!</v>
      </c>
      <c r="L1586" t="e">
        <f t="shared" si="96"/>
        <v>#N/A</v>
      </c>
      <c r="M1586" t="e">
        <f t="shared" si="98"/>
        <v>#N/A</v>
      </c>
      <c r="N1586" t="e">
        <f t="shared" si="99"/>
        <v>#DIV/0!</v>
      </c>
    </row>
    <row r="1587" spans="1:14" x14ac:dyDescent="0.25">
      <c r="A1587" t="s">
        <v>2437</v>
      </c>
      <c r="D1587" t="s">
        <v>2732</v>
      </c>
      <c r="E1587" t="s">
        <v>2732</v>
      </c>
      <c r="F1587" t="s">
        <v>2732</v>
      </c>
      <c r="G1587" t="s">
        <v>2732</v>
      </c>
      <c r="J1587" t="s">
        <v>2732</v>
      </c>
      <c r="K1587" t="e">
        <f t="shared" si="97"/>
        <v>#DIV/0!</v>
      </c>
      <c r="L1587" t="e">
        <f t="shared" si="96"/>
        <v>#N/A</v>
      </c>
      <c r="M1587" t="e">
        <f t="shared" si="98"/>
        <v>#N/A</v>
      </c>
      <c r="N1587" t="e">
        <f t="shared" si="99"/>
        <v>#DIV/0!</v>
      </c>
    </row>
    <row r="1588" spans="1:14" x14ac:dyDescent="0.25">
      <c r="A1588" t="s">
        <v>2438</v>
      </c>
      <c r="D1588" t="s">
        <v>2732</v>
      </c>
      <c r="E1588" t="s">
        <v>2732</v>
      </c>
      <c r="F1588" t="s">
        <v>2732</v>
      </c>
      <c r="G1588" t="s">
        <v>2732</v>
      </c>
      <c r="J1588" t="s">
        <v>2732</v>
      </c>
      <c r="K1588" t="e">
        <f t="shared" si="97"/>
        <v>#DIV/0!</v>
      </c>
      <c r="L1588" t="e">
        <f t="shared" si="96"/>
        <v>#N/A</v>
      </c>
      <c r="M1588" t="e">
        <f t="shared" si="98"/>
        <v>#N/A</v>
      </c>
      <c r="N1588" t="e">
        <f t="shared" si="99"/>
        <v>#DIV/0!</v>
      </c>
    </row>
    <row r="1589" spans="1:14" x14ac:dyDescent="0.25">
      <c r="A1589" t="s">
        <v>2439</v>
      </c>
      <c r="D1589" t="s">
        <v>2732</v>
      </c>
      <c r="E1589" t="s">
        <v>2732</v>
      </c>
      <c r="F1589" t="s">
        <v>2732</v>
      </c>
      <c r="G1589" t="s">
        <v>2732</v>
      </c>
      <c r="J1589" t="s">
        <v>2732</v>
      </c>
      <c r="K1589" t="e">
        <f t="shared" si="97"/>
        <v>#DIV/0!</v>
      </c>
      <c r="L1589" t="e">
        <f t="shared" si="96"/>
        <v>#N/A</v>
      </c>
      <c r="M1589" t="e">
        <f t="shared" si="98"/>
        <v>#N/A</v>
      </c>
      <c r="N1589" t="e">
        <f t="shared" si="99"/>
        <v>#DIV/0!</v>
      </c>
    </row>
    <row r="1590" spans="1:14" x14ac:dyDescent="0.25">
      <c r="A1590" t="s">
        <v>2440</v>
      </c>
      <c r="D1590" t="s">
        <v>2732</v>
      </c>
      <c r="E1590" t="s">
        <v>2732</v>
      </c>
      <c r="F1590" t="s">
        <v>2732</v>
      </c>
      <c r="G1590" t="s">
        <v>2732</v>
      </c>
      <c r="J1590" t="s">
        <v>2732</v>
      </c>
      <c r="K1590" t="e">
        <f t="shared" si="97"/>
        <v>#DIV/0!</v>
      </c>
      <c r="L1590" t="e">
        <f t="shared" si="96"/>
        <v>#N/A</v>
      </c>
      <c r="M1590" t="e">
        <f t="shared" si="98"/>
        <v>#N/A</v>
      </c>
      <c r="N1590" t="e">
        <f t="shared" si="99"/>
        <v>#DIV/0!</v>
      </c>
    </row>
    <row r="1591" spans="1:14" x14ac:dyDescent="0.25">
      <c r="A1591" t="s">
        <v>2441</v>
      </c>
      <c r="D1591" t="s">
        <v>2732</v>
      </c>
      <c r="E1591" t="s">
        <v>2732</v>
      </c>
      <c r="F1591" t="s">
        <v>2732</v>
      </c>
      <c r="G1591" t="s">
        <v>2732</v>
      </c>
      <c r="J1591" t="s">
        <v>2732</v>
      </c>
      <c r="K1591" t="e">
        <f t="shared" si="97"/>
        <v>#DIV/0!</v>
      </c>
      <c r="L1591" t="e">
        <f t="shared" si="96"/>
        <v>#N/A</v>
      </c>
      <c r="M1591" t="e">
        <f t="shared" si="98"/>
        <v>#N/A</v>
      </c>
      <c r="N1591" t="e">
        <f t="shared" si="99"/>
        <v>#DIV/0!</v>
      </c>
    </row>
    <row r="1592" spans="1:14" x14ac:dyDescent="0.25">
      <c r="A1592" t="s">
        <v>2442</v>
      </c>
      <c r="D1592" t="s">
        <v>2732</v>
      </c>
      <c r="E1592" t="s">
        <v>2732</v>
      </c>
      <c r="F1592" t="s">
        <v>2732</v>
      </c>
      <c r="G1592" t="s">
        <v>2732</v>
      </c>
      <c r="J1592" t="s">
        <v>2732</v>
      </c>
      <c r="K1592" t="e">
        <f t="shared" si="97"/>
        <v>#DIV/0!</v>
      </c>
      <c r="L1592" t="e">
        <f t="shared" si="96"/>
        <v>#N/A</v>
      </c>
      <c r="M1592" t="e">
        <f t="shared" si="98"/>
        <v>#N/A</v>
      </c>
      <c r="N1592" t="e">
        <f t="shared" si="99"/>
        <v>#DIV/0!</v>
      </c>
    </row>
    <row r="1593" spans="1:14" x14ac:dyDescent="0.25">
      <c r="A1593" t="s">
        <v>2443</v>
      </c>
      <c r="D1593" t="s">
        <v>2732</v>
      </c>
      <c r="E1593" t="s">
        <v>2732</v>
      </c>
      <c r="F1593" t="s">
        <v>2732</v>
      </c>
      <c r="G1593" t="s">
        <v>2732</v>
      </c>
      <c r="J1593" t="s">
        <v>2732</v>
      </c>
      <c r="K1593" t="e">
        <f t="shared" si="97"/>
        <v>#DIV/0!</v>
      </c>
      <c r="L1593" t="e">
        <f t="shared" si="96"/>
        <v>#N/A</v>
      </c>
      <c r="M1593" t="e">
        <f t="shared" si="98"/>
        <v>#N/A</v>
      </c>
      <c r="N1593" t="e">
        <f t="shared" si="99"/>
        <v>#DIV/0!</v>
      </c>
    </row>
    <row r="1594" spans="1:14" x14ac:dyDescent="0.25">
      <c r="A1594" t="s">
        <v>2444</v>
      </c>
      <c r="D1594" t="s">
        <v>2732</v>
      </c>
      <c r="E1594" t="s">
        <v>2732</v>
      </c>
      <c r="F1594" t="s">
        <v>2732</v>
      </c>
      <c r="G1594" t="s">
        <v>2732</v>
      </c>
      <c r="J1594" t="s">
        <v>2732</v>
      </c>
      <c r="K1594" t="e">
        <f t="shared" si="97"/>
        <v>#DIV/0!</v>
      </c>
      <c r="L1594" t="e">
        <f t="shared" si="96"/>
        <v>#N/A</v>
      </c>
      <c r="M1594" t="e">
        <f t="shared" si="98"/>
        <v>#N/A</v>
      </c>
      <c r="N1594" t="e">
        <f t="shared" si="99"/>
        <v>#DIV/0!</v>
      </c>
    </row>
    <row r="1595" spans="1:14" x14ac:dyDescent="0.25">
      <c r="A1595" t="s">
        <v>2445</v>
      </c>
      <c r="D1595" t="s">
        <v>2732</v>
      </c>
      <c r="E1595" t="s">
        <v>2732</v>
      </c>
      <c r="F1595" t="s">
        <v>2732</v>
      </c>
      <c r="G1595" t="s">
        <v>2732</v>
      </c>
      <c r="J1595" t="s">
        <v>2732</v>
      </c>
      <c r="K1595" t="e">
        <f t="shared" si="97"/>
        <v>#DIV/0!</v>
      </c>
      <c r="L1595" t="e">
        <f t="shared" si="96"/>
        <v>#N/A</v>
      </c>
      <c r="M1595" t="e">
        <f t="shared" si="98"/>
        <v>#N/A</v>
      </c>
      <c r="N1595" t="e">
        <f t="shared" si="99"/>
        <v>#DIV/0!</v>
      </c>
    </row>
    <row r="1596" spans="1:14" x14ac:dyDescent="0.25">
      <c r="A1596" t="s">
        <v>2446</v>
      </c>
      <c r="D1596" t="s">
        <v>2732</v>
      </c>
      <c r="E1596" t="s">
        <v>2732</v>
      </c>
      <c r="F1596" t="s">
        <v>2732</v>
      </c>
      <c r="G1596" t="s">
        <v>2732</v>
      </c>
      <c r="J1596" t="s">
        <v>2732</v>
      </c>
      <c r="K1596" t="e">
        <f t="shared" si="97"/>
        <v>#DIV/0!</v>
      </c>
      <c r="L1596" t="e">
        <f t="shared" si="96"/>
        <v>#N/A</v>
      </c>
      <c r="M1596" t="e">
        <f t="shared" si="98"/>
        <v>#N/A</v>
      </c>
      <c r="N1596" t="e">
        <f t="shared" si="99"/>
        <v>#DIV/0!</v>
      </c>
    </row>
    <row r="1597" spans="1:14" x14ac:dyDescent="0.25">
      <c r="A1597" t="s">
        <v>2447</v>
      </c>
      <c r="D1597" t="s">
        <v>2732</v>
      </c>
      <c r="E1597" t="s">
        <v>2732</v>
      </c>
      <c r="F1597" t="s">
        <v>2732</v>
      </c>
      <c r="G1597" t="s">
        <v>2732</v>
      </c>
      <c r="J1597" t="s">
        <v>2732</v>
      </c>
      <c r="K1597" t="e">
        <f t="shared" si="97"/>
        <v>#DIV/0!</v>
      </c>
      <c r="L1597" t="e">
        <f t="shared" si="96"/>
        <v>#N/A</v>
      </c>
      <c r="M1597" t="e">
        <f t="shared" si="98"/>
        <v>#N/A</v>
      </c>
      <c r="N1597" t="e">
        <f t="shared" si="99"/>
        <v>#DIV/0!</v>
      </c>
    </row>
    <row r="1598" spans="1:14" x14ac:dyDescent="0.25">
      <c r="A1598" t="s">
        <v>2448</v>
      </c>
      <c r="D1598" t="s">
        <v>2732</v>
      </c>
      <c r="E1598" t="s">
        <v>2732</v>
      </c>
      <c r="F1598" t="s">
        <v>2732</v>
      </c>
      <c r="G1598" t="s">
        <v>2732</v>
      </c>
      <c r="J1598" t="s">
        <v>2732</v>
      </c>
      <c r="K1598" t="e">
        <f t="shared" si="97"/>
        <v>#DIV/0!</v>
      </c>
      <c r="L1598" t="e">
        <f t="shared" si="96"/>
        <v>#N/A</v>
      </c>
      <c r="M1598" t="e">
        <f t="shared" si="98"/>
        <v>#N/A</v>
      </c>
      <c r="N1598" t="e">
        <f t="shared" si="99"/>
        <v>#DIV/0!</v>
      </c>
    </row>
    <row r="1599" spans="1:14" x14ac:dyDescent="0.25">
      <c r="A1599" t="s">
        <v>2449</v>
      </c>
      <c r="D1599" t="s">
        <v>2732</v>
      </c>
      <c r="E1599" t="s">
        <v>2732</v>
      </c>
      <c r="F1599" t="s">
        <v>2732</v>
      </c>
      <c r="G1599" t="s">
        <v>2732</v>
      </c>
      <c r="J1599" t="s">
        <v>2732</v>
      </c>
      <c r="K1599" t="e">
        <f t="shared" si="97"/>
        <v>#DIV/0!</v>
      </c>
      <c r="L1599" t="e">
        <f t="shared" si="96"/>
        <v>#N/A</v>
      </c>
      <c r="M1599" t="e">
        <f t="shared" si="98"/>
        <v>#N/A</v>
      </c>
      <c r="N1599" t="e">
        <f t="shared" si="99"/>
        <v>#DIV/0!</v>
      </c>
    </row>
    <row r="1600" spans="1:14" x14ac:dyDescent="0.25">
      <c r="A1600" t="s">
        <v>2450</v>
      </c>
      <c r="D1600" t="s">
        <v>2732</v>
      </c>
      <c r="E1600" t="s">
        <v>2732</v>
      </c>
      <c r="F1600" t="s">
        <v>2732</v>
      </c>
      <c r="G1600" t="s">
        <v>2732</v>
      </c>
      <c r="J1600" t="s">
        <v>2732</v>
      </c>
      <c r="K1600" t="e">
        <f t="shared" si="97"/>
        <v>#DIV/0!</v>
      </c>
      <c r="L1600" t="e">
        <f t="shared" si="96"/>
        <v>#N/A</v>
      </c>
      <c r="M1600" t="e">
        <f t="shared" si="98"/>
        <v>#N/A</v>
      </c>
      <c r="N1600" t="e">
        <f t="shared" si="99"/>
        <v>#DIV/0!</v>
      </c>
    </row>
    <row r="1601" spans="1:14" x14ac:dyDescent="0.25">
      <c r="A1601" t="s">
        <v>2451</v>
      </c>
      <c r="D1601" t="s">
        <v>2732</v>
      </c>
      <c r="E1601" t="s">
        <v>2732</v>
      </c>
      <c r="F1601" t="s">
        <v>2732</v>
      </c>
      <c r="G1601" t="s">
        <v>2732</v>
      </c>
      <c r="J1601" t="s">
        <v>2732</v>
      </c>
      <c r="K1601" t="e">
        <f t="shared" si="97"/>
        <v>#DIV/0!</v>
      </c>
      <c r="L1601" t="e">
        <f t="shared" si="96"/>
        <v>#N/A</v>
      </c>
      <c r="M1601" t="e">
        <f t="shared" si="98"/>
        <v>#N/A</v>
      </c>
      <c r="N1601" t="e">
        <f t="shared" si="99"/>
        <v>#DIV/0!</v>
      </c>
    </row>
    <row r="1602" spans="1:14" x14ac:dyDescent="0.25">
      <c r="A1602" t="s">
        <v>2452</v>
      </c>
      <c r="D1602" t="s">
        <v>2732</v>
      </c>
      <c r="E1602" t="s">
        <v>2732</v>
      </c>
      <c r="F1602" t="s">
        <v>2732</v>
      </c>
      <c r="G1602" t="s">
        <v>2732</v>
      </c>
      <c r="J1602" t="s">
        <v>2732</v>
      </c>
      <c r="K1602" t="e">
        <f t="shared" si="97"/>
        <v>#DIV/0!</v>
      </c>
      <c r="L1602" t="e">
        <f t="shared" ref="L1602:L1665" si="100">IF(E1602="F", VLOOKUP(F1602, frates2019, 6, 0), VLOOKUP(F1602, mrates2019, 6, 0))</f>
        <v>#N/A</v>
      </c>
      <c r="M1602" t="e">
        <f t="shared" si="98"/>
        <v>#N/A</v>
      </c>
      <c r="N1602" t="e">
        <f t="shared" si="99"/>
        <v>#DIV/0!</v>
      </c>
    </row>
    <row r="1603" spans="1:14" x14ac:dyDescent="0.25">
      <c r="A1603" t="s">
        <v>2453</v>
      </c>
      <c r="D1603" t="s">
        <v>2732</v>
      </c>
      <c r="E1603" t="s">
        <v>2732</v>
      </c>
      <c r="F1603" t="s">
        <v>2732</v>
      </c>
      <c r="G1603" t="s">
        <v>2732</v>
      </c>
      <c r="J1603" t="s">
        <v>2732</v>
      </c>
      <c r="K1603" t="e">
        <f t="shared" ref="K1603:K1666" si="101">H1603/I1603*100000</f>
        <v>#DIV/0!</v>
      </c>
      <c r="L1603" t="e">
        <f t="shared" si="100"/>
        <v>#N/A</v>
      </c>
      <c r="M1603" t="e">
        <f t="shared" ref="M1603:M1666" si="102">IF(L1603 = 0, 0, K1603/L1603)</f>
        <v>#N/A</v>
      </c>
      <c r="N1603" t="e">
        <f t="shared" ref="N1603:N1666" si="103">K1603-L1603</f>
        <v>#DIV/0!</v>
      </c>
    </row>
    <row r="1604" spans="1:14" x14ac:dyDescent="0.25">
      <c r="A1604" t="s">
        <v>2454</v>
      </c>
      <c r="D1604" t="s">
        <v>2732</v>
      </c>
      <c r="E1604" t="s">
        <v>2732</v>
      </c>
      <c r="F1604" t="s">
        <v>2732</v>
      </c>
      <c r="G1604" t="s">
        <v>2732</v>
      </c>
      <c r="J1604" t="s">
        <v>2732</v>
      </c>
      <c r="K1604" t="e">
        <f t="shared" si="101"/>
        <v>#DIV/0!</v>
      </c>
      <c r="L1604" t="e">
        <f t="shared" si="100"/>
        <v>#N/A</v>
      </c>
      <c r="M1604" t="e">
        <f t="shared" si="102"/>
        <v>#N/A</v>
      </c>
      <c r="N1604" t="e">
        <f t="shared" si="103"/>
        <v>#DIV/0!</v>
      </c>
    </row>
    <row r="1605" spans="1:14" x14ac:dyDescent="0.25">
      <c r="A1605" t="s">
        <v>2455</v>
      </c>
      <c r="D1605" t="s">
        <v>2732</v>
      </c>
      <c r="E1605" t="s">
        <v>2732</v>
      </c>
      <c r="F1605" t="s">
        <v>2732</v>
      </c>
      <c r="G1605" t="s">
        <v>2732</v>
      </c>
      <c r="J1605" t="s">
        <v>2732</v>
      </c>
      <c r="K1605" t="e">
        <f t="shared" si="101"/>
        <v>#DIV/0!</v>
      </c>
      <c r="L1605" t="e">
        <f t="shared" si="100"/>
        <v>#N/A</v>
      </c>
      <c r="M1605" t="e">
        <f t="shared" si="102"/>
        <v>#N/A</v>
      </c>
      <c r="N1605" t="e">
        <f t="shared" si="103"/>
        <v>#DIV/0!</v>
      </c>
    </row>
    <row r="1606" spans="1:14" x14ac:dyDescent="0.25">
      <c r="A1606" t="s">
        <v>2456</v>
      </c>
      <c r="D1606" t="s">
        <v>2732</v>
      </c>
      <c r="E1606" t="s">
        <v>2732</v>
      </c>
      <c r="F1606" t="s">
        <v>2732</v>
      </c>
      <c r="G1606" t="s">
        <v>2732</v>
      </c>
      <c r="J1606" t="s">
        <v>2732</v>
      </c>
      <c r="K1606" t="e">
        <f t="shared" si="101"/>
        <v>#DIV/0!</v>
      </c>
      <c r="L1606" t="e">
        <f t="shared" si="100"/>
        <v>#N/A</v>
      </c>
      <c r="M1606" t="e">
        <f t="shared" si="102"/>
        <v>#N/A</v>
      </c>
      <c r="N1606" t="e">
        <f t="shared" si="103"/>
        <v>#DIV/0!</v>
      </c>
    </row>
    <row r="1607" spans="1:14" x14ac:dyDescent="0.25">
      <c r="A1607" t="s">
        <v>2457</v>
      </c>
      <c r="D1607" t="s">
        <v>2732</v>
      </c>
      <c r="E1607" t="s">
        <v>2732</v>
      </c>
      <c r="F1607" t="s">
        <v>2732</v>
      </c>
      <c r="G1607" t="s">
        <v>2732</v>
      </c>
      <c r="J1607" t="s">
        <v>2732</v>
      </c>
      <c r="K1607" t="e">
        <f t="shared" si="101"/>
        <v>#DIV/0!</v>
      </c>
      <c r="L1607" t="e">
        <f t="shared" si="100"/>
        <v>#N/A</v>
      </c>
      <c r="M1607" t="e">
        <f t="shared" si="102"/>
        <v>#N/A</v>
      </c>
      <c r="N1607" t="e">
        <f t="shared" si="103"/>
        <v>#DIV/0!</v>
      </c>
    </row>
    <row r="1608" spans="1:14" x14ac:dyDescent="0.25">
      <c r="A1608" t="s">
        <v>2458</v>
      </c>
      <c r="D1608" t="s">
        <v>2732</v>
      </c>
      <c r="E1608" t="s">
        <v>2732</v>
      </c>
      <c r="F1608" t="s">
        <v>2732</v>
      </c>
      <c r="G1608" t="s">
        <v>2732</v>
      </c>
      <c r="J1608" t="s">
        <v>2732</v>
      </c>
      <c r="K1608" t="e">
        <f t="shared" si="101"/>
        <v>#DIV/0!</v>
      </c>
      <c r="L1608" t="e">
        <f t="shared" si="100"/>
        <v>#N/A</v>
      </c>
      <c r="M1608" t="e">
        <f t="shared" si="102"/>
        <v>#N/A</v>
      </c>
      <c r="N1608" t="e">
        <f t="shared" si="103"/>
        <v>#DIV/0!</v>
      </c>
    </row>
    <row r="1609" spans="1:14" x14ac:dyDescent="0.25">
      <c r="A1609" t="s">
        <v>2459</v>
      </c>
      <c r="D1609" t="s">
        <v>2732</v>
      </c>
      <c r="E1609" t="s">
        <v>2732</v>
      </c>
      <c r="F1609" t="s">
        <v>2732</v>
      </c>
      <c r="G1609" t="s">
        <v>2732</v>
      </c>
      <c r="J1609" t="s">
        <v>2732</v>
      </c>
      <c r="K1609" t="e">
        <f t="shared" si="101"/>
        <v>#DIV/0!</v>
      </c>
      <c r="L1609" t="e">
        <f t="shared" si="100"/>
        <v>#N/A</v>
      </c>
      <c r="M1609" t="e">
        <f t="shared" si="102"/>
        <v>#N/A</v>
      </c>
      <c r="N1609" t="e">
        <f t="shared" si="103"/>
        <v>#DIV/0!</v>
      </c>
    </row>
    <row r="1610" spans="1:14" x14ac:dyDescent="0.25">
      <c r="A1610" t="s">
        <v>2460</v>
      </c>
      <c r="D1610" t="s">
        <v>2732</v>
      </c>
      <c r="E1610" t="s">
        <v>2732</v>
      </c>
      <c r="F1610" t="s">
        <v>2732</v>
      </c>
      <c r="G1610" t="s">
        <v>2732</v>
      </c>
      <c r="J1610" t="s">
        <v>2732</v>
      </c>
      <c r="K1610" t="e">
        <f t="shared" si="101"/>
        <v>#DIV/0!</v>
      </c>
      <c r="L1610" t="e">
        <f t="shared" si="100"/>
        <v>#N/A</v>
      </c>
      <c r="M1610" t="e">
        <f t="shared" si="102"/>
        <v>#N/A</v>
      </c>
      <c r="N1610" t="e">
        <f t="shared" si="103"/>
        <v>#DIV/0!</v>
      </c>
    </row>
    <row r="1611" spans="1:14" x14ac:dyDescent="0.25">
      <c r="A1611" t="s">
        <v>2461</v>
      </c>
      <c r="D1611" t="s">
        <v>2732</v>
      </c>
      <c r="E1611" t="s">
        <v>2732</v>
      </c>
      <c r="F1611" t="s">
        <v>2732</v>
      </c>
      <c r="G1611" t="s">
        <v>2732</v>
      </c>
      <c r="J1611" t="s">
        <v>2732</v>
      </c>
      <c r="K1611" t="e">
        <f t="shared" si="101"/>
        <v>#DIV/0!</v>
      </c>
      <c r="L1611" t="e">
        <f t="shared" si="100"/>
        <v>#N/A</v>
      </c>
      <c r="M1611" t="e">
        <f t="shared" si="102"/>
        <v>#N/A</v>
      </c>
      <c r="N1611" t="e">
        <f t="shared" si="103"/>
        <v>#DIV/0!</v>
      </c>
    </row>
    <row r="1612" spans="1:14" x14ac:dyDescent="0.25">
      <c r="A1612" t="s">
        <v>2462</v>
      </c>
      <c r="D1612" t="s">
        <v>2732</v>
      </c>
      <c r="E1612" t="s">
        <v>2732</v>
      </c>
      <c r="F1612" t="s">
        <v>2732</v>
      </c>
      <c r="G1612" t="s">
        <v>2732</v>
      </c>
      <c r="J1612" t="s">
        <v>2732</v>
      </c>
      <c r="K1612" t="e">
        <f t="shared" si="101"/>
        <v>#DIV/0!</v>
      </c>
      <c r="L1612" t="e">
        <f t="shared" si="100"/>
        <v>#N/A</v>
      </c>
      <c r="M1612" t="e">
        <f t="shared" si="102"/>
        <v>#N/A</v>
      </c>
      <c r="N1612" t="e">
        <f t="shared" si="103"/>
        <v>#DIV/0!</v>
      </c>
    </row>
    <row r="1613" spans="1:14" x14ac:dyDescent="0.25">
      <c r="A1613" t="s">
        <v>2463</v>
      </c>
      <c r="D1613" t="s">
        <v>2732</v>
      </c>
      <c r="E1613" t="s">
        <v>2732</v>
      </c>
      <c r="F1613" t="s">
        <v>2732</v>
      </c>
      <c r="G1613" t="s">
        <v>2732</v>
      </c>
      <c r="J1613" t="s">
        <v>2732</v>
      </c>
      <c r="K1613" t="e">
        <f t="shared" si="101"/>
        <v>#DIV/0!</v>
      </c>
      <c r="L1613" t="e">
        <f t="shared" si="100"/>
        <v>#N/A</v>
      </c>
      <c r="M1613" t="e">
        <f t="shared" si="102"/>
        <v>#N/A</v>
      </c>
      <c r="N1613" t="e">
        <f t="shared" si="103"/>
        <v>#DIV/0!</v>
      </c>
    </row>
    <row r="1614" spans="1:14" x14ac:dyDescent="0.25">
      <c r="A1614" t="s">
        <v>2464</v>
      </c>
      <c r="D1614" t="s">
        <v>2732</v>
      </c>
      <c r="E1614" t="s">
        <v>2732</v>
      </c>
      <c r="F1614" t="s">
        <v>2732</v>
      </c>
      <c r="G1614" t="s">
        <v>2732</v>
      </c>
      <c r="J1614" t="s">
        <v>2732</v>
      </c>
      <c r="K1614" t="e">
        <f t="shared" si="101"/>
        <v>#DIV/0!</v>
      </c>
      <c r="L1614" t="e">
        <f t="shared" si="100"/>
        <v>#N/A</v>
      </c>
      <c r="M1614" t="e">
        <f t="shared" si="102"/>
        <v>#N/A</v>
      </c>
      <c r="N1614" t="e">
        <f t="shared" si="103"/>
        <v>#DIV/0!</v>
      </c>
    </row>
    <row r="1615" spans="1:14" x14ac:dyDescent="0.25">
      <c r="A1615" t="s">
        <v>2465</v>
      </c>
      <c r="D1615" t="s">
        <v>2732</v>
      </c>
      <c r="E1615" t="s">
        <v>2732</v>
      </c>
      <c r="F1615" t="s">
        <v>2732</v>
      </c>
      <c r="G1615" t="s">
        <v>2732</v>
      </c>
      <c r="J1615" t="s">
        <v>2732</v>
      </c>
      <c r="K1615" t="e">
        <f t="shared" si="101"/>
        <v>#DIV/0!</v>
      </c>
      <c r="L1615" t="e">
        <f t="shared" si="100"/>
        <v>#N/A</v>
      </c>
      <c r="M1615" t="e">
        <f t="shared" si="102"/>
        <v>#N/A</v>
      </c>
      <c r="N1615" t="e">
        <f t="shared" si="103"/>
        <v>#DIV/0!</v>
      </c>
    </row>
    <row r="1616" spans="1:14" x14ac:dyDescent="0.25">
      <c r="A1616" t="s">
        <v>2466</v>
      </c>
      <c r="D1616" t="s">
        <v>2732</v>
      </c>
      <c r="E1616" t="s">
        <v>2732</v>
      </c>
      <c r="F1616" t="s">
        <v>2732</v>
      </c>
      <c r="G1616" t="s">
        <v>2732</v>
      </c>
      <c r="J1616" t="s">
        <v>2732</v>
      </c>
      <c r="K1616" t="e">
        <f t="shared" si="101"/>
        <v>#DIV/0!</v>
      </c>
      <c r="L1616" t="e">
        <f t="shared" si="100"/>
        <v>#N/A</v>
      </c>
      <c r="M1616" t="e">
        <f t="shared" si="102"/>
        <v>#N/A</v>
      </c>
      <c r="N1616" t="e">
        <f t="shared" si="103"/>
        <v>#DIV/0!</v>
      </c>
    </row>
    <row r="1617" spans="1:14" x14ac:dyDescent="0.25">
      <c r="A1617" t="s">
        <v>2467</v>
      </c>
      <c r="D1617" t="s">
        <v>2732</v>
      </c>
      <c r="E1617" t="s">
        <v>2732</v>
      </c>
      <c r="F1617" t="s">
        <v>2732</v>
      </c>
      <c r="G1617" t="s">
        <v>2732</v>
      </c>
      <c r="J1617" t="s">
        <v>2732</v>
      </c>
      <c r="K1617" t="e">
        <f t="shared" si="101"/>
        <v>#DIV/0!</v>
      </c>
      <c r="L1617" t="e">
        <f t="shared" si="100"/>
        <v>#N/A</v>
      </c>
      <c r="M1617" t="e">
        <f t="shared" si="102"/>
        <v>#N/A</v>
      </c>
      <c r="N1617" t="e">
        <f t="shared" si="103"/>
        <v>#DIV/0!</v>
      </c>
    </row>
    <row r="1618" spans="1:14" x14ac:dyDescent="0.25">
      <c r="A1618" t="s">
        <v>2468</v>
      </c>
      <c r="D1618" t="s">
        <v>2732</v>
      </c>
      <c r="E1618" t="s">
        <v>2732</v>
      </c>
      <c r="F1618" t="s">
        <v>2732</v>
      </c>
      <c r="G1618" t="s">
        <v>2732</v>
      </c>
      <c r="J1618" t="s">
        <v>2732</v>
      </c>
      <c r="K1618" t="e">
        <f t="shared" si="101"/>
        <v>#DIV/0!</v>
      </c>
      <c r="L1618" t="e">
        <f t="shared" si="100"/>
        <v>#N/A</v>
      </c>
      <c r="M1618" t="e">
        <f t="shared" si="102"/>
        <v>#N/A</v>
      </c>
      <c r="N1618" t="e">
        <f t="shared" si="103"/>
        <v>#DIV/0!</v>
      </c>
    </row>
    <row r="1619" spans="1:14" x14ac:dyDescent="0.25">
      <c r="A1619" t="s">
        <v>2469</v>
      </c>
      <c r="D1619" t="s">
        <v>2732</v>
      </c>
      <c r="E1619" t="s">
        <v>2732</v>
      </c>
      <c r="F1619" t="s">
        <v>2732</v>
      </c>
      <c r="G1619" t="s">
        <v>2732</v>
      </c>
      <c r="J1619" t="s">
        <v>2732</v>
      </c>
      <c r="K1619" t="e">
        <f t="shared" si="101"/>
        <v>#DIV/0!</v>
      </c>
      <c r="L1619" t="e">
        <f t="shared" si="100"/>
        <v>#N/A</v>
      </c>
      <c r="M1619" t="e">
        <f t="shared" si="102"/>
        <v>#N/A</v>
      </c>
      <c r="N1619" t="e">
        <f t="shared" si="103"/>
        <v>#DIV/0!</v>
      </c>
    </row>
    <row r="1620" spans="1:14" x14ac:dyDescent="0.25">
      <c r="A1620" t="s">
        <v>2470</v>
      </c>
      <c r="D1620" t="s">
        <v>2732</v>
      </c>
      <c r="E1620" t="s">
        <v>2732</v>
      </c>
      <c r="F1620" t="s">
        <v>2732</v>
      </c>
      <c r="G1620" t="s">
        <v>2732</v>
      </c>
      <c r="J1620" t="s">
        <v>2732</v>
      </c>
      <c r="K1620" t="e">
        <f t="shared" si="101"/>
        <v>#DIV/0!</v>
      </c>
      <c r="L1620" t="e">
        <f t="shared" si="100"/>
        <v>#N/A</v>
      </c>
      <c r="M1620" t="e">
        <f t="shared" si="102"/>
        <v>#N/A</v>
      </c>
      <c r="N1620" t="e">
        <f t="shared" si="103"/>
        <v>#DIV/0!</v>
      </c>
    </row>
    <row r="1621" spans="1:14" x14ac:dyDescent="0.25">
      <c r="A1621" t="s">
        <v>2471</v>
      </c>
      <c r="D1621" t="s">
        <v>2732</v>
      </c>
      <c r="E1621" t="s">
        <v>2732</v>
      </c>
      <c r="F1621" t="s">
        <v>2732</v>
      </c>
      <c r="G1621" t="s">
        <v>2732</v>
      </c>
      <c r="J1621" t="s">
        <v>2732</v>
      </c>
      <c r="K1621" t="e">
        <f t="shared" si="101"/>
        <v>#DIV/0!</v>
      </c>
      <c r="L1621" t="e">
        <f t="shared" si="100"/>
        <v>#N/A</v>
      </c>
      <c r="M1621" t="e">
        <f t="shared" si="102"/>
        <v>#N/A</v>
      </c>
      <c r="N1621" t="e">
        <f t="shared" si="103"/>
        <v>#DIV/0!</v>
      </c>
    </row>
    <row r="1622" spans="1:14" x14ac:dyDescent="0.25">
      <c r="A1622" t="s">
        <v>2472</v>
      </c>
      <c r="D1622" t="s">
        <v>2732</v>
      </c>
      <c r="E1622" t="s">
        <v>2732</v>
      </c>
      <c r="F1622" t="s">
        <v>2732</v>
      </c>
      <c r="G1622" t="s">
        <v>2732</v>
      </c>
      <c r="J1622" t="s">
        <v>2732</v>
      </c>
      <c r="K1622" t="e">
        <f t="shared" si="101"/>
        <v>#DIV/0!</v>
      </c>
      <c r="L1622" t="e">
        <f t="shared" si="100"/>
        <v>#N/A</v>
      </c>
      <c r="M1622" t="e">
        <f t="shared" si="102"/>
        <v>#N/A</v>
      </c>
      <c r="N1622" t="e">
        <f t="shared" si="103"/>
        <v>#DIV/0!</v>
      </c>
    </row>
    <row r="1623" spans="1:14" x14ac:dyDescent="0.25">
      <c r="A1623" t="s">
        <v>2473</v>
      </c>
      <c r="D1623" t="s">
        <v>2732</v>
      </c>
      <c r="E1623" t="s">
        <v>2732</v>
      </c>
      <c r="F1623" t="s">
        <v>2732</v>
      </c>
      <c r="G1623" t="s">
        <v>2732</v>
      </c>
      <c r="J1623" t="s">
        <v>2732</v>
      </c>
      <c r="K1623" t="e">
        <f t="shared" si="101"/>
        <v>#DIV/0!</v>
      </c>
      <c r="L1623" t="e">
        <f t="shared" si="100"/>
        <v>#N/A</v>
      </c>
      <c r="M1623" t="e">
        <f t="shared" si="102"/>
        <v>#N/A</v>
      </c>
      <c r="N1623" t="e">
        <f t="shared" si="103"/>
        <v>#DIV/0!</v>
      </c>
    </row>
    <row r="1624" spans="1:14" x14ac:dyDescent="0.25">
      <c r="A1624" t="s">
        <v>2474</v>
      </c>
      <c r="D1624" t="s">
        <v>2732</v>
      </c>
      <c r="E1624" t="s">
        <v>2732</v>
      </c>
      <c r="F1624" t="s">
        <v>2732</v>
      </c>
      <c r="G1624" t="s">
        <v>2732</v>
      </c>
      <c r="J1624" t="s">
        <v>2732</v>
      </c>
      <c r="K1624" t="e">
        <f t="shared" si="101"/>
        <v>#DIV/0!</v>
      </c>
      <c r="L1624" t="e">
        <f t="shared" si="100"/>
        <v>#N/A</v>
      </c>
      <c r="M1624" t="e">
        <f t="shared" si="102"/>
        <v>#N/A</v>
      </c>
      <c r="N1624" t="e">
        <f t="shared" si="103"/>
        <v>#DIV/0!</v>
      </c>
    </row>
    <row r="1625" spans="1:14" x14ac:dyDescent="0.25">
      <c r="A1625" t="s">
        <v>2475</v>
      </c>
      <c r="D1625" t="s">
        <v>2732</v>
      </c>
      <c r="E1625" t="s">
        <v>2732</v>
      </c>
      <c r="F1625" t="s">
        <v>2732</v>
      </c>
      <c r="G1625" t="s">
        <v>2732</v>
      </c>
      <c r="J1625" t="s">
        <v>2732</v>
      </c>
      <c r="K1625" t="e">
        <f t="shared" si="101"/>
        <v>#DIV/0!</v>
      </c>
      <c r="L1625" t="e">
        <f t="shared" si="100"/>
        <v>#N/A</v>
      </c>
      <c r="M1625" t="e">
        <f t="shared" si="102"/>
        <v>#N/A</v>
      </c>
      <c r="N1625" t="e">
        <f t="shared" si="103"/>
        <v>#DIV/0!</v>
      </c>
    </row>
    <row r="1626" spans="1:14" x14ac:dyDescent="0.25">
      <c r="A1626" t="s">
        <v>2476</v>
      </c>
      <c r="D1626" t="s">
        <v>2732</v>
      </c>
      <c r="E1626" t="s">
        <v>2732</v>
      </c>
      <c r="F1626" t="s">
        <v>2732</v>
      </c>
      <c r="G1626" t="s">
        <v>2732</v>
      </c>
      <c r="J1626" t="s">
        <v>2732</v>
      </c>
      <c r="K1626" t="e">
        <f t="shared" si="101"/>
        <v>#DIV/0!</v>
      </c>
      <c r="L1626" t="e">
        <f t="shared" si="100"/>
        <v>#N/A</v>
      </c>
      <c r="M1626" t="e">
        <f t="shared" si="102"/>
        <v>#N/A</v>
      </c>
      <c r="N1626" t="e">
        <f t="shared" si="103"/>
        <v>#DIV/0!</v>
      </c>
    </row>
    <row r="1627" spans="1:14" x14ac:dyDescent="0.25">
      <c r="A1627" t="s">
        <v>2477</v>
      </c>
      <c r="D1627" t="s">
        <v>2732</v>
      </c>
      <c r="E1627" t="s">
        <v>2732</v>
      </c>
      <c r="F1627" t="s">
        <v>2732</v>
      </c>
      <c r="G1627" t="s">
        <v>2732</v>
      </c>
      <c r="J1627" t="s">
        <v>2732</v>
      </c>
      <c r="K1627" t="e">
        <f t="shared" si="101"/>
        <v>#DIV/0!</v>
      </c>
      <c r="L1627" t="e">
        <f t="shared" si="100"/>
        <v>#N/A</v>
      </c>
      <c r="M1627" t="e">
        <f t="shared" si="102"/>
        <v>#N/A</v>
      </c>
      <c r="N1627" t="e">
        <f t="shared" si="103"/>
        <v>#DIV/0!</v>
      </c>
    </row>
    <row r="1628" spans="1:14" x14ac:dyDescent="0.25">
      <c r="A1628" t="s">
        <v>2478</v>
      </c>
      <c r="D1628" t="s">
        <v>2732</v>
      </c>
      <c r="E1628" t="s">
        <v>2732</v>
      </c>
      <c r="F1628" t="s">
        <v>2732</v>
      </c>
      <c r="G1628" t="s">
        <v>2732</v>
      </c>
      <c r="J1628" t="s">
        <v>2732</v>
      </c>
      <c r="K1628" t="e">
        <f t="shared" si="101"/>
        <v>#DIV/0!</v>
      </c>
      <c r="L1628" t="e">
        <f t="shared" si="100"/>
        <v>#N/A</v>
      </c>
      <c r="M1628" t="e">
        <f t="shared" si="102"/>
        <v>#N/A</v>
      </c>
      <c r="N1628" t="e">
        <f t="shared" si="103"/>
        <v>#DIV/0!</v>
      </c>
    </row>
    <row r="1629" spans="1:14" x14ac:dyDescent="0.25">
      <c r="A1629" t="s">
        <v>2479</v>
      </c>
      <c r="D1629" t="s">
        <v>2732</v>
      </c>
      <c r="E1629" t="s">
        <v>2732</v>
      </c>
      <c r="F1629" t="s">
        <v>2732</v>
      </c>
      <c r="G1629" t="s">
        <v>2732</v>
      </c>
      <c r="J1629" t="s">
        <v>2732</v>
      </c>
      <c r="K1629" t="e">
        <f t="shared" si="101"/>
        <v>#DIV/0!</v>
      </c>
      <c r="L1629" t="e">
        <f t="shared" si="100"/>
        <v>#N/A</v>
      </c>
      <c r="M1629" t="e">
        <f t="shared" si="102"/>
        <v>#N/A</v>
      </c>
      <c r="N1629" t="e">
        <f t="shared" si="103"/>
        <v>#DIV/0!</v>
      </c>
    </row>
    <row r="1630" spans="1:14" x14ac:dyDescent="0.25">
      <c r="A1630" t="s">
        <v>2480</v>
      </c>
      <c r="D1630" t="s">
        <v>2732</v>
      </c>
      <c r="E1630" t="s">
        <v>2732</v>
      </c>
      <c r="F1630" t="s">
        <v>2732</v>
      </c>
      <c r="G1630" t="s">
        <v>2732</v>
      </c>
      <c r="J1630" t="s">
        <v>2732</v>
      </c>
      <c r="K1630" t="e">
        <f t="shared" si="101"/>
        <v>#DIV/0!</v>
      </c>
      <c r="L1630" t="e">
        <f t="shared" si="100"/>
        <v>#N/A</v>
      </c>
      <c r="M1630" t="e">
        <f t="shared" si="102"/>
        <v>#N/A</v>
      </c>
      <c r="N1630" t="e">
        <f t="shared" si="103"/>
        <v>#DIV/0!</v>
      </c>
    </row>
    <row r="1631" spans="1:14" x14ac:dyDescent="0.25">
      <c r="A1631" t="s">
        <v>2481</v>
      </c>
      <c r="D1631" t="s">
        <v>2732</v>
      </c>
      <c r="E1631" t="s">
        <v>2732</v>
      </c>
      <c r="F1631" t="s">
        <v>2732</v>
      </c>
      <c r="G1631" t="s">
        <v>2732</v>
      </c>
      <c r="J1631" t="s">
        <v>2732</v>
      </c>
      <c r="K1631" t="e">
        <f t="shared" si="101"/>
        <v>#DIV/0!</v>
      </c>
      <c r="L1631" t="e">
        <f t="shared" si="100"/>
        <v>#N/A</v>
      </c>
      <c r="M1631" t="e">
        <f t="shared" si="102"/>
        <v>#N/A</v>
      </c>
      <c r="N1631" t="e">
        <f t="shared" si="103"/>
        <v>#DIV/0!</v>
      </c>
    </row>
    <row r="1632" spans="1:14" x14ac:dyDescent="0.25">
      <c r="A1632" t="s">
        <v>2482</v>
      </c>
      <c r="D1632" t="s">
        <v>2732</v>
      </c>
      <c r="E1632" t="s">
        <v>2732</v>
      </c>
      <c r="F1632" t="s">
        <v>2732</v>
      </c>
      <c r="G1632" t="s">
        <v>2732</v>
      </c>
      <c r="J1632" t="s">
        <v>2732</v>
      </c>
      <c r="K1632" t="e">
        <f t="shared" si="101"/>
        <v>#DIV/0!</v>
      </c>
      <c r="L1632" t="e">
        <f t="shared" si="100"/>
        <v>#N/A</v>
      </c>
      <c r="M1632" t="e">
        <f t="shared" si="102"/>
        <v>#N/A</v>
      </c>
      <c r="N1632" t="e">
        <f t="shared" si="103"/>
        <v>#DIV/0!</v>
      </c>
    </row>
    <row r="1633" spans="1:14" x14ac:dyDescent="0.25">
      <c r="A1633" t="s">
        <v>2483</v>
      </c>
      <c r="D1633" t="s">
        <v>2732</v>
      </c>
      <c r="E1633" t="s">
        <v>2732</v>
      </c>
      <c r="F1633" t="s">
        <v>2732</v>
      </c>
      <c r="G1633" t="s">
        <v>2732</v>
      </c>
      <c r="J1633" t="s">
        <v>2732</v>
      </c>
      <c r="K1633" t="e">
        <f t="shared" si="101"/>
        <v>#DIV/0!</v>
      </c>
      <c r="L1633" t="e">
        <f t="shared" si="100"/>
        <v>#N/A</v>
      </c>
      <c r="M1633" t="e">
        <f t="shared" si="102"/>
        <v>#N/A</v>
      </c>
      <c r="N1633" t="e">
        <f t="shared" si="103"/>
        <v>#DIV/0!</v>
      </c>
    </row>
    <row r="1634" spans="1:14" x14ac:dyDescent="0.25">
      <c r="A1634" t="s">
        <v>2484</v>
      </c>
      <c r="D1634" t="s">
        <v>2732</v>
      </c>
      <c r="E1634" t="s">
        <v>2732</v>
      </c>
      <c r="F1634" t="s">
        <v>2732</v>
      </c>
      <c r="G1634" t="s">
        <v>2732</v>
      </c>
      <c r="J1634" t="s">
        <v>2732</v>
      </c>
      <c r="K1634" t="e">
        <f t="shared" si="101"/>
        <v>#DIV/0!</v>
      </c>
      <c r="L1634" t="e">
        <f t="shared" si="100"/>
        <v>#N/A</v>
      </c>
      <c r="M1634" t="e">
        <f t="shared" si="102"/>
        <v>#N/A</v>
      </c>
      <c r="N1634" t="e">
        <f t="shared" si="103"/>
        <v>#DIV/0!</v>
      </c>
    </row>
    <row r="1635" spans="1:14" x14ac:dyDescent="0.25">
      <c r="A1635" t="s">
        <v>2485</v>
      </c>
      <c r="D1635" t="s">
        <v>2732</v>
      </c>
      <c r="E1635" t="s">
        <v>2732</v>
      </c>
      <c r="F1635" t="s">
        <v>2732</v>
      </c>
      <c r="G1635" t="s">
        <v>2732</v>
      </c>
      <c r="J1635" t="s">
        <v>2732</v>
      </c>
      <c r="K1635" t="e">
        <f t="shared" si="101"/>
        <v>#DIV/0!</v>
      </c>
      <c r="L1635" t="e">
        <f t="shared" si="100"/>
        <v>#N/A</v>
      </c>
      <c r="M1635" t="e">
        <f t="shared" si="102"/>
        <v>#N/A</v>
      </c>
      <c r="N1635" t="e">
        <f t="shared" si="103"/>
        <v>#DIV/0!</v>
      </c>
    </row>
    <row r="1636" spans="1:14" x14ac:dyDescent="0.25">
      <c r="A1636" t="s">
        <v>2486</v>
      </c>
      <c r="D1636" t="s">
        <v>2732</v>
      </c>
      <c r="E1636" t="s">
        <v>2732</v>
      </c>
      <c r="F1636" t="s">
        <v>2732</v>
      </c>
      <c r="G1636" t="s">
        <v>2732</v>
      </c>
      <c r="J1636" t="s">
        <v>2732</v>
      </c>
      <c r="K1636" t="e">
        <f t="shared" si="101"/>
        <v>#DIV/0!</v>
      </c>
      <c r="L1636" t="e">
        <f t="shared" si="100"/>
        <v>#N/A</v>
      </c>
      <c r="M1636" t="e">
        <f t="shared" si="102"/>
        <v>#N/A</v>
      </c>
      <c r="N1636" t="e">
        <f t="shared" si="103"/>
        <v>#DIV/0!</v>
      </c>
    </row>
    <row r="1637" spans="1:14" x14ac:dyDescent="0.25">
      <c r="A1637" t="s">
        <v>2487</v>
      </c>
      <c r="D1637" t="s">
        <v>2732</v>
      </c>
      <c r="E1637" t="s">
        <v>2732</v>
      </c>
      <c r="F1637" t="s">
        <v>2732</v>
      </c>
      <c r="G1637" t="s">
        <v>2732</v>
      </c>
      <c r="J1637" t="s">
        <v>2732</v>
      </c>
      <c r="K1637" t="e">
        <f t="shared" si="101"/>
        <v>#DIV/0!</v>
      </c>
      <c r="L1637" t="e">
        <f t="shared" si="100"/>
        <v>#N/A</v>
      </c>
      <c r="M1637" t="e">
        <f t="shared" si="102"/>
        <v>#N/A</v>
      </c>
      <c r="N1637" t="e">
        <f t="shared" si="103"/>
        <v>#DIV/0!</v>
      </c>
    </row>
    <row r="1638" spans="1:14" x14ac:dyDescent="0.25">
      <c r="A1638" t="s">
        <v>2488</v>
      </c>
      <c r="D1638" t="s">
        <v>2732</v>
      </c>
      <c r="E1638" t="s">
        <v>2732</v>
      </c>
      <c r="F1638" t="s">
        <v>2732</v>
      </c>
      <c r="G1638" t="s">
        <v>2732</v>
      </c>
      <c r="J1638" t="s">
        <v>2732</v>
      </c>
      <c r="K1638" t="e">
        <f t="shared" si="101"/>
        <v>#DIV/0!</v>
      </c>
      <c r="L1638" t="e">
        <f t="shared" si="100"/>
        <v>#N/A</v>
      </c>
      <c r="M1638" t="e">
        <f t="shared" si="102"/>
        <v>#N/A</v>
      </c>
      <c r="N1638" t="e">
        <f t="shared" si="103"/>
        <v>#DIV/0!</v>
      </c>
    </row>
    <row r="1639" spans="1:14" x14ac:dyDescent="0.25">
      <c r="A1639" t="s">
        <v>2489</v>
      </c>
      <c r="D1639" t="s">
        <v>2732</v>
      </c>
      <c r="E1639" t="s">
        <v>2732</v>
      </c>
      <c r="F1639" t="s">
        <v>2732</v>
      </c>
      <c r="G1639" t="s">
        <v>2732</v>
      </c>
      <c r="J1639" t="s">
        <v>2732</v>
      </c>
      <c r="K1639" t="e">
        <f t="shared" si="101"/>
        <v>#DIV/0!</v>
      </c>
      <c r="L1639" t="e">
        <f t="shared" si="100"/>
        <v>#N/A</v>
      </c>
      <c r="M1639" t="e">
        <f t="shared" si="102"/>
        <v>#N/A</v>
      </c>
      <c r="N1639" t="e">
        <f t="shared" si="103"/>
        <v>#DIV/0!</v>
      </c>
    </row>
    <row r="1640" spans="1:14" x14ac:dyDescent="0.25">
      <c r="A1640" t="s">
        <v>2490</v>
      </c>
      <c r="D1640" t="s">
        <v>2732</v>
      </c>
      <c r="E1640" t="s">
        <v>2732</v>
      </c>
      <c r="F1640" t="s">
        <v>2732</v>
      </c>
      <c r="G1640" t="s">
        <v>2732</v>
      </c>
      <c r="J1640" t="s">
        <v>2732</v>
      </c>
      <c r="K1640" t="e">
        <f t="shared" si="101"/>
        <v>#DIV/0!</v>
      </c>
      <c r="L1640" t="e">
        <f t="shared" si="100"/>
        <v>#N/A</v>
      </c>
      <c r="M1640" t="e">
        <f t="shared" si="102"/>
        <v>#N/A</v>
      </c>
      <c r="N1640" t="e">
        <f t="shared" si="103"/>
        <v>#DIV/0!</v>
      </c>
    </row>
    <row r="1641" spans="1:14" x14ac:dyDescent="0.25">
      <c r="A1641" t="s">
        <v>2699</v>
      </c>
      <c r="D1641" t="s">
        <v>2732</v>
      </c>
      <c r="E1641" t="s">
        <v>2732</v>
      </c>
      <c r="F1641" t="s">
        <v>2732</v>
      </c>
      <c r="G1641" t="s">
        <v>2732</v>
      </c>
      <c r="J1641" t="s">
        <v>2732</v>
      </c>
      <c r="K1641" t="e">
        <f t="shared" si="101"/>
        <v>#DIV/0!</v>
      </c>
      <c r="L1641" t="e">
        <f t="shared" si="100"/>
        <v>#N/A</v>
      </c>
      <c r="M1641" t="e">
        <f t="shared" si="102"/>
        <v>#N/A</v>
      </c>
      <c r="N1641" t="e">
        <f t="shared" si="103"/>
        <v>#DIV/0!</v>
      </c>
    </row>
    <row r="1642" spans="1:14" x14ac:dyDescent="0.25">
      <c r="A1642" t="s">
        <v>2700</v>
      </c>
      <c r="D1642" t="s">
        <v>2732</v>
      </c>
      <c r="E1642" t="s">
        <v>2732</v>
      </c>
      <c r="F1642" t="s">
        <v>2732</v>
      </c>
      <c r="G1642" t="s">
        <v>2732</v>
      </c>
      <c r="J1642" t="s">
        <v>2732</v>
      </c>
      <c r="K1642" t="e">
        <f t="shared" si="101"/>
        <v>#DIV/0!</v>
      </c>
      <c r="L1642" t="e">
        <f t="shared" si="100"/>
        <v>#N/A</v>
      </c>
      <c r="M1642" t="e">
        <f t="shared" si="102"/>
        <v>#N/A</v>
      </c>
      <c r="N1642" t="e">
        <f t="shared" si="103"/>
        <v>#DIV/0!</v>
      </c>
    </row>
    <row r="1643" spans="1:14" x14ac:dyDescent="0.25">
      <c r="A1643" t="s">
        <v>2701</v>
      </c>
      <c r="D1643" t="s">
        <v>2732</v>
      </c>
      <c r="E1643" t="s">
        <v>2732</v>
      </c>
      <c r="F1643" t="s">
        <v>2732</v>
      </c>
      <c r="G1643" t="s">
        <v>2732</v>
      </c>
      <c r="J1643" t="s">
        <v>2732</v>
      </c>
      <c r="K1643" t="e">
        <f t="shared" si="101"/>
        <v>#DIV/0!</v>
      </c>
      <c r="L1643" t="e">
        <f t="shared" si="100"/>
        <v>#N/A</v>
      </c>
      <c r="M1643" t="e">
        <f t="shared" si="102"/>
        <v>#N/A</v>
      </c>
      <c r="N1643" t="e">
        <f t="shared" si="103"/>
        <v>#DIV/0!</v>
      </c>
    </row>
    <row r="1644" spans="1:14" x14ac:dyDescent="0.25">
      <c r="A1644" t="s">
        <v>25</v>
      </c>
      <c r="D1644" t="s">
        <v>2732</v>
      </c>
      <c r="E1644" t="s">
        <v>2732</v>
      </c>
      <c r="F1644" t="s">
        <v>2732</v>
      </c>
      <c r="G1644" t="s">
        <v>2732</v>
      </c>
      <c r="J1644" t="s">
        <v>2732</v>
      </c>
      <c r="K1644" t="e">
        <f t="shared" si="101"/>
        <v>#DIV/0!</v>
      </c>
      <c r="L1644" t="e">
        <f t="shared" si="100"/>
        <v>#N/A</v>
      </c>
      <c r="M1644" t="e">
        <f t="shared" si="102"/>
        <v>#N/A</v>
      </c>
      <c r="N1644" t="e">
        <f t="shared" si="103"/>
        <v>#DIV/0!</v>
      </c>
    </row>
    <row r="1645" spans="1:14" x14ac:dyDescent="0.25">
      <c r="A1645" t="s">
        <v>2493</v>
      </c>
      <c r="D1645" t="s">
        <v>2732</v>
      </c>
      <c r="E1645" t="s">
        <v>2732</v>
      </c>
      <c r="F1645" t="s">
        <v>2732</v>
      </c>
      <c r="G1645" t="s">
        <v>2732</v>
      </c>
      <c r="J1645" t="s">
        <v>2732</v>
      </c>
      <c r="K1645" t="e">
        <f t="shared" si="101"/>
        <v>#DIV/0!</v>
      </c>
      <c r="L1645" t="e">
        <f t="shared" si="100"/>
        <v>#N/A</v>
      </c>
      <c r="M1645" t="e">
        <f t="shared" si="102"/>
        <v>#N/A</v>
      </c>
      <c r="N1645" t="e">
        <f t="shared" si="103"/>
        <v>#DIV/0!</v>
      </c>
    </row>
    <row r="1646" spans="1:14" x14ac:dyDescent="0.25">
      <c r="A1646" t="s">
        <v>26</v>
      </c>
      <c r="D1646" t="s">
        <v>2732</v>
      </c>
      <c r="E1646" t="s">
        <v>2732</v>
      </c>
      <c r="F1646" t="s">
        <v>2732</v>
      </c>
      <c r="G1646" t="s">
        <v>2732</v>
      </c>
      <c r="J1646" t="s">
        <v>2732</v>
      </c>
      <c r="K1646" t="e">
        <f t="shared" si="101"/>
        <v>#DIV/0!</v>
      </c>
      <c r="L1646" t="e">
        <f t="shared" si="100"/>
        <v>#N/A</v>
      </c>
      <c r="M1646" t="e">
        <f t="shared" si="102"/>
        <v>#N/A</v>
      </c>
      <c r="N1646" t="e">
        <f t="shared" si="103"/>
        <v>#DIV/0!</v>
      </c>
    </row>
    <row r="1647" spans="1:14" x14ac:dyDescent="0.25">
      <c r="A1647" t="s">
        <v>27</v>
      </c>
      <c r="D1647" t="s">
        <v>2732</v>
      </c>
      <c r="E1647" t="s">
        <v>2732</v>
      </c>
      <c r="F1647" t="s">
        <v>2732</v>
      </c>
      <c r="G1647" t="s">
        <v>2732</v>
      </c>
      <c r="J1647" t="s">
        <v>2732</v>
      </c>
      <c r="K1647" t="e">
        <f t="shared" si="101"/>
        <v>#DIV/0!</v>
      </c>
      <c r="L1647" t="e">
        <f t="shared" si="100"/>
        <v>#N/A</v>
      </c>
      <c r="M1647" t="e">
        <f t="shared" si="102"/>
        <v>#N/A</v>
      </c>
      <c r="N1647" t="e">
        <f t="shared" si="103"/>
        <v>#DIV/0!</v>
      </c>
    </row>
    <row r="1648" spans="1:14" x14ac:dyDescent="0.25">
      <c r="A1648" t="s">
        <v>22</v>
      </c>
      <c r="D1648" t="s">
        <v>2732</v>
      </c>
      <c r="E1648" t="s">
        <v>2732</v>
      </c>
      <c r="F1648" t="s">
        <v>2732</v>
      </c>
      <c r="G1648" t="s">
        <v>2732</v>
      </c>
      <c r="J1648" t="s">
        <v>2732</v>
      </c>
      <c r="K1648" t="e">
        <f t="shared" si="101"/>
        <v>#DIV/0!</v>
      </c>
      <c r="L1648" t="e">
        <f t="shared" si="100"/>
        <v>#N/A</v>
      </c>
      <c r="M1648" t="e">
        <f t="shared" si="102"/>
        <v>#N/A</v>
      </c>
      <c r="N1648" t="e">
        <f t="shared" si="103"/>
        <v>#DIV/0!</v>
      </c>
    </row>
    <row r="1649" spans="1:14" x14ac:dyDescent="0.25">
      <c r="A1649" t="s">
        <v>2500</v>
      </c>
      <c r="D1649" t="s">
        <v>2732</v>
      </c>
      <c r="E1649" t="s">
        <v>2732</v>
      </c>
      <c r="F1649" t="s">
        <v>2732</v>
      </c>
      <c r="G1649" t="s">
        <v>2732</v>
      </c>
      <c r="J1649" t="s">
        <v>2732</v>
      </c>
      <c r="K1649" t="e">
        <f t="shared" si="101"/>
        <v>#DIV/0!</v>
      </c>
      <c r="L1649" t="e">
        <f t="shared" si="100"/>
        <v>#N/A</v>
      </c>
      <c r="M1649" t="e">
        <f t="shared" si="102"/>
        <v>#N/A</v>
      </c>
      <c r="N1649" t="e">
        <f t="shared" si="103"/>
        <v>#DIV/0!</v>
      </c>
    </row>
    <row r="1650" spans="1:14" x14ac:dyDescent="0.25">
      <c r="A1650" t="s">
        <v>22</v>
      </c>
      <c r="D1650" t="s">
        <v>2732</v>
      </c>
      <c r="E1650" t="s">
        <v>2732</v>
      </c>
      <c r="F1650" t="s">
        <v>2732</v>
      </c>
      <c r="G1650" t="s">
        <v>2732</v>
      </c>
      <c r="J1650" t="s">
        <v>2732</v>
      </c>
      <c r="K1650" t="e">
        <f t="shared" si="101"/>
        <v>#DIV/0!</v>
      </c>
      <c r="L1650" t="e">
        <f t="shared" si="100"/>
        <v>#N/A</v>
      </c>
      <c r="M1650" t="e">
        <f t="shared" si="102"/>
        <v>#N/A</v>
      </c>
      <c r="N1650" t="e">
        <f t="shared" si="103"/>
        <v>#DIV/0!</v>
      </c>
    </row>
    <row r="1651" spans="1:14" x14ac:dyDescent="0.25">
      <c r="A1651" t="s">
        <v>3278</v>
      </c>
      <c r="D1651" t="s">
        <v>2732</v>
      </c>
      <c r="E1651" t="s">
        <v>2732</v>
      </c>
      <c r="F1651" t="s">
        <v>2732</v>
      </c>
      <c r="G1651" t="s">
        <v>2732</v>
      </c>
      <c r="J1651" t="s">
        <v>2732</v>
      </c>
      <c r="K1651" t="e">
        <f t="shared" si="101"/>
        <v>#DIV/0!</v>
      </c>
      <c r="L1651" t="e">
        <f t="shared" si="100"/>
        <v>#N/A</v>
      </c>
      <c r="M1651" t="e">
        <f t="shared" si="102"/>
        <v>#N/A</v>
      </c>
      <c r="N1651" t="e">
        <f t="shared" si="103"/>
        <v>#DIV/0!</v>
      </c>
    </row>
    <row r="1652" spans="1:14" x14ac:dyDescent="0.25">
      <c r="A1652" t="s">
        <v>22</v>
      </c>
      <c r="D1652" t="s">
        <v>2732</v>
      </c>
      <c r="E1652" t="s">
        <v>2732</v>
      </c>
      <c r="F1652" t="s">
        <v>2732</v>
      </c>
      <c r="G1652" t="s">
        <v>2732</v>
      </c>
      <c r="J1652" t="s">
        <v>2732</v>
      </c>
      <c r="K1652" t="e">
        <f t="shared" si="101"/>
        <v>#DIV/0!</v>
      </c>
      <c r="L1652" t="e">
        <f t="shared" si="100"/>
        <v>#N/A</v>
      </c>
      <c r="M1652" t="e">
        <f t="shared" si="102"/>
        <v>#N/A</v>
      </c>
      <c r="N1652" t="e">
        <f t="shared" si="103"/>
        <v>#DIV/0!</v>
      </c>
    </row>
    <row r="1653" spans="1:14" x14ac:dyDescent="0.25">
      <c r="A1653" t="s">
        <v>28</v>
      </c>
      <c r="D1653" t="s">
        <v>2732</v>
      </c>
      <c r="E1653" t="s">
        <v>2732</v>
      </c>
      <c r="F1653" t="s">
        <v>2732</v>
      </c>
      <c r="G1653" t="s">
        <v>2732</v>
      </c>
      <c r="J1653" t="s">
        <v>2732</v>
      </c>
      <c r="K1653" t="e">
        <f t="shared" si="101"/>
        <v>#DIV/0!</v>
      </c>
      <c r="L1653" t="e">
        <f t="shared" si="100"/>
        <v>#N/A</v>
      </c>
      <c r="M1653" t="e">
        <f t="shared" si="102"/>
        <v>#N/A</v>
      </c>
      <c r="N1653" t="e">
        <f t="shared" si="103"/>
        <v>#DIV/0!</v>
      </c>
    </row>
    <row r="1654" spans="1:14" x14ac:dyDescent="0.25">
      <c r="A1654" t="s">
        <v>2502</v>
      </c>
      <c r="D1654" t="s">
        <v>2732</v>
      </c>
      <c r="E1654" t="s">
        <v>2732</v>
      </c>
      <c r="F1654" t="s">
        <v>2732</v>
      </c>
      <c r="G1654" t="s">
        <v>2732</v>
      </c>
      <c r="J1654" t="s">
        <v>2732</v>
      </c>
      <c r="K1654" t="e">
        <f t="shared" si="101"/>
        <v>#DIV/0!</v>
      </c>
      <c r="L1654" t="e">
        <f t="shared" si="100"/>
        <v>#N/A</v>
      </c>
      <c r="M1654" t="e">
        <f t="shared" si="102"/>
        <v>#N/A</v>
      </c>
      <c r="N1654" t="e">
        <f t="shared" si="103"/>
        <v>#DIV/0!</v>
      </c>
    </row>
    <row r="1655" spans="1:14" x14ac:dyDescent="0.25">
      <c r="A1655" t="s">
        <v>2503</v>
      </c>
      <c r="D1655" t="s">
        <v>2732</v>
      </c>
      <c r="E1655" t="s">
        <v>2732</v>
      </c>
      <c r="F1655" t="s">
        <v>2732</v>
      </c>
      <c r="G1655" t="s">
        <v>2732</v>
      </c>
      <c r="J1655" t="s">
        <v>2732</v>
      </c>
      <c r="K1655" t="e">
        <f t="shared" si="101"/>
        <v>#DIV/0!</v>
      </c>
      <c r="L1655" t="e">
        <f t="shared" si="100"/>
        <v>#N/A</v>
      </c>
      <c r="M1655" t="e">
        <f t="shared" si="102"/>
        <v>#N/A</v>
      </c>
      <c r="N1655" t="e">
        <f t="shared" si="103"/>
        <v>#DIV/0!</v>
      </c>
    </row>
    <row r="1656" spans="1:14" x14ac:dyDescent="0.25">
      <c r="A1656" t="s">
        <v>2504</v>
      </c>
      <c r="D1656" t="s">
        <v>2732</v>
      </c>
      <c r="E1656" t="s">
        <v>2732</v>
      </c>
      <c r="F1656" t="s">
        <v>2732</v>
      </c>
      <c r="G1656" t="s">
        <v>2732</v>
      </c>
      <c r="J1656" t="s">
        <v>2732</v>
      </c>
      <c r="K1656" t="e">
        <f t="shared" si="101"/>
        <v>#DIV/0!</v>
      </c>
      <c r="L1656" t="e">
        <f t="shared" si="100"/>
        <v>#N/A</v>
      </c>
      <c r="M1656" t="e">
        <f t="shared" si="102"/>
        <v>#N/A</v>
      </c>
      <c r="N1656" t="e">
        <f t="shared" si="103"/>
        <v>#DIV/0!</v>
      </c>
    </row>
    <row r="1657" spans="1:14" x14ac:dyDescent="0.25">
      <c r="A1657" t="s">
        <v>3279</v>
      </c>
      <c r="D1657" t="s">
        <v>2732</v>
      </c>
      <c r="E1657" t="s">
        <v>2732</v>
      </c>
      <c r="F1657" t="s">
        <v>2732</v>
      </c>
      <c r="G1657" t="s">
        <v>2732</v>
      </c>
      <c r="J1657" t="s">
        <v>2732</v>
      </c>
      <c r="K1657" t="e">
        <f t="shared" si="101"/>
        <v>#DIV/0!</v>
      </c>
      <c r="L1657" t="e">
        <f t="shared" si="100"/>
        <v>#N/A</v>
      </c>
      <c r="M1657" t="e">
        <f t="shared" si="102"/>
        <v>#N/A</v>
      </c>
      <c r="N1657" t="e">
        <f t="shared" si="103"/>
        <v>#DIV/0!</v>
      </c>
    </row>
    <row r="1658" spans="1:14" x14ac:dyDescent="0.25">
      <c r="A1658" t="s">
        <v>22</v>
      </c>
      <c r="D1658" t="s">
        <v>2732</v>
      </c>
      <c r="E1658" t="s">
        <v>2732</v>
      </c>
      <c r="F1658" t="s">
        <v>2732</v>
      </c>
      <c r="G1658" t="s">
        <v>2732</v>
      </c>
      <c r="J1658" t="s">
        <v>2732</v>
      </c>
      <c r="K1658" t="e">
        <f t="shared" si="101"/>
        <v>#DIV/0!</v>
      </c>
      <c r="L1658" t="e">
        <f t="shared" si="100"/>
        <v>#N/A</v>
      </c>
      <c r="M1658" t="e">
        <f t="shared" si="102"/>
        <v>#N/A</v>
      </c>
      <c r="N1658" t="e">
        <f t="shared" si="103"/>
        <v>#DIV/0!</v>
      </c>
    </row>
    <row r="1659" spans="1:14" x14ac:dyDescent="0.25">
      <c r="A1659" t="s">
        <v>2703</v>
      </c>
      <c r="D1659" t="s">
        <v>2732</v>
      </c>
      <c r="E1659" t="s">
        <v>2732</v>
      </c>
      <c r="F1659" t="s">
        <v>2732</v>
      </c>
      <c r="G1659" t="s">
        <v>2732</v>
      </c>
      <c r="J1659" t="s">
        <v>2732</v>
      </c>
      <c r="K1659" t="e">
        <f t="shared" si="101"/>
        <v>#DIV/0!</v>
      </c>
      <c r="L1659" t="e">
        <f t="shared" si="100"/>
        <v>#N/A</v>
      </c>
      <c r="M1659" t="e">
        <f t="shared" si="102"/>
        <v>#N/A</v>
      </c>
      <c r="N1659" t="e">
        <f t="shared" si="103"/>
        <v>#DIV/0!</v>
      </c>
    </row>
    <row r="1660" spans="1:14" x14ac:dyDescent="0.25">
      <c r="A1660" t="s">
        <v>2704</v>
      </c>
      <c r="D1660" t="s">
        <v>2732</v>
      </c>
      <c r="E1660" t="s">
        <v>2732</v>
      </c>
      <c r="F1660" t="s">
        <v>2732</v>
      </c>
      <c r="G1660" t="s">
        <v>2732</v>
      </c>
      <c r="J1660" t="s">
        <v>2732</v>
      </c>
      <c r="K1660" t="e">
        <f t="shared" si="101"/>
        <v>#DIV/0!</v>
      </c>
      <c r="L1660" t="e">
        <f t="shared" si="100"/>
        <v>#N/A</v>
      </c>
      <c r="M1660" t="e">
        <f t="shared" si="102"/>
        <v>#N/A</v>
      </c>
      <c r="N1660" t="e">
        <f t="shared" si="103"/>
        <v>#DIV/0!</v>
      </c>
    </row>
    <row r="1661" spans="1:14" x14ac:dyDescent="0.25">
      <c r="A1661" t="s">
        <v>2705</v>
      </c>
      <c r="D1661" t="s">
        <v>2732</v>
      </c>
      <c r="E1661" t="s">
        <v>2732</v>
      </c>
      <c r="F1661" t="s">
        <v>2732</v>
      </c>
      <c r="G1661" t="s">
        <v>2732</v>
      </c>
      <c r="J1661" t="s">
        <v>2732</v>
      </c>
      <c r="K1661" t="e">
        <f t="shared" si="101"/>
        <v>#DIV/0!</v>
      </c>
      <c r="L1661" t="e">
        <f t="shared" si="100"/>
        <v>#N/A</v>
      </c>
      <c r="M1661" t="e">
        <f t="shared" si="102"/>
        <v>#N/A</v>
      </c>
      <c r="N1661" t="e">
        <f t="shared" si="103"/>
        <v>#DIV/0!</v>
      </c>
    </row>
    <row r="1662" spans="1:14" x14ac:dyDescent="0.25">
      <c r="A1662" t="s">
        <v>3280</v>
      </c>
      <c r="D1662" t="s">
        <v>2732</v>
      </c>
      <c r="E1662" t="s">
        <v>2732</v>
      </c>
      <c r="F1662" t="s">
        <v>2732</v>
      </c>
      <c r="G1662" t="s">
        <v>2732</v>
      </c>
      <c r="J1662" t="s">
        <v>2732</v>
      </c>
      <c r="K1662" t="e">
        <f t="shared" si="101"/>
        <v>#DIV/0!</v>
      </c>
      <c r="L1662" t="e">
        <f t="shared" si="100"/>
        <v>#N/A</v>
      </c>
      <c r="M1662" t="e">
        <f t="shared" si="102"/>
        <v>#N/A</v>
      </c>
      <c r="N1662" t="e">
        <f t="shared" si="103"/>
        <v>#DIV/0!</v>
      </c>
    </row>
    <row r="1663" spans="1:14" x14ac:dyDescent="0.25">
      <c r="A1663" t="s">
        <v>22</v>
      </c>
      <c r="D1663" t="s">
        <v>2732</v>
      </c>
      <c r="E1663" t="s">
        <v>2732</v>
      </c>
      <c r="F1663" t="s">
        <v>2732</v>
      </c>
      <c r="G1663" t="s">
        <v>2732</v>
      </c>
      <c r="J1663" t="s">
        <v>2732</v>
      </c>
      <c r="K1663" t="e">
        <f t="shared" si="101"/>
        <v>#DIV/0!</v>
      </c>
      <c r="L1663" t="e">
        <f t="shared" si="100"/>
        <v>#N/A</v>
      </c>
      <c r="M1663" t="e">
        <f t="shared" si="102"/>
        <v>#N/A</v>
      </c>
      <c r="N1663" t="e">
        <f t="shared" si="103"/>
        <v>#DIV/0!</v>
      </c>
    </row>
    <row r="1664" spans="1:14" x14ac:dyDescent="0.25">
      <c r="A1664" t="s">
        <v>29</v>
      </c>
      <c r="D1664" t="s">
        <v>2732</v>
      </c>
      <c r="E1664" t="s">
        <v>2732</v>
      </c>
      <c r="F1664" t="s">
        <v>2732</v>
      </c>
      <c r="G1664" t="s">
        <v>2732</v>
      </c>
      <c r="J1664" t="s">
        <v>2732</v>
      </c>
      <c r="K1664" t="e">
        <f t="shared" si="101"/>
        <v>#DIV/0!</v>
      </c>
      <c r="L1664" t="e">
        <f t="shared" si="100"/>
        <v>#N/A</v>
      </c>
      <c r="M1664" t="e">
        <f t="shared" si="102"/>
        <v>#N/A</v>
      </c>
      <c r="N1664" t="e">
        <f t="shared" si="103"/>
        <v>#DIV/0!</v>
      </c>
    </row>
    <row r="1665" spans="1:14" x14ac:dyDescent="0.25">
      <c r="A1665" t="s">
        <v>2708</v>
      </c>
      <c r="D1665" t="s">
        <v>2732</v>
      </c>
      <c r="E1665" t="s">
        <v>2732</v>
      </c>
      <c r="F1665" t="s">
        <v>2732</v>
      </c>
      <c r="G1665" t="s">
        <v>2732</v>
      </c>
      <c r="J1665" t="s">
        <v>2732</v>
      </c>
      <c r="K1665" t="e">
        <f t="shared" si="101"/>
        <v>#DIV/0!</v>
      </c>
      <c r="L1665" t="e">
        <f t="shared" si="100"/>
        <v>#N/A</v>
      </c>
      <c r="M1665" t="e">
        <f t="shared" si="102"/>
        <v>#N/A</v>
      </c>
      <c r="N1665" t="e">
        <f t="shared" si="103"/>
        <v>#DIV/0!</v>
      </c>
    </row>
    <row r="1666" spans="1:14" x14ac:dyDescent="0.25">
      <c r="A1666" t="s">
        <v>2709</v>
      </c>
      <c r="D1666" t="s">
        <v>2732</v>
      </c>
      <c r="E1666" t="s">
        <v>2732</v>
      </c>
      <c r="F1666" t="s">
        <v>2732</v>
      </c>
      <c r="G1666" t="s">
        <v>2732</v>
      </c>
      <c r="J1666" t="s">
        <v>2732</v>
      </c>
      <c r="K1666" t="e">
        <f t="shared" si="101"/>
        <v>#DIV/0!</v>
      </c>
      <c r="L1666" t="e">
        <f t="shared" ref="L1666:L1708" si="104">IF(E1666="F", VLOOKUP(F1666, frates2019, 6, 0), VLOOKUP(F1666, mrates2019, 6, 0))</f>
        <v>#N/A</v>
      </c>
      <c r="M1666" t="e">
        <f t="shared" si="102"/>
        <v>#N/A</v>
      </c>
      <c r="N1666" t="e">
        <f t="shared" si="103"/>
        <v>#DIV/0!</v>
      </c>
    </row>
    <row r="1667" spans="1:14" x14ac:dyDescent="0.25">
      <c r="A1667" t="s">
        <v>2710</v>
      </c>
      <c r="D1667" t="s">
        <v>2732</v>
      </c>
      <c r="E1667" t="s">
        <v>2732</v>
      </c>
      <c r="F1667" t="s">
        <v>2732</v>
      </c>
      <c r="G1667" t="s">
        <v>2732</v>
      </c>
      <c r="J1667" t="s">
        <v>2732</v>
      </c>
      <c r="K1667" t="e">
        <f t="shared" ref="K1667:K1708" si="105">H1667/I1667*100000</f>
        <v>#DIV/0!</v>
      </c>
      <c r="L1667" t="e">
        <f t="shared" si="104"/>
        <v>#N/A</v>
      </c>
      <c r="M1667" t="e">
        <f t="shared" ref="M1667:M1708" si="106">IF(L1667 = 0, 0, K1667/L1667)</f>
        <v>#N/A</v>
      </c>
      <c r="N1667" t="e">
        <f t="shared" ref="N1667:N1708" si="107">K1667-L1667</f>
        <v>#DIV/0!</v>
      </c>
    </row>
    <row r="1668" spans="1:14" x14ac:dyDescent="0.25">
      <c r="A1668" t="s">
        <v>2711</v>
      </c>
      <c r="D1668" t="s">
        <v>2732</v>
      </c>
      <c r="E1668" t="s">
        <v>2732</v>
      </c>
      <c r="F1668" t="s">
        <v>2732</v>
      </c>
      <c r="G1668" t="s">
        <v>2732</v>
      </c>
      <c r="J1668" t="s">
        <v>2732</v>
      </c>
      <c r="K1668" t="e">
        <f t="shared" si="105"/>
        <v>#DIV/0!</v>
      </c>
      <c r="L1668" t="e">
        <f t="shared" si="104"/>
        <v>#N/A</v>
      </c>
      <c r="M1668" t="e">
        <f t="shared" si="106"/>
        <v>#N/A</v>
      </c>
      <c r="N1668" t="e">
        <f t="shared" si="107"/>
        <v>#DIV/0!</v>
      </c>
    </row>
    <row r="1669" spans="1:14" x14ac:dyDescent="0.25">
      <c r="A1669" t="s">
        <v>2712</v>
      </c>
      <c r="D1669" t="s">
        <v>2732</v>
      </c>
      <c r="E1669" t="s">
        <v>2732</v>
      </c>
      <c r="F1669" t="s">
        <v>2732</v>
      </c>
      <c r="G1669" t="s">
        <v>2732</v>
      </c>
      <c r="J1669" t="s">
        <v>2732</v>
      </c>
      <c r="K1669" t="e">
        <f t="shared" si="105"/>
        <v>#DIV/0!</v>
      </c>
      <c r="L1669" t="e">
        <f t="shared" si="104"/>
        <v>#N/A</v>
      </c>
      <c r="M1669" t="e">
        <f t="shared" si="106"/>
        <v>#N/A</v>
      </c>
      <c r="N1669" t="e">
        <f t="shared" si="107"/>
        <v>#DIV/0!</v>
      </c>
    </row>
    <row r="1670" spans="1:14" x14ac:dyDescent="0.25">
      <c r="A1670" t="s">
        <v>2713</v>
      </c>
      <c r="D1670" t="s">
        <v>2732</v>
      </c>
      <c r="E1670" t="s">
        <v>2732</v>
      </c>
      <c r="F1670" t="s">
        <v>2732</v>
      </c>
      <c r="G1670" t="s">
        <v>2732</v>
      </c>
      <c r="J1670" t="s">
        <v>2732</v>
      </c>
      <c r="K1670" t="e">
        <f t="shared" si="105"/>
        <v>#DIV/0!</v>
      </c>
      <c r="L1670" t="e">
        <f t="shared" si="104"/>
        <v>#N/A</v>
      </c>
      <c r="M1670" t="e">
        <f t="shared" si="106"/>
        <v>#N/A</v>
      </c>
      <c r="N1670" t="e">
        <f t="shared" si="107"/>
        <v>#DIV/0!</v>
      </c>
    </row>
    <row r="1671" spans="1:14" x14ac:dyDescent="0.25">
      <c r="A1671" t="s">
        <v>2714</v>
      </c>
      <c r="D1671" t="s">
        <v>2732</v>
      </c>
      <c r="E1671" t="s">
        <v>2732</v>
      </c>
      <c r="F1671" t="s">
        <v>2732</v>
      </c>
      <c r="G1671" t="s">
        <v>2732</v>
      </c>
      <c r="J1671" t="s">
        <v>2732</v>
      </c>
      <c r="K1671" t="e">
        <f t="shared" si="105"/>
        <v>#DIV/0!</v>
      </c>
      <c r="L1671" t="e">
        <f t="shared" si="104"/>
        <v>#N/A</v>
      </c>
      <c r="M1671" t="e">
        <f t="shared" si="106"/>
        <v>#N/A</v>
      </c>
      <c r="N1671" t="e">
        <f t="shared" si="107"/>
        <v>#DIV/0!</v>
      </c>
    </row>
    <row r="1672" spans="1:14" x14ac:dyDescent="0.25">
      <c r="A1672" t="s">
        <v>2715</v>
      </c>
      <c r="D1672" t="s">
        <v>2732</v>
      </c>
      <c r="E1672" t="s">
        <v>2732</v>
      </c>
      <c r="F1672" t="s">
        <v>2732</v>
      </c>
      <c r="G1672" t="s">
        <v>2732</v>
      </c>
      <c r="J1672" t="s">
        <v>2732</v>
      </c>
      <c r="K1672" t="e">
        <f t="shared" si="105"/>
        <v>#DIV/0!</v>
      </c>
      <c r="L1672" t="e">
        <f t="shared" si="104"/>
        <v>#N/A</v>
      </c>
      <c r="M1672" t="e">
        <f t="shared" si="106"/>
        <v>#N/A</v>
      </c>
      <c r="N1672" t="e">
        <f t="shared" si="107"/>
        <v>#DIV/0!</v>
      </c>
    </row>
    <row r="1673" spans="1:14" x14ac:dyDescent="0.25">
      <c r="A1673" t="s">
        <v>31</v>
      </c>
      <c r="D1673" t="s">
        <v>2732</v>
      </c>
      <c r="E1673" t="s">
        <v>2732</v>
      </c>
      <c r="F1673" t="s">
        <v>2732</v>
      </c>
      <c r="G1673" t="s">
        <v>2732</v>
      </c>
      <c r="J1673" t="s">
        <v>2732</v>
      </c>
      <c r="K1673" t="e">
        <f t="shared" si="105"/>
        <v>#DIV/0!</v>
      </c>
      <c r="L1673" t="e">
        <f t="shared" si="104"/>
        <v>#N/A</v>
      </c>
      <c r="M1673" t="e">
        <f t="shared" si="106"/>
        <v>#N/A</v>
      </c>
      <c r="N1673" t="e">
        <f t="shared" si="107"/>
        <v>#DIV/0!</v>
      </c>
    </row>
    <row r="1674" spans="1:14" x14ac:dyDescent="0.25">
      <c r="A1674" t="s">
        <v>2505</v>
      </c>
      <c r="D1674" t="s">
        <v>2732</v>
      </c>
      <c r="E1674" t="s">
        <v>2732</v>
      </c>
      <c r="F1674" t="s">
        <v>2732</v>
      </c>
      <c r="G1674" t="s">
        <v>2732</v>
      </c>
      <c r="J1674" t="s">
        <v>2732</v>
      </c>
      <c r="K1674" t="e">
        <f t="shared" si="105"/>
        <v>#DIV/0!</v>
      </c>
      <c r="L1674" t="e">
        <f t="shared" si="104"/>
        <v>#N/A</v>
      </c>
      <c r="M1674" t="e">
        <f t="shared" si="106"/>
        <v>#N/A</v>
      </c>
      <c r="N1674" t="e">
        <f t="shared" si="107"/>
        <v>#DIV/0!</v>
      </c>
    </row>
    <row r="1675" spans="1:14" x14ac:dyDescent="0.25">
      <c r="A1675" t="s">
        <v>2716</v>
      </c>
      <c r="D1675" t="s">
        <v>2732</v>
      </c>
      <c r="E1675" t="s">
        <v>2732</v>
      </c>
      <c r="F1675" t="s">
        <v>2732</v>
      </c>
      <c r="G1675" t="s">
        <v>2732</v>
      </c>
      <c r="J1675" t="s">
        <v>2732</v>
      </c>
      <c r="K1675" t="e">
        <f t="shared" si="105"/>
        <v>#DIV/0!</v>
      </c>
      <c r="L1675" t="e">
        <f t="shared" si="104"/>
        <v>#N/A</v>
      </c>
      <c r="M1675" t="e">
        <f t="shared" si="106"/>
        <v>#N/A</v>
      </c>
      <c r="N1675" t="e">
        <f t="shared" si="107"/>
        <v>#DIV/0!</v>
      </c>
    </row>
    <row r="1676" spans="1:14" x14ac:dyDescent="0.25">
      <c r="A1676" t="s">
        <v>2507</v>
      </c>
      <c r="D1676" t="s">
        <v>2732</v>
      </c>
      <c r="E1676" t="s">
        <v>2732</v>
      </c>
      <c r="F1676" t="s">
        <v>2732</v>
      </c>
      <c r="G1676" t="s">
        <v>2732</v>
      </c>
      <c r="J1676" t="s">
        <v>2732</v>
      </c>
      <c r="K1676" t="e">
        <f t="shared" si="105"/>
        <v>#DIV/0!</v>
      </c>
      <c r="L1676" t="e">
        <f t="shared" si="104"/>
        <v>#N/A</v>
      </c>
      <c r="M1676" t="e">
        <f t="shared" si="106"/>
        <v>#N/A</v>
      </c>
      <c r="N1676" t="e">
        <f t="shared" si="107"/>
        <v>#DIV/0!</v>
      </c>
    </row>
    <row r="1677" spans="1:14" x14ac:dyDescent="0.25">
      <c r="A1677" t="s">
        <v>2508</v>
      </c>
      <c r="D1677" t="s">
        <v>2732</v>
      </c>
      <c r="E1677" t="s">
        <v>2732</v>
      </c>
      <c r="F1677" t="s">
        <v>2732</v>
      </c>
      <c r="G1677" t="s">
        <v>2732</v>
      </c>
      <c r="J1677" t="s">
        <v>2732</v>
      </c>
      <c r="K1677" t="e">
        <f t="shared" si="105"/>
        <v>#DIV/0!</v>
      </c>
      <c r="L1677" t="e">
        <f t="shared" si="104"/>
        <v>#N/A</v>
      </c>
      <c r="M1677" t="e">
        <f t="shared" si="106"/>
        <v>#N/A</v>
      </c>
      <c r="N1677" t="e">
        <f t="shared" si="107"/>
        <v>#DIV/0!</v>
      </c>
    </row>
    <row r="1678" spans="1:14" x14ac:dyDescent="0.25">
      <c r="A1678" t="s">
        <v>2509</v>
      </c>
      <c r="D1678" t="s">
        <v>2732</v>
      </c>
      <c r="E1678" t="s">
        <v>2732</v>
      </c>
      <c r="F1678" t="s">
        <v>2732</v>
      </c>
      <c r="G1678" t="s">
        <v>2732</v>
      </c>
      <c r="J1678" t="s">
        <v>2732</v>
      </c>
      <c r="K1678" t="e">
        <f t="shared" si="105"/>
        <v>#DIV/0!</v>
      </c>
      <c r="L1678" t="e">
        <f t="shared" si="104"/>
        <v>#N/A</v>
      </c>
      <c r="M1678" t="e">
        <f t="shared" si="106"/>
        <v>#N/A</v>
      </c>
      <c r="N1678" t="e">
        <f t="shared" si="107"/>
        <v>#DIV/0!</v>
      </c>
    </row>
    <row r="1679" spans="1:14" x14ac:dyDescent="0.25">
      <c r="A1679" t="s">
        <v>2510</v>
      </c>
      <c r="D1679" t="s">
        <v>2732</v>
      </c>
      <c r="E1679" t="s">
        <v>2732</v>
      </c>
      <c r="F1679" t="s">
        <v>2732</v>
      </c>
      <c r="G1679" t="s">
        <v>2732</v>
      </c>
      <c r="J1679" t="s">
        <v>2732</v>
      </c>
      <c r="K1679" t="e">
        <f t="shared" si="105"/>
        <v>#DIV/0!</v>
      </c>
      <c r="L1679" t="e">
        <f t="shared" si="104"/>
        <v>#N/A</v>
      </c>
      <c r="M1679" t="e">
        <f t="shared" si="106"/>
        <v>#N/A</v>
      </c>
      <c r="N1679" t="e">
        <f t="shared" si="107"/>
        <v>#DIV/0!</v>
      </c>
    </row>
    <row r="1680" spans="1:14" x14ac:dyDescent="0.25">
      <c r="A1680" t="s">
        <v>2511</v>
      </c>
      <c r="D1680" t="s">
        <v>2732</v>
      </c>
      <c r="E1680" t="s">
        <v>2732</v>
      </c>
      <c r="F1680" t="s">
        <v>2732</v>
      </c>
      <c r="G1680" t="s">
        <v>2732</v>
      </c>
      <c r="J1680" t="s">
        <v>2732</v>
      </c>
      <c r="K1680" t="e">
        <f t="shared" si="105"/>
        <v>#DIV/0!</v>
      </c>
      <c r="L1680" t="e">
        <f t="shared" si="104"/>
        <v>#N/A</v>
      </c>
      <c r="M1680" t="e">
        <f t="shared" si="106"/>
        <v>#N/A</v>
      </c>
      <c r="N1680" t="e">
        <f t="shared" si="107"/>
        <v>#DIV/0!</v>
      </c>
    </row>
    <row r="1681" spans="1:14" x14ac:dyDescent="0.25">
      <c r="A1681" t="s">
        <v>2512</v>
      </c>
      <c r="D1681" t="s">
        <v>2732</v>
      </c>
      <c r="E1681" t="s">
        <v>2732</v>
      </c>
      <c r="F1681" t="s">
        <v>2732</v>
      </c>
      <c r="G1681" t="s">
        <v>2732</v>
      </c>
      <c r="J1681" t="s">
        <v>2732</v>
      </c>
      <c r="K1681" t="e">
        <f t="shared" si="105"/>
        <v>#DIV/0!</v>
      </c>
      <c r="L1681" t="e">
        <f t="shared" si="104"/>
        <v>#N/A</v>
      </c>
      <c r="M1681" t="e">
        <f t="shared" si="106"/>
        <v>#N/A</v>
      </c>
      <c r="N1681" t="e">
        <f t="shared" si="107"/>
        <v>#DIV/0!</v>
      </c>
    </row>
    <row r="1682" spans="1:14" x14ac:dyDescent="0.25">
      <c r="A1682" t="s">
        <v>2513</v>
      </c>
      <c r="D1682" t="s">
        <v>2732</v>
      </c>
      <c r="E1682" t="s">
        <v>2732</v>
      </c>
      <c r="F1682" t="s">
        <v>2732</v>
      </c>
      <c r="G1682" t="s">
        <v>2732</v>
      </c>
      <c r="J1682" t="s">
        <v>2732</v>
      </c>
      <c r="K1682" t="e">
        <f t="shared" si="105"/>
        <v>#DIV/0!</v>
      </c>
      <c r="L1682" t="e">
        <f t="shared" si="104"/>
        <v>#N/A</v>
      </c>
      <c r="M1682" t="e">
        <f t="shared" si="106"/>
        <v>#N/A</v>
      </c>
      <c r="N1682" t="e">
        <f t="shared" si="107"/>
        <v>#DIV/0!</v>
      </c>
    </row>
    <row r="1683" spans="1:14" x14ac:dyDescent="0.25">
      <c r="A1683" t="s">
        <v>2514</v>
      </c>
      <c r="D1683" t="s">
        <v>2732</v>
      </c>
      <c r="E1683" t="s">
        <v>2732</v>
      </c>
      <c r="F1683" t="s">
        <v>2732</v>
      </c>
      <c r="G1683" t="s">
        <v>2732</v>
      </c>
      <c r="J1683" t="s">
        <v>2732</v>
      </c>
      <c r="K1683" t="e">
        <f t="shared" si="105"/>
        <v>#DIV/0!</v>
      </c>
      <c r="L1683" t="e">
        <f t="shared" si="104"/>
        <v>#N/A</v>
      </c>
      <c r="M1683" t="e">
        <f t="shared" si="106"/>
        <v>#N/A</v>
      </c>
      <c r="N1683" t="e">
        <f t="shared" si="107"/>
        <v>#DIV/0!</v>
      </c>
    </row>
    <row r="1684" spans="1:14" x14ac:dyDescent="0.25">
      <c r="A1684" t="s">
        <v>2515</v>
      </c>
      <c r="D1684" t="s">
        <v>2732</v>
      </c>
      <c r="E1684" t="s">
        <v>2732</v>
      </c>
      <c r="F1684" t="s">
        <v>2732</v>
      </c>
      <c r="G1684" t="s">
        <v>2732</v>
      </c>
      <c r="J1684" t="s">
        <v>2732</v>
      </c>
      <c r="K1684" t="e">
        <f t="shared" si="105"/>
        <v>#DIV/0!</v>
      </c>
      <c r="L1684" t="e">
        <f t="shared" si="104"/>
        <v>#N/A</v>
      </c>
      <c r="M1684" t="e">
        <f t="shared" si="106"/>
        <v>#N/A</v>
      </c>
      <c r="N1684" t="e">
        <f t="shared" si="107"/>
        <v>#DIV/0!</v>
      </c>
    </row>
    <row r="1685" spans="1:14" x14ac:dyDescent="0.25">
      <c r="A1685" t="s">
        <v>2516</v>
      </c>
      <c r="D1685" t="s">
        <v>2732</v>
      </c>
      <c r="E1685" t="s">
        <v>2732</v>
      </c>
      <c r="F1685" t="s">
        <v>2732</v>
      </c>
      <c r="G1685" t="s">
        <v>2732</v>
      </c>
      <c r="J1685" t="s">
        <v>2732</v>
      </c>
      <c r="K1685" t="e">
        <f t="shared" si="105"/>
        <v>#DIV/0!</v>
      </c>
      <c r="L1685" t="e">
        <f t="shared" si="104"/>
        <v>#N/A</v>
      </c>
      <c r="M1685" t="e">
        <f t="shared" si="106"/>
        <v>#N/A</v>
      </c>
      <c r="N1685" t="e">
        <f t="shared" si="107"/>
        <v>#DIV/0!</v>
      </c>
    </row>
    <row r="1686" spans="1:14" x14ac:dyDescent="0.25">
      <c r="A1686" t="s">
        <v>2517</v>
      </c>
      <c r="D1686" t="s">
        <v>2732</v>
      </c>
      <c r="E1686" t="s">
        <v>2732</v>
      </c>
      <c r="F1686" t="s">
        <v>2732</v>
      </c>
      <c r="G1686" t="s">
        <v>2732</v>
      </c>
      <c r="J1686" t="s">
        <v>2732</v>
      </c>
      <c r="K1686" t="e">
        <f t="shared" si="105"/>
        <v>#DIV/0!</v>
      </c>
      <c r="L1686" t="e">
        <f t="shared" si="104"/>
        <v>#N/A</v>
      </c>
      <c r="M1686" t="e">
        <f t="shared" si="106"/>
        <v>#N/A</v>
      </c>
      <c r="N1686" t="e">
        <f t="shared" si="107"/>
        <v>#DIV/0!</v>
      </c>
    </row>
    <row r="1687" spans="1:14" x14ac:dyDescent="0.25">
      <c r="A1687" t="s">
        <v>2518</v>
      </c>
      <c r="D1687" t="s">
        <v>2732</v>
      </c>
      <c r="E1687" t="s">
        <v>2732</v>
      </c>
      <c r="F1687" t="s">
        <v>2732</v>
      </c>
      <c r="G1687" t="s">
        <v>2732</v>
      </c>
      <c r="J1687" t="s">
        <v>2732</v>
      </c>
      <c r="K1687" t="e">
        <f t="shared" si="105"/>
        <v>#DIV/0!</v>
      </c>
      <c r="L1687" t="e">
        <f t="shared" si="104"/>
        <v>#N/A</v>
      </c>
      <c r="M1687" t="e">
        <f t="shared" si="106"/>
        <v>#N/A</v>
      </c>
      <c r="N1687" t="e">
        <f t="shared" si="107"/>
        <v>#DIV/0!</v>
      </c>
    </row>
    <row r="1688" spans="1:14" x14ac:dyDescent="0.25">
      <c r="A1688" t="s">
        <v>2519</v>
      </c>
      <c r="D1688" t="s">
        <v>2732</v>
      </c>
      <c r="E1688" t="s">
        <v>2732</v>
      </c>
      <c r="F1688" t="s">
        <v>2732</v>
      </c>
      <c r="G1688" t="s">
        <v>2732</v>
      </c>
      <c r="J1688" t="s">
        <v>2732</v>
      </c>
      <c r="K1688" t="e">
        <f t="shared" si="105"/>
        <v>#DIV/0!</v>
      </c>
      <c r="L1688" t="e">
        <f t="shared" si="104"/>
        <v>#N/A</v>
      </c>
      <c r="M1688" t="e">
        <f t="shared" si="106"/>
        <v>#N/A</v>
      </c>
      <c r="N1688" t="e">
        <f t="shared" si="107"/>
        <v>#DIV/0!</v>
      </c>
    </row>
    <row r="1689" spans="1:14" x14ac:dyDescent="0.25">
      <c r="A1689" t="s">
        <v>2520</v>
      </c>
      <c r="D1689" t="s">
        <v>2732</v>
      </c>
      <c r="E1689" t="s">
        <v>2732</v>
      </c>
      <c r="F1689" t="s">
        <v>2732</v>
      </c>
      <c r="G1689" t="s">
        <v>2732</v>
      </c>
      <c r="J1689" t="s">
        <v>2732</v>
      </c>
      <c r="K1689" t="e">
        <f t="shared" si="105"/>
        <v>#DIV/0!</v>
      </c>
      <c r="L1689" t="e">
        <f t="shared" si="104"/>
        <v>#N/A</v>
      </c>
      <c r="M1689" t="e">
        <f t="shared" si="106"/>
        <v>#N/A</v>
      </c>
      <c r="N1689" t="e">
        <f t="shared" si="107"/>
        <v>#DIV/0!</v>
      </c>
    </row>
    <row r="1690" spans="1:14" x14ac:dyDescent="0.25">
      <c r="A1690" t="s">
        <v>2717</v>
      </c>
      <c r="D1690" t="s">
        <v>2732</v>
      </c>
      <c r="E1690" t="s">
        <v>2732</v>
      </c>
      <c r="F1690" t="s">
        <v>2732</v>
      </c>
      <c r="G1690" t="s">
        <v>2732</v>
      </c>
      <c r="J1690" t="s">
        <v>2732</v>
      </c>
      <c r="K1690" t="e">
        <f t="shared" si="105"/>
        <v>#DIV/0!</v>
      </c>
      <c r="L1690" t="e">
        <f t="shared" si="104"/>
        <v>#N/A</v>
      </c>
      <c r="M1690" t="e">
        <f t="shared" si="106"/>
        <v>#N/A</v>
      </c>
      <c r="N1690" t="e">
        <f t="shared" si="107"/>
        <v>#DIV/0!</v>
      </c>
    </row>
    <row r="1691" spans="1:14" x14ac:dyDescent="0.25">
      <c r="A1691" t="s">
        <v>2718</v>
      </c>
      <c r="D1691" t="s">
        <v>2732</v>
      </c>
      <c r="E1691" t="s">
        <v>2732</v>
      </c>
      <c r="F1691" t="s">
        <v>2732</v>
      </c>
      <c r="G1691" t="s">
        <v>2732</v>
      </c>
      <c r="J1691" t="s">
        <v>2732</v>
      </c>
      <c r="K1691" t="e">
        <f t="shared" si="105"/>
        <v>#DIV/0!</v>
      </c>
      <c r="L1691" t="e">
        <f t="shared" si="104"/>
        <v>#N/A</v>
      </c>
      <c r="M1691" t="e">
        <f t="shared" si="106"/>
        <v>#N/A</v>
      </c>
      <c r="N1691" t="e">
        <f t="shared" si="107"/>
        <v>#DIV/0!</v>
      </c>
    </row>
    <row r="1692" spans="1:14" x14ac:dyDescent="0.25">
      <c r="A1692" t="s">
        <v>2719</v>
      </c>
      <c r="D1692" t="s">
        <v>2732</v>
      </c>
      <c r="E1692" t="s">
        <v>2732</v>
      </c>
      <c r="F1692" t="s">
        <v>2732</v>
      </c>
      <c r="G1692" t="s">
        <v>2732</v>
      </c>
      <c r="J1692" t="s">
        <v>2732</v>
      </c>
      <c r="K1692" t="e">
        <f t="shared" si="105"/>
        <v>#DIV/0!</v>
      </c>
      <c r="L1692" t="e">
        <f t="shared" si="104"/>
        <v>#N/A</v>
      </c>
      <c r="M1692" t="e">
        <f t="shared" si="106"/>
        <v>#N/A</v>
      </c>
      <c r="N1692" t="e">
        <f t="shared" si="107"/>
        <v>#DIV/0!</v>
      </c>
    </row>
    <row r="1693" spans="1:14" x14ac:dyDescent="0.25">
      <c r="A1693" t="s">
        <v>2720</v>
      </c>
      <c r="D1693" t="s">
        <v>2732</v>
      </c>
      <c r="E1693" t="s">
        <v>2732</v>
      </c>
      <c r="F1693" t="s">
        <v>2732</v>
      </c>
      <c r="G1693" t="s">
        <v>2732</v>
      </c>
      <c r="J1693" t="s">
        <v>2732</v>
      </c>
      <c r="K1693" t="e">
        <f t="shared" si="105"/>
        <v>#DIV/0!</v>
      </c>
      <c r="L1693" t="e">
        <f t="shared" si="104"/>
        <v>#N/A</v>
      </c>
      <c r="M1693" t="e">
        <f t="shared" si="106"/>
        <v>#N/A</v>
      </c>
      <c r="N1693" t="e">
        <f t="shared" si="107"/>
        <v>#DIV/0!</v>
      </c>
    </row>
    <row r="1694" spans="1:14" x14ac:dyDescent="0.25">
      <c r="A1694" t="s">
        <v>2721</v>
      </c>
      <c r="D1694" t="s">
        <v>2732</v>
      </c>
      <c r="E1694" t="s">
        <v>2732</v>
      </c>
      <c r="F1694" t="s">
        <v>2732</v>
      </c>
      <c r="G1694" t="s">
        <v>2732</v>
      </c>
      <c r="J1694" t="s">
        <v>2732</v>
      </c>
      <c r="K1694" t="e">
        <f t="shared" si="105"/>
        <v>#DIV/0!</v>
      </c>
      <c r="L1694" t="e">
        <f t="shared" si="104"/>
        <v>#N/A</v>
      </c>
      <c r="M1694" t="e">
        <f t="shared" si="106"/>
        <v>#N/A</v>
      </c>
      <c r="N1694" t="e">
        <f t="shared" si="107"/>
        <v>#DIV/0!</v>
      </c>
    </row>
    <row r="1695" spans="1:14" x14ac:dyDescent="0.25">
      <c r="A1695" t="s">
        <v>2722</v>
      </c>
      <c r="D1695" t="s">
        <v>2732</v>
      </c>
      <c r="E1695" t="s">
        <v>2732</v>
      </c>
      <c r="F1695" t="s">
        <v>2732</v>
      </c>
      <c r="G1695" t="s">
        <v>2732</v>
      </c>
      <c r="J1695" t="s">
        <v>2732</v>
      </c>
      <c r="K1695" t="e">
        <f t="shared" si="105"/>
        <v>#DIV/0!</v>
      </c>
      <c r="L1695" t="e">
        <f t="shared" si="104"/>
        <v>#N/A</v>
      </c>
      <c r="M1695" t="e">
        <f t="shared" si="106"/>
        <v>#N/A</v>
      </c>
      <c r="N1695" t="e">
        <f t="shared" si="107"/>
        <v>#DIV/0!</v>
      </c>
    </row>
    <row r="1696" spans="1:14" x14ac:dyDescent="0.25">
      <c r="A1696" t="s">
        <v>2723</v>
      </c>
      <c r="D1696" t="s">
        <v>2732</v>
      </c>
      <c r="E1696" t="s">
        <v>2732</v>
      </c>
      <c r="F1696" t="s">
        <v>2732</v>
      </c>
      <c r="G1696" t="s">
        <v>2732</v>
      </c>
      <c r="J1696" t="s">
        <v>2732</v>
      </c>
      <c r="K1696" t="e">
        <f t="shared" si="105"/>
        <v>#DIV/0!</v>
      </c>
      <c r="L1696" t="e">
        <f t="shared" si="104"/>
        <v>#N/A</v>
      </c>
      <c r="M1696" t="e">
        <f t="shared" si="106"/>
        <v>#N/A</v>
      </c>
      <c r="N1696" t="e">
        <f t="shared" si="107"/>
        <v>#DIV/0!</v>
      </c>
    </row>
    <row r="1697" spans="1:14" x14ac:dyDescent="0.25">
      <c r="A1697" t="s">
        <v>32</v>
      </c>
      <c r="D1697" t="s">
        <v>2732</v>
      </c>
      <c r="E1697" t="s">
        <v>2732</v>
      </c>
      <c r="F1697" t="s">
        <v>2732</v>
      </c>
      <c r="G1697" t="s">
        <v>2732</v>
      </c>
      <c r="J1697" t="s">
        <v>2732</v>
      </c>
      <c r="K1697" t="e">
        <f t="shared" si="105"/>
        <v>#DIV/0!</v>
      </c>
      <c r="L1697" t="e">
        <f t="shared" si="104"/>
        <v>#N/A</v>
      </c>
      <c r="M1697" t="e">
        <f t="shared" si="106"/>
        <v>#N/A</v>
      </c>
      <c r="N1697" t="e">
        <f t="shared" si="107"/>
        <v>#DIV/0!</v>
      </c>
    </row>
    <row r="1698" spans="1:14" x14ac:dyDescent="0.25">
      <c r="A1698" t="s">
        <v>33</v>
      </c>
      <c r="D1698" t="s">
        <v>2732</v>
      </c>
      <c r="E1698" t="s">
        <v>2732</v>
      </c>
      <c r="F1698" t="s">
        <v>2732</v>
      </c>
      <c r="G1698" t="s">
        <v>2732</v>
      </c>
      <c r="J1698" t="s">
        <v>2732</v>
      </c>
      <c r="K1698" t="e">
        <f t="shared" si="105"/>
        <v>#DIV/0!</v>
      </c>
      <c r="L1698" t="e">
        <f t="shared" si="104"/>
        <v>#N/A</v>
      </c>
      <c r="M1698" t="e">
        <f t="shared" si="106"/>
        <v>#N/A</v>
      </c>
      <c r="N1698" t="e">
        <f t="shared" si="107"/>
        <v>#DIV/0!</v>
      </c>
    </row>
    <row r="1699" spans="1:14" x14ac:dyDescent="0.25">
      <c r="A1699" t="s">
        <v>34</v>
      </c>
      <c r="D1699" t="s">
        <v>2732</v>
      </c>
      <c r="E1699" t="s">
        <v>2732</v>
      </c>
      <c r="F1699" t="s">
        <v>2732</v>
      </c>
      <c r="G1699" t="s">
        <v>2732</v>
      </c>
      <c r="J1699" t="s">
        <v>2732</v>
      </c>
      <c r="K1699" t="e">
        <f t="shared" si="105"/>
        <v>#DIV/0!</v>
      </c>
      <c r="L1699" t="e">
        <f t="shared" si="104"/>
        <v>#N/A</v>
      </c>
      <c r="M1699" t="e">
        <f t="shared" si="106"/>
        <v>#N/A</v>
      </c>
      <c r="N1699" t="e">
        <f t="shared" si="107"/>
        <v>#DIV/0!</v>
      </c>
    </row>
    <row r="1700" spans="1:14" x14ac:dyDescent="0.25">
      <c r="A1700" t="s">
        <v>35</v>
      </c>
      <c r="D1700" t="s">
        <v>2732</v>
      </c>
      <c r="E1700" t="s">
        <v>2732</v>
      </c>
      <c r="F1700" t="s">
        <v>2732</v>
      </c>
      <c r="G1700" t="s">
        <v>2732</v>
      </c>
      <c r="J1700" t="s">
        <v>2732</v>
      </c>
      <c r="K1700" t="e">
        <f t="shared" si="105"/>
        <v>#DIV/0!</v>
      </c>
      <c r="L1700" t="e">
        <f t="shared" si="104"/>
        <v>#N/A</v>
      </c>
      <c r="M1700" t="e">
        <f t="shared" si="106"/>
        <v>#N/A</v>
      </c>
      <c r="N1700" t="e">
        <f t="shared" si="107"/>
        <v>#DIV/0!</v>
      </c>
    </row>
    <row r="1701" spans="1:14" x14ac:dyDescent="0.25">
      <c r="A1701" t="s">
        <v>36</v>
      </c>
      <c r="D1701" t="s">
        <v>2732</v>
      </c>
      <c r="E1701" t="s">
        <v>2732</v>
      </c>
      <c r="F1701" t="s">
        <v>2732</v>
      </c>
      <c r="G1701" t="s">
        <v>2732</v>
      </c>
      <c r="J1701" t="s">
        <v>2732</v>
      </c>
      <c r="K1701" t="e">
        <f t="shared" si="105"/>
        <v>#DIV/0!</v>
      </c>
      <c r="L1701" t="e">
        <f t="shared" si="104"/>
        <v>#N/A</v>
      </c>
      <c r="M1701" t="e">
        <f t="shared" si="106"/>
        <v>#N/A</v>
      </c>
      <c r="N1701" t="e">
        <f t="shared" si="107"/>
        <v>#DIV/0!</v>
      </c>
    </row>
    <row r="1702" spans="1:14" x14ac:dyDescent="0.25">
      <c r="A1702" t="s">
        <v>2724</v>
      </c>
      <c r="D1702" t="s">
        <v>2732</v>
      </c>
      <c r="E1702" t="s">
        <v>2732</v>
      </c>
      <c r="F1702" t="s">
        <v>2732</v>
      </c>
      <c r="G1702" t="s">
        <v>2732</v>
      </c>
      <c r="J1702" t="s">
        <v>2732</v>
      </c>
      <c r="K1702" t="e">
        <f t="shared" si="105"/>
        <v>#DIV/0!</v>
      </c>
      <c r="L1702" t="e">
        <f t="shared" si="104"/>
        <v>#N/A</v>
      </c>
      <c r="M1702" t="e">
        <f t="shared" si="106"/>
        <v>#N/A</v>
      </c>
      <c r="N1702" t="e">
        <f t="shared" si="107"/>
        <v>#DIV/0!</v>
      </c>
    </row>
    <row r="1703" spans="1:14" x14ac:dyDescent="0.25">
      <c r="A1703" t="s">
        <v>2725</v>
      </c>
      <c r="D1703" t="s">
        <v>2732</v>
      </c>
      <c r="E1703" t="s">
        <v>2732</v>
      </c>
      <c r="F1703" t="s">
        <v>2732</v>
      </c>
      <c r="G1703" t="s">
        <v>2732</v>
      </c>
      <c r="J1703" t="s">
        <v>2732</v>
      </c>
      <c r="K1703" t="e">
        <f t="shared" si="105"/>
        <v>#DIV/0!</v>
      </c>
      <c r="L1703" t="e">
        <f t="shared" si="104"/>
        <v>#N/A</v>
      </c>
      <c r="M1703" t="e">
        <f t="shared" si="106"/>
        <v>#N/A</v>
      </c>
      <c r="N1703" t="e">
        <f t="shared" si="107"/>
        <v>#DIV/0!</v>
      </c>
    </row>
    <row r="1704" spans="1:14" x14ac:dyDescent="0.25">
      <c r="A1704" t="s">
        <v>2726</v>
      </c>
      <c r="D1704" t="s">
        <v>2732</v>
      </c>
      <c r="E1704" t="s">
        <v>2732</v>
      </c>
      <c r="F1704" t="s">
        <v>2732</v>
      </c>
      <c r="G1704" t="s">
        <v>2732</v>
      </c>
      <c r="J1704" t="s">
        <v>2732</v>
      </c>
      <c r="K1704" t="e">
        <f t="shared" si="105"/>
        <v>#DIV/0!</v>
      </c>
      <c r="L1704" t="e">
        <f t="shared" si="104"/>
        <v>#N/A</v>
      </c>
      <c r="M1704" t="e">
        <f t="shared" si="106"/>
        <v>#N/A</v>
      </c>
      <c r="N1704" t="e">
        <f t="shared" si="107"/>
        <v>#DIV/0!</v>
      </c>
    </row>
    <row r="1705" spans="1:14" x14ac:dyDescent="0.25">
      <c r="A1705" t="s">
        <v>2727</v>
      </c>
      <c r="D1705" t="s">
        <v>2732</v>
      </c>
      <c r="E1705" t="s">
        <v>2732</v>
      </c>
      <c r="F1705" t="s">
        <v>2732</v>
      </c>
      <c r="G1705" t="s">
        <v>2732</v>
      </c>
      <c r="J1705" t="s">
        <v>2732</v>
      </c>
      <c r="K1705" t="e">
        <f t="shared" si="105"/>
        <v>#DIV/0!</v>
      </c>
      <c r="L1705" t="e">
        <f t="shared" si="104"/>
        <v>#N/A</v>
      </c>
      <c r="M1705" t="e">
        <f t="shared" si="106"/>
        <v>#N/A</v>
      </c>
      <c r="N1705" t="e">
        <f t="shared" si="107"/>
        <v>#DIV/0!</v>
      </c>
    </row>
    <row r="1706" spans="1:14" x14ac:dyDescent="0.25">
      <c r="A1706" t="s">
        <v>2728</v>
      </c>
      <c r="D1706" t="s">
        <v>2732</v>
      </c>
      <c r="E1706" t="s">
        <v>2732</v>
      </c>
      <c r="F1706" t="s">
        <v>2732</v>
      </c>
      <c r="G1706" t="s">
        <v>2732</v>
      </c>
      <c r="J1706" t="s">
        <v>2732</v>
      </c>
      <c r="K1706" t="e">
        <f t="shared" si="105"/>
        <v>#DIV/0!</v>
      </c>
      <c r="L1706" t="e">
        <f t="shared" si="104"/>
        <v>#N/A</v>
      </c>
      <c r="M1706" t="e">
        <f t="shared" si="106"/>
        <v>#N/A</v>
      </c>
      <c r="N1706" t="e">
        <f t="shared" si="107"/>
        <v>#DIV/0!</v>
      </c>
    </row>
    <row r="1707" spans="1:14" x14ac:dyDescent="0.25">
      <c r="A1707" t="s">
        <v>2729</v>
      </c>
      <c r="D1707" t="s">
        <v>2732</v>
      </c>
      <c r="E1707" t="s">
        <v>2732</v>
      </c>
      <c r="F1707" t="s">
        <v>2732</v>
      </c>
      <c r="G1707" t="s">
        <v>2732</v>
      </c>
      <c r="J1707" t="s">
        <v>2732</v>
      </c>
      <c r="K1707" t="e">
        <f t="shared" si="105"/>
        <v>#DIV/0!</v>
      </c>
      <c r="L1707" t="e">
        <f t="shared" si="104"/>
        <v>#N/A</v>
      </c>
      <c r="M1707" t="e">
        <f t="shared" si="106"/>
        <v>#N/A</v>
      </c>
      <c r="N1707" t="e">
        <f t="shared" si="107"/>
        <v>#DIV/0!</v>
      </c>
    </row>
    <row r="1708" spans="1:14" x14ac:dyDescent="0.25">
      <c r="A1708" t="s">
        <v>2730</v>
      </c>
      <c r="D1708" t="s">
        <v>2732</v>
      </c>
      <c r="E1708" t="s">
        <v>2732</v>
      </c>
      <c r="F1708" t="s">
        <v>2732</v>
      </c>
      <c r="G1708" t="s">
        <v>2732</v>
      </c>
      <c r="J1708" t="s">
        <v>2732</v>
      </c>
      <c r="K1708" t="e">
        <f t="shared" si="105"/>
        <v>#DIV/0!</v>
      </c>
      <c r="L1708" t="e">
        <f t="shared" si="104"/>
        <v>#N/A</v>
      </c>
      <c r="M1708" t="e">
        <f t="shared" si="106"/>
        <v>#N/A</v>
      </c>
      <c r="N1708" t="e">
        <f t="shared" si="107"/>
        <v>#DIV/0!</v>
      </c>
    </row>
  </sheetData>
  <autoFilter ref="A1:M1708" xr:uid="{5BDE7279-C17D-449C-A449-EE6CE7C581B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3 K +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z c r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K + W i i K R 7 g O A A A A E Q A A A B M A H A B G b 3 J t d W x h c y 9 T Z W N 0 a W 9 u M S 5 t I K I Y A C i g F A A A A A A A A A A A A A A A A A A A A A A A A A A A A C t O T S 7 J z M 9 T C I b Q h t Y A U E s B A i 0 A F A A C A A g A s 3 K + W i L k O f y j A A A A 9 g A A A B I A A A A A A A A A A A A A A A A A A A A A A E N v b m Z p Z y 9 Q Y W N r Y W d l L n h t b F B L A Q I t A B Q A A g A I A L N y v l o P y u m r p A A A A O k A A A A T A A A A A A A A A A A A A A A A A O 8 A A A B b Q 2 9 u d G V u d F 9 U e X B l c 1 0 u e G 1 s U E s B A i 0 A F A A C A A g A s 3 K +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3 T Y H Y 2 4 b l M q Y b C h e C y P T s A A A A A A g A A A A A A E G Y A A A A B A A A g A A A A D M 4 q x 3 P F G 5 A 5 f d T B 3 5 6 d b p a q M g r P b u f y W k n E 2 9 J o m l I A A A A A D o A A A A A C A A A g A A A A 7 v q k i H k w q q T D m e Z E L r e b O m B 4 6 i 2 4 s e R 8 P b S h D Z n t B 4 x Q A A A A r V l O 6 H 0 C J 6 e W f D w H f j l E + k y / z y q o k K + k o D h k v z v f d P m d L / e 0 d U 7 K h A F y 6 F T Y H d S c / J 6 j 5 y z o u j v N X 3 S m K B L S 9 V d D A D W y d c s 0 v m T m Z D H 2 H y R A A A A A U u f j q B s 5 J T E 7 5 T N l z w x T t p L 7 O d Q Z 1 o C i M A 4 y T r I v S L t p e 0 i H 9 5 Q D Z E k l M H W j k T j N e P + a 0 2 E P 4 L + 0 l 9 O f f 6 M K b A = = < / D a t a M a s h u p > 
</file>

<file path=customXml/itemProps1.xml><?xml version="1.0" encoding="utf-8"?>
<ds:datastoreItem xmlns:ds="http://schemas.openxmlformats.org/officeDocument/2006/customXml" ds:itemID="{64D1B919-0DE6-4AD1-8CF6-601D49BF4C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SixAgeGroups</vt:lpstr>
      <vt:lpstr>FIPSInfo</vt:lpstr>
      <vt:lpstr>CountyIncome</vt:lpstr>
      <vt:lpstr>Sheet7</vt:lpstr>
      <vt:lpstr>SixGroupHighIncome</vt:lpstr>
      <vt:lpstr>Sheet8</vt:lpstr>
      <vt:lpstr>MRpivot</vt:lpstr>
      <vt:lpstr>Sheet11</vt:lpstr>
      <vt:lpstr>provisionalData</vt:lpstr>
      <vt:lpstr>causes</vt:lpstr>
      <vt:lpstr>fipsLookup</vt:lpstr>
      <vt:lpstr>frates2019</vt:lpstr>
      <vt:lpstr>mrates2019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Rigatti</dc:creator>
  <cp:lastModifiedBy>Steven Rigatti</cp:lastModifiedBy>
  <dcterms:created xsi:type="dcterms:W3CDTF">2025-05-28T17:29:10Z</dcterms:created>
  <dcterms:modified xsi:type="dcterms:W3CDTF">2025-07-15T19:17:40Z</dcterms:modified>
</cp:coreProperties>
</file>