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bansal\Desktop\FIT Lab\"/>
    </mc:Choice>
  </mc:AlternateContent>
  <xr:revisionPtr revIDLastSave="0" documentId="13_ncr:1_{AA603D0B-D511-49EF-BED3-266748C91C65}" xr6:coauthVersionLast="47" xr6:coauthVersionMax="47" xr10:uidLastSave="{00000000-0000-0000-0000-000000000000}"/>
  <bookViews>
    <workbookView xWindow="-108" yWindow="-108" windowWidth="23256" windowHeight="12456" xr2:uid="{E4D194E1-4712-4B02-8333-CA6BB2231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A13" i="1"/>
  <c r="K5" i="1"/>
  <c r="K6" i="1"/>
  <c r="K7" i="1"/>
  <c r="K8" i="1"/>
  <c r="K9" i="1"/>
  <c r="K10" i="1"/>
  <c r="K4" i="1"/>
  <c r="J5" i="1"/>
  <c r="J6" i="1"/>
  <c r="J7" i="1"/>
  <c r="J8" i="1"/>
  <c r="J9" i="1"/>
  <c r="J10" i="1"/>
  <c r="J4" i="1"/>
  <c r="I6" i="1"/>
  <c r="I7" i="1"/>
  <c r="I8" i="1"/>
  <c r="I10" i="1"/>
  <c r="I4" i="1"/>
  <c r="H5" i="1"/>
  <c r="I5" i="1" s="1"/>
  <c r="H6" i="1"/>
  <c r="H7" i="1"/>
  <c r="H8" i="1"/>
  <c r="H9" i="1"/>
  <c r="I9" i="1" s="1"/>
  <c r="H10" i="1"/>
  <c r="H4" i="1"/>
</calcChain>
</file>

<file path=xl/sharedStrings.xml><?xml version="1.0" encoding="utf-8"?>
<sst xmlns="http://schemas.openxmlformats.org/spreadsheetml/2006/main" count="22" uniqueCount="22">
  <si>
    <t>Vivekananda School of Information Technology</t>
  </si>
  <si>
    <t>Mark Sheet for BCA FIRST SEMESTER</t>
  </si>
  <si>
    <t>Roll No.</t>
  </si>
  <si>
    <t>Student's Name</t>
  </si>
  <si>
    <t>Math</t>
  </si>
  <si>
    <t>TC</t>
  </si>
  <si>
    <t>Physics</t>
  </si>
  <si>
    <t>Total Marks</t>
  </si>
  <si>
    <t>FIT</t>
  </si>
  <si>
    <t>C</t>
  </si>
  <si>
    <t>Average</t>
  </si>
  <si>
    <t>Percentage</t>
  </si>
  <si>
    <t>Min marks</t>
  </si>
  <si>
    <t>Max marks</t>
  </si>
  <si>
    <t>Shreya</t>
  </si>
  <si>
    <t>Kanan</t>
  </si>
  <si>
    <t>Harshika</t>
  </si>
  <si>
    <t>Aakriti</t>
  </si>
  <si>
    <t>Palak</t>
  </si>
  <si>
    <t>Chahat</t>
  </si>
  <si>
    <t>Nitya</t>
  </si>
  <si>
    <t>Total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</si>
</sst>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850696267133275"/>
          <c:w val="0.93888888888888888"/>
          <c:h val="0.75474518810148727"/>
        </c:manualLayout>
      </c:layout>
      <c:pie3DChart>
        <c:varyColors val="1"/>
        <c:ser>
          <c:idx val="0"/>
          <c:order val="0"/>
          <c:tx>
            <c:strRef>
              <c:f>Sheet1!$H$3</c:f>
              <c:strCache>
                <c:ptCount val="1"/>
                <c:pt idx="0">
                  <c:v>Total Marks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404-42B8-93FE-E99D6330C095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404-42B8-93FE-E99D6330C095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404-42B8-93FE-E99D6330C095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404-42B8-93FE-E99D6330C095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404-42B8-93FE-E99D6330C095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404-42B8-93FE-E99D6330C09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404-42B8-93FE-E99D6330C095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404-42B8-93FE-E99D6330C095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B404-42B8-93FE-E99D6330C095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404-42B8-93FE-E99D6330C095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B404-42B8-93FE-E99D6330C095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404-42B8-93FE-E99D6330C095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B404-42B8-93FE-E99D6330C095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404-42B8-93FE-E99D6330C095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Sheet1!$B$4:$B$10</c:f>
              <c:strCache>
                <c:ptCount val="7"/>
                <c:pt idx="0">
                  <c:v>Shreya</c:v>
                </c:pt>
                <c:pt idx="1">
                  <c:v>Kanan</c:v>
                </c:pt>
                <c:pt idx="2">
                  <c:v>Harshika</c:v>
                </c:pt>
                <c:pt idx="3">
                  <c:v>Aakriti</c:v>
                </c:pt>
                <c:pt idx="4">
                  <c:v>Palak</c:v>
                </c:pt>
                <c:pt idx="5">
                  <c:v>Chahat</c:v>
                </c:pt>
                <c:pt idx="6">
                  <c:v>Nitya</c:v>
                </c:pt>
              </c:strCache>
            </c:strRef>
          </c:cat>
          <c:val>
            <c:numRef>
              <c:f>Sheet1!$H$4:$H$10</c:f>
              <c:numCache>
                <c:formatCode>General</c:formatCode>
                <c:ptCount val="7"/>
                <c:pt idx="0">
                  <c:v>299</c:v>
                </c:pt>
                <c:pt idx="1">
                  <c:v>311</c:v>
                </c:pt>
                <c:pt idx="2">
                  <c:v>314</c:v>
                </c:pt>
                <c:pt idx="3">
                  <c:v>314</c:v>
                </c:pt>
                <c:pt idx="4">
                  <c:v>320</c:v>
                </c:pt>
                <c:pt idx="5">
                  <c:v>315</c:v>
                </c:pt>
                <c:pt idx="6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4-42B8-93FE-E99D6330C09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Marksheet for BCA FIRST SEMESTER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Math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Sheet1!$B$4:$B$10</c:f>
              <c:strCache>
                <c:ptCount val="7"/>
                <c:pt idx="0">
                  <c:v>Shreya</c:v>
                </c:pt>
                <c:pt idx="1">
                  <c:v>Kanan</c:v>
                </c:pt>
                <c:pt idx="2">
                  <c:v>Harshika</c:v>
                </c:pt>
                <c:pt idx="3">
                  <c:v>Aakriti</c:v>
                </c:pt>
                <c:pt idx="4">
                  <c:v>Palak</c:v>
                </c:pt>
                <c:pt idx="5">
                  <c:v>Chahat</c:v>
                </c:pt>
                <c:pt idx="6">
                  <c:v>Nitya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75</c:v>
                </c:pt>
                <c:pt idx="1">
                  <c:v>79</c:v>
                </c:pt>
                <c:pt idx="2">
                  <c:v>70</c:v>
                </c:pt>
                <c:pt idx="3">
                  <c:v>60</c:v>
                </c:pt>
                <c:pt idx="4">
                  <c:v>55</c:v>
                </c:pt>
                <c:pt idx="5">
                  <c:v>54</c:v>
                </c:pt>
                <c:pt idx="6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4-446D-8F81-A82FCBD2C8D8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TC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Sheet1!$B$4:$B$10</c:f>
              <c:strCache>
                <c:ptCount val="7"/>
                <c:pt idx="0">
                  <c:v>Shreya</c:v>
                </c:pt>
                <c:pt idx="1">
                  <c:v>Kanan</c:v>
                </c:pt>
                <c:pt idx="2">
                  <c:v>Harshika</c:v>
                </c:pt>
                <c:pt idx="3">
                  <c:v>Aakriti</c:v>
                </c:pt>
                <c:pt idx="4">
                  <c:v>Palak</c:v>
                </c:pt>
                <c:pt idx="5">
                  <c:v>Chahat</c:v>
                </c:pt>
                <c:pt idx="6">
                  <c:v>Nitya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7"/>
                <c:pt idx="0">
                  <c:v>60</c:v>
                </c:pt>
                <c:pt idx="1">
                  <c:v>65</c:v>
                </c:pt>
                <c:pt idx="2">
                  <c:v>75</c:v>
                </c:pt>
                <c:pt idx="3">
                  <c:v>63</c:v>
                </c:pt>
                <c:pt idx="4">
                  <c:v>67</c:v>
                </c:pt>
                <c:pt idx="5">
                  <c:v>50</c:v>
                </c:pt>
                <c:pt idx="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4-446D-8F81-A82FCBD2C8D8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FIT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Sheet1!$B$4:$B$10</c:f>
              <c:strCache>
                <c:ptCount val="7"/>
                <c:pt idx="0">
                  <c:v>Shreya</c:v>
                </c:pt>
                <c:pt idx="1">
                  <c:v>Kanan</c:v>
                </c:pt>
                <c:pt idx="2">
                  <c:v>Harshika</c:v>
                </c:pt>
                <c:pt idx="3">
                  <c:v>Aakriti</c:v>
                </c:pt>
                <c:pt idx="4">
                  <c:v>Palak</c:v>
                </c:pt>
                <c:pt idx="5">
                  <c:v>Chahat</c:v>
                </c:pt>
                <c:pt idx="6">
                  <c:v>Nitya</c:v>
                </c:pt>
              </c:strCache>
            </c:strRef>
          </c:cat>
          <c:val>
            <c:numRef>
              <c:f>Sheet1!$E$4:$E$10</c:f>
              <c:numCache>
                <c:formatCode>General</c:formatCode>
                <c:ptCount val="7"/>
                <c:pt idx="0">
                  <c:v>58</c:v>
                </c:pt>
                <c:pt idx="1">
                  <c:v>60</c:v>
                </c:pt>
                <c:pt idx="2">
                  <c:v>58</c:v>
                </c:pt>
                <c:pt idx="3">
                  <c:v>75</c:v>
                </c:pt>
                <c:pt idx="4">
                  <c:v>79</c:v>
                </c:pt>
                <c:pt idx="5">
                  <c:v>68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64-446D-8F81-A82FCBD2C8D8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Sheet1!$B$4:$B$10</c:f>
              <c:strCache>
                <c:ptCount val="7"/>
                <c:pt idx="0">
                  <c:v>Shreya</c:v>
                </c:pt>
                <c:pt idx="1">
                  <c:v>Kanan</c:v>
                </c:pt>
                <c:pt idx="2">
                  <c:v>Harshika</c:v>
                </c:pt>
                <c:pt idx="3">
                  <c:v>Aakriti</c:v>
                </c:pt>
                <c:pt idx="4">
                  <c:v>Palak</c:v>
                </c:pt>
                <c:pt idx="5">
                  <c:v>Chahat</c:v>
                </c:pt>
                <c:pt idx="6">
                  <c:v>Nitya</c:v>
                </c:pt>
              </c:strCache>
            </c:strRef>
          </c:cat>
          <c:val>
            <c:numRef>
              <c:f>Sheet1!$F$4:$F$10</c:f>
              <c:numCache>
                <c:formatCode>General</c:formatCode>
                <c:ptCount val="7"/>
                <c:pt idx="0">
                  <c:v>52</c:v>
                </c:pt>
                <c:pt idx="1">
                  <c:v>51</c:v>
                </c:pt>
                <c:pt idx="2">
                  <c:v>59</c:v>
                </c:pt>
                <c:pt idx="3">
                  <c:v>65</c:v>
                </c:pt>
                <c:pt idx="4">
                  <c:v>74</c:v>
                </c:pt>
                <c:pt idx="5">
                  <c:v>72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64-446D-8F81-A82FCBD2C8D8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Physics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Sheet1!$B$4:$B$10</c:f>
              <c:strCache>
                <c:ptCount val="7"/>
                <c:pt idx="0">
                  <c:v>Shreya</c:v>
                </c:pt>
                <c:pt idx="1">
                  <c:v>Kanan</c:v>
                </c:pt>
                <c:pt idx="2">
                  <c:v>Harshika</c:v>
                </c:pt>
                <c:pt idx="3">
                  <c:v>Aakriti</c:v>
                </c:pt>
                <c:pt idx="4">
                  <c:v>Palak</c:v>
                </c:pt>
                <c:pt idx="5">
                  <c:v>Chahat</c:v>
                </c:pt>
                <c:pt idx="6">
                  <c:v>Nitya</c:v>
                </c:pt>
              </c:strCache>
            </c:strRef>
          </c:cat>
          <c:val>
            <c:numRef>
              <c:f>Sheet1!$G$4:$G$10</c:f>
              <c:numCache>
                <c:formatCode>General</c:formatCode>
                <c:ptCount val="7"/>
                <c:pt idx="0">
                  <c:v>54</c:v>
                </c:pt>
                <c:pt idx="1">
                  <c:v>56</c:v>
                </c:pt>
                <c:pt idx="2">
                  <c:v>52</c:v>
                </c:pt>
                <c:pt idx="3">
                  <c:v>51</c:v>
                </c:pt>
                <c:pt idx="4">
                  <c:v>45</c:v>
                </c:pt>
                <c:pt idx="5">
                  <c:v>71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64-446D-8F81-A82FCBD2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9067407"/>
        <c:axId val="1599048687"/>
        <c:axId val="0"/>
      </c:bar3DChart>
      <c:catAx>
        <c:axId val="159906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48687"/>
        <c:crosses val="autoZero"/>
        <c:auto val="1"/>
        <c:lblAlgn val="ctr"/>
        <c:lblOffset val="100"/>
        <c:noMultiLvlLbl val="0"/>
      </c:catAx>
      <c:valAx>
        <c:axId val="159904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6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11</xdr:row>
      <xdr:rowOff>186690</xdr:rowOff>
    </xdr:from>
    <xdr:to>
      <xdr:col>6</xdr:col>
      <xdr:colOff>708660</xdr:colOff>
      <xdr:row>26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3A13B-E77F-C916-825F-E815D2593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236220</xdr:colOff>
      <xdr:row>11</xdr:row>
      <xdr:rowOff>186690</xdr:rowOff>
    </xdr:from>
    <xdr:to>
      <xdr:col>12</xdr:col>
      <xdr:colOff>632460</xdr:colOff>
      <xdr:row>26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E7C013-3FC3-E013-0255-F80AC1EAA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5165-3C5D-4BD7-ACA3-6C78726F77FA}">
  <dimension ref="A1:L13"/>
  <sheetViews>
    <sheetView tabSelected="1" workbookViewId="0">
      <selection activeCell="A16" sqref="A16"/>
    </sheetView>
  </sheetViews>
  <sheetFormatPr defaultRowHeight="14.4" x14ac:dyDescent="0.3"/>
  <cols>
    <col min="1" max="1" width="14.77734375" customWidth="1"/>
    <col min="2" max="2" width="18.6640625" customWidth="1"/>
    <col min="3" max="3" width="10.5546875" customWidth="1"/>
    <col min="4" max="4" width="10.33203125" customWidth="1"/>
    <col min="5" max="5" width="10.21875" customWidth="1"/>
    <col min="6" max="6" width="10.88671875" customWidth="1"/>
    <col min="7" max="7" width="11.33203125" customWidth="1"/>
    <col min="8" max="8" width="13.21875" customWidth="1"/>
    <col min="9" max="9" width="12.88671875" customWidth="1"/>
    <col min="10" max="10" width="10.44140625" customWidth="1"/>
    <col min="11" max="11" width="11.33203125" customWidth="1"/>
    <col min="12" max="13" width="13" customWidth="1"/>
  </cols>
  <sheetData>
    <row r="1" spans="1:12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11</v>
      </c>
      <c r="J3" s="1" t="s">
        <v>12</v>
      </c>
      <c r="K3" s="1" t="s">
        <v>13</v>
      </c>
    </row>
    <row r="4" spans="1:12" ht="15.6" x14ac:dyDescent="0.3">
      <c r="A4" s="2">
        <v>2411450</v>
      </c>
      <c r="B4" s="2" t="s">
        <v>14</v>
      </c>
      <c r="C4" s="2">
        <v>75</v>
      </c>
      <c r="D4" s="2">
        <v>60</v>
      </c>
      <c r="E4" s="2">
        <v>58</v>
      </c>
      <c r="F4" s="2">
        <v>52</v>
      </c>
      <c r="G4" s="2">
        <v>54</v>
      </c>
      <c r="H4" s="2">
        <f>SUM(C4:G4)</f>
        <v>299</v>
      </c>
      <c r="I4" s="2">
        <f>H4/500*100</f>
        <v>59.8</v>
      </c>
      <c r="J4" s="2">
        <f>MIN(C4:G4)</f>
        <v>52</v>
      </c>
      <c r="K4" s="2">
        <f>MAX(C4:G4)</f>
        <v>75</v>
      </c>
    </row>
    <row r="5" spans="1:12" ht="15.6" x14ac:dyDescent="0.3">
      <c r="A5" s="2">
        <v>2411451</v>
      </c>
      <c r="B5" s="2" t="s">
        <v>15</v>
      </c>
      <c r="C5" s="2">
        <v>79</v>
      </c>
      <c r="D5" s="2">
        <v>65</v>
      </c>
      <c r="E5" s="2">
        <v>60</v>
      </c>
      <c r="F5" s="2">
        <v>51</v>
      </c>
      <c r="G5" s="2">
        <v>56</v>
      </c>
      <c r="H5" s="2">
        <f t="shared" ref="H5:H10" si="0">SUM(C5:G5)</f>
        <v>311</v>
      </c>
      <c r="I5" s="2">
        <f t="shared" ref="I5:I10" si="1">H5/500*100</f>
        <v>62.2</v>
      </c>
      <c r="J5" s="2">
        <f t="shared" ref="J5:J10" si="2">MIN(C5:G5)</f>
        <v>51</v>
      </c>
      <c r="K5" s="2">
        <f t="shared" ref="K5:K10" si="3">MAX(C5:G5)</f>
        <v>79</v>
      </c>
    </row>
    <row r="6" spans="1:12" ht="15.6" x14ac:dyDescent="0.3">
      <c r="A6" s="2">
        <v>2411452</v>
      </c>
      <c r="B6" s="2" t="s">
        <v>16</v>
      </c>
      <c r="C6" s="2">
        <v>70</v>
      </c>
      <c r="D6" s="2">
        <v>75</v>
      </c>
      <c r="E6" s="2">
        <v>58</v>
      </c>
      <c r="F6" s="2">
        <v>59</v>
      </c>
      <c r="G6" s="2">
        <v>52</v>
      </c>
      <c r="H6" s="2">
        <f t="shared" si="0"/>
        <v>314</v>
      </c>
      <c r="I6" s="2">
        <f t="shared" si="1"/>
        <v>62.8</v>
      </c>
      <c r="J6" s="2">
        <f t="shared" si="2"/>
        <v>52</v>
      </c>
      <c r="K6" s="2">
        <f t="shared" si="3"/>
        <v>75</v>
      </c>
    </row>
    <row r="7" spans="1:12" ht="15.6" x14ac:dyDescent="0.3">
      <c r="A7" s="2">
        <v>2411453</v>
      </c>
      <c r="B7" s="2" t="s">
        <v>17</v>
      </c>
      <c r="C7" s="2">
        <v>60</v>
      </c>
      <c r="D7" s="2">
        <v>63</v>
      </c>
      <c r="E7" s="2">
        <v>75</v>
      </c>
      <c r="F7" s="2">
        <v>65</v>
      </c>
      <c r="G7" s="2">
        <v>51</v>
      </c>
      <c r="H7" s="2">
        <f t="shared" si="0"/>
        <v>314</v>
      </c>
      <c r="I7" s="2">
        <f t="shared" si="1"/>
        <v>62.8</v>
      </c>
      <c r="J7" s="2">
        <f t="shared" si="2"/>
        <v>51</v>
      </c>
      <c r="K7" s="2">
        <f t="shared" si="3"/>
        <v>75</v>
      </c>
    </row>
    <row r="8" spans="1:12" ht="15.6" x14ac:dyDescent="0.3">
      <c r="A8" s="2">
        <v>2411454</v>
      </c>
      <c r="B8" s="2" t="s">
        <v>18</v>
      </c>
      <c r="C8" s="2">
        <v>55</v>
      </c>
      <c r="D8" s="2">
        <v>67</v>
      </c>
      <c r="E8" s="2">
        <v>79</v>
      </c>
      <c r="F8" s="2">
        <v>74</v>
      </c>
      <c r="G8" s="2">
        <v>45</v>
      </c>
      <c r="H8" s="2">
        <f t="shared" si="0"/>
        <v>320</v>
      </c>
      <c r="I8" s="2">
        <f t="shared" si="1"/>
        <v>64</v>
      </c>
      <c r="J8" s="2">
        <f t="shared" si="2"/>
        <v>45</v>
      </c>
      <c r="K8" s="2">
        <f t="shared" si="3"/>
        <v>79</v>
      </c>
    </row>
    <row r="9" spans="1:12" ht="15.6" x14ac:dyDescent="0.3">
      <c r="A9" s="2">
        <v>2411455</v>
      </c>
      <c r="B9" s="2" t="s">
        <v>19</v>
      </c>
      <c r="C9" s="2">
        <v>54</v>
      </c>
      <c r="D9" s="2">
        <v>50</v>
      </c>
      <c r="E9" s="2">
        <v>68</v>
      </c>
      <c r="F9" s="2">
        <v>72</v>
      </c>
      <c r="G9" s="2">
        <v>71</v>
      </c>
      <c r="H9" s="2">
        <f t="shared" si="0"/>
        <v>315</v>
      </c>
      <c r="I9" s="2">
        <f t="shared" si="1"/>
        <v>63</v>
      </c>
      <c r="J9" s="2">
        <f t="shared" si="2"/>
        <v>50</v>
      </c>
      <c r="K9" s="2">
        <f t="shared" si="3"/>
        <v>72</v>
      </c>
    </row>
    <row r="10" spans="1:12" ht="15.6" x14ac:dyDescent="0.3">
      <c r="A10" s="2">
        <v>2411456</v>
      </c>
      <c r="B10" s="2" t="s">
        <v>20</v>
      </c>
      <c r="C10" s="2">
        <v>85</v>
      </c>
      <c r="D10" s="2">
        <v>65</v>
      </c>
      <c r="E10" s="2">
        <v>80</v>
      </c>
      <c r="F10" s="2">
        <v>75</v>
      </c>
      <c r="G10" s="2">
        <v>56</v>
      </c>
      <c r="H10" s="2">
        <f t="shared" si="0"/>
        <v>361</v>
      </c>
      <c r="I10" s="2">
        <f t="shared" si="1"/>
        <v>72.2</v>
      </c>
      <c r="J10" s="2">
        <f t="shared" si="2"/>
        <v>56</v>
      </c>
      <c r="K10" s="2">
        <f t="shared" si="3"/>
        <v>85</v>
      </c>
    </row>
    <row r="11" spans="1:12" ht="15.6" x14ac:dyDescent="0.3">
      <c r="A11" s="2"/>
      <c r="B11" s="1" t="s">
        <v>10</v>
      </c>
      <c r="C11" s="2">
        <f>AVERAGE(C4:C10)</f>
        <v>68.285714285714292</v>
      </c>
      <c r="D11" s="2">
        <f>AVERAGE(D4:D10)</f>
        <v>63.571428571428569</v>
      </c>
      <c r="E11" s="2">
        <f>AVERAGE(E4:E10)</f>
        <v>68.285714285714292</v>
      </c>
      <c r="F11" s="2">
        <f>AVERAGE(F4:F10)</f>
        <v>64</v>
      </c>
      <c r="G11" s="2">
        <f>AVERAGE(G4:G10)</f>
        <v>55</v>
      </c>
      <c r="H11" s="2"/>
      <c r="I11" s="2"/>
      <c r="J11" s="2"/>
      <c r="K11" s="2"/>
      <c r="L11" s="2"/>
    </row>
    <row r="12" spans="1:12" ht="15.6" x14ac:dyDescent="0.3">
      <c r="A12" s="1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6" x14ac:dyDescent="0.3">
      <c r="A13" s="2">
        <f>COUNT(A4:A10)</f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A1:L1"/>
    <mergeCell ref="A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 Bansal</dc:creator>
  <cp:lastModifiedBy>Drishti Bansal</cp:lastModifiedBy>
  <dcterms:created xsi:type="dcterms:W3CDTF">2024-09-01T15:47:04Z</dcterms:created>
  <dcterms:modified xsi:type="dcterms:W3CDTF">2024-09-25T11:32:20Z</dcterms:modified>
</cp:coreProperties>
</file>