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Отделения стационара" sheetId="1" r:id="rId1"/>
    <sheet name="Категории лекарств" sheetId="2" r:id="rId2"/>
    <sheet name="Мед средств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4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60" i="3"/>
  <c r="E61" i="3"/>
  <c r="E62" i="3"/>
  <c r="E63" i="3"/>
  <c r="E64" i="3"/>
  <c r="E65" i="3"/>
  <c r="E66" i="3"/>
  <c r="E67" i="3"/>
  <c r="E68" i="3"/>
  <c r="E69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2" i="3"/>
  <c r="E93" i="3"/>
  <c r="E94" i="3"/>
  <c r="E95" i="3"/>
  <c r="E96" i="3"/>
  <c r="E98" i="3"/>
  <c r="E99" i="3"/>
  <c r="E100" i="3"/>
  <c r="E101" i="3"/>
  <c r="E103" i="3"/>
  <c r="E104" i="3"/>
  <c r="E105" i="3"/>
  <c r="E106" i="3"/>
  <c r="E107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6" i="3"/>
  <c r="E157" i="3"/>
  <c r="E158" i="3"/>
  <c r="E159" i="3"/>
  <c r="E160" i="3"/>
  <c r="E161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6" i="3"/>
  <c r="E197" i="3"/>
  <c r="E198" i="3"/>
  <c r="E200" i="3"/>
  <c r="E201" i="3"/>
  <c r="E202" i="3"/>
  <c r="E203" i="3"/>
  <c r="E204" i="3"/>
  <c r="E205" i="3"/>
  <c r="E206" i="3"/>
  <c r="E207" i="3"/>
  <c r="E209" i="3"/>
  <c r="E210" i="3"/>
  <c r="E211" i="3"/>
  <c r="E212" i="3"/>
  <c r="E214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6" i="3"/>
  <c r="E257" i="3"/>
  <c r="E258" i="3"/>
  <c r="E259" i="3"/>
  <c r="E260" i="3"/>
  <c r="E261" i="3"/>
  <c r="E262" i="3"/>
  <c r="E263" i="3"/>
  <c r="E265" i="3"/>
  <c r="E266" i="3"/>
  <c r="E267" i="3"/>
  <c r="E268" i="3"/>
  <c r="E269" i="3"/>
  <c r="E270" i="3"/>
  <c r="E271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5" i="3"/>
  <c r="E296" i="3"/>
  <c r="E297" i="3"/>
  <c r="E298" i="3"/>
  <c r="E299" i="3"/>
  <c r="E301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20" i="3"/>
  <c r="E321" i="3"/>
  <c r="E322" i="3"/>
  <c r="E323" i="3"/>
  <c r="E324" i="3"/>
  <c r="E325" i="3"/>
  <c r="E326" i="3"/>
  <c r="E327" i="3"/>
  <c r="E328" i="3"/>
  <c r="E329" i="3"/>
  <c r="E331" i="3"/>
  <c r="E332" i="3"/>
  <c r="E333" i="3"/>
  <c r="E334" i="3"/>
  <c r="E335" i="3"/>
  <c r="E336" i="3"/>
  <c r="E338" i="3"/>
  <c r="E339" i="3"/>
  <c r="E340" i="3"/>
  <c r="E341" i="3"/>
  <c r="E343" i="3"/>
  <c r="E344" i="3"/>
  <c r="E345" i="3"/>
  <c r="E346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3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6" i="3"/>
  <c r="E517" i="3"/>
  <c r="E519" i="3"/>
  <c r="E520" i="3"/>
  <c r="E521" i="3"/>
  <c r="E522" i="3"/>
  <c r="E523" i="3"/>
  <c r="E524" i="3"/>
  <c r="E525" i="3"/>
  <c r="E526" i="3"/>
  <c r="E527" i="3"/>
  <c r="E529" i="3"/>
  <c r="E530" i="3"/>
  <c r="E531" i="3"/>
  <c r="E532" i="3"/>
  <c r="E533" i="3"/>
  <c r="E534" i="3"/>
  <c r="E535" i="3"/>
  <c r="E536" i="3"/>
  <c r="E537" i="3"/>
  <c r="E538" i="3"/>
  <c r="E540" i="3"/>
  <c r="E541" i="3"/>
  <c r="E542" i="3"/>
  <c r="E543" i="3"/>
  <c r="E544" i="3"/>
  <c r="E545" i="3"/>
  <c r="E547" i="3"/>
  <c r="E548" i="3"/>
  <c r="E549" i="3"/>
  <c r="E550" i="3"/>
  <c r="E552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3" i="3"/>
  <c r="E814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4" i="3"/>
  <c r="E5" i="3"/>
  <c r="E6" i="3"/>
  <c r="E3" i="3"/>
  <c r="E2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1" i="2"/>
  <c r="B2" i="1"/>
</calcChain>
</file>

<file path=xl/sharedStrings.xml><?xml version="1.0" encoding="utf-8"?>
<sst xmlns="http://schemas.openxmlformats.org/spreadsheetml/2006/main" count="2468" uniqueCount="1837">
  <si>
    <t>Неврологическое отделение</t>
  </si>
  <si>
    <t>Гематологическое отделение</t>
  </si>
  <si>
    <t>Терапевтическое отделение</t>
  </si>
  <si>
    <t>Эндокринологическое отделение</t>
  </si>
  <si>
    <t>Оториноларингологическое отделение</t>
  </si>
  <si>
    <t>Отделение гнойной хирургии</t>
  </si>
  <si>
    <t>Хирургическое отделение</t>
  </si>
  <si>
    <t>Эндоскопическое отделение</t>
  </si>
  <si>
    <t>Отделение челюстно-лицевой хирургии</t>
  </si>
  <si>
    <t>Травматологическое отделение</t>
  </si>
  <si>
    <t>Нейрохирургическое отделение</t>
  </si>
  <si>
    <t>Урологическое отделение</t>
  </si>
  <si>
    <t>Отделение анестезиологии-реанимации</t>
  </si>
  <si>
    <t>Офтальмологическое отделение</t>
  </si>
  <si>
    <t>Кожно-венерологическое отделение</t>
  </si>
  <si>
    <t>Гинекологическое отделение</t>
  </si>
  <si>
    <t>Гастроэнтерологическое отделение</t>
  </si>
  <si>
    <t>Инфекционное отделение №1 (Детская больница)</t>
  </si>
  <si>
    <t>Инфекционное отделение №2 (Щурово)</t>
  </si>
  <si>
    <t>Педиатрическое отделение №4 (Детская больница)</t>
  </si>
  <si>
    <t>Онкологическое отделение хирургических методов лечения</t>
  </si>
  <si>
    <t>Отделение паллиативной медицинской помощи</t>
  </si>
  <si>
    <t>Региональный сосудистый центр (РСЦ)</t>
  </si>
  <si>
    <t>Региональный сосудистый центр: кардиологическое отделение</t>
  </si>
  <si>
    <t>Региональный сосудистый центр: неврологическое отделение для больных с ОНМК</t>
  </si>
  <si>
    <t>Региональный сосудистый центр: отделение рентгенхирургических методов диагностики и лечения</t>
  </si>
  <si>
    <t>Региональный-сосудистый центр: отделение сердечно-сосудистой хирургии</t>
  </si>
  <si>
    <t>Федосьинское отделение сестринского ухода</t>
  </si>
  <si>
    <t>Наркотические анальгетики</t>
  </si>
  <si>
    <t>Антибактериальные, противомикробные препараты</t>
  </si>
  <si>
    <t>Антидепрессанты и средства нормотимического действия</t>
  </si>
  <si>
    <t>Антипсихотические средства</t>
  </si>
  <si>
    <t>Антисептические средства</t>
  </si>
  <si>
    <t>Антихолинэстеразные средства</t>
  </si>
  <si>
    <t>Витамины, макро- и микроэлементы</t>
  </si>
  <si>
    <t>Гормоны и средства, влияющие на эндокринную систему и обмен веществ</t>
  </si>
  <si>
    <t>Дезинтоксикационное средство</t>
  </si>
  <si>
    <t>Заменители плазмы и других компонентов крови, растворы</t>
  </si>
  <si>
    <t>Иммуномоделирующее средство</t>
  </si>
  <si>
    <t>Метаболические средства</t>
  </si>
  <si>
    <t>Ненаркотические анальгетики и нестероидные противовоспалительные средства</t>
  </si>
  <si>
    <t>Парентеральное, энтеральное питание</t>
  </si>
  <si>
    <t>Противовирусные средства</t>
  </si>
  <si>
    <t>Препараты для лечения ВИЧ-инфицированных пациентов</t>
  </si>
  <si>
    <t>Иммунные сыворотки</t>
  </si>
  <si>
    <t>Противогрибковые средства</t>
  </si>
  <si>
    <t>Противоопухолевые, иммунодепрессивные и сопутствующие средства</t>
  </si>
  <si>
    <t>Противопротозойные и противопаразитарные средства</t>
  </si>
  <si>
    <t>Прочие противовоспалительные средства</t>
  </si>
  <si>
    <t>Прочие средства, влияющие на центральную нервную систему</t>
  </si>
  <si>
    <t>Противосудорожные средства</t>
  </si>
  <si>
    <t>Средства для лечения паркинсонизма</t>
  </si>
  <si>
    <t>Спазмолитические средства</t>
  </si>
  <si>
    <t>Средства для лечения аллергических реакций</t>
  </si>
  <si>
    <t>Средства для лечения заболеваний желудочно-кишечного тракта</t>
  </si>
  <si>
    <t>Средства для лечения подагры</t>
  </si>
  <si>
    <t>Средства для лечения сахарного диабета</t>
  </si>
  <si>
    <t>Средства для наркоза, анестетики, миорелаксанты</t>
  </si>
  <si>
    <t>Средства, влияющие на кроветворение, систему свертывания</t>
  </si>
  <si>
    <t>Средства, влияющие на органы дыхания</t>
  </si>
  <si>
    <t>Средства, влияющие на сердечно-сосудистую систему</t>
  </si>
  <si>
    <t>Средства, применяемые в наркологии</t>
  </si>
  <si>
    <t>Средства, применяемые в офтальмологии</t>
  </si>
  <si>
    <t>Рентгеноконтрастные средства</t>
  </si>
  <si>
    <t>Диагностические и терапевтические радиофармацевтические средства</t>
  </si>
  <si>
    <t>Препараты для лечения доброкачественной гиперплазии предстательной железы</t>
  </si>
  <si>
    <t>Аллергены</t>
  </si>
  <si>
    <t xml:space="preserve">ОТПУСКАЕМЫХ БЕСПЛАТНО ИЛИ С 50% СКИДКОЙ ПО РЕЦЕПТАМ
ВРАЧЕЙ (ФЕЛЬДШЕРОВ) АМБУЛАТОРНЫМ БОЛЬНЫМ
РЕГИОНАЛЬНОЙ ОТВЕТСТВЕННОСТИ
</t>
  </si>
  <si>
    <t>Изделия медицинского назначения</t>
  </si>
  <si>
    <t>Лекарственные средства и медицинские изделия, назначаемые и выписываемые по мероприятию «Сахарный диабет»</t>
  </si>
  <si>
    <t>Морфин раствор для инъекций, капсулы/таблетки пролонгированного действия</t>
  </si>
  <si>
    <t>Пропионилфенилэтоксиэтилпиперидин таблетки защечные</t>
  </si>
  <si>
    <t>Трамадол раствор для инъекций, капсулы, таблетки, суппозитории</t>
  </si>
  <si>
    <t>Тримеперидин раствор для инъекций, таблетки</t>
  </si>
  <si>
    <t>Фентанил раствор для инъекций, таблетки подъязычные, трансдермальная терапевтическая система</t>
  </si>
  <si>
    <t>Азитромицин порошок для приготовления суспензии для приема внутрь; капсулы, таблетки; лиофилизат для приготовления раствора для инфузий</t>
  </si>
  <si>
    <t>Амикацин порошок/лиофилизат для приготовления раствора для внутривееного и/или внутримышечного введения; раствор для внутримышечного и/или внутривенного введения/ для инфузий</t>
  </si>
  <si>
    <t>Амоксициллин капсулы, гранулы, порошок, таблетки, таблетки диспергируемые</t>
  </si>
  <si>
    <t>Амоксициллин+Клавулановая кислота, таблетки (в том числе диспергируемые, покрытые оболочкой, с модифицированным высвобождением); порошок для приготовления раствора для внутривенного введения; порошок для приготовления суспензии для приема внутрь</t>
  </si>
  <si>
    <t>Ампициллин порошок для приготовления раствора для внутримышечного и внутривенного введения, порошок для приготовления суспензии для приема внутрь, таблетки</t>
  </si>
  <si>
    <t>Амфотерицин В, лиофилизат для приготовления раствора для инфузий</t>
  </si>
  <si>
    <t>Бензатина бензилпенициллин порошок для приготовления суспензии для внутримышечного введения, в том числе пролонгированного действия</t>
  </si>
  <si>
    <t>Бензилпенициллин порошок для приготовления раствора для внутривенного и внутримышечного введения/ подкожного введения/ для инъекций и /или местного применения; порошок для приготовления суспензии для внутримышечного введения</t>
  </si>
  <si>
    <t>Ванкомицин лиофилизат / порошок для приготовления для инъекций</t>
  </si>
  <si>
    <t>Гатифлоксацин таблетки, покрытые оболочкой пленочной</t>
  </si>
  <si>
    <t>Гентамицин капли глазные, порошок для приготовления раствора для внутримышечного введения; раствор для внутривенного и внутримышечного введения</t>
  </si>
  <si>
    <t>Гидроксихлорохин таблетки, покрытые оболочкой</t>
  </si>
  <si>
    <t>Джозамцин таблетки диспергигуемые, таблетки покрытые оболочкой</t>
  </si>
  <si>
    <t>Диоксометилтетрагидропиримидин + сульфадиметоксин+ тримекаин+ хлорамфеникол мазь для наружного применения</t>
  </si>
  <si>
    <t>Доксициклин, капсулы; лиофилизат для приготовления раствора для внутривенного введения; лиофилизат для приготовления раствора для инфузий; таблетки; таблетки диспергируемые</t>
  </si>
  <si>
    <t>Имипенем+Циластатин порошок для приготовления раствора для инфузий/ внутримышечного введения</t>
  </si>
  <si>
    <t>Канамицин порошок для приготовления раствора для внутривенного и/или внутримышечного введения</t>
  </si>
  <si>
    <t>Ко-тримоксазол концентрат для приготовления раствора для инфузий; суспензия для приема внутрь; таблетки покрытые оболочкой</t>
  </si>
  <si>
    <t>Кларитромицин таблетки, лиофилизат (концентрат) для приготовления раствора для инфузий, гранулы (порошок) для приготовления суспензии для приема внутрь</t>
  </si>
  <si>
    <t>Клиндамицин капсулы, раствор для внутривенного и внутримышечного введения</t>
  </si>
  <si>
    <t>Клотримазол суппозитории (таблетки) вагинальные, гель вагинальный</t>
  </si>
  <si>
    <t>Левофлоксацин таблетки, покрытые оболочкой, раствор для инфузий, глазные капли</t>
  </si>
  <si>
    <t>Линезолид раствор для инфузий, гранулы для приготовления суспензии для приема внутрь, таблетки, покрытые оболочкой</t>
  </si>
  <si>
    <t>Ломефлоксацин таблетки, покрытые оболочкой, глазные капли</t>
  </si>
  <si>
    <t>Меропенем лиофилизат/ порошок для приготовления раствора для внутривенного введения</t>
  </si>
  <si>
    <t>Мефлохин таблетки</t>
  </si>
  <si>
    <t>Моксифлоксацин капли глазные, раствор для инфузий; таблетки, покрытые оболочкой пленочной</t>
  </si>
  <si>
    <t>Оксациллин порошок для приготовления раствора для внутривенного и внутримышечного введения/ раствора для инъекций; таблетки</t>
  </si>
  <si>
    <t>Офлоксацин таблетки, капли глазные, ушные; мазь глазная, раствор для инфузий</t>
  </si>
  <si>
    <t>Рифамицин капли ушные</t>
  </si>
  <si>
    <t>Празиквантел таблетки, покрытые оболочкой</t>
  </si>
  <si>
    <t>Спарфлоксацин таблетки, покрытые оболочкой</t>
  </si>
  <si>
    <t>Стрептомицин порошок для приготовления раствора для внутримышечного введения</t>
  </si>
  <si>
    <t>Сульфасалазин таблетки, покрытые оболочкой</t>
  </si>
  <si>
    <t>Тетрациклин мазь глазная</t>
  </si>
  <si>
    <t>Тобрамицин раствор/капсулы для ингаляций, раствор для внутривенного и внутримышечного введения, глазные капли, мазь глазная</t>
  </si>
  <si>
    <t>Феноксиметилпенициллин порошок для приготовления суспензии для приема внутрь; таблетки</t>
  </si>
  <si>
    <t>Хлорамфеникол таблетки, в том числе покрытые оболочкой</t>
  </si>
  <si>
    <t>Хлоргексидин раствор/ спрей для местного применения/ наружного применения; суппозитории (таблетки) вагинальные</t>
  </si>
  <si>
    <t>Цефазолин порошок для приготовления раствора для внутривенного и/или внутримышечного введения</t>
  </si>
  <si>
    <t>Цефалексин гранулы для приготовления суспензии для приема внутрь; капсулы; таблетки, покрытые оболочкой</t>
  </si>
  <si>
    <t>Цефоперазон+Сульбактам порошок для приготовления раствора для внутривенного и внутримышечного введения</t>
  </si>
  <si>
    <t>Цефепим порошок для приготовления раствора для внутривенного и/или внутримышечного введения</t>
  </si>
  <si>
    <t>Цефотаксим порошок для приготовления раствора для внутривенного и/или внутримышечного введения/ для инъекций</t>
  </si>
  <si>
    <t>Цефтаролина фосамил порошок для приготовления концентрата для приготовления раствора для инфузий</t>
  </si>
  <si>
    <t>Цефтазидим порошок для приготовления раствора для инъекций/ для нутривенного и внутримышечного введения/ для инфузий</t>
  </si>
  <si>
    <t>Цефтриаксон порошок для приготовления раствора для инъекций/ внутримышечного/ внутривенного введения/ для инфузий</t>
  </si>
  <si>
    <t>Цефуроксим порошок для приготовления раствора для инъекций, инфузий, гранулы для приготовления суспензии для приема внутрь, таблетки покрытые оболочкой</t>
  </si>
  <si>
    <t>Ципрофлоксацин таблетки; концентрат; раствор для инфузий, глазные капли, ушные; мазь глазная; раствор для внутривенного введения</t>
  </si>
  <si>
    <t>Эртапенем лиофилизат для приготовления раствора для инъекций</t>
  </si>
  <si>
    <t>Агомелатин таблетки, покрытые оболочкой пленочной</t>
  </si>
  <si>
    <t>Амитриптилин таблетки, капсулы; раствор для инъекций</t>
  </si>
  <si>
    <t>Зопиклон таблетки, покрытые оболочкой</t>
  </si>
  <si>
    <t>Имипрамин таблетки, драже; раствор для внутримышечного введения</t>
  </si>
  <si>
    <t>Кломипрамин раствор для инъекций; таблетки</t>
  </si>
  <si>
    <t>Оланзапин таблетки, порошок/лиофилизат для приготовления раствора/суспензии для внутримышечного введения</t>
  </si>
  <si>
    <t>Пароксетин таблетки, капли для приема внутрь</t>
  </si>
  <si>
    <t>Пипофезин таблетки, таблетки с модифицированным высвобождением</t>
  </si>
  <si>
    <t>Сертралин таблетки, покрытые оболочкой;</t>
  </si>
  <si>
    <t>Флуоксетин капсулы, таблетки</t>
  </si>
  <si>
    <t>Галоперидол таблетки; раствор для внутримышечного, внутривенного введения; раствор (масляный) для внутримышечного введения, капли для приема внутрь</t>
  </si>
  <si>
    <t>Диазепам таблетки, раствор для внутривенного и внутримышечного введения</t>
  </si>
  <si>
    <t>Зуклопентиксол раствор для внутримышечного введения (масляный); таблетки, покрытые оболочкой</t>
  </si>
  <si>
    <t>Кветиапин таблетки, покрытые оболочкой</t>
  </si>
  <si>
    <t>Клоназепам таблетки</t>
  </si>
  <si>
    <t>Левомепромазин раствор для инфузий и внутримышечного введения, таблетки, покрытые оболочкой</t>
  </si>
  <si>
    <t>Лоразепам таблетки, покрытые оболочкой</t>
  </si>
  <si>
    <t>Нитразепам, таблетки</t>
  </si>
  <si>
    <t>Мидазолам раствор для внутривенного и внутримышечного введения</t>
  </si>
  <si>
    <t>Оксазепам таблетки</t>
  </si>
  <si>
    <t>Палиперидон суспензия для внутримышечного введения пролонгированного действия; таблетки пролонгированного действия, таблетки, покрытые оболочкой</t>
  </si>
  <si>
    <t>Перициазин капсулы; раствор для приема внутрь</t>
  </si>
  <si>
    <t>Перфеназин таблетки</t>
  </si>
  <si>
    <t>Рисперидон таблетки, порошок для приготовления суспензии для внутримышечного введения пролонгированного действия; раствор для приема внутрь; таблетки</t>
  </si>
  <si>
    <t>Сульпирид таблетки, капсулы; раствор для внутримышечного введения, раствор для приема внутрь</t>
  </si>
  <si>
    <t>Тиоридазин таблетки, покрытые оболочкой</t>
  </si>
  <si>
    <t>Трифлуоперазин таблетки; раствор для инъекций</t>
  </si>
  <si>
    <t>Флупентиксол таблетки, раствор для внутримышечного введения (масляный)</t>
  </si>
  <si>
    <t>Флуфеназин раствор для внутримышечного введения (масляный)</t>
  </si>
  <si>
    <t>Хлорпромазин таблетки, драже; раствор для инъекций</t>
  </si>
  <si>
    <t>Водорода пероксид раствор для местного и наружного применения</t>
  </si>
  <si>
    <t>Йод+калия йодид+глицерол раствор/спрей для местного применения</t>
  </si>
  <si>
    <t>Калия перманганат порошок для приготовления для местного и наружного применения</t>
  </si>
  <si>
    <t>Повидон-йод раствор для местного и (или) наружного применения</t>
  </si>
  <si>
    <t>Этанол раствор для наружного применения</t>
  </si>
  <si>
    <t>Галантамин капсулы, таблетки</t>
  </si>
  <si>
    <t>Неостигмина метилсульфат раствор для внутривенного и подкожного введения; раствор для инъекций; таблетки</t>
  </si>
  <si>
    <t>Пиридостигмина бромид таблетки</t>
  </si>
  <si>
    <t>Ривастигмин капсулы, трансдермальная терапевтическая система, раствор для приема внутрь</t>
  </si>
  <si>
    <t>Аскорбиновая кислота раствор для внутривенного и внутримышечного введения, капсулы, драже, таблетки, капли/порошок для приема внутрь</t>
  </si>
  <si>
    <t>Кальция глюконат раствор для внутривенного и внутримышечного введения; раствор для инъекций; таблетки</t>
  </si>
  <si>
    <t>Пиридоксин раствор для инъекций</t>
  </si>
  <si>
    <t>Ретинол капсулы, драже, капли для приема внутрь, раствор для приема внутрь</t>
  </si>
  <si>
    <t>Тиамин раствор для инъекций</t>
  </si>
  <si>
    <t>Алендроновая кислота таблетки</t>
  </si>
  <si>
    <t>Альфакальцидол таблетки, капсулы</t>
  </si>
  <si>
    <t>Атозибан концентрат для приготовления раствора для инфузий</t>
  </si>
  <si>
    <t>Бетаметазон крем, мазь; суспензия для инъекций</t>
  </si>
  <si>
    <t>Бромокриптин таблетки</t>
  </si>
  <si>
    <t>Ганиреликс раствор для подкожного введения</t>
  </si>
  <si>
    <t>Гексопреналин раствор для инъекций; таблетки</t>
  </si>
  <si>
    <t>Гидрокортизон лиофилизат для приготовления раствора для внутривенного и внутримышечного введения; таблетки; мазь, крем, эмульсия, мазь глазная; суспензия для внутримышечного и внутрисуставного введения;</t>
  </si>
  <si>
    <t>Гонадотропин хорионический лиофилизат для приготовления раствора для внутримышечного введения /и подкожного введения, подкожного введения</t>
  </si>
  <si>
    <t>Глюкагон лиофилизат для приготовления раствора для инъекций</t>
  </si>
  <si>
    <t>Дексаметазон раствор для инъекций; раствор для внутривенного и внутримышечного введения; таблетки</t>
  </si>
  <si>
    <t>Десмопрессин таблетки, капли, спей</t>
  </si>
  <si>
    <t>Дидрогестерон таблетки, покрытые оболочкой</t>
  </si>
  <si>
    <t>Динопростон гель интрацервикальный</t>
  </si>
  <si>
    <t>Золедроновая кислота концентрат/лиофилизат для приготовления раствора для инфузий, внутривенного введения; раствор для инфузий</t>
  </si>
  <si>
    <t>Калия йодид таблетки, таблетки жевательные, таблетки, покрытые оболочкой</t>
  </si>
  <si>
    <t>Кальцитонин раствор для инъекций, спрей назальный</t>
  </si>
  <si>
    <t>Кальцитриол капсулы</t>
  </si>
  <si>
    <t>Карбетоцин раствор для внутривенного и внутримышечного введения</t>
  </si>
  <si>
    <t>Кломифен таблетки</t>
  </si>
  <si>
    <t>Колекальциферол капли/раствор для приема внутрь</t>
  </si>
  <si>
    <t>Корифоллитропин альфа раствор для подкожного введения</t>
  </si>
  <si>
    <t>Левотироксин натрия таблетки</t>
  </si>
  <si>
    <t>Метилпреднизолон лиофилизат для приготовления раствора для внутривенного и внутримышечного введения, суспензия для инъекций, таблетки</t>
  </si>
  <si>
    <t>Метилэргометрин раствор для внуртивенного и внутримышечного введения</t>
  </si>
  <si>
    <t>Мизопростол таблетки</t>
  </si>
  <si>
    <t>Мометазон спрей назальный; крем/ мазь для наружного применения; порошок для ингаляций, раствор для наружного применения</t>
  </si>
  <si>
    <t>Нандролон раствор для внутримышечного введения (масляный)</t>
  </si>
  <si>
    <t>Норэтистерон таблетки</t>
  </si>
  <si>
    <t>Окситоцин раствор для инъекций, раствор для инфузий и внутримышечного введения, раствор для внутривенного и внутримышечного введения</t>
  </si>
  <si>
    <t>Октреотид лиофилизат/микросферы для приготовления суспензии для внутримышечного введения, в том числе пролонгированного действия; раствор для внутривенного и подкожного введения; раствор для инфузий и подкожного введения</t>
  </si>
  <si>
    <t>Парикальцитол капсулы</t>
  </si>
  <si>
    <t>Преднизолон мазь; раствор для инъекций, раствор для внутривенного и внутримышечного введения; таблетки</t>
  </si>
  <si>
    <t>Прогестерон капсулы</t>
  </si>
  <si>
    <t>Соматотропин лиофилизат для приготовления раствора для инъекций/ для подкожного введения; раствор для подкожного введения</t>
  </si>
  <si>
    <t>Стронция ранелат порошок для приготовления суспензии для приема внутрь</t>
  </si>
  <si>
    <t>Тиамазол таблетки, в том числе покрытые оболочкой</t>
  </si>
  <si>
    <t>Терипаратид раствор для подкожного введения</t>
  </si>
  <si>
    <t>Тестостерон раствор для внутримышечного введения, капсулы, гель</t>
  </si>
  <si>
    <t>Тестостерон (смесь эфиров) раствор для внутримышечного введения (масляный)</t>
  </si>
  <si>
    <t>Фоллитропин альфа лиофилизат для приготовления раствора для внутримышечного и подкожного введения</t>
  </si>
  <si>
    <t>Флудрокортизон таблетки</t>
  </si>
  <si>
    <t>Цинакалцет таблетки, покрытые оболочкой, раствор для внутривенного введения</t>
  </si>
  <si>
    <t>Ципротерон раствор для внутримышечного введения масляный, таблетки</t>
  </si>
  <si>
    <t>Цетрореликс лиофилизат для приготовления раствора для подкожного введения</t>
  </si>
  <si>
    <t>Эстрадиол таблетки, покрытые пленочной оболочкой</t>
  </si>
  <si>
    <t>Димеркаптопропансульфонат натрия раствор для внутримышечного и подкожного введения</t>
  </si>
  <si>
    <t>Калий-железо гексацианоферрат таблетки</t>
  </si>
  <si>
    <t>Кальция тринатния пентетат лиофилизат для приготовления раствора для внутривенного введения/ингаляций</t>
  </si>
  <si>
    <t>Карбоксим раствор для внутримышечного введения</t>
  </si>
  <si>
    <t>Натрия тиосульфат раствор для внутривенного введения</t>
  </si>
  <si>
    <t>Цинка бисвинилимидазола диацетат капсулы, раствор для внутримышечного введения</t>
  </si>
  <si>
    <t>Вода для инъекций</t>
  </si>
  <si>
    <t>Гидроксиэтилкрахмал раствор для инфузий</t>
  </si>
  <si>
    <t>Декстран раствор для инфузий</t>
  </si>
  <si>
    <t>Декстроза раствор для внутривенного введения; раствор для инфузий</t>
  </si>
  <si>
    <t>Декстроза+калия хлорид+натрия хлорид+натрия цитрат порошок для приготовления раствора для приема внутрь</t>
  </si>
  <si>
    <t>Желатин  раствор для инфузий</t>
  </si>
  <si>
    <t>Калия хлорид раствор для внутривенного введения, концентрат для приготовления раствора для инфузий и (или) приема внутрь</t>
  </si>
  <si>
    <t>Калия хлорид+натрия ацетат+натрия хлорид раствор для инфузий</t>
  </si>
  <si>
    <t>Лактулоза  сироп</t>
  </si>
  <si>
    <t>Макрогол порошок для приготовления раствора для приема внутрь</t>
  </si>
  <si>
    <t>Маннитол раствор для инфузий</t>
  </si>
  <si>
    <t>Меглюмина натрия сукцинат раствор для инфузий</t>
  </si>
  <si>
    <t>Натрия гидрокарбонат раствор для инфузий</t>
  </si>
  <si>
    <t>Натрия лактата раствор сложный (калия хлорид+кальция хлорид+натрия хлорид+натрия лактат) раствор для инфузий</t>
  </si>
  <si>
    <t>Натрия хлорид раствор для инфузий, раствор для инъекций, растворитель для приготовления лекарственных форм для инъекций</t>
  </si>
  <si>
    <t>Натрия хлорида раствор сложный (калия хлорид+кальция хлорид+натрия хлорид) раствор для инфузий</t>
  </si>
  <si>
    <t>Натрия хлорид+калия хлорид+кальция хлорида дигидрат+магния хлорида гексагидрат+натрия ацетата тригидрат+яблочная кислота раствор для инфузий</t>
  </si>
  <si>
    <t>Растворы для перитонеального диализа</t>
  </si>
  <si>
    <t>Азоксимера бромид лиофилизат для приготовления инъекций раствора и раствора для местного применения, суппозитории вагинальные и ректальные, таблетки</t>
  </si>
  <si>
    <t>Глутамил-цистеинил-глицин динатрия, раствор для инъекций</t>
  </si>
  <si>
    <t>Иммуноглобулин антистафилококковый раствор для инъекций</t>
  </si>
  <si>
    <t>Иммуноглобулин антирабический раствор для инъекций</t>
  </si>
  <si>
    <t>Иммуноглобулин противостолбнячный человека раствор для инъекций</t>
  </si>
  <si>
    <t>Иммуноглобулин против клещевого энцефалита раствор для инъекций</t>
  </si>
  <si>
    <t>Иммуноглобулин человека антиресус RHO (D) раствор для инъекций; лиофилизат  для приготовления раствора для инъекций</t>
  </si>
  <si>
    <t>Иммуноглобулин антицимоноцитарный концентрат/лиофилизат для приготовления раствора для инфузий</t>
  </si>
  <si>
    <t>Иммуноглобулин человека нормальный раствор для инъекций</t>
  </si>
  <si>
    <t>Интерферон альфа лиофилизат для приготовления раствора для внутримышечного и подкожного введения, для приготовления раствора для внутримышечного, субконъюктивального введения и закапывания в глаз, для приготовления раствора для инъекций, местного применения;  раствор для внутримышечного, субконъюктивального введения, раствор для инъекций, суппозитории ректальные, гель для местного и наружного применения, капли назальные</t>
  </si>
  <si>
    <t>Интерферон бета лиофилизат для приготовления раствора для внутримышечного введения, подкожного введения; раствор для внутримышечного /подкожного введения</t>
  </si>
  <si>
    <t>Интерферон гамма лиофилизат для приготовления раствора для внутримышечного введения, подкожного, интраназального введения</t>
  </si>
  <si>
    <t>Паливизумаб лиофилизат для приготовления раствора для внутримышечного введения</t>
  </si>
  <si>
    <t>Декстроза раствор для инфузий; раствор для внутривенного введения</t>
  </si>
  <si>
    <t>Инозин+никотинамид+рибофлавин+янтарная кислота раствор для внутривенного введения, таблетки, покрытые оболочкой</t>
  </si>
  <si>
    <t>Тиоктовая кислота таблетки покрытые оболочкой, капсулы; концентрат для приготовления раствора для внутривенного введения/для инфузий; раствор для внутривенного введения; раствор для инфузий</t>
  </si>
  <si>
    <t>Ацетилсалициловая кислота таблетки, в том числе покрытые оболочкой</t>
  </si>
  <si>
    <t>Диклофенак раствор для инъекций; таблетки ретард; таблетки, капсулы;</t>
  </si>
  <si>
    <t>Ибупрофен таблетки, раствор для инъекций, гранулы /суспензия для приготовления раствора для приема внутрь, капсулы; мазь/крем/ гель для наружного применения; суппозитории</t>
  </si>
  <si>
    <t>Кетопрофен раствор для инъекций; лиофилизат для приготовления раствора для внутримышечного введения, раствор для внутривенного и внутримышечного введения, раствор для инфузий; капсулы, таблетки; суппозитории</t>
  </si>
  <si>
    <t>Кеторолак раствор для инъекций; таблетки</t>
  </si>
  <si>
    <t>Лорноксикам лиофилизат для приготовления инъекционного раствора, таблетки покрытые оболочкой</t>
  </si>
  <si>
    <t>Парацетамол таблетки; суппозитории, раствор для инфузий, сироп, суспензия/гранулы  для приема внутрь</t>
  </si>
  <si>
    <t>Пеницилламин таблетки покрытые оболочкой пленочной</t>
  </si>
  <si>
    <t>Аминокислоты для парентерального питания</t>
  </si>
  <si>
    <t>Аминокислоты для парентерального питания+прочие препараты</t>
  </si>
  <si>
    <t>Аминокислоты и их смеси</t>
  </si>
  <si>
    <t>Жировые эмульсии для парентерального питания</t>
  </si>
  <si>
    <t>Кетоаналоги аминокислот таблетки, покрытые оболочкой</t>
  </si>
  <si>
    <t>Ацикловир таблетки; мазь, крем; глазная мазь, порошок / порошок для приготовления раствора для инфузий</t>
  </si>
  <si>
    <t>Валганцикловир таблетки, покрытые оболочкой пленочной</t>
  </si>
  <si>
    <t>Ганцикловир лиофилизат для приготовления раствора для инфузий</t>
  </si>
  <si>
    <t>Имидазолилэтанамид пентадиновой кислоты капсулы</t>
  </si>
  <si>
    <t>Кагоцел таблетки</t>
  </si>
  <si>
    <t>Меглюмина акридонацетат раствор для внутривенного и внутримышечного введения; таблетки, покрытые оболочкой</t>
  </si>
  <si>
    <t>Осельтамивир капсулы порошок для приготовления суспензии для приема внутрь</t>
  </si>
  <si>
    <t>Пэгинтерферон альфа лиофилизат для приготовления раствора для подкожного введения,  раствор для подкожного введения</t>
  </si>
  <si>
    <t>Ралтегравир таблетки, покрытые оболочкой</t>
  </si>
  <si>
    <t>Рибавирин таблетки, капсулы, концентрат для приготовления раствора для инфузий, лиофилизат для приготовления суспензии для приема внутрь</t>
  </si>
  <si>
    <t>Тилорон капсулы, таблетки, покрытые оболочкой</t>
  </si>
  <si>
    <t>Умифеновир таблетки, капсулы</t>
  </si>
  <si>
    <t>Цепэгинтерферон альфа раствор для подкожного введения</t>
  </si>
  <si>
    <t>Энфувиртид лиофилизат для приготовления раствора для подкожного введения</t>
  </si>
  <si>
    <t>Абакавир раствор для приема внутрь, таблетки, покрытые оболочкой</t>
  </si>
  <si>
    <t>Абакавир+Ламивудин таблетки, покрытые оболочкой</t>
  </si>
  <si>
    <t>Абакавир+Ламивудин+Зидовудин таблетки, покрытые оболочкой</t>
  </si>
  <si>
    <t>Атазанавир капсулы</t>
  </si>
  <si>
    <t>Даруновир таблетки, покрытые оболочкой пленочной</t>
  </si>
  <si>
    <t>Диданозин капсулы, порошок для приготовления раствора для приема внутрь</t>
  </si>
  <si>
    <t>Зидовудин капсулы, таблетки, раствор для инфузий, раствор для приема внутрь</t>
  </si>
  <si>
    <t>Зидовудин+Ламивудин таблетки, покрытые оболочкой</t>
  </si>
  <si>
    <t>Индинавир капсулы</t>
  </si>
  <si>
    <t>Ламивудин раствор для приема внутрь, таблетки, покрытые оболочкой</t>
  </si>
  <si>
    <t>Лопинавир+ритонавир раствор для приема внутрь; таблетки, покрытые оболочкой</t>
  </si>
  <si>
    <t>Невирапин суспензия для приема внутрь, таблетки, в том числе покрытые оболочкой</t>
  </si>
  <si>
    <t>Нелфинавир порошок для приема внутрь</t>
  </si>
  <si>
    <t>Ритонавир капсулы, мягкие капсулы, таблетки, покрытые оболочкой</t>
  </si>
  <si>
    <t>Саквинавир таблетки, покрытые оболочкой</t>
  </si>
  <si>
    <t>Ставудин капсулы, порошок для приготовления раствора для приема внутрь</t>
  </si>
  <si>
    <t>Телапревир таблетки, покрытые пленочной оболочкой</t>
  </si>
  <si>
    <t>Телбивудин таблетки, покрытые оболочкой</t>
  </si>
  <si>
    <t>Тенофовир таблетки, покрытые оболочкой</t>
  </si>
  <si>
    <t>Фосампренавир суспензия для приема внутрь, таблетки, покрытые оболочкой</t>
  </si>
  <si>
    <t>Фосфазид таблетки</t>
  </si>
  <si>
    <t>Энтекавир таблетки, покрытые оболочкой</t>
  </si>
  <si>
    <t>Этравирин таблетки</t>
  </si>
  <si>
    <t>Эфавиренз таблетки, покрытые оболочкой</t>
  </si>
  <si>
    <t>Анатоксин дифтерийный</t>
  </si>
  <si>
    <t>Анатоксин дифтерийно-столбнячный</t>
  </si>
  <si>
    <t>Анатоксин столбнячный</t>
  </si>
  <si>
    <t>Анатоксин яда гадюки обыкновенной</t>
  </si>
  <si>
    <t>Сыворотка противоботулиническая</t>
  </si>
  <si>
    <t>Сыворотка противогангренозная поливалентная очищенная концентрированная лошадиная жидкая</t>
  </si>
  <si>
    <t>Сыворотка противодифтерийная</t>
  </si>
  <si>
    <t>Сываротка противостолбнячная</t>
  </si>
  <si>
    <t>Вориконазол таблетки, лиофилизат для приготовления раствора для инфузий, порошок для приготовления суспензии для приема внутрь</t>
  </si>
  <si>
    <t>Каспофунгин лиофилизат для приготовления раствора для инфузий</t>
  </si>
  <si>
    <t>Натамицин  суппозитории вагинальные</t>
  </si>
  <si>
    <t>Нистатин таблетки, покрытые оболочкой</t>
  </si>
  <si>
    <t>Микафунгин лиофилизат для приготовления раствора для инфузий</t>
  </si>
  <si>
    <t>Салициловая кислота мазь для наружного применения; раствор для наружного применения (спиртовой)</t>
  </si>
  <si>
    <t>Флуконазол капсулы, таблетки; раствор для внутривенного введения, раствор для инфузий, порошок для приготовления суспензии для приема внутрь</t>
  </si>
  <si>
    <t>Абатацепт лиофилизат для приготовления раствора для инфузий; раствор для подкожного введения</t>
  </si>
  <si>
    <t>Адалимумаб раствор для подкожного введения</t>
  </si>
  <si>
    <t>Азатиприн таблетки</t>
  </si>
  <si>
    <t>Базиликсимаб лиофилизат для приготовления раствора для внутривенного введения</t>
  </si>
  <si>
    <t>Инфликсимаб лиофилизат для приготовления раствора для инфузий</t>
  </si>
  <si>
    <t>Лефлуномид таблетки, покрытые оболочкой пленочной</t>
  </si>
  <si>
    <t>Метотрексат таблетки, раствор для инъекций</t>
  </si>
  <si>
    <t>Микофенолата мофетил капсулы, таблетки, покрытые оболочкой</t>
  </si>
  <si>
    <t>Микофеноловая кислота таблетки, покрытые оболочкой</t>
  </si>
  <si>
    <t>Натализумаб концентрат для приготовления раствора для инфузий</t>
  </si>
  <si>
    <t>Ритуксимаб  концентрат для приготовления раствора для инфузий</t>
  </si>
  <si>
    <t>Такролимус капсулы, концентрат для приготовления раствора для внутривенного введения</t>
  </si>
  <si>
    <t>Тоцилизумаб концентрат для приготовления раствора для инфузий</t>
  </si>
  <si>
    <t>Устекинумаб раствор для подкожного введения</t>
  </si>
  <si>
    <t>Цертолизумаба пэгол раствор подкожного введения</t>
  </si>
  <si>
    <t>Циклоспорин, капсулы, капсулы мягкие, раствор для инфузий, раствор для приема внутрь</t>
  </si>
  <si>
    <t>Циклофосфамид порошок/лиофилизат для приготовления раствора для инъекций, таблетки</t>
  </si>
  <si>
    <t>Финголимод капсулы</t>
  </si>
  <si>
    <t>Эверолимус таблетки, в том числе диспергируемые</t>
  </si>
  <si>
    <t>Экулизумаб концентрат для приготовления раствора для инфузий</t>
  </si>
  <si>
    <t>Этанерцепт  лиофилизат для приготовления раствора для подкожного введения; раствор для подкожного введения</t>
  </si>
  <si>
    <t>Бензилбензоат мазь, эмульсия для наружного применения</t>
  </si>
  <si>
    <t>Левамизол таблетки</t>
  </si>
  <si>
    <t>Мебендазол таблетки</t>
  </si>
  <si>
    <t>Метронидазол таблетки; раствор для инфузий, раствор для внутривенного введения</t>
  </si>
  <si>
    <t>Пирантел таблетки, суспензия для приема внутрь</t>
  </si>
  <si>
    <t>Пимекролимус крем для наружного применения</t>
  </si>
  <si>
    <t>Бетагистин  таблетки, капсулы</t>
  </si>
  <si>
    <t>Бромдигидрохлорфенилбензодиазепин раствор для инъекций, таблетки</t>
  </si>
  <si>
    <t>Винпоцетин  концентрат для инфузий, раствор для инъекций; таблетки</t>
  </si>
  <si>
    <t>Глицин  таблетки</t>
  </si>
  <si>
    <t>Кофеин  раствор для инъекций</t>
  </si>
  <si>
    <t>Мемантин капли для приема внутрь, таблетки, покрытые пленочной оболочкой</t>
  </si>
  <si>
    <t>Метионил-глутамил-гистидил-фенилаланил-пролил-глицил-пролин капли назальные</t>
  </si>
  <si>
    <t>Пирацетам раствор для инъекций; раствор для инфузий, таблетки; таблетки, покрытые оболочкой, капсулы</t>
  </si>
  <si>
    <t>N-карбамоилметил-4-фенил-2-пирролидон, таблетки</t>
  </si>
  <si>
    <t>Тизанидин таблетки, капсулы</t>
  </si>
  <si>
    <t>Топирамат, таблетки, капсулы</t>
  </si>
  <si>
    <t>Тригексифенидил таблетки</t>
  </si>
  <si>
    <t>Холина альфосцерат раствор для инъекций, капсулы, раствор для приема внутрь</t>
  </si>
  <si>
    <t>Церебролизин раствор для инъекций</t>
  </si>
  <si>
    <t>Цитиколин раствор для внутривенного, внутримышечного введения, раствор для приема внутрь</t>
  </si>
  <si>
    <t>Этилметилгидроксипиридина сукцинат раствор для внутривенного и внутримышечного введения, капсулы, таблетки</t>
  </si>
  <si>
    <t>Бензобарбитал таблетки</t>
  </si>
  <si>
    <t>Вальпроевая кислота таблетки, таблетки пролонгированного действия; гранулы пролонгированного действия; капсулы, сироп, раствор для внутривенного введения</t>
  </si>
  <si>
    <t>Карбамазепин таблетки, таблетки пролонгированного действия, сироп</t>
  </si>
  <si>
    <t>Лакосамид раствор для инфузий, таблетки, покрытые оболочкой</t>
  </si>
  <si>
    <t>Леветирацетам таблетки, раствор для приема внутрь, концентрат для приготовления раствора для инфузий</t>
  </si>
  <si>
    <t>Окскарбазепин, таблетки, покрытые оболочкой; суспензия для приема внутрь</t>
  </si>
  <si>
    <t>Прегабалин капсулы</t>
  </si>
  <si>
    <t>Фенобарбитал таблетки</t>
  </si>
  <si>
    <t>Фенитоин таблетки</t>
  </si>
  <si>
    <t>Этосуксимид капсулы</t>
  </si>
  <si>
    <t>Амантадин таблетки, капсулы, раствор для инфузий</t>
  </si>
  <si>
    <t>Бипериден раствор для внутривенного и внутримышечного введения, таблетки</t>
  </si>
  <si>
    <t>Леводопа+бенсеразид капсулы, таблетки</t>
  </si>
  <si>
    <t>Левадопа+карбидопа таблетки</t>
  </si>
  <si>
    <t>Прамипексол, таблетки</t>
  </si>
  <si>
    <t>Пирибедил таблетки, покрытые оболочкой</t>
  </si>
  <si>
    <t>Дротаверин таблетки (в том числе покрытые пленочной оболочкой); раствор для внутривенного и внутримышечного введения, раствор для инъекций</t>
  </si>
  <si>
    <t>Мебеверин капсулы пролонгированного действия, таблетки покрытые оболочкой</t>
  </si>
  <si>
    <t>Платифиллин раствор для подкожного введения, таблетки</t>
  </si>
  <si>
    <t>Солифенацин таблетки, покрытые пленочной оболочкой</t>
  </si>
  <si>
    <t>Дифенгидрамин таблетки; раствор для внутривенного и внутримышечного введения</t>
  </si>
  <si>
    <t>Лоратадин таблетки, сироп, суспензия для приема внутрь</t>
  </si>
  <si>
    <t>Хлоропирамин  раствор для инъекций; таблетки</t>
  </si>
  <si>
    <t>Цетиризин капли/раствор/сироп для приема внутрь; таблетки</t>
  </si>
  <si>
    <t>Адеметионин таблетки, покрытые оболочкой; лиофилизат для приготовления раствора для внутримышечного, внутривенного введения</t>
  </si>
  <si>
    <t>Агалсидаза альфа концентрат для приготовления раствора для инфузий</t>
  </si>
  <si>
    <t>Агалсидаза бета лиофилизат для приготовления концентрата для приготовления раствора для инфузий</t>
  </si>
  <si>
    <t>Атропин раствор для инъекций; капли глазные</t>
  </si>
  <si>
    <t>Бисакодил таблетки, покрытые оболочкой, суппозитории ректальные</t>
  </si>
  <si>
    <t>Бифидобактерии бифидум капсулы, таблетки, лиофилизат (или порошок) для приготовления раствора (или суспензии) для приема внутрь и местного применения, суппозитории вагинальные и ректальные</t>
  </si>
  <si>
    <t>Велаглюцераза альфа лиофилизат для приготовления раствора для инфузий</t>
  </si>
  <si>
    <t>Висмута трикалия дицитрат таблетки, покрытые пленочной оболочкой</t>
  </si>
  <si>
    <t>Идурсульфаза концентрат для приготовления раствора для инфузий</t>
  </si>
  <si>
    <t>Имиглюцераза лиофилизат для приготовления раствор для инфузий</t>
  </si>
  <si>
    <t>Лоперамид таблетки, капсулы</t>
  </si>
  <si>
    <t>Миглустат капсулы</t>
  </si>
  <si>
    <t>Метоклопрамид раствор для инъекций, раствор для внутривенного и внутримышечного введения, раствор для приема внутрь, таблетки</t>
  </si>
  <si>
    <t>Нитизинон капсулы</t>
  </si>
  <si>
    <t>Омепразол капсулы (в том числе кишечнорастворимые), таблетки, покрытые пленочной оболочкой, лиофилизат для приготовления раствора для внутривенного введения; лиофилизат для приготовления раствора инфузий, порошок для приготовления суспензии для приема внутрь</t>
  </si>
  <si>
    <t>Ондансетрон таблетки (в том числе покрытые оболочкой), раствор для внутривенного и внутримышечного введения, сироп, суппозитории ректальные</t>
  </si>
  <si>
    <t>Панкреатин капсулы, таблетки, в том числе покрытые оболочкой</t>
  </si>
  <si>
    <t>Ранитидин таблетки, покрытые оболочкой (в том числе пленочной), раствор для внутривенного и внутримышечного введения</t>
  </si>
  <si>
    <t>Сеннозиды А и В таблетки, в том числе покрытые пленочной оболочкой</t>
  </si>
  <si>
    <t>Смектит доиктаэдрический порошок для приготовления суспензии для приема внутрь</t>
  </si>
  <si>
    <t>Урсодезоксихолевая кислота капсулы, таблетки, покрытые пленочной оболочкой, суспензия для приема внутрь</t>
  </si>
  <si>
    <t>Фамотидин таблетки, покрытые оболочкой (в том числе пленочной), лиофилизат для приготовления раствора для внутривенного введения</t>
  </si>
  <si>
    <t>Фосфолипиды + Глицерризиновая кислота лиофилизат для приготовления раствора для внутривенного введения; капсулы</t>
  </si>
  <si>
    <t>Эзомепразол капсулы кишечнорастворимые, таблетки, покрытые оболочкой, лиофилизат для приготовления раствора для внутривенного введения</t>
  </si>
  <si>
    <t>Аллопуринол таблетки</t>
  </si>
  <si>
    <t>Вилдаглиптин таблетки</t>
  </si>
  <si>
    <t>Глибенкламид таблетки</t>
  </si>
  <si>
    <t>Гликлазид таблетки, в том числе пролонгированного действия (с модифицированным высвобождением)</t>
  </si>
  <si>
    <t>Инсулин аспарт раствор для подкожного и внутривенного введения</t>
  </si>
  <si>
    <t>Инсулин аспарт двухфазный суспензия для подкожного введения</t>
  </si>
  <si>
    <t>Инсулин гларгин раствор для подкожного введения</t>
  </si>
  <si>
    <t>Инсулин глулизин раствор для подкожного введения</t>
  </si>
  <si>
    <t>Инсулин двухфазный человеческий генно-инженерный суспензия для подкожного введения</t>
  </si>
  <si>
    <t>Инсулин деглудек раствор для подкожного введения</t>
  </si>
  <si>
    <t>Инсулин детемир раствор для подкожного введения</t>
  </si>
  <si>
    <t>Инсулин изофан человеческий генно-инженерный суспензия для подкожного введения</t>
  </si>
  <si>
    <t>Инсулин лизпро двухфазный суспензия для подкожного введения</t>
  </si>
  <si>
    <t>Инсулин лизпро раствор для внутривенного и подкожного введения</t>
  </si>
  <si>
    <t>Инсулин растворимый человеческий генно-инженерный раствор для инъекций</t>
  </si>
  <si>
    <t>Метформин таблетки, в том числе покрытые оболочкой, таблетки пролонгированного действия</t>
  </si>
  <si>
    <t>Репаглинид таблетки</t>
  </si>
  <si>
    <t>Росиглитазон таблетки, покрытые  пленочной оболочкой</t>
  </si>
  <si>
    <t>Саксаглиптин таблетки, покрытые пленочной оболочкой</t>
  </si>
  <si>
    <t>Ситаглиптин таблетки, покрытые  пленочной оболочкой</t>
  </si>
  <si>
    <t>Баклофен раствор для интратекального введения, таблетки</t>
  </si>
  <si>
    <t>Ботулинический токсин типа А-геммаглютинин комплекс, лиофилизат для приготовления раствора для инъекций</t>
  </si>
  <si>
    <t>Бупивакаин раствор для интратекального введения, раствор для инъекций</t>
  </si>
  <si>
    <t>Галотан жидкость для ингаляций</t>
  </si>
  <si>
    <t>Динитрогена оксид   газ сжатый</t>
  </si>
  <si>
    <t>Дроперидол раствор для инъекций</t>
  </si>
  <si>
    <t>Кетамин раствор для внутривенного и внутримышечного введения</t>
  </si>
  <si>
    <t>Натрия оксибутират раствор для внутривенного и внутримышечного введения</t>
  </si>
  <si>
    <t>Лидокаин раствор для инъекций, раствор для внутривенного введения, спрей, гель, капли глазные</t>
  </si>
  <si>
    <t>Пипекурония бромид лиофилизат для приготовления раствора для внутривенного введения</t>
  </si>
  <si>
    <t>Прокаин раствор для инъекций</t>
  </si>
  <si>
    <t>Пропофол  эмульсия для внутривенного введения</t>
  </si>
  <si>
    <t>Рокурония бромид раствор для внутривенного введения</t>
  </si>
  <si>
    <t>Ропивакаин раствор для инъекций</t>
  </si>
  <si>
    <t>Севофлуран жидкость для ингаляций</t>
  </si>
  <si>
    <t>Сертиндол таблетки, покрытые оболочкой</t>
  </si>
  <si>
    <t>Суксаметония йодид и хлорид раствор для внутривенного и внутримышечного введения</t>
  </si>
  <si>
    <t>Тиопентал натрия порошок для приготовления раствора для внутривенного введения</t>
  </si>
  <si>
    <t>Алтеплаза лиофилизат для приготовления раствора для инфузий</t>
  </si>
  <si>
    <t>Альбумин раствор для инфузий</t>
  </si>
  <si>
    <t>Аминокапроновая кислота раствор для инфузий</t>
  </si>
  <si>
    <t>Антиингибиторный коагулянтный комплекс лиофилизат для приготовления раствора для инфузий</t>
  </si>
  <si>
    <t>Апротинин лиофилизат для приготовления раствора для внутривенного введения; раствор для внутривенного введения, раствор для инфузий</t>
  </si>
  <si>
    <t>Варфарин таблетки</t>
  </si>
  <si>
    <t>Гепарин  натрия раствор для инъекций, раствор для внутривенного и подкожного введения</t>
  </si>
  <si>
    <t>Дабигатрана этексилат, капсулы</t>
  </si>
  <si>
    <t>Железа (III) гидроксида сахарозный комплекс раствор для внутривенного введения</t>
  </si>
  <si>
    <t>Железа (III) гидроксид полимальтозат жевательные таблетки; раствор для приема внутрь, сироп, капли для приема внутрь</t>
  </si>
  <si>
    <t>Клопидогрел таблетки покрытые пленочной оболочкой</t>
  </si>
  <si>
    <t>Менадиона натрия бисульфит раствор для внутримышечного введения</t>
  </si>
  <si>
    <t>Мороктоког альфа лиофилизат для приготовления раствора для внутривенного введения</t>
  </si>
  <si>
    <t>Октоког альфа лиофилизат для приготовления раствора для внутривенного введения</t>
  </si>
  <si>
    <t>Протамина сульфат раствор для инъекций</t>
  </si>
  <si>
    <t>Проурокиназа лиофилизат для приготовления раствора для внутривенного введения, раствора для инъекций</t>
  </si>
  <si>
    <t>Ривароксабан таблетки, покрытые пленочной оболочкой</t>
  </si>
  <si>
    <t>Рекомбинантный белок, содержащий аминокислотную последовательность стафилокиназы лиофилизат для приготовления раствора для внутривенного введения</t>
  </si>
  <si>
    <t>Ромиплостим порошок для приготовления раствора для подкожного введения</t>
  </si>
  <si>
    <t>Транексамовая кислота раствор для внутривенного введения, таблетки, покрытые пленочной оболочкой</t>
  </si>
  <si>
    <t>Факторы сверывания крови  VII, VIII, IX лиофилизат для приготовления раствора для внутривенного введения; лиофилизат для приготовления раствора для инфузий; раствор для инфузий</t>
  </si>
  <si>
    <t>Факторы сверывания крови II, IX, X  в комбинации  лиофилизат приготовления раствора для инфузий</t>
  </si>
  <si>
    <t>Фактор свертывания крови VIII +фактор Виллебранда лиофилизат для приготовления раствора для внутривенного введения</t>
  </si>
  <si>
    <t>Фолиевая кислота таблетки, в том числе покрытые оболочкой</t>
  </si>
  <si>
    <t>Цианокобаламин раствор для инъекций</t>
  </si>
  <si>
    <t>Эноксапарин натрия раствор для инъекций, раствор для подкожного введения</t>
  </si>
  <si>
    <t>Эптаког альфа активированный  лиофилизат для приготовления раствора для внутривенного введения</t>
  </si>
  <si>
    <t>Этамзилат раствор для инъекций; раствор для внутривенного и внутримышечного введения, раствор для иъекций и наружного применения; таблетки</t>
  </si>
  <si>
    <t>Амброксол таблетки; сироп, раствор для приема внутрь/ и ингаляций, раствор для инъекций, капсулы, пастилки</t>
  </si>
  <si>
    <t>Аминофиллин таблетки,  раствор для внутривенного, внутримышечного введения</t>
  </si>
  <si>
    <t>Ацетилцистеин таблетки, таблетки шипучие; гранулы/порошок для приготовления раствора для приема внутрь, сироп</t>
  </si>
  <si>
    <t>Беклометазон аэрозоль для ингаляций, аэрозоль/спрей назальный</t>
  </si>
  <si>
    <t>Будесонид суспензия /порошок/ аэрозоль/ капсулы/ раствор для ингаляций</t>
  </si>
  <si>
    <t>Будесонид + формотерол порошок (капсулы с порошком) для ингаляций</t>
  </si>
  <si>
    <t>Дорназа альфа раствор для ингаляций</t>
  </si>
  <si>
    <t>Зафирлукаст таблетки, покрытые пленочной оболочкой</t>
  </si>
  <si>
    <t>Ипратропия бромид аэрозоль/раствор для ингаляций</t>
  </si>
  <si>
    <t>Ипратропия бромид+фенотерол раствор для ингаляций, аэрозоль</t>
  </si>
  <si>
    <t>Ксилометазолин капли назальные, спрей/гель назальный</t>
  </si>
  <si>
    <t>Кромоглициевая кислота аэрозоль/раствор  для ингаляций; капли глазные; капсулы</t>
  </si>
  <si>
    <t>Порактант альфа суспензия для эндотрахеального введения</t>
  </si>
  <si>
    <t>Сальбутамол, аэрозоль/раствор для ингаляций, порошок для ингаляций, капсулы для ингаляций, таблетки пролонгированного действия</t>
  </si>
  <si>
    <t>Салметерол+флутиказон аэрозоль/порошок  для ингаляций</t>
  </si>
  <si>
    <t>Сурфактант БЛ лиофилизат для приготовления эмульсии для ингаляционного/ эндотрахеального/эндобронхиального и ингаляционного введения</t>
  </si>
  <si>
    <t>Тиотропия бромид капсулы с порошком /раствор для ингаляций</t>
  </si>
  <si>
    <t>Фенспирид таблетки, сироп</t>
  </si>
  <si>
    <t>Формотерол капсулы/порошок, аэрозоль для ингаляций</t>
  </si>
  <si>
    <t>Амиодарон раствор для внутривенного введения, таблетки</t>
  </si>
  <si>
    <t>Амлодипин таблетки, в том числе покрытые оболочкой</t>
  </si>
  <si>
    <t>Алпростадил концентрат/лиофилизат для приготовления раствора для инфузий</t>
  </si>
  <si>
    <t>Атенолол таблетки, в том числе покрытые оболочкой</t>
  </si>
  <si>
    <t>Аторвастатин таблетки, покрытые оболочкой, капсулы</t>
  </si>
  <si>
    <t>Ацетазоламид таблетки</t>
  </si>
  <si>
    <t>Бозентан  таблетки, покрытые оболочкой пленочной</t>
  </si>
  <si>
    <t>Бисопролол таблетки, в том числе покрытые оболочкой</t>
  </si>
  <si>
    <t>Верапамил таблетки, раствор для внутривенного введения</t>
  </si>
  <si>
    <t>Гидрохлортиазид таблетки</t>
  </si>
  <si>
    <t>Дигоксин раствор для внутривенного введения; таблетки</t>
  </si>
  <si>
    <t>Добутамин раствор для инфузий; концентрат/лиофилизат для приготовления раствора для инфузий</t>
  </si>
  <si>
    <t>Допамин раствор для инъекций, концентрат для приготовления раствора для инфузий</t>
  </si>
  <si>
    <t>Ивабрадин таблетки, покрытые оболочкой</t>
  </si>
  <si>
    <t>Изосорбида динитрат таблетки, таблетки пролонгированного действия; концентрат для приготовления раствора для инфузий, спрей дозированный</t>
  </si>
  <si>
    <t>Изосорбида мононитрат таблетки, капсулы, в том числе пролонгированного действия, с модифицированным высвобождением</t>
  </si>
  <si>
    <t>Индапамид  таблетки, капсулы, в том числе пролонгированного действия и покрытые оболочкой</t>
  </si>
  <si>
    <t>Калия и магния аспарагинат раствор для внутривенного введения; таблетки, в том числе покрытые оболочкой; раствор для инфузий</t>
  </si>
  <si>
    <t>Каптоприл таблетки</t>
  </si>
  <si>
    <t>Карведилол таблетки, в том числе покрытые оболочкой</t>
  </si>
  <si>
    <t>Клонидин раствор для внутривенного введения, таблетки</t>
  </si>
  <si>
    <t>Клопидогрел таблетки</t>
  </si>
  <si>
    <t>Лаппаконитина гидробромид таблетки</t>
  </si>
  <si>
    <t>Лизиноприл таблетки</t>
  </si>
  <si>
    <t>Левосимендан концентрат для приготовления раствора для инфузий.</t>
  </si>
  <si>
    <t>Лозартан таблетки, таблетки, покрытые оболочкой</t>
  </si>
  <si>
    <t>Магния сульфат раствор для внутривенного введения, внутримышечного введения</t>
  </si>
  <si>
    <t>Мельдоний капсулы, раствор для внутривенного и парабульбарного введения; внутримышечного введения, раствор для инъекций</t>
  </si>
  <si>
    <t>Метилдопа таблетки</t>
  </si>
  <si>
    <t>Метопролол  таблетки, таблетки пролонгированного действия (с замедленным высвобождением), в том числе покрытые оболочкой; раствор для внутривенного введения</t>
  </si>
  <si>
    <t>Моксонидин таблетки, покрытые оболочкой</t>
  </si>
  <si>
    <t>Нимодипин раствор для инфузий, таблетки, покрытые оболочкой</t>
  </si>
  <si>
    <t>Нитроглицерин  таблетки, капсулы, аэрозоль; концентрат для приготовления раствора для инфузий; пленки для наклеивания на десну; раствор для внутривенного введения</t>
  </si>
  <si>
    <t>Нифедипин  раствор для инфузий; таблетки, в том числе покрытые оболочкой и пролонгированного действия</t>
  </si>
  <si>
    <t>Норэпинефрин  концентрат для приготовления для раствора для внутривенного</t>
  </si>
  <si>
    <t>Пентоксифиллин концентрат для приготовления раствора для внутривенного и внутриартериального введения/раствора для инфузий/ раствора для инъекций; раствор для инфузий, раствор для инъекций</t>
  </si>
  <si>
    <t>Периндоприл таблетки</t>
  </si>
  <si>
    <t>Прокаинамид раствор для внутривенного и внутримышечного введения, раствор для инъекций, таблетки</t>
  </si>
  <si>
    <t>Пропафенон раствор для внутривенного введения, таблетки, покрытые пленочной оболочкой</t>
  </si>
  <si>
    <t>Пропранолол таблетки</t>
  </si>
  <si>
    <t>Симвастатин таблетки, покрытые оболочкой</t>
  </si>
  <si>
    <t>Соталол  таблетки</t>
  </si>
  <si>
    <t>Спиронолактон таблетки, капсулы</t>
  </si>
  <si>
    <t>Урапидил раствор для внутривенного введения, капсулы</t>
  </si>
  <si>
    <t>Фенилэфрин  раствор для инъекций</t>
  </si>
  <si>
    <t>Фенофибрат капсулы, в том числе пролонгированного действия; таблетки, в том числе покрытые оболочкой</t>
  </si>
  <si>
    <t>Фуросемид раствор для инъекций; раствор для внутривенного и внутримышечного введения; таблетки</t>
  </si>
  <si>
    <t>Эналаприл таблетки</t>
  </si>
  <si>
    <t>Эпинефрин раствор для инъекций</t>
  </si>
  <si>
    <t>Эпоэтин альфа раствор для внутривенного и подкожного введения</t>
  </si>
  <si>
    <t>Этоэтин бета (метоксиполиэтиленгликоль) раствор для подкожного и  внутривенного введения; лиофилизат для приготовления раствора для внутривенного и подкожного введения, раствор для внутривенного и подкожного введения</t>
  </si>
  <si>
    <t>Налоксон раствор для инъекций</t>
  </si>
  <si>
    <t>Налтрексон капсулы, таблетки; порошок для приготовления суспензии для внутримышечного введения пролонгированного действия</t>
  </si>
  <si>
    <t>Бутиламиногидроксипропоксифеноксиметилметиооксадиазол капли глазные</t>
  </si>
  <si>
    <t>Гипромеллоза капли глазные</t>
  </si>
  <si>
    <t>Диклофенак глазные капли</t>
  </si>
  <si>
    <t>Дорзоламид глазные капли</t>
  </si>
  <si>
    <t>Оксибупрокаин капли глазные</t>
  </si>
  <si>
    <t>Пилокарпин глазные капли</t>
  </si>
  <si>
    <t>Ранибизумаб, раствор для внутриглазного введения</t>
  </si>
  <si>
    <t>Тимолол глазные капли</t>
  </si>
  <si>
    <t>Тропикамид капли глазные</t>
  </si>
  <si>
    <t>Бария сульфат порошок для приготовления суспензии для приема внутрь</t>
  </si>
  <si>
    <t>Гадодиамид раствор для внутривенного введения</t>
  </si>
  <si>
    <t>Гадобутрол раствор для внутривенного введения</t>
  </si>
  <si>
    <t>Гадопентетовая кислота раствор для внутривенного введения</t>
  </si>
  <si>
    <t>Йогексол раствор для инъекций</t>
  </si>
  <si>
    <t>Йоверсол раствор для внутривенного и внутриартериального введения</t>
  </si>
  <si>
    <t>Йомепрол раствор для внутрисосудистого введения</t>
  </si>
  <si>
    <t>Йопромид раствор для инъекций</t>
  </si>
  <si>
    <t>Натрия амидотризоат раствор для инъекций</t>
  </si>
  <si>
    <t>Меброфенин лиофилизат для приготовления раствора для внутривенного  введения</t>
  </si>
  <si>
    <t>Пентатех 99 mТс лиофилизат для приготовления раствора для внутривенного введения</t>
  </si>
  <si>
    <t>Пирфотех 99 mТс  лиофилизат для приготовления раствора для внутривенного введения</t>
  </si>
  <si>
    <t>Стронция хлорид  89 Sr раствор для внутривенного введения</t>
  </si>
  <si>
    <t>Технеция (99m ТС) фитат лиофилизат для приготовления раствора для внутривенного введения</t>
  </si>
  <si>
    <t>Технеция (99m ТС) оксабифор лиофилизат для приготовления раствора для внутривенного введения</t>
  </si>
  <si>
    <t>Алфузозин таблетки пролонгированного действия, таблетки с контролируемым высвобождением, в том числе покрытые оболочкой</t>
  </si>
  <si>
    <t>Доксазозин таблетки, в том числе пролонгированного действия, покрытые оболочкой</t>
  </si>
  <si>
    <t>Тамсулозин капсулы (в том числе кишечнорастворимые)/ таблетки пролонгированного действия/с модифицированным высвобождением</t>
  </si>
  <si>
    <t>Финастерид таблетки покрытые пленочной оболочкой</t>
  </si>
  <si>
    <t>Аллерген бактерийный (туберкулезный рекомбинантный) раствор для внутрикожного введения</t>
  </si>
  <si>
    <t xml:space="preserve">ЛЕКАРСТВЕННЫХ ПРЕПАРАТОВ И МЕДИЦИНСКИХ ИЗДЕЛИЙ,
ОТПУСКАЕМЫХ БЕСПЛАТНО ИЛИ С 50% СКИДКОЙ ПО РЕЦЕПТАМ
ВРАЧЕЙ (ФЕЛЬДШЕРОВ) АМБУЛАТОРНЫМ БОЛЬНЫМ
РЕГИОНАЛЬНОЙ ОТВЕТСТВЕННОСТИ
</t>
  </si>
  <si>
    <t>Адалимумаб раствор для подкожного введения*</t>
  </si>
  <si>
    <t>Адеметионин таблетки, покрытые кишечнорастворимой оболочкой*</t>
  </si>
  <si>
    <t>Азитромицин таблетки, покрытые оболочкой, капсулы</t>
  </si>
  <si>
    <t>Альфакальцидол капсулы/таблетки</t>
  </si>
  <si>
    <t>Алфузозин таблеткипролонгированного действия</t>
  </si>
  <si>
    <t>Амантадин, капсулы/таблетки, покрытые оболочкой</t>
  </si>
  <si>
    <t>Амброксол сироп/раствор для приема внутрь, таблетки/капсулы</t>
  </si>
  <si>
    <t>Аминофиллин таблетки</t>
  </si>
  <si>
    <t>Амиодарон таблетки</t>
  </si>
  <si>
    <t>Амитриптилин таблетки, в том числе покрытые оболочкой</t>
  </si>
  <si>
    <t>Амлодипин таблетки</t>
  </si>
  <si>
    <t>Амоксициллин + Клавулановая кислота порошок для приготовления суспензии для приема внутрь, таблетки диспергируемые, таблетки, покрытые оболочкой</t>
  </si>
  <si>
    <t>Ампициллин порошок для приготовления суспензии для приема внутрь, таблетки</t>
  </si>
  <si>
    <t>Амоксициллин капсулы, таблетки, порошок для приготовления суспензии для приема внутрь</t>
  </si>
  <si>
    <t>Анастрозол таблетки, покрытые оболочкой</t>
  </si>
  <si>
    <t>Алфузозин таблетки пролонгированного действия</t>
  </si>
  <si>
    <t>Аскорбиновая кислота капли для приема внутрь</t>
  </si>
  <si>
    <t>Аспарагиназа лиофилизат для приготовления раствора для внутривенного и внутримышечного введения *</t>
  </si>
  <si>
    <t>Атенолол таблетки</t>
  </si>
  <si>
    <t>Аторвастатин капсулы, таблетки, покрытые оболочкой*</t>
  </si>
  <si>
    <t>Ацетилсалициловая кислота таблетки, покрытые кишечнорастворимой пленочной оболочкой</t>
  </si>
  <si>
    <t>Ацетилцистеин таблетки, таблетки шипучие, гранулы</t>
  </si>
  <si>
    <t>Ацикловир мазь, мазь глазная, таблетки</t>
  </si>
  <si>
    <t>Баклофен таблетки</t>
  </si>
  <si>
    <t>Бевацизумаб концентрат для приготовления раствора для инфузий*</t>
  </si>
  <si>
    <t>Беклометазон аэрозоль для ингаляций, спрей назальный</t>
  </si>
  <si>
    <t>Бетагистин таблетки/капсулы</t>
  </si>
  <si>
    <t>Бетаметазон крем, мазь</t>
  </si>
  <si>
    <t>Бикалутамид таблетки, покрытые оболочкой *</t>
  </si>
  <si>
    <t>Бипериден таблетки</t>
  </si>
  <si>
    <t>Бисакодил суппозитории ректальные, таблетки, покрытые оболочкой</t>
  </si>
  <si>
    <t>Бифидобактерии бифидум лиофилизат для приготовления раствора для приема внутрь и местного применения, капсулы, таблетки, порошок для приема внутрь</t>
  </si>
  <si>
    <t>Бозентан таблетки, покрытые пленочной оболочкой**</t>
  </si>
  <si>
    <t>Бромдигидрохлорфенил-бензодиазепин таблетки</t>
  </si>
  <si>
    <t>Будесонид порошок/аэрозоль для ингаляций, суспензия для ингаляций</t>
  </si>
  <si>
    <t>Бусульфан таблетки, покрытые оболочкой</t>
  </si>
  <si>
    <t>Бутиламиногидроксипропоксифеноксиметил-метилоксадиазол глазные капли</t>
  </si>
  <si>
    <t>Валганцикловир таблетки, покрытые оболочкой * (для СПИД и ВИЧ-инфицированных пациентов)</t>
  </si>
  <si>
    <t>Вальпроевая кислота таблетки /гранулы пролонгированного действия, покрытые оболочкой; таблетки, покрытые кишечнорастворимой оболочкой, сироп</t>
  </si>
  <si>
    <t>Верапамил таблетки, покрытые оболочкой; таблетки пролонгированного действия, покрытые оболочкой</t>
  </si>
  <si>
    <t>Винпоцетин таблетки, в том числе покрытые оболочкой</t>
  </si>
  <si>
    <t>Галоперидол раствор для внутримышечного введения [масляный]; таблетки</t>
  </si>
  <si>
    <t>Ганцикловир лиофилизат для инфузий * (для СПИД и ВИЧ-инфицированных пациентов)</t>
  </si>
  <si>
    <t>Гексопреналин таблетки</t>
  </si>
  <si>
    <t>Гепарин натрия раствор для внутривенного и подкожного введения, раствор для инъекций</t>
  </si>
  <si>
    <t>Гефитиниб таблетки, покрытые оболочкой *</t>
  </si>
  <si>
    <t>Гидроксикарбамид капсулы</t>
  </si>
  <si>
    <t>Гидрокортизон крем/мазь/раствор для наружного применения</t>
  </si>
  <si>
    <t>Гидрохлоротиазид таблетки</t>
  </si>
  <si>
    <t>Гозерелин капсула для подкожного введения пролонгированного действия *</t>
  </si>
  <si>
    <t>Дарбэпоэтин альфа раствор для инъекций*</t>
  </si>
  <si>
    <t>Десмопрессин таблетки</t>
  </si>
  <si>
    <t>Деферазирокс  таблетки диспергируемые**</t>
  </si>
  <si>
    <t>Джозамицин таблетки, покрытые оболочкой</t>
  </si>
  <si>
    <t>Диазепам таблетки, покрытые оболочкой, раствор для инъекций</t>
  </si>
  <si>
    <t>Дигоксин таблетки</t>
  </si>
  <si>
    <t>Диклофенак глазные капли, таблетки/капсулы пролонгированного действия</t>
  </si>
  <si>
    <t>Доксазозин таблетки, в том числе пролонгированного действия</t>
  </si>
  <si>
    <t>Доксициклин капсулы, таблетки</t>
  </si>
  <si>
    <t>Диоксрметилтетрагидро-пиримидин+сульфадиметоксин+тримекаин+</t>
  </si>
  <si>
    <t>хлорамфеникол мазь для наружного применения</t>
  </si>
  <si>
    <t>Доксазозин таблетки</t>
  </si>
  <si>
    <t>Дорзоламид капли глазные</t>
  </si>
  <si>
    <t>Дротаверин таблетки, в том числе покрытые оболочкой</t>
  </si>
  <si>
    <t>Железа [III] гидроксид полимальтозат таблетки жевательные, сироп капли/раствор для приема внутрь</t>
  </si>
  <si>
    <t>Железа [III] гидроксида сахарозный комплекс раствор для внутривенного введения*</t>
  </si>
  <si>
    <t>Зафирлукаст таблетки, покрытые оболочкой*</t>
  </si>
  <si>
    <t>Золедроновая кислота концентрат/лиофилизат для приготовления раствора для инфузий, для внутривенного введения*</t>
  </si>
  <si>
    <t>Зуклопентиксол раствор для внутримышечного введения [масляный]*, таблетки, покрытые оболочкой*</t>
  </si>
  <si>
    <t>Ибупрофен  суспензия /гранулы для приема внутрь, гель для наружного применения, таблетки покрытые оболочкой/капсулы</t>
  </si>
  <si>
    <t>Изосорбид динитрат таблетки, таблетки пролонгированного действия, спрей дозированный</t>
  </si>
  <si>
    <t>Изосорбид мононитрат капсулы пролонгированного действия, таблетки</t>
  </si>
  <si>
    <t>Имипрамин  драже, таблетки, покрытые пленочной оболочкой</t>
  </si>
  <si>
    <t>Иммуноглобулин человека нормальный лиофилизат для приготовления раствора для инфузий/внутривенного введения; раствор для инфузий/внутривенного введения*</t>
  </si>
  <si>
    <t>Индапамид  капсулы, таблетки, покрытые оболочкой, таблетки с модифицированным высвобождением</t>
  </si>
  <si>
    <t>Интерферон альфа 2b капли назальные ***</t>
  </si>
  <si>
    <t>Интерферон альфа-2b  суппозитории ректальные ***</t>
  </si>
  <si>
    <t>Интерферон альфа-2b лиофилизат для приготовления раствора для инъекций, раствор для инъекций*</t>
  </si>
  <si>
    <t>Инфликсимаб лиофилизат для приготовления раствора для инфузий*</t>
  </si>
  <si>
    <t>Ипратропия бромид + Фенотерол аэрозоль для ингаляций; раствор для ингаляций</t>
  </si>
  <si>
    <t>Ипратропия бромид аэрозоль для ингаляций</t>
  </si>
  <si>
    <t>Калия и магния аспарагинат таблетки</t>
  </si>
  <si>
    <t>Кальцитонин спрей назальный *</t>
  </si>
  <si>
    <t>Кальция глюконат таблетки</t>
  </si>
  <si>
    <t>Кальция фолинат капсулы</t>
  </si>
  <si>
    <t>Капецитабин таблетки, покрытые оболочкой *</t>
  </si>
  <si>
    <t>Карбамазепин таблетки, таблетки пролонгированного действия, покрытые оболочкой</t>
  </si>
  <si>
    <t>Карведилол таблетки</t>
  </si>
  <si>
    <t>Кветиапин  таблетки пролонгированного действия</t>
  </si>
  <si>
    <t>Кетоаналоги аминокислот таблетки, покрытые пленочной оболочкой</t>
  </si>
  <si>
    <t>Кетопрофен капсулы, таблетки ретард</t>
  </si>
  <si>
    <t>Кеторолак  таблетки, покрытые оболочкой</t>
  </si>
  <si>
    <t>Кларитромицин таблетки, покрытые оболочкой, гранулы, суспензия для приема внутрь</t>
  </si>
  <si>
    <t>Клоназепам  таблетки</t>
  </si>
  <si>
    <t>Клонидин таблетки</t>
  </si>
  <si>
    <t>Клопидогрел таблетки, покрытые оболочкой *</t>
  </si>
  <si>
    <t>Клотримазол гель/таблетки/суппозитории вагинальные</t>
  </si>
  <si>
    <t>Ко-тримоксазол таблетки</t>
  </si>
  <si>
    <t>Кромоглициевая кислота аэрозоль для ингаляций дозированный, капсулы, раствор для ингаляций, спрей назальный дозированный*</t>
  </si>
  <si>
    <t>Ксилометазолин 0,05%  капли назальные/спрей/гель нальный</t>
  </si>
  <si>
    <t>Лактулоза сироп</t>
  </si>
  <si>
    <t>Ламотриджин таблетки*</t>
  </si>
  <si>
    <r>
      <t>Леветитирацетам таблетки, покрытые оболочкой</t>
    </r>
    <r>
      <rPr>
        <b/>
        <sz val="12"/>
        <color rgb="FF000000"/>
        <rFont val="Times New Roman"/>
        <family val="1"/>
        <charset val="204"/>
      </rPr>
      <t>*, </t>
    </r>
    <r>
      <rPr>
        <sz val="12"/>
        <color rgb="FF666666"/>
        <rFont val="Times New Roman"/>
        <family val="1"/>
        <charset val="204"/>
      </rPr>
      <t>раствор для приема внутрь*+***</t>
    </r>
  </si>
  <si>
    <t>Леводопа + Бенсеразид капсулы/таблетки, таблетки диспергируемые</t>
  </si>
  <si>
    <t>Леводопа + Карбидопа таблетки</t>
  </si>
  <si>
    <t>Левомепромазин таблетки, покрытые оболочкой</t>
  </si>
  <si>
    <t>Леналидомид капсулы **</t>
  </si>
  <si>
    <t>Лефлуномид таблетки, покрытые пленочной оболочкой *</t>
  </si>
  <si>
    <t>Лозартан таблетки, покрытые оболочкой</t>
  </si>
  <si>
    <t>Ломустин капсулы</t>
  </si>
  <si>
    <t>Лоперамид капсулы/таблетки</t>
  </si>
  <si>
    <t>Лоратадин таблетки, сироп/суспензия для приема внутрь</t>
  </si>
  <si>
    <t>Лорноксикам таблетки, покрытые пленочной оболочкой</t>
  </si>
  <si>
    <t>Мебеверин капсулы пролонгированного действия, таблетки</t>
  </si>
  <si>
    <t>Медроксипрогестерон таблетки</t>
  </si>
  <si>
    <t>Мельдоний капсулы*</t>
  </si>
  <si>
    <t>Мелфалан таблетки, покрытые пленочной оболочкой</t>
  </si>
  <si>
    <t>Меркаптопурин таблетки</t>
  </si>
  <si>
    <t>Метилпреднизолон таблетки</t>
  </si>
  <si>
    <t>Метоклопрамид таблетки, раствор для приема внутрь</t>
  </si>
  <si>
    <t>Метопролол таблетки, в том числе покрытые оболочкой, пролонгированного действия, с замедленным высвобождением</t>
  </si>
  <si>
    <t>Метотрексат  раствор для инъекций, таблетки покрытые оболочкой</t>
  </si>
  <si>
    <t>Метронидазол таблетки</t>
  </si>
  <si>
    <t>Микофенолата мофетил капсулы, таблетки, покрытые оболочкой**</t>
  </si>
  <si>
    <t>Мометазон спрей назальный, крем/мазь/раствор для наружного применения</t>
  </si>
  <si>
    <t>Морфин раствор для инъекций</t>
  </si>
  <si>
    <t>Нилотиниб, капсулы**</t>
  </si>
  <si>
    <t>Нитразепам таблетки</t>
  </si>
  <si>
    <t>Нитроглицерин спрей/аэрозоль подъязычный дозированный, таблетки/капсулы подъязычные</t>
  </si>
  <si>
    <t>Нифедипин таблетки, таблетки с замедленным высвобождением</t>
  </si>
  <si>
    <t>N-карбамоилметил-4-фенил-2-пирролидон таблетки</t>
  </si>
  <si>
    <t>Оксакарбазепин таблетки, покрытые пленочной  оболочкой</t>
  </si>
  <si>
    <t>Оксациллин таблетки</t>
  </si>
  <si>
    <t>Октреотид лиофилизат/микросферы для приготовления суспензии для внутримышечного введения, в том числе пролонгированного действия*</t>
  </si>
  <si>
    <t>Оланзапин таблетки, в том числе диспергируемые, покрытые оболочкой</t>
  </si>
  <si>
    <t>Омепразол капсулы, в том числе кишечнорастворимые, порошок для приготовления суспензии для приема внутрь, таблетки, покрытые оболочкой</t>
  </si>
  <si>
    <t>Ондансентрон сироп, таблетки, суппозитории</t>
  </si>
  <si>
    <t>Офлоксацин таблетки, покрытые оболочкой</t>
  </si>
  <si>
    <t>Панкреатин капсулы, таблетки покрытые кишечнорастворимой оболочкой</t>
  </si>
  <si>
    <t>Парацетамол  сироп/гранулы/суспензия для приема внутрь, суппозитории ректальные, таблетки</t>
  </si>
  <si>
    <t>Пароксетин таблетки, покрытые оболочкой</t>
  </si>
  <si>
    <t>Пеницилламин таблетки, покрытые пленочной оболочкой</t>
  </si>
  <si>
    <t>Периндоприл таблетки, в том числе покрытые оболочкой</t>
  </si>
  <si>
    <t>Перфеназин таблетки, покрытые оболочкой</t>
  </si>
  <si>
    <t>Пилокарпин  капли глазные</t>
  </si>
  <si>
    <t>Пимекролимус крем для наружного применения*</t>
  </si>
  <si>
    <t>Пипофезин таблетки</t>
  </si>
  <si>
    <t>Пирацетам  капсулы/таблетки, покрытые оболочкой</t>
  </si>
  <si>
    <t>Пирибедил таблетки с контролируемым высвобождением покрытые оболочкой</t>
  </si>
  <si>
    <t>Платифиллин таблетки</t>
  </si>
  <si>
    <t>Повидон-йод раствор для местного и наружного применения</t>
  </si>
  <si>
    <t>Прамипексол таблетки*</t>
  </si>
  <si>
    <t>Преднизолон таблетки</t>
  </si>
  <si>
    <t>Прокаинамид таблетки</t>
  </si>
  <si>
    <t>Пропафенон таблетки, покрытые пленочной оболочкой</t>
  </si>
  <si>
    <t>Пэгинтерферон альфа2a раствор для инъекций * (для СПИД и ВИЧ-инфицированных пациентов)</t>
  </si>
  <si>
    <t>Пэгинтерферон альфа2b лиофилизат для приготовления раствора для подкожного введения * (для СПИД и ВИЧ-инфицированных пациентов, детей, больных вирусным гепатитом до 18 лет)</t>
  </si>
  <si>
    <t>Ранитидин таблетки, покрытые оболочкой</t>
  </si>
  <si>
    <t>Ретинол драже/капсулы, капли /раствор для приема внутрь, мазь</t>
  </si>
  <si>
    <t>Рибавирин таблетки * (для СПИД и ВИЧ-инфицированных пациентов, детей с вирусным гепатитом до 18 лет)</t>
  </si>
  <si>
    <t>Ривароксабан таблетки, покрытые пленочной оболочкой*</t>
  </si>
  <si>
    <t>Рисперидон таблетки, покрытые оболочкой, таблетки для рассасывания*</t>
  </si>
  <si>
    <t>Ритуксимаб концентрат для приготовления инфузионного раствора (флаконы) * (для пациентов с ревматоидным артритом)</t>
  </si>
  <si>
    <t>Салициловая кислота мазь/раствор для наружного применения</t>
  </si>
  <si>
    <t>Салметерол + Флутиказон аэрозоль для ингаляций дозированный, порошок для ингаляций дозированный</t>
  </si>
  <si>
    <t>Сальбутамол  аэрозоль для ингаляций, раствор для ингаляций</t>
  </si>
  <si>
    <t>Силденафил таблетки, покрытые пленочной оболочкой ** (для назначения по жизненным показаниям гражданам, страдающим орфанными заболеваниями и детям с легочной гипертензией)</t>
  </si>
  <si>
    <t>Симвастатин таблетки, покрытые оболочкой *</t>
  </si>
  <si>
    <t>Смектит диоктаэдрический порошок для приготовления суспензии для приема внутрь</t>
  </si>
  <si>
    <t>Соталол таблетки</t>
  </si>
  <si>
    <t>Сульпирид капсулы, таблетки</t>
  </si>
  <si>
    <t>Тамоксифен таблетки</t>
  </si>
  <si>
    <t>Тамсулозин капсулы с модифицированным высвобождением, таблетки пролонгированного действия</t>
  </si>
  <si>
    <t>Темозоломид капсулы *</t>
  </si>
  <si>
    <t>Тиамазол таблетки</t>
  </si>
  <si>
    <t>Тизанидин таблетки /капсулы</t>
  </si>
  <si>
    <t>Тимолол капли глазные</t>
  </si>
  <si>
    <t>Тиоктовая кислота капсулы/таблетки, покрытые оболочкой*</t>
  </si>
  <si>
    <t>Тиотропия бромид капсулы с порошком для ингаляций</t>
  </si>
  <si>
    <t>Топирамат капсулы/таблетки, покрытые оболочкой</t>
  </si>
  <si>
    <t>Тоцилизумаб концентрат для приготовления раствора для инфузий***</t>
  </si>
  <si>
    <t>Трамадол раствор для инъекций, суппозитории ректальные, таблетки, таблетки пролонгированного действия покрытые оболочкой</t>
  </si>
  <si>
    <t>Трастузумаб лиофилизат для приготовления раствора для инфузий *</t>
  </si>
  <si>
    <t>Тримеперидин раствор для инъекций</t>
  </si>
  <si>
    <t>Трипторелин лиофилизат для приготовления раствора для подкожного введения/внутримышечного введения пролонгированного действия*</t>
  </si>
  <si>
    <t>Трифлуоперазин таблетки, покрытые оболочкой</t>
  </si>
  <si>
    <t>Умифеновир капсулы, таблетки, покрытые оболочкой</t>
  </si>
  <si>
    <t>Урапидил капсулы пролонгированного действия</t>
  </si>
  <si>
    <t>Урсодезоксихолевая кислота капсулы/таблетки, суспензия для приема внутрь</t>
  </si>
  <si>
    <t>Фамотидин таблетки, покрытые оболочкой</t>
  </si>
  <si>
    <t>Фенофибрат капсулы, таблетки, в том числе покрытые оболочкой, пролонгированного действия</t>
  </si>
  <si>
    <t>Фенспирид сироп***</t>
  </si>
  <si>
    <t>Фентанил трансдермальная терапевтическая система</t>
  </si>
  <si>
    <t>Финастерид таблетки, покрытые пленочной оболочкой</t>
  </si>
  <si>
    <t>Флуконазол капсулы, таблетки</t>
  </si>
  <si>
    <t>Флуоксетин капсулы /таблетки</t>
  </si>
  <si>
    <t>Флупентиксол таблетки</t>
  </si>
  <si>
    <t>Флутамид таблетки</t>
  </si>
  <si>
    <t>Флуфеназин * раствор для внутримышечного введения</t>
  </si>
  <si>
    <t>Фолиевая кислота таблетки</t>
  </si>
  <si>
    <t>Формотерол капсулы с порошком для ингаляций, аэрозоль/порошок для ингаляций</t>
  </si>
  <si>
    <t>Формотерол+Будесонид порошок для ингаляций, капсулы с порошком для ингаляций</t>
  </si>
  <si>
    <t>Фосфолипиды+глицирризиновая кислота капсулы</t>
  </si>
  <si>
    <t>Фулвестрант раствор внутримышечного введения *</t>
  </si>
  <si>
    <t>Фуросемид таблетки</t>
  </si>
  <si>
    <t>Хлорамбуцил таблетки</t>
  </si>
  <si>
    <t>Хлорамфеникол таблетки</t>
  </si>
  <si>
    <t>Хлоргексидин раствор для местного/наружного применения</t>
  </si>
  <si>
    <t>Хлоропирамин таблетки</t>
  </si>
  <si>
    <t>Хлорпромазин драже, таблетки</t>
  </si>
  <si>
    <t>Цетиризин таблетки, покрытые оболочкой, сироп /капли для приема внутрь</t>
  </si>
  <si>
    <t>Цефазолин порошок для приготовления раствора для внутривенного и внутримышечного введения*</t>
  </si>
  <si>
    <t>Цефуроксим гранулы для приготовления суспензии для приема внутрь</t>
  </si>
  <si>
    <t>Циклоспорин  капсулы мягкие, раствор для приема внутрь*</t>
  </si>
  <si>
    <t>Циклофосфамид таблетки, покрытые оболочкой</t>
  </si>
  <si>
    <t>Ципрофлоксацин капли глазные и ушные, таблетки, покрытые оболочкой</t>
  </si>
  <si>
    <t>Эноксапарин натрия раствор для инъекций, раствор для подкожного введения*</t>
  </si>
  <si>
    <t>Эпоэтин альфа раствор для инъекций**</t>
  </si>
  <si>
    <t>Эпоэтин бета раствор для инъекций, лиофилизат для приготовления раствора для инъекций *</t>
  </si>
  <si>
    <t>Эрлотиниб таблетки, покрытые пленочной оболочкой **</t>
  </si>
  <si>
    <t>Этамзилат таблетки</t>
  </si>
  <si>
    <t>Этанерцепт лиофилизат для приготовления раствора для подкожного введения с растворителем, шприцами, иглами, салфетками в комплекте ***+**</t>
  </si>
  <si>
    <t>Этилметилгидроксипиридина сукцинат капсулы/таблетки, покрытые пленочной оболочкой</t>
  </si>
  <si>
    <t>Экстемпоральноизготовленные лекарственные формы по индивидуальным прописям врачей (порошки, микстуры, капли, мази)</t>
  </si>
  <si>
    <t>Бинт стерильный, нестерильный (для онкологических больных)</t>
  </si>
  <si>
    <t>Шприцы для инсулинов (с иглами)</t>
  </si>
  <si>
    <t>Гликлазид таблетки, таблетки с модифицированным высвобождением</t>
  </si>
  <si>
    <t>Иглы одноразовые к глюкометрам</t>
  </si>
  <si>
    <t>Инсулин аспарт двухфазный Флекс Пен суспензия для подкожного введения картриджи со шприц-ручкой</t>
  </si>
  <si>
    <t>Инсулин аспарт ФлексПен раствор для подкожного и внутривенного введения  шприц-ручки мультидозовые одноразовые</t>
  </si>
  <si>
    <t>Инсулин гларгин раствор для подкожного введения в шприц-ручках</t>
  </si>
  <si>
    <t>Инсулин глулизин раствор для подкожного введения в шприц-ручках</t>
  </si>
  <si>
    <t>Инсулин деглудек раствор для подкожного введения*</t>
  </si>
  <si>
    <t>Инсулин детемир ФлексПен раствор для подкожного введения шприц-ручки мультидозовые одноразовые</t>
  </si>
  <si>
    <t>Инсулин растворимый (человеческий генно-инженерный) раствор для инъекций картриджи</t>
  </si>
  <si>
    <t>Инсулин-изофан пенфилл суспензия для подкожного введения картриджи</t>
  </si>
  <si>
    <t>Саксаглиптин таблетки, покрытые оболочкой*</t>
  </si>
  <si>
    <t>Ситаглиптин таблетки покрытые пленочной оболочкой*</t>
  </si>
  <si>
    <t>Метформин таблетки, покрытые оболочкой</t>
  </si>
  <si>
    <t>Расходные материалы для дозатора инсулинового инфузионного***</t>
  </si>
  <si>
    <t>Росиглитазон таблетки, покрытые пленочной оболочкой</t>
  </si>
  <si>
    <t>Тест полоски</t>
  </si>
  <si>
    <t>Морфин</t>
  </si>
  <si>
    <t>раствор для инъекций, капсулы/таблетки пролонгированного действия</t>
  </si>
  <si>
    <t>Пропионилфенилэтоксиэтилпиперидин</t>
  </si>
  <si>
    <t>таблетки защечные</t>
  </si>
  <si>
    <t>Трамадол</t>
  </si>
  <si>
    <t>раствор для инъекций, капсулы, таблетки, суппозитории</t>
  </si>
  <si>
    <t>Тримеперидин</t>
  </si>
  <si>
    <t>раствор для инъекций, таблетки</t>
  </si>
  <si>
    <t>Фентанил</t>
  </si>
  <si>
    <t>раствор для инъекций, таблетки подъязычные, трансдермальная терапевтическая система</t>
  </si>
  <si>
    <t>Азитромицин</t>
  </si>
  <si>
    <t>порошок для приготовления суспензии для приема внутрь</t>
  </si>
  <si>
    <t>Амикацин</t>
  </si>
  <si>
    <t>Амоксициллин</t>
  </si>
  <si>
    <t>капсулы, гранулы, порошок, таблетки, таблетки диспергируемые</t>
  </si>
  <si>
    <t>Ампициллин</t>
  </si>
  <si>
    <t>порошок для приготовления раствора для внутримышечного и внутривенного введения, порошок для приготовления суспензии для приема внутрь, таблетки</t>
  </si>
  <si>
    <t>Бензилпенициллин</t>
  </si>
  <si>
    <t>Ванкомицин</t>
  </si>
  <si>
    <t>лиофилизат / порошок для приготовления для инъекций</t>
  </si>
  <si>
    <t>Гатифлоксацин</t>
  </si>
  <si>
    <t>таблетки, покрытые оболочкой пленочной</t>
  </si>
  <si>
    <t>Гентамицин</t>
  </si>
  <si>
    <t>Гидроксихлорохин</t>
  </si>
  <si>
    <t>таблетки, покрытые оболочкой</t>
  </si>
  <si>
    <t>Джозамцин</t>
  </si>
  <si>
    <t>таблетки диспергигуемые, таблетки покрытые оболочкой</t>
  </si>
  <si>
    <t>Доксициклин,</t>
  </si>
  <si>
    <t>капсулы</t>
  </si>
  <si>
    <t>Имипенем+Циластатин</t>
  </si>
  <si>
    <t>порошок для приготовления раствора для инфузий/ внутримышечного введения</t>
  </si>
  <si>
    <t>Канамицин</t>
  </si>
  <si>
    <t>порошок для приготовления раствора для внутривенного и/или внутримышечного введения</t>
  </si>
  <si>
    <t>Ко-тримоксазол</t>
  </si>
  <si>
    <t>концентрат для приготовления раствора для инфузий</t>
  </si>
  <si>
    <t>Кларитромицин</t>
  </si>
  <si>
    <t>таблетки, лиофилизат (концентрат) для приготовления раствора для инфузий, гранулы (порошок) для приготовления суспензии для приема внутрь</t>
  </si>
  <si>
    <t>Клиндамицин</t>
  </si>
  <si>
    <t>капсулы, раствор для внутривенного и внутримышечного введения</t>
  </si>
  <si>
    <t>Клотримазол</t>
  </si>
  <si>
    <t>суппозитории (таблетки) вагинальные, гель вагинальный</t>
  </si>
  <si>
    <t>Левофлоксацин</t>
  </si>
  <si>
    <t>таблетки, покрытые оболочкой, раствор для инфузий, глазные капли</t>
  </si>
  <si>
    <t>Линезолид</t>
  </si>
  <si>
    <t>раствор для инфузий, гранулы для приготовления суспензии для приема внутрь, таблетки, покрытые оболочкой</t>
  </si>
  <si>
    <t>Ломефлоксацин</t>
  </si>
  <si>
    <t>таблетки, покрытые оболочкой, глазные капли</t>
  </si>
  <si>
    <t>Меропенем</t>
  </si>
  <si>
    <t>лиофилизат/ порошок для приготовления раствора для внутривенного введения</t>
  </si>
  <si>
    <t>Мефлохин</t>
  </si>
  <si>
    <t>таблетки</t>
  </si>
  <si>
    <t>Моксифлоксацин</t>
  </si>
  <si>
    <t>Оксациллин</t>
  </si>
  <si>
    <t>Офлоксацин</t>
  </si>
  <si>
    <t>Рифамицин</t>
  </si>
  <si>
    <t>капли ушные</t>
  </si>
  <si>
    <t>Празиквантел</t>
  </si>
  <si>
    <t>Спарфлоксацин</t>
  </si>
  <si>
    <t>Стрептомицин</t>
  </si>
  <si>
    <t>порошок для приготовления раствора для внутримышечного введения</t>
  </si>
  <si>
    <t>Сульфасалазин</t>
  </si>
  <si>
    <t>Тетрациклин</t>
  </si>
  <si>
    <t>мазь глазная</t>
  </si>
  <si>
    <t>Тобрамицин</t>
  </si>
  <si>
    <t>раствор/капсулы для ингаляций, раствор для внутривенного и внутримышечного введения, глазные капли, мазь глазная</t>
  </si>
  <si>
    <t>Феноксиметилпенициллин</t>
  </si>
  <si>
    <t>Хлорамфеникол</t>
  </si>
  <si>
    <t>таблетки, в том числе покрытые оболочкой</t>
  </si>
  <si>
    <t>Хлоргексидин</t>
  </si>
  <si>
    <t>Цефазолин</t>
  </si>
  <si>
    <t>Цефалексин</t>
  </si>
  <si>
    <t>гранулы для приготовления суспензии для приема внутрь</t>
  </si>
  <si>
    <t>Цефоперазон+Сульбактам</t>
  </si>
  <si>
    <t>порошок для приготовления раствора для внутривенного и внутримышечного введения</t>
  </si>
  <si>
    <t>Цефепим</t>
  </si>
  <si>
    <t>Цефотаксим</t>
  </si>
  <si>
    <t>порошок для приготовления раствора для внутривенного и/или внутримышечного введения/ для инъекций</t>
  </si>
  <si>
    <t>Цефтазидим</t>
  </si>
  <si>
    <t>порошок для приготовления раствора для инъекций/ для нутривенного и внутримышечного введения/ для инфузий</t>
  </si>
  <si>
    <t>Цефтриаксон</t>
  </si>
  <si>
    <t>порошок для приготовления раствора для инъекций/ внутримышечного/ внутривенного введения/ для инфузий</t>
  </si>
  <si>
    <t>Цефуроксим</t>
  </si>
  <si>
    <t>порошок для приготовления раствора для инъекций, инфузий, гранулы для приготовления суспензии для приема внутрь, таблетки покрытые оболочкой</t>
  </si>
  <si>
    <t>Ципрофлоксацин</t>
  </si>
  <si>
    <t>Эртапенем</t>
  </si>
  <si>
    <t>лиофилизат для приготовления раствора для инъекций</t>
  </si>
  <si>
    <t>Агомелатин</t>
  </si>
  <si>
    <t>Амитриптилин</t>
  </si>
  <si>
    <t>таблетки, капсулы</t>
  </si>
  <si>
    <t>Зопиклон</t>
  </si>
  <si>
    <t>Имипрамин</t>
  </si>
  <si>
    <t>Кломипрамин</t>
  </si>
  <si>
    <t>раствор для инъекций</t>
  </si>
  <si>
    <t>Оланзапин</t>
  </si>
  <si>
    <t>таблетки, порошок/лиофилизат для приготовления раствора/суспензии для внутримышечного введения</t>
  </si>
  <si>
    <t>Пароксетин</t>
  </si>
  <si>
    <t>таблетки, капли для приема внутрь</t>
  </si>
  <si>
    <t>Пипофезин</t>
  </si>
  <si>
    <t>таблетки, таблетки с модифицированным высвобождением</t>
  </si>
  <si>
    <t>Сертралин</t>
  </si>
  <si>
    <t>Флуоксетин</t>
  </si>
  <si>
    <t>капсулы, таблетки</t>
  </si>
  <si>
    <t>Галоперидол</t>
  </si>
  <si>
    <t>Диазепам</t>
  </si>
  <si>
    <t>таблетки, раствор для внутривенного и внутримышечного введения</t>
  </si>
  <si>
    <t>Зуклопентиксол</t>
  </si>
  <si>
    <t>раствор для внутримышечного введения (масляный)</t>
  </si>
  <si>
    <t>Кветиапин</t>
  </si>
  <si>
    <t>Клоназепам</t>
  </si>
  <si>
    <t>Левомепромазин</t>
  </si>
  <si>
    <t>раствор для инфузий и внутримышечного введения, таблетки, покрытые оболочкой</t>
  </si>
  <si>
    <t>Лоразепам</t>
  </si>
  <si>
    <t>Нитразепам,</t>
  </si>
  <si>
    <t>Мидазолам</t>
  </si>
  <si>
    <t>раствор для внутривенного и внутримышечного введения</t>
  </si>
  <si>
    <t>Оксазепам</t>
  </si>
  <si>
    <t>Палиперидон</t>
  </si>
  <si>
    <t>Перициазин</t>
  </si>
  <si>
    <t>Перфеназин</t>
  </si>
  <si>
    <t>Рисперидон</t>
  </si>
  <si>
    <t>Сульпирид</t>
  </si>
  <si>
    <t>Тиоридазин</t>
  </si>
  <si>
    <t>Трифлуоперазин</t>
  </si>
  <si>
    <t>Флупентиксол</t>
  </si>
  <si>
    <t>таблетки, раствор для внутримышечного введения (масляный)</t>
  </si>
  <si>
    <t>Флуфеназин</t>
  </si>
  <si>
    <t>Хлорпромазин</t>
  </si>
  <si>
    <t>Калия</t>
  </si>
  <si>
    <t>Повидон-йод</t>
  </si>
  <si>
    <t>раствор для местного и (или) наружного применения</t>
  </si>
  <si>
    <t>Этанол</t>
  </si>
  <si>
    <t>раствор для наружного применения</t>
  </si>
  <si>
    <t>Галантамин</t>
  </si>
  <si>
    <t>Пиридостигмина</t>
  </si>
  <si>
    <t>бромид таблетки</t>
  </si>
  <si>
    <t>Ривастигмин</t>
  </si>
  <si>
    <t>капсулы, трансдермальная терапевтическая система, раствор для приема внутрь</t>
  </si>
  <si>
    <t>Пиридоксин</t>
  </si>
  <si>
    <t>Ретинол</t>
  </si>
  <si>
    <t>капсулы, драже, капли для приема внутрь, раствор для приема внутрь</t>
  </si>
  <si>
    <t>Тиамин</t>
  </si>
  <si>
    <t>Альфакальцидол</t>
  </si>
  <si>
    <t>Атозибан</t>
  </si>
  <si>
    <t>Бетаметазон</t>
  </si>
  <si>
    <t>крем, мазь</t>
  </si>
  <si>
    <t>Бромокриптин</t>
  </si>
  <si>
    <t>Ганиреликс</t>
  </si>
  <si>
    <t>раствор для подкожного введения</t>
  </si>
  <si>
    <t>Гексопреналин</t>
  </si>
  <si>
    <t>Гидрокортизон</t>
  </si>
  <si>
    <t>Глюкагон</t>
  </si>
  <si>
    <t>Дексаметазон</t>
  </si>
  <si>
    <t>Десмопрессин</t>
  </si>
  <si>
    <t>таблетки, капли, спей</t>
  </si>
  <si>
    <t>Дидрогестерон</t>
  </si>
  <si>
    <t>Динопростон</t>
  </si>
  <si>
    <t>гель интрацервикальный</t>
  </si>
  <si>
    <t>йодид таблетки, таблетки жевательные, таблетки, покрытые оболочкой</t>
  </si>
  <si>
    <t>Кальцитонин</t>
  </si>
  <si>
    <t>раствор для инъекций, спрей назальный</t>
  </si>
  <si>
    <t>Кальцитриол</t>
  </si>
  <si>
    <t>Карбетоцин</t>
  </si>
  <si>
    <t>Кломифен</t>
  </si>
  <si>
    <t>Колекальциферол</t>
  </si>
  <si>
    <t>капли/раствор для приема внутрь</t>
  </si>
  <si>
    <t>Метилпреднизолон</t>
  </si>
  <si>
    <t>лиофилизат для приготовления раствора для внутривенного и внутримышечного введения, суспензия для инъекций, таблетки</t>
  </si>
  <si>
    <t>Метилэргометрин</t>
  </si>
  <si>
    <t>раствор для внуртивенного и внутримышечного введения</t>
  </si>
  <si>
    <t>Мизопростол</t>
  </si>
  <si>
    <t>Мометазон</t>
  </si>
  <si>
    <t>Нандролон</t>
  </si>
  <si>
    <t>Норэтистерон</t>
  </si>
  <si>
    <t>Окситоцин</t>
  </si>
  <si>
    <t>раствор для инъекций, раствор для инфузий и внутримышечного введения, раствор для внутривенного и внутримышечного введения</t>
  </si>
  <si>
    <t>Октреотид</t>
  </si>
  <si>
    <t xml:space="preserve"> раствор для внутривенного и подкожного введения</t>
  </si>
  <si>
    <t>Парикальцитол</t>
  </si>
  <si>
    <t>Преднизолон</t>
  </si>
  <si>
    <t>Прогестерон</t>
  </si>
  <si>
    <t>Соматотропин</t>
  </si>
  <si>
    <t>Тиамазол</t>
  </si>
  <si>
    <t>Терипаратид</t>
  </si>
  <si>
    <t>Тестостерон</t>
  </si>
  <si>
    <t>раствор для внутримышечного введения, капсулы, гель</t>
  </si>
  <si>
    <t>Флудрокортизон</t>
  </si>
  <si>
    <t>Цинакалцет</t>
  </si>
  <si>
    <t>таблетки, покрытые оболочкой, раствор для внутривенного введения</t>
  </si>
  <si>
    <t>Ципротерон</t>
  </si>
  <si>
    <t>раствор для внутримышечного введения масляный, таблетки</t>
  </si>
  <si>
    <t>Цетрореликс</t>
  </si>
  <si>
    <t>лиофилизат для приготовления раствора для подкожного введения</t>
  </si>
  <si>
    <t>Эстрадиол</t>
  </si>
  <si>
    <t>таблетки, покрытые пленочной оболочкой</t>
  </si>
  <si>
    <t>Карбоксим</t>
  </si>
  <si>
    <t>раствор для внутримышечного введения</t>
  </si>
  <si>
    <t>Вода</t>
  </si>
  <si>
    <t>для инъекций</t>
  </si>
  <si>
    <t>Гидроксиэтилкрахмал</t>
  </si>
  <si>
    <t>раствор для инфузий</t>
  </si>
  <si>
    <t>Декстран</t>
  </si>
  <si>
    <t>Декстроза</t>
  </si>
  <si>
    <t>раствор для внутривенного введения</t>
  </si>
  <si>
    <t>Лактулоза </t>
  </si>
  <si>
    <t>сироп</t>
  </si>
  <si>
    <t>Макрогол</t>
  </si>
  <si>
    <t>порошок для приготовления раствора для приема внутрь</t>
  </si>
  <si>
    <t>Маннитол</t>
  </si>
  <si>
    <t>Паливизумаб</t>
  </si>
  <si>
    <t>лиофилизат для приготовления раствора для внутримышечного введения</t>
  </si>
  <si>
    <t>Ацетилсалициловая</t>
  </si>
  <si>
    <t>Диклофенак</t>
  </si>
  <si>
    <t>Ибупрофен</t>
  </si>
  <si>
    <t>Кетопрофен</t>
  </si>
  <si>
    <t>Кеторолак</t>
  </si>
  <si>
    <t>Лорноксикам</t>
  </si>
  <si>
    <t>Парацетамол</t>
  </si>
  <si>
    <t>Пеницилламин</t>
  </si>
  <si>
    <t>таблетки покрытые оболочкой пленочной</t>
  </si>
  <si>
    <t>Ацикловир</t>
  </si>
  <si>
    <t>Валганцикловир</t>
  </si>
  <si>
    <t>Ганцикловир</t>
  </si>
  <si>
    <t>лиофилизат для приготовления раствора для инфузий</t>
  </si>
  <si>
    <t>Кагоцел</t>
  </si>
  <si>
    <t>Осельтамивир</t>
  </si>
  <si>
    <t>капсулы порошок для приготовления суспензии для приема внутрь</t>
  </si>
  <si>
    <t>Ралтегравир</t>
  </si>
  <si>
    <t>Рибавирин</t>
  </si>
  <si>
    <t>таблетки, капсулы, концентрат для приготовления раствора для инфузий, лиофилизат для приготовления суспензии для приема внутрь</t>
  </si>
  <si>
    <t>Тилорон</t>
  </si>
  <si>
    <t>капсулы, таблетки, покрытые оболочкой</t>
  </si>
  <si>
    <t>Умифеновир</t>
  </si>
  <si>
    <t>Энфувиртид</t>
  </si>
  <si>
    <t>Абакавир</t>
  </si>
  <si>
    <t>раствор для приема внутрь, таблетки, покрытые оболочкой</t>
  </si>
  <si>
    <t>Абакавир+Ламивудин</t>
  </si>
  <si>
    <t>Абакавир+Ламивудин+Зидовудин</t>
  </si>
  <si>
    <t>Атазанавир</t>
  </si>
  <si>
    <t>Даруновир</t>
  </si>
  <si>
    <t>Диданозин</t>
  </si>
  <si>
    <t>капсулы, порошок для приготовления раствора для приема внутрь</t>
  </si>
  <si>
    <t>Зидовудин</t>
  </si>
  <si>
    <t>капсулы, таблетки, раствор для инфузий, раствор для приема внутрь</t>
  </si>
  <si>
    <t>Зидовудин+Ламивудин</t>
  </si>
  <si>
    <t>Индинавир</t>
  </si>
  <si>
    <t>Ламивудин</t>
  </si>
  <si>
    <t>Лопинавир+ритонавир</t>
  </si>
  <si>
    <t>Невирапин</t>
  </si>
  <si>
    <t>суспензия для приема внутрь, таблетки, в том числе покрытые оболочкой</t>
  </si>
  <si>
    <t>Нелфинавир</t>
  </si>
  <si>
    <t>порошок для приема внутрь</t>
  </si>
  <si>
    <t>Ритонавир</t>
  </si>
  <si>
    <t>капсулы, мягкие капсулы, таблетки, покрытые оболочкой</t>
  </si>
  <si>
    <t>Саквинавир</t>
  </si>
  <si>
    <t>Ставудин</t>
  </si>
  <si>
    <t>Телапревир</t>
  </si>
  <si>
    <t>Телбивудин</t>
  </si>
  <si>
    <t>Тенофовир</t>
  </si>
  <si>
    <t>Фосампренавир</t>
  </si>
  <si>
    <t>суспензия для приема внутрь, таблетки, покрытые оболочкой</t>
  </si>
  <si>
    <t>Фосфазид</t>
  </si>
  <si>
    <t>Энтекавир</t>
  </si>
  <si>
    <t>Этравирин</t>
  </si>
  <si>
    <t>Эфавиренз</t>
  </si>
  <si>
    <t>Вориконазол</t>
  </si>
  <si>
    <t>таблетки, лиофилизат для приготовления раствора для инфузий, порошок для приготовления суспензии для приема внутрь</t>
  </si>
  <si>
    <t>Каспофунгин</t>
  </si>
  <si>
    <t>Натамицин </t>
  </si>
  <si>
    <t>суппозитории вагинальные</t>
  </si>
  <si>
    <t>Нистатин</t>
  </si>
  <si>
    <t>Микафунгин</t>
  </si>
  <si>
    <t>Флуконазол</t>
  </si>
  <si>
    <t>Абатацепт</t>
  </si>
  <si>
    <t>Адалимумаб</t>
  </si>
  <si>
    <t>Азатиприн</t>
  </si>
  <si>
    <t>Базиликсимаб</t>
  </si>
  <si>
    <t>лиофилизат для приготовления раствора для внутривенного введения</t>
  </si>
  <si>
    <t>Инфликсимаб</t>
  </si>
  <si>
    <t>Лефлуномид</t>
  </si>
  <si>
    <t>Метотрексат</t>
  </si>
  <si>
    <t>таблетки, раствор для инъекций</t>
  </si>
  <si>
    <t>Микофенолата</t>
  </si>
  <si>
    <t>Натализумаб</t>
  </si>
  <si>
    <t>Ритуксимаб </t>
  </si>
  <si>
    <t>Такролимус</t>
  </si>
  <si>
    <t>капсулы, концентрат для приготовления раствора для внутривенного введения</t>
  </si>
  <si>
    <t>Тоцилизумаб</t>
  </si>
  <si>
    <t>Устекинумаб</t>
  </si>
  <si>
    <t>Циклоспорин,</t>
  </si>
  <si>
    <t>капсулы, капсулы мягкие, раствор для инфузий, раствор для приема внутрь</t>
  </si>
  <si>
    <t>Циклофосфамид</t>
  </si>
  <si>
    <t>порошок/лиофилизат для приготовления раствора для инъекций, таблетки</t>
  </si>
  <si>
    <t>Финголимод</t>
  </si>
  <si>
    <t>Эверолимус</t>
  </si>
  <si>
    <t>таблетки, в том числе диспергируемые</t>
  </si>
  <si>
    <t>Экулизумаб</t>
  </si>
  <si>
    <t>Этанерцепт </t>
  </si>
  <si>
    <t>Бензилбензоат</t>
  </si>
  <si>
    <t>мазь, эмульсия для наружного применения</t>
  </si>
  <si>
    <t>Левамизол</t>
  </si>
  <si>
    <t>Мебендазол</t>
  </si>
  <si>
    <t>Метронидазол</t>
  </si>
  <si>
    <t>Пирантел</t>
  </si>
  <si>
    <t>таблетки, суспензия для приема внутрь</t>
  </si>
  <si>
    <t>Пимекролимус</t>
  </si>
  <si>
    <t>крем для наружного применения</t>
  </si>
  <si>
    <t>Бетагистин </t>
  </si>
  <si>
    <t>Бромдигидрохлорфенилбензодиазепин</t>
  </si>
  <si>
    <t>Винпоцетин </t>
  </si>
  <si>
    <t>Глицин </t>
  </si>
  <si>
    <t>Кофеин </t>
  </si>
  <si>
    <t>Мемантин</t>
  </si>
  <si>
    <t>капли для приема внутрь, таблетки, покрытые пленочной оболочкой</t>
  </si>
  <si>
    <t>Метионил-глутамил-гистидил-фенилаланил-пролил-глицил-пролин</t>
  </si>
  <si>
    <t>капли назальные</t>
  </si>
  <si>
    <t>Пирацетам</t>
  </si>
  <si>
    <t>N-карбамоилметил-4-фенил-2-пирролидон,</t>
  </si>
  <si>
    <t>Тизанидин</t>
  </si>
  <si>
    <t>Тригексифенидил</t>
  </si>
  <si>
    <t>Церебролизин</t>
  </si>
  <si>
    <t>Цитиколин</t>
  </si>
  <si>
    <t>раствор для внутривенного, внутримышечного введения, раствор для приема внутрь</t>
  </si>
  <si>
    <t>Бензобарбитал</t>
  </si>
  <si>
    <t>Карбамазепин</t>
  </si>
  <si>
    <t>таблетки, таблетки пролонгированного действия, сироп</t>
  </si>
  <si>
    <t>Лакосамид</t>
  </si>
  <si>
    <t>раствор для инфузий, таблетки, покрытые оболочкой</t>
  </si>
  <si>
    <t>Леветирацетам</t>
  </si>
  <si>
    <t>таблетки, раствор для приема внутрь, концентрат для приготовления раствора для инфузий</t>
  </si>
  <si>
    <t>Окскарбазепин,</t>
  </si>
  <si>
    <t>Прегабалин</t>
  </si>
  <si>
    <t>Фенобарбитал</t>
  </si>
  <si>
    <t>Фенитоин</t>
  </si>
  <si>
    <t>Этосуксимид</t>
  </si>
  <si>
    <t>Амантадин</t>
  </si>
  <si>
    <t>таблетки, капсулы, раствор для инфузий</t>
  </si>
  <si>
    <t>Бипериден</t>
  </si>
  <si>
    <t>раствор для внутривенного и внутримышечного введения, таблетки</t>
  </si>
  <si>
    <t>Леводопа+бенсеразид</t>
  </si>
  <si>
    <t>Левадопа+карбидопа</t>
  </si>
  <si>
    <t>Прамипексол,</t>
  </si>
  <si>
    <t>Пирибедил</t>
  </si>
  <si>
    <t>Дротаверин</t>
  </si>
  <si>
    <t>Мебеверин</t>
  </si>
  <si>
    <t>капсулы пролонгированного действия, таблетки покрытые оболочкой</t>
  </si>
  <si>
    <t>Платифиллин</t>
  </si>
  <si>
    <t>раствор для подкожного введения, таблетки</t>
  </si>
  <si>
    <t>Солифенацин</t>
  </si>
  <si>
    <t>Дифенгидрамин</t>
  </si>
  <si>
    <t>Лоратадин</t>
  </si>
  <si>
    <t>таблетки, сироп, суспензия для приема внутрь</t>
  </si>
  <si>
    <t>Хлоропирамин </t>
  </si>
  <si>
    <t>Цетиризин</t>
  </si>
  <si>
    <t>Адеметионин</t>
  </si>
  <si>
    <t>Атропин</t>
  </si>
  <si>
    <t>Бисакодил</t>
  </si>
  <si>
    <t>таблетки, покрытые оболочкой, суппозитории ректальные</t>
  </si>
  <si>
    <t>Идурсульфаза</t>
  </si>
  <si>
    <t>Имиглюцераза</t>
  </si>
  <si>
    <t>лиофилизат для приготовления раствор для инфузий</t>
  </si>
  <si>
    <t>Лоперамид</t>
  </si>
  <si>
    <t>Миглустат</t>
  </si>
  <si>
    <t>Метоклопрамид</t>
  </si>
  <si>
    <t>раствор для инъекций, раствор для внутривенного и внутримышечного введения, раствор для приема внутрь, таблетки</t>
  </si>
  <si>
    <t>Нитизинон</t>
  </si>
  <si>
    <t>Омепразол</t>
  </si>
  <si>
    <t>Ондансетрон</t>
  </si>
  <si>
    <t>таблетки (в том числе покрытые оболочкой), раствор для внутривенного и внутримышечного введения, сироп, суппозитории ректальные</t>
  </si>
  <si>
    <t>Панкреатин</t>
  </si>
  <si>
    <t>капсулы, таблетки, в том числе покрытые оболочкой</t>
  </si>
  <si>
    <t>Ранитидин</t>
  </si>
  <si>
    <t>таблетки, покрытые оболочкой (в том числе пленочной), раствор для внутривенного и внутримышечного введения</t>
  </si>
  <si>
    <t>Смектит</t>
  </si>
  <si>
    <t>Фамотидин</t>
  </si>
  <si>
    <t>таблетки, покрытые оболочкой (в том числе пленочной), лиофилизат для приготовления раствора для внутривенного введения</t>
  </si>
  <si>
    <t>Эзомепразол</t>
  </si>
  <si>
    <t>капсулы кишечнорастворимые, таблетки, покрытые оболочкой, лиофилизат для приготовления раствора для внутривенного введения</t>
  </si>
  <si>
    <t>Аллопуринол</t>
  </si>
  <si>
    <t>Вилдаглиптин</t>
  </si>
  <si>
    <t>Глибенкламид</t>
  </si>
  <si>
    <t>Гликлазид</t>
  </si>
  <si>
    <t>таблетки, в том числе пролонгированного действия (с модифицированным высвобождением)</t>
  </si>
  <si>
    <t>Метформин</t>
  </si>
  <si>
    <t>таблетки, в том числе покрытые оболочкой, таблетки пролонгированного действия</t>
  </si>
  <si>
    <t>Репаглинид</t>
  </si>
  <si>
    <t>Росиглитазон</t>
  </si>
  <si>
    <t>таблетки, покрытые  пленочной оболочкой</t>
  </si>
  <si>
    <t>Саксаглиптин</t>
  </si>
  <si>
    <t>Ситаглиптин</t>
  </si>
  <si>
    <t>Баклофен</t>
  </si>
  <si>
    <t>раствор для интратекального введения, таблетки</t>
  </si>
  <si>
    <t>Бупивакаин</t>
  </si>
  <si>
    <t>раствор для интратекального введения, раствор для инъекций</t>
  </si>
  <si>
    <t>Галотан</t>
  </si>
  <si>
    <t>жидкость для ингаляций</t>
  </si>
  <si>
    <t>Дроперидол</t>
  </si>
  <si>
    <t>Кетамин</t>
  </si>
  <si>
    <t>Лидокаин</t>
  </si>
  <si>
    <t>раствор для инъекций, раствор для внутривенного введения, спрей, гель, капли глазные</t>
  </si>
  <si>
    <t>Прокаин</t>
  </si>
  <si>
    <t>Пропофол </t>
  </si>
  <si>
    <t>эмульсия для внутривенного введения</t>
  </si>
  <si>
    <t>Ропивакаин</t>
  </si>
  <si>
    <t>Севофлуран</t>
  </si>
  <si>
    <t>Сертиндол</t>
  </si>
  <si>
    <t>Алтеплаза</t>
  </si>
  <si>
    <t>Альбумин</t>
  </si>
  <si>
    <t>Антиингибиторный</t>
  </si>
  <si>
    <t>коагулянтный комплекс лиофилизат для приготовления раствора для инфузий</t>
  </si>
  <si>
    <t>Апротинин</t>
  </si>
  <si>
    <t>Варфарин</t>
  </si>
  <si>
    <t>Клопидогрел</t>
  </si>
  <si>
    <t>таблетки покрытые пленочной оболочкой</t>
  </si>
  <si>
    <t>Проурокиназа</t>
  </si>
  <si>
    <t>лиофилизат для приготовления раствора для внутривенного введения, раствора для инъекций</t>
  </si>
  <si>
    <t>Ривароксабан</t>
  </si>
  <si>
    <t>Рекомбинантный</t>
  </si>
  <si>
    <t>белок, содержащий аминокислотную последовательность стафилокиназы лиофилизат для приготовления раствора для внутривенного введения</t>
  </si>
  <si>
    <t>Ромиплостим</t>
  </si>
  <si>
    <t>порошок для приготовления раствора для подкожного введения</t>
  </si>
  <si>
    <t>Цианокобаламин</t>
  </si>
  <si>
    <t>Этамзилат</t>
  </si>
  <si>
    <t>Амброксол</t>
  </si>
  <si>
    <t>Аминофиллин</t>
  </si>
  <si>
    <t>таблетки,  раствор для внутривенного, внутримышечного введения</t>
  </si>
  <si>
    <t>Ацетилцистеин</t>
  </si>
  <si>
    <t>Беклометазон</t>
  </si>
  <si>
    <t>аэрозоль для ингаляций, аэрозоль/спрей назальный</t>
  </si>
  <si>
    <t>Будесонид</t>
  </si>
  <si>
    <t>суспензия /порошок/ аэрозоль/ капсулы/ раствор для ингаляций</t>
  </si>
  <si>
    <t>Зафирлукаст</t>
  </si>
  <si>
    <t>Ксилометазолин</t>
  </si>
  <si>
    <t>капли назальные, спрей/гель назальный</t>
  </si>
  <si>
    <t>аэрозоль/раствор для ингаляций, порошок для ингаляций, капсулы для ингаляций, таблетки пролонгированного действия</t>
  </si>
  <si>
    <t>Салметерол+флутиказон</t>
  </si>
  <si>
    <t>аэрозоль/порошок  для ингаляций</t>
  </si>
  <si>
    <t>Сурфактант</t>
  </si>
  <si>
    <t>Фенспирид</t>
  </si>
  <si>
    <t>таблетки, сироп</t>
  </si>
  <si>
    <t>Формотерол</t>
  </si>
  <si>
    <t>капсулы/порошок, аэрозоль для ингаляций</t>
  </si>
  <si>
    <t>Амиодарон</t>
  </si>
  <si>
    <t>раствор для внутривенного введения, таблетки</t>
  </si>
  <si>
    <t>Амлодипин</t>
  </si>
  <si>
    <t>Алпростадил</t>
  </si>
  <si>
    <t>концентрат/лиофилизат для приготовления раствора для инфузий</t>
  </si>
  <si>
    <t>Атенолол</t>
  </si>
  <si>
    <t>Аторвастатин</t>
  </si>
  <si>
    <t>таблетки, покрытые оболочкой, капсулы</t>
  </si>
  <si>
    <t>Ацетазоламид</t>
  </si>
  <si>
    <t>Бозентан </t>
  </si>
  <si>
    <t>Бисопролол</t>
  </si>
  <si>
    <t>Верапамил</t>
  </si>
  <si>
    <t>таблетки, раствор для внутривенного введения</t>
  </si>
  <si>
    <t>Гидрохлортиазид</t>
  </si>
  <si>
    <t>Дигоксин</t>
  </si>
  <si>
    <t>Добутамин</t>
  </si>
  <si>
    <t>Допамин</t>
  </si>
  <si>
    <t>раствор для инъекций, концентрат для приготовления раствора для инфузий</t>
  </si>
  <si>
    <t>Ивабрадин</t>
  </si>
  <si>
    <t>Индапамид </t>
  </si>
  <si>
    <t>таблетки, капсулы, в том числе пролонгированного действия и покрытые оболочкой</t>
  </si>
  <si>
    <t>Каптоприл</t>
  </si>
  <si>
    <t>Карведилол</t>
  </si>
  <si>
    <t>Клонидин</t>
  </si>
  <si>
    <t>Лизиноприл</t>
  </si>
  <si>
    <t>Левосимендан</t>
  </si>
  <si>
    <t>концентрат для приготовления раствора для инфузий.</t>
  </si>
  <si>
    <t>Лозартан</t>
  </si>
  <si>
    <t>таблетки, таблетки, покрытые оболочкой</t>
  </si>
  <si>
    <t>Мельдоний</t>
  </si>
  <si>
    <t>Метилдопа</t>
  </si>
  <si>
    <t>Метопролол </t>
  </si>
  <si>
    <t>Моксонидин</t>
  </si>
  <si>
    <t>Нимодипин</t>
  </si>
  <si>
    <t>Нитроглицерин </t>
  </si>
  <si>
    <t>Нифедипин </t>
  </si>
  <si>
    <t>Норэпинефрин </t>
  </si>
  <si>
    <t>концентрат для приготовления для раствора для внутривенного</t>
  </si>
  <si>
    <t>Пентоксифиллин</t>
  </si>
  <si>
    <t>Периндоприл</t>
  </si>
  <si>
    <t>Прокаинамид</t>
  </si>
  <si>
    <t>раствор для внутривенного и внутримышечного введения, раствор для инъекций, таблетки</t>
  </si>
  <si>
    <t>Пропафенон</t>
  </si>
  <si>
    <t>раствор для внутривенного введения, таблетки, покрытые пленочной оболочкой</t>
  </si>
  <si>
    <t>Пропранолол</t>
  </si>
  <si>
    <t>Симвастатин</t>
  </si>
  <si>
    <t>Соталол </t>
  </si>
  <si>
    <t>Спиронолактон</t>
  </si>
  <si>
    <t>Урапидил</t>
  </si>
  <si>
    <t>раствор для внутривенного введения, капсулы</t>
  </si>
  <si>
    <t>Фенилэфрин </t>
  </si>
  <si>
    <t>Фенофибрат</t>
  </si>
  <si>
    <t>Фуросемид</t>
  </si>
  <si>
    <t>Эналаприл</t>
  </si>
  <si>
    <t>Эпинефрин</t>
  </si>
  <si>
    <t>Налоксон</t>
  </si>
  <si>
    <t>Налтрексон</t>
  </si>
  <si>
    <t>Бутиламиногидроксипропоксифеноксиметилметиооксадиазол</t>
  </si>
  <si>
    <t>капли глазные</t>
  </si>
  <si>
    <t>Гипромеллоза</t>
  </si>
  <si>
    <t>глазные капли</t>
  </si>
  <si>
    <t>Дорзоламид</t>
  </si>
  <si>
    <t>Оксибупрокаин</t>
  </si>
  <si>
    <t>Пилокарпин</t>
  </si>
  <si>
    <t>раствор для внутриглазного введения</t>
  </si>
  <si>
    <t>Тимолол</t>
  </si>
  <si>
    <t>Тропикамид</t>
  </si>
  <si>
    <t>Гадодиамид</t>
  </si>
  <si>
    <t>Гадобутрол</t>
  </si>
  <si>
    <t>Йогексол</t>
  </si>
  <si>
    <t>Йоверсол</t>
  </si>
  <si>
    <t>раствор для внутривенного и внутриартериального введения</t>
  </si>
  <si>
    <t>Йомепрол</t>
  </si>
  <si>
    <t>раствор для внутрисосудистого введения</t>
  </si>
  <si>
    <t>Йопромид</t>
  </si>
  <si>
    <t>Меброфенин</t>
  </si>
  <si>
    <t>лиофилизат для приготовления раствора для внутривенного  введения</t>
  </si>
  <si>
    <t>Алфузозин</t>
  </si>
  <si>
    <t>таблетки пролонгированного действия, таблетки с контролируемым высвобождением, в том числе покрытые оболочкой</t>
  </si>
  <si>
    <t>Доксазозин</t>
  </si>
  <si>
    <t>таблетки, в том числе пролонгированного действия, покрытые оболочкой</t>
  </si>
  <si>
    <t>Тамсулозин</t>
  </si>
  <si>
    <t>капсулы (в том числе кишечнорастворимые)/ таблетки пролонгированного действия/с модифицированным высвобождением</t>
  </si>
  <si>
    <t>Финастерид</t>
  </si>
  <si>
    <t>раствор для подкожного введения*</t>
  </si>
  <si>
    <t>таблетки, покрытые кишечнорастворимой оболочкой*</t>
  </si>
  <si>
    <t>капсулы/таблетки</t>
  </si>
  <si>
    <t>таблеткипролонгированного действия</t>
  </si>
  <si>
    <t>Амантадин,</t>
  </si>
  <si>
    <t>капсулы/таблетки, покрытые оболочкой</t>
  </si>
  <si>
    <t>сироп/раствор для приема внутрь, таблетки/капсулы</t>
  </si>
  <si>
    <t>порошок для приготовления суспензии для приема внутрь, таблетки</t>
  </si>
  <si>
    <t>капсулы, таблетки, порошок для приготовления суспензии для приема внутрь</t>
  </si>
  <si>
    <t>Анастрозол</t>
  </si>
  <si>
    <t>таблетки пролонгированного действия</t>
  </si>
  <si>
    <t>Аспарагиназа</t>
  </si>
  <si>
    <t>лиофилизат для приготовления раствора для внутривенного и внутримышечного введения *</t>
  </si>
  <si>
    <t>капсулы, таблетки, покрытые оболочкой*</t>
  </si>
  <si>
    <t>кислота таблетки, покрытые кишечнорастворимой пленочной оболочкой</t>
  </si>
  <si>
    <t>таблетки, таблетки шипучие, гранулы</t>
  </si>
  <si>
    <t>мазь, мазь глазная, таблетки</t>
  </si>
  <si>
    <t>Бевацизумаб</t>
  </si>
  <si>
    <t>концентрат для приготовления раствора для инфузий*</t>
  </si>
  <si>
    <t>аэрозоль для ингаляций, спрей назальный</t>
  </si>
  <si>
    <t>Бетагистин</t>
  </si>
  <si>
    <t>таблетки/капсулы</t>
  </si>
  <si>
    <t>Бикалутамид</t>
  </si>
  <si>
    <t>таблетки, покрытые оболочкой *</t>
  </si>
  <si>
    <t>суппозитории ректальные, таблетки, покрытые оболочкой</t>
  </si>
  <si>
    <t>Бозентан</t>
  </si>
  <si>
    <t>таблетки, покрытые пленочной оболочкой**</t>
  </si>
  <si>
    <t>Бромдигидрохлорфенил-бензодиазепин</t>
  </si>
  <si>
    <t>порошок/аэрозоль для ингаляций, суспензия для ингаляций</t>
  </si>
  <si>
    <t>Бусульфан</t>
  </si>
  <si>
    <t>Бутиламиногидроксипропоксифеноксиметил-метилоксадиазол</t>
  </si>
  <si>
    <t>таблетки, покрытые оболочкой * (для СПИД и ВИЧ-инфицированных пациентов)</t>
  </si>
  <si>
    <t>Винпоцетин</t>
  </si>
  <si>
    <t>лиофилизат для инфузий * (для СПИД и ВИЧ-инфицированных пациентов)</t>
  </si>
  <si>
    <t>Гефитиниб</t>
  </si>
  <si>
    <t>Гидроксикарбамид</t>
  </si>
  <si>
    <t>крем/мазь/раствор для наружного применения</t>
  </si>
  <si>
    <t>Гидрохлоротиазид</t>
  </si>
  <si>
    <t>Гозерелин</t>
  </si>
  <si>
    <t>капсула для подкожного введения пролонгированного действия *</t>
  </si>
  <si>
    <t>Деферазирокс </t>
  </si>
  <si>
    <t>таблетки диспергируемые**</t>
  </si>
  <si>
    <t>Джозамицин</t>
  </si>
  <si>
    <t>таблетки, покрытые оболочкой, раствор для инъекций</t>
  </si>
  <si>
    <t>глазные капли, таблетки/капсулы пролонгированного действия</t>
  </si>
  <si>
    <t>таблетки, в том числе пролонгированного действия</t>
  </si>
  <si>
    <t>Доксициклин</t>
  </si>
  <si>
    <t>хлорамфеникол</t>
  </si>
  <si>
    <t>мазь для наружного применения</t>
  </si>
  <si>
    <t>таблетки, покрытые оболочкой*</t>
  </si>
  <si>
    <t>раствор для внутримышечного введения [масляный]*, таблетки, покрытые оболочкой*</t>
  </si>
  <si>
    <t>драже, таблетки, покрытые пленочной оболочкой</t>
  </si>
  <si>
    <t>капсулы, таблетки, покрытые оболочкой, таблетки с модифицированным высвобождением</t>
  </si>
  <si>
    <t>спрей назальный *</t>
  </si>
  <si>
    <t>Капецитабин</t>
  </si>
  <si>
    <t>таблетки, таблетки пролонгированного действия, покрытые оболочкой</t>
  </si>
  <si>
    <t>Кветиапин </t>
  </si>
  <si>
    <t>капсулы, таблетки ретард</t>
  </si>
  <si>
    <t>Кеторолак </t>
  </si>
  <si>
    <t>таблетки, покрытые оболочкой, гранулы, суспензия для приема внутрь</t>
  </si>
  <si>
    <t>Клоназепам </t>
  </si>
  <si>
    <t>гель/таблетки/суппозитории вагинальные</t>
  </si>
  <si>
    <t>Лактулоза</t>
  </si>
  <si>
    <t>Ламотриджин</t>
  </si>
  <si>
    <t>таблетки*</t>
  </si>
  <si>
    <t>Леветитирацетам</t>
  </si>
  <si>
    <t>таблетки, покрытые оболочкой*, раствор для приема внутрь*+***</t>
  </si>
  <si>
    <t>Леналидомид</t>
  </si>
  <si>
    <t>капсулы **</t>
  </si>
  <si>
    <t>таблетки, покрытые пленочной оболочкой *</t>
  </si>
  <si>
    <t>Ломустин</t>
  </si>
  <si>
    <t>таблетки, сироп/суспензия для приема внутрь</t>
  </si>
  <si>
    <t>капсулы пролонгированного действия, таблетки</t>
  </si>
  <si>
    <t>Медроксипрогестерон</t>
  </si>
  <si>
    <t>капсулы*</t>
  </si>
  <si>
    <t>Мелфалан</t>
  </si>
  <si>
    <t>Меркаптопурин</t>
  </si>
  <si>
    <t>таблетки, раствор для приема внутрь</t>
  </si>
  <si>
    <t>Метопролол</t>
  </si>
  <si>
    <t>таблетки, в том числе покрытые оболочкой, пролонгированного действия, с замедленным высвобождением</t>
  </si>
  <si>
    <t>Метотрексат </t>
  </si>
  <si>
    <t>раствор для инъекций, таблетки покрытые оболочкой</t>
  </si>
  <si>
    <t>мофетил капсулы, таблетки, покрытые оболочкой**</t>
  </si>
  <si>
    <t>спрей назальный, крем/мазь/раствор для наружного применения</t>
  </si>
  <si>
    <t>Нилотиниб,</t>
  </si>
  <si>
    <t>капсулы**</t>
  </si>
  <si>
    <t>Нитразепам</t>
  </si>
  <si>
    <t>Нитроглицерин</t>
  </si>
  <si>
    <t>спрей/аэрозоль подъязычный дозированный, таблетки/капсулы подъязычные</t>
  </si>
  <si>
    <t>Нифедипин</t>
  </si>
  <si>
    <t>таблетки, таблетки с замедленным высвобождением</t>
  </si>
  <si>
    <t>N-карбамоилметил-4-фенил-2-пирролидон</t>
  </si>
  <si>
    <t>Оксакарбазепин</t>
  </si>
  <si>
    <t>таблетки, покрытые пленочной  оболочкой</t>
  </si>
  <si>
    <t>лиофилизат/микросферы для приготовления суспензии для внутримышечного введения, в том числе пролонгированного действия*</t>
  </si>
  <si>
    <t>таблетки, в том числе диспергируемые, покрытые оболочкой</t>
  </si>
  <si>
    <t>капсулы, в том числе кишечнорастворимые, порошок для приготовления суспензии для приема внутрь, таблетки, покрытые оболочкой</t>
  </si>
  <si>
    <t>Ондансентрон</t>
  </si>
  <si>
    <t>сироп, таблетки, суппозитории</t>
  </si>
  <si>
    <t>капсулы, таблетки покрытые кишечнорастворимой оболочкой</t>
  </si>
  <si>
    <t>Парацетамол </t>
  </si>
  <si>
    <t>сироп/гранулы/суспензия для приема внутрь, суппозитории ректальные, таблетки</t>
  </si>
  <si>
    <t>Пилокарпин </t>
  </si>
  <si>
    <t>крем для наружного применения*</t>
  </si>
  <si>
    <t>Пирацетам </t>
  </si>
  <si>
    <t>таблетки с контролируемым высвобождением покрытые оболочкой</t>
  </si>
  <si>
    <t>раствор для местного и наружного применения</t>
  </si>
  <si>
    <t>Прамипексол</t>
  </si>
  <si>
    <t>драже/капсулы, капли /раствор для приема внутрь, мазь</t>
  </si>
  <si>
    <t>таблетки * (для СПИД и ВИЧ-инфицированных пациентов, детей с вирусным гепатитом до 18 лет)</t>
  </si>
  <si>
    <t>таблетки, покрытые пленочной оболочкой*</t>
  </si>
  <si>
    <t>таблетки, покрытые оболочкой, таблетки для рассасывания*</t>
  </si>
  <si>
    <t>Ритуксимаб</t>
  </si>
  <si>
    <t>концентрат для приготовления инфузионного раствора (флаконы) * (для пациентов с ревматоидным артритом)</t>
  </si>
  <si>
    <t>Салметерол</t>
  </si>
  <si>
    <t>+ Флутиказон аэрозоль для ингаляций дозированный, порошок для ингаляций дозированный</t>
  </si>
  <si>
    <t>Сальбутамол </t>
  </si>
  <si>
    <t>аэрозоль для ингаляций, раствор для ингаляций</t>
  </si>
  <si>
    <t>Силденафил</t>
  </si>
  <si>
    <t>таблетки, покрытые пленочной оболочкой ** (для назначения по жизненным показаниям гражданам, страдающим орфанными заболеваниями и детям с легочной гипертензией)</t>
  </si>
  <si>
    <t>диоктаэдрический порошок для приготовления суспензии для приема внутрь</t>
  </si>
  <si>
    <t>Соталол</t>
  </si>
  <si>
    <t>Тамоксифен</t>
  </si>
  <si>
    <t>капсулы с модифицированным высвобождением, таблетки пролонгированного действия</t>
  </si>
  <si>
    <t>Темозоломид</t>
  </si>
  <si>
    <t>капсулы *</t>
  </si>
  <si>
    <t>таблетки /капсулы</t>
  </si>
  <si>
    <t>Топирамат</t>
  </si>
  <si>
    <t>концентрат для приготовления раствора для инфузий***</t>
  </si>
  <si>
    <t>раствор для инъекций, суппозитории ректальные, таблетки, таблетки пролонгированного действия покрытые оболочкой</t>
  </si>
  <si>
    <t>Трастузумаб</t>
  </si>
  <si>
    <t>лиофилизат для приготовления раствора для инфузий *</t>
  </si>
  <si>
    <t>Трипторелин</t>
  </si>
  <si>
    <t>лиофилизат для приготовления раствора для подкожного введения/внутримышечного введения пролонгированного действия*</t>
  </si>
  <si>
    <t>капсулы пролонгированного действия</t>
  </si>
  <si>
    <t>капсулы, таблетки, в том числе покрытые оболочкой, пролонгированного действия</t>
  </si>
  <si>
    <t>сироп***</t>
  </si>
  <si>
    <t>трансдермальная терапевтическая система</t>
  </si>
  <si>
    <t>капсулы /таблетки</t>
  </si>
  <si>
    <t>Флутамид</t>
  </si>
  <si>
    <t>* раствор для внутримышечного введения</t>
  </si>
  <si>
    <t>капсулы с порошком для ингаляций, аэрозоль/порошок для ингаляций</t>
  </si>
  <si>
    <t>Формотерол+Будесонид</t>
  </si>
  <si>
    <t>порошок для ингаляций, капсулы с порошком для ингаляций</t>
  </si>
  <si>
    <t>Фосфолипиды+глицирризиновая</t>
  </si>
  <si>
    <t>кислота капсулы</t>
  </si>
  <si>
    <t>Фулвестрант</t>
  </si>
  <si>
    <t>раствор внутримышечного введения *</t>
  </si>
  <si>
    <t>Хлорамбуцил</t>
  </si>
  <si>
    <t>раствор для местного/наружного применения</t>
  </si>
  <si>
    <t>Хлоропирамин</t>
  </si>
  <si>
    <t>драже, таблетки</t>
  </si>
  <si>
    <t>таблетки, покрытые оболочкой, сироп /капли для приема внутрь</t>
  </si>
  <si>
    <t>порошок для приготовления раствора для внутривенного и внутримышечного введения*</t>
  </si>
  <si>
    <t>Циклоспорин </t>
  </si>
  <si>
    <t>капсулы мягкие, раствор для приема внутрь*</t>
  </si>
  <si>
    <t>капли глазные и ушные, таблетки, покрытые оболочкой</t>
  </si>
  <si>
    <t>Эрлотиниб</t>
  </si>
  <si>
    <t>таблетки, покрытые пленочной оболочкой **</t>
  </si>
  <si>
    <t>Этанерцепт</t>
  </si>
  <si>
    <t>лиофилизат для приготовления раствора для подкожного введения с растворителем, шприцами, иглами, салфетками в комплекте ***+**</t>
  </si>
  <si>
    <t>Инсулин аспарт двухфазный Флекс Пен</t>
  </si>
  <si>
    <t xml:space="preserve"> суспензия для подкожного введения картриджи со шприц-ручкой</t>
  </si>
  <si>
    <t>Инсулин аспарт ФлексПен</t>
  </si>
  <si>
    <t xml:space="preserve"> раствор для подкожного и внутривенного введения  шприц-ручки мультидозовые одноразовые</t>
  </si>
  <si>
    <t>Инсулин гларгин</t>
  </si>
  <si>
    <t xml:space="preserve"> раствор для подкожного введения в шприц-ручках</t>
  </si>
  <si>
    <t>Инсулин глулизин</t>
  </si>
  <si>
    <t>Инсулин деглудек</t>
  </si>
  <si>
    <t xml:space="preserve"> раствор для подкожного введения*</t>
  </si>
  <si>
    <t>Инсулин детемир ФлексПен</t>
  </si>
  <si>
    <t xml:space="preserve"> раствор для подкожного введения шприц-ручки мультидозовые одноразовые</t>
  </si>
  <si>
    <t>Инсулин лизпро</t>
  </si>
  <si>
    <t>Инсулин растворимый (человеческий генно-инженерный)</t>
  </si>
  <si>
    <t xml:space="preserve"> раствор для инъекций картриджи</t>
  </si>
  <si>
    <t>Инсулин-изофан пенфилл</t>
  </si>
  <si>
    <t xml:space="preserve"> суспензия для подкожного введения картриджи</t>
  </si>
  <si>
    <t>таблетки покрытые пленочной оболочкой*</t>
  </si>
  <si>
    <t>Цефтаролина фосамил</t>
  </si>
  <si>
    <t>Водорода пероксид</t>
  </si>
  <si>
    <t>Йод+калия йодид+глицерол</t>
  </si>
  <si>
    <t>Калия перманганат</t>
  </si>
  <si>
    <t>Неостигмина метилсульфат</t>
  </si>
  <si>
    <t>Пиридостигмина бромид</t>
  </si>
  <si>
    <t>Аскорбиновая кислота</t>
  </si>
  <si>
    <t>Кальция глюконат</t>
  </si>
  <si>
    <t>Алендроновая кислота</t>
  </si>
  <si>
    <t>Корифоллитропин альфа</t>
  </si>
  <si>
    <t>Железа [III] гидроксид полимальтозат</t>
  </si>
  <si>
    <t>таблетки жевательные, сироп капли/раствор для приема внутрь</t>
  </si>
  <si>
    <t>Железа [III] гидроксида сахарозный комплекс</t>
  </si>
  <si>
    <t>раствор для внутривенного введения*</t>
  </si>
  <si>
    <t>Золедроновая кислота</t>
  </si>
  <si>
    <t>концентрат/лиофилизат для приготовления раствора для инфузий, для внутривенного введения*</t>
  </si>
  <si>
    <t>Ибупрофен суспензия</t>
  </si>
  <si>
    <t>/гранулы для приема внутрь, гель для наружного применения, таблетки покрытые оболочкой/капсулы</t>
  </si>
  <si>
    <t>Изосорбид динитрат</t>
  </si>
  <si>
    <t>таблетки, таблетки пролонгированного действия, спрей дозированный</t>
  </si>
  <si>
    <t>Изосорбид мононитрат</t>
  </si>
  <si>
    <t>Иммуноглобулин человека нормальный</t>
  </si>
  <si>
    <t>лиофилизат для приготовления раствора для инфузий/внутривенного введения; раствор для инфузий/внутривенного введения*</t>
  </si>
  <si>
    <t>Интерферон альфа 2b</t>
  </si>
  <si>
    <t>капли назальные ***</t>
  </si>
  <si>
    <t>Интерферон альфа-2b</t>
  </si>
  <si>
    <t>суппозитории ректальные ***</t>
  </si>
  <si>
    <t>лиофилизат для приготовления раствора для инъекций, раствор для инъекций*</t>
  </si>
  <si>
    <t>Инфликсимаб лиофилизат</t>
  </si>
  <si>
    <t>для приготовления раствора для инфузий*</t>
  </si>
  <si>
    <t>Ипратропия бромид + Фенотерол</t>
  </si>
  <si>
    <t>аэрозоль для ингаляций; раствор для ингаляций</t>
  </si>
  <si>
    <t>Ипратропия бромид</t>
  </si>
  <si>
    <t>аэрозоль для ингаляций</t>
  </si>
  <si>
    <t>раствор/спрей для местного применения</t>
  </si>
  <si>
    <t>Калия и магния аспарагинат</t>
  </si>
  <si>
    <t>Кальция фолинат</t>
  </si>
  <si>
    <t>Кетоаналоги аминокислот</t>
  </si>
  <si>
    <t>Кромоглициевая кислота</t>
  </si>
  <si>
    <t>аэрозоль для ингаляций дозированный, капсулы, раствор для ингаляций, спрей назальный дозированный*</t>
  </si>
  <si>
    <t>Ксилометазолин 0,05%</t>
  </si>
  <si>
    <t>капли назальные/спрей/гель нальный</t>
  </si>
  <si>
    <t>Леводопа + Бенсеразид</t>
  </si>
  <si>
    <t>капсулы/таблетки, таблетки диспергируемые</t>
  </si>
  <si>
    <t>Леводопа + Карбидопа</t>
  </si>
  <si>
    <t>Левотироксин натрия</t>
  </si>
  <si>
    <t>Пэгинтерферон альфа2a</t>
  </si>
  <si>
    <t>раствор для инъекций * (для СПИД и ВИЧ-инфицированных пациентов)</t>
  </si>
  <si>
    <t>Пэгинтерферон альфа2b</t>
  </si>
  <si>
    <t>лиофилизат для приготовления раствора для подкожного введения * (для СПИД и ВИЧ-инфицированных пациентов, детей, больных вирусным гепатитом до 18 лет)</t>
  </si>
  <si>
    <t>Салициловая кислота</t>
  </si>
  <si>
    <t>мазь/раствор для наружного применения</t>
  </si>
  <si>
    <t>Тиоктовая кислота</t>
  </si>
  <si>
    <t>капсулы/таблетки, покрытые оболочкой*</t>
  </si>
  <si>
    <t>Тиотропия бромид</t>
  </si>
  <si>
    <t>капсулы с порошком для ингаляций</t>
  </si>
  <si>
    <t>Урсодезоксихолевая кислота</t>
  </si>
  <si>
    <t>капсулы/таблетки, суспензия для приема внутрь</t>
  </si>
  <si>
    <t>Фолиевая кислота</t>
  </si>
  <si>
    <t>Эноксапарин натрия</t>
  </si>
  <si>
    <t>раствор для инъекций, раствор для подкожного введения*</t>
  </si>
  <si>
    <t>Эпоэтин альфа</t>
  </si>
  <si>
    <t>раствор для инъекций**</t>
  </si>
  <si>
    <t>Эпоэтин бета</t>
  </si>
  <si>
    <t>раствор для инъекций, лиофилизат для приготовления раствора для инъекций *</t>
  </si>
  <si>
    <t>Этилметилгидроксипиридина сукцинат</t>
  </si>
  <si>
    <t>капсулы/таблетки, покрытые пленочной оболочкой</t>
  </si>
  <si>
    <t>Магния сульфат</t>
  </si>
  <si>
    <t>раствор для внутривенного введения, внутримышечного введения</t>
  </si>
  <si>
    <t>капсулы, раствор для внутривенного и парабульбарного введения; внутримышечного введения, раствор для инъекций</t>
  </si>
  <si>
    <t>таблетки, таблетки пролонгированного действия (с замедленным высвобождением), в том числе покрытые оболочкой; раствор для внутривенного введения</t>
  </si>
  <si>
    <t>таблетки, капсулы, аэрозоль; концентрат для приготовления раствора для инфузий; пленки для наклеивания на десну; раствор для внутривенного введения</t>
  </si>
  <si>
    <t>раствор для инфузий; таблетки, в том числе покрытые оболочкой и пролонгированного действия</t>
  </si>
  <si>
    <t>концентрат для приготовления раствора для внутривенного и внутриартериального введения/раствора для инфузий/ раствора для инъекций; раствор для инфузий, раствор для инъекций</t>
  </si>
  <si>
    <t>капсулы, в том числе пролонгированного действия; таблетки, в том числе покрытые оболочкой</t>
  </si>
  <si>
    <t>раствор для инъекций; раствор для внутривенного и внутримышечного введения; таблетки</t>
  </si>
  <si>
    <t>раствор для внутривенного и подкожного введения</t>
  </si>
  <si>
    <t>Этоэтин бета (метоксиполиэтиленгликоль)</t>
  </si>
  <si>
    <t>раствор для подкожного и  внутривенного введения; лиофилизат для приготовления раствора для внутривенного и подкожного введения, раствор для внутривенного и подкожного введения</t>
  </si>
  <si>
    <t>капсулы, таблетки; порошок для приготовления суспензии для внутримышечного введения пролонгированного действия</t>
  </si>
  <si>
    <t>Ранибизумаб</t>
  </si>
  <si>
    <t>Бария сульфат</t>
  </si>
  <si>
    <t>Гадопентетовая кислота</t>
  </si>
  <si>
    <t>Натрия амидотризоат</t>
  </si>
  <si>
    <t>Пентатех 99 mТс</t>
  </si>
  <si>
    <t>Пирфотех 99 mТс</t>
  </si>
  <si>
    <t>Стронция хлорид  89 Sr</t>
  </si>
  <si>
    <t>Технеция (99m ТС) фитат</t>
  </si>
  <si>
    <t>Технеция (99m ТС) оксабифор</t>
  </si>
  <si>
    <t>Аллерген бактерийный (туберкулезный рекомбинантный)</t>
  </si>
  <si>
    <t>раствор для внутрикожного введения</t>
  </si>
  <si>
    <t>Амоксициллин + Клавулановая кислота</t>
  </si>
  <si>
    <t>порошок для приготовления суспензии для приема внутрь, таблетки диспергируемые, таблетки, покрытые оболочкой</t>
  </si>
  <si>
    <t>капли для приема внутрь</t>
  </si>
  <si>
    <t>Бифидобактерии бифидум</t>
  </si>
  <si>
    <t>лиофилизат для приготовления раствора для приема внутрь и местного применения, капсулы, таблетки, порошок для приема внутрь</t>
  </si>
  <si>
    <t>Вальпроевая кислота</t>
  </si>
  <si>
    <t>таблетки /гранулы пролонгированного действия, покрытые оболочкой; таблетки, покрытые кишечнорастворимой оболочкой, сироп</t>
  </si>
  <si>
    <t>таблетки, покрытые оболочкой; таблетки пролонгированного действия, покрытые оболочкой</t>
  </si>
  <si>
    <t>Висмута трикалия дицитрат</t>
  </si>
  <si>
    <t>раствор для внутримышечного введения [масляный]; таблетки</t>
  </si>
  <si>
    <t>Гепарин натрия</t>
  </si>
  <si>
    <t>раствор для внутривенного и подкожного введения, раствор для инъекций</t>
  </si>
  <si>
    <t>Дарбэпоэтин альфа</t>
  </si>
  <si>
    <t>раствор для инъекций*</t>
  </si>
  <si>
    <t>таблетки; сироп, раствор для приема внутрь/ и ингаляций, раствор для инъекций, капсулы, пастилки</t>
  </si>
  <si>
    <t>таблетки, таблетки шипучие; гранулы/порошок для приготовления раствора для приема внутрь, сироп</t>
  </si>
  <si>
    <t>Будесонид + формотерол</t>
  </si>
  <si>
    <t>порошок (капсулы с порошком) для ингаляций</t>
  </si>
  <si>
    <t>Дорназа альфа</t>
  </si>
  <si>
    <t>раствор для ингаляций</t>
  </si>
  <si>
    <t>аэрозоль/раствор для ингаляций</t>
  </si>
  <si>
    <t>Ипратропия бромид+фенотерол</t>
  </si>
  <si>
    <t>раствор для ингаляций, аэрозоль</t>
  </si>
  <si>
    <t>аэрозоль/раствор  для ингаляций; капли глазные; капсулы</t>
  </si>
  <si>
    <t>Порактант альфа</t>
  </si>
  <si>
    <t>суспензия для эндотрахеального введения</t>
  </si>
  <si>
    <t>Сальбутамол</t>
  </si>
  <si>
    <t>раствор для внутривенного введения; таблетки</t>
  </si>
  <si>
    <t>раствор для инфузий; концентрат/лиофилизат для приготовления раствора для инфузий</t>
  </si>
  <si>
    <t>Изосорбида динитрат</t>
  </si>
  <si>
    <t>таблетки, таблетки пролонгированного действия; концентрат для приготовления раствора для инфузий, спрей дозированный</t>
  </si>
  <si>
    <t>Изосорбида мононитрат</t>
  </si>
  <si>
    <t>таблетки, капсулы, в том числе пролонгированного действия, с модифицированным высвобождением</t>
  </si>
  <si>
    <t>Индапамид</t>
  </si>
  <si>
    <t>раствор для внутривенного введения; таблетки, в том числе покрытые оболочкой; раствор для инфузий</t>
  </si>
  <si>
    <t>Лаппаконитина гидробромид</t>
  </si>
  <si>
    <t>лиофилизат для приготовления эмульсии для ингаляционного/ эндотрахеального/эндобронхиального и ингаляционного введения</t>
  </si>
  <si>
    <t>Тиотропия Бромид</t>
  </si>
  <si>
    <t>капсулы с порошком /раствор для ингаляций</t>
  </si>
  <si>
    <t>Аминокапроновая кислота</t>
  </si>
  <si>
    <t>лиофилизат для приготовления раствора для внутривенного введения; раствор для внутривенного введения, раствор для инфузий</t>
  </si>
  <si>
    <t>Ацетилсалициловая кислота</t>
  </si>
  <si>
    <t>Гепарин натрия</t>
  </si>
  <si>
    <t>раствор для инъекций, раствор для внутривенного и подкожного введения</t>
  </si>
  <si>
    <t>Дабигатрана этексилат</t>
  </si>
  <si>
    <t>Железа (III) гидроксида сахарозный комплекс</t>
  </si>
  <si>
    <t>Железа (III) гидроксид полимальтозат</t>
  </si>
  <si>
    <t>жевательные таблетки; раствор для приема внутрь, сироп, капли для приема внутрь</t>
  </si>
  <si>
    <t>Менадиона натрия бисульфит</t>
  </si>
  <si>
    <t>Мороктоког альфа</t>
  </si>
  <si>
    <t>Октоког альфа</t>
  </si>
  <si>
    <t>Протамина сульфат</t>
  </si>
  <si>
    <t>Транексамовая кислота</t>
  </si>
  <si>
    <t>Факторы сверывания крови  VII, VIII, IX</t>
  </si>
  <si>
    <t>лиофилизат для приготовления раствора для внутривенного введения; лиофилизат для приготовления раствора для инфузий; раствор для инфузий</t>
  </si>
  <si>
    <t>Факторы сверывания крови II, IX, X  в комбинации</t>
  </si>
  <si>
    <t>лиофилизат приготовления раствора для инфузий</t>
  </si>
  <si>
    <t>Фактор свертывания крови VIII +фактор Виллебранда</t>
  </si>
  <si>
    <t>раствор для инъекций, раствор для подкожного введения</t>
  </si>
  <si>
    <t>Эптаког альфа активированный</t>
  </si>
  <si>
    <t>раствор для инъекций; раствор для внутривенного и внутримышечного введения, раствор для иъекций и наружного применения; таблетки</t>
  </si>
  <si>
    <t>Инсулин аспарт</t>
  </si>
  <si>
    <t>раствор для подкожного и внутривенного введения</t>
  </si>
  <si>
    <t>Инсулин аспарт двухфазный</t>
  </si>
  <si>
    <t>суспензия для подкожного введения</t>
  </si>
  <si>
    <t>Инсулин двухфазный человеческий генно-инженерный</t>
  </si>
  <si>
    <t>Инсулин детемир</t>
  </si>
  <si>
    <t>Инсулин изофан человеческий генно-инженерный</t>
  </si>
  <si>
    <t>Инсулин растворимый человеческий генно-инженерный</t>
  </si>
  <si>
    <t>Ботулинический токсин типа А-геммаглютинин комплекс</t>
  </si>
  <si>
    <t>Динитрогена оксид</t>
  </si>
  <si>
    <t>газ сжатый</t>
  </si>
  <si>
    <t>Натрия оксибутират</t>
  </si>
  <si>
    <t>Пипекурония бромид</t>
  </si>
  <si>
    <t>Рокурония бромид</t>
  </si>
  <si>
    <t>Суксаметония йодид и хлорид</t>
  </si>
  <si>
    <t>Тиопентал натрия</t>
  </si>
  <si>
    <t>порошок для приготовления раствора для внутривенного введения</t>
  </si>
  <si>
    <t>концентрат для инфузий, раствор для инъекций; таблетки</t>
  </si>
  <si>
    <t>раствор для инъекций; раствор для инфузий, таблетки; таблетки, покрытые оболочкой, капсулы</t>
  </si>
  <si>
    <t>Холина альфосцерат</t>
  </si>
  <si>
    <t>раствор для инъекций, капсулы, раствор для приема внутрь</t>
  </si>
  <si>
    <t>раствор для внутривенного и внутримышечного введения, капсулы, таблетки</t>
  </si>
  <si>
    <t>таблетки, таблетки пролонгированного действия; гранулы пролонгированного действия; капсулы, сироп, раствор для внутривенного введения</t>
  </si>
  <si>
    <t>таблетки, покрытые оболочкой; суспензия для приема внутрь</t>
  </si>
  <si>
    <t>таблетки (в том числе покрытые пленочной оболочкой); раствор для внутривенного и внутримышечного введения, раствор для инъекций</t>
  </si>
  <si>
    <t>таблетки; раствор для внутривенного и внутримышечного введения</t>
  </si>
  <si>
    <t>раствор для инъекций; таблетки</t>
  </si>
  <si>
    <t>капли/раствор/сироп для приема внутрь; таблетки</t>
  </si>
  <si>
    <t>таблетки, покрытые оболочкой; лиофилизат для приготовления раствора для внутримышечного, внутривенного введения</t>
  </si>
  <si>
    <t>Агалсидаза альфа</t>
  </si>
  <si>
    <t>Агалсидаза бета</t>
  </si>
  <si>
    <t>лиофилизат для приготовления концентрата для приготовления раствора для инфузий</t>
  </si>
  <si>
    <t>раствор для инъекций; капли глазные</t>
  </si>
  <si>
    <t>капсулы, таблетки, лиофилизат (или порошок) для приготовления раствора (или суспензии) для приема внутрь и местного применения, суппозитории вагинальные и ректальные</t>
  </si>
  <si>
    <t>Велаглюцераза альфа</t>
  </si>
  <si>
    <t>капсулы (в том числе кишечнорастворимые), таблетки, покрытые пленочной оболочкой, лиофилизат для приготовления раствора для внутривенного введения; лиофилизат для приготовления раствора инфузий, порошок для приготовления суспензии для приема внутрь</t>
  </si>
  <si>
    <t>Сеннозиды А и В</t>
  </si>
  <si>
    <t>таблетки, в том числе покрытые пленочной оболочкой</t>
  </si>
  <si>
    <t>Смектит доиктаэдрический</t>
  </si>
  <si>
    <t>капсулы, таблетки, покрытые пленочной оболочкой, суспензия для приема внутрь</t>
  </si>
  <si>
    <t>Фосфолипиды + Глицерризиновая кислота</t>
  </si>
  <si>
    <t>лиофилизат для приготовления раствора для внутривенного введения; капсулы</t>
  </si>
  <si>
    <t>раствор для приема внутрь; таблетки, покрытые оболочкой</t>
  </si>
  <si>
    <t>мазь для наружного применения; раствор для наружного применения (спиртовой)</t>
  </si>
  <si>
    <t>капсулы, таблетки; раствор для внутривенного введения, раствор для инфузий, порошок для приготовления суспензии для приема внутрь</t>
  </si>
  <si>
    <t>лиофилизат для приготовления раствора для инфузий; раствор для подкожного введения</t>
  </si>
  <si>
    <t>Микофенолата мофетил</t>
  </si>
  <si>
    <t>Микофеноловая кислота</t>
  </si>
  <si>
    <t>Цертолизумаба пэгол</t>
  </si>
  <si>
    <t>раствор подкожного введения</t>
  </si>
  <si>
    <t>лиофилизат для приготовления раствора для подкожного введения; раствор для подкожного введения</t>
  </si>
  <si>
    <t>таблетки; раствор для инфузий, раствор для внутривенного введения</t>
  </si>
  <si>
    <t>раствор для инфузий; раствор для внутривенного введения</t>
  </si>
  <si>
    <t>Инозин+никотинамид+рибофлавин+янтарная кислота</t>
  </si>
  <si>
    <t>раствор для внутривенного введения, таблетки, покрытые оболочкой</t>
  </si>
  <si>
    <t>таблетки покрытые оболочкой, капсулы; концентрат для приготовления раствора для внутривенного введения/для инфузий; раствор для внутривенного введения; раствор для инфузий</t>
  </si>
  <si>
    <t>раствор для инъекций; таблетки ретард; таблетки, капсулы;</t>
  </si>
  <si>
    <t>таблетки, раствор для инъекций, гранулы /суспензия для приготовления раствора для приема внутрь, капсулы; мазь/крем/ гель для наружного применения; суппозитории</t>
  </si>
  <si>
    <t>раствор для инъекций; лиофилизат для приготовления раствора для внутримышечного введения, раствор для внутривенного и внутримышечного введения, раствор для инфузий; капсулы, таблетки; суппозитории</t>
  </si>
  <si>
    <t>Лорноксикам лиофилизат</t>
  </si>
  <si>
    <t>для приготовления инъекционного раствора, таблетки покрытые оболочкой</t>
  </si>
  <si>
    <t>таблетки; суппозитории, раствор для инфузий, сироп, суспензия/гранулы  для приема внутрь</t>
  </si>
  <si>
    <t>таблетки; мазь, крем; глазная мазь, порошок / порошок для приготовления раствора для инфузий</t>
  </si>
  <si>
    <t>Имидазолилэтанамид пентадиновой кислоты</t>
  </si>
  <si>
    <t>Меглюмина акридонацетат</t>
  </si>
  <si>
    <t>раствор для внутривенного и внутримышечного введения; таблетки, покрытые оболочкой</t>
  </si>
  <si>
    <t>Пэгинтерферон альфа</t>
  </si>
  <si>
    <t>лиофилизат для приготовления раствора для подкожного введения,  раствор для подкожного введения</t>
  </si>
  <si>
    <t>Цепэгинтерферон альфа</t>
  </si>
  <si>
    <t>раствор для внутривенного введения; раствор для инфузий</t>
  </si>
  <si>
    <t>Декстроза+калия хлорид+натрия хлорид+натрия цитрат</t>
  </si>
  <si>
    <t>Желатин</t>
  </si>
  <si>
    <t>Калия хлорид</t>
  </si>
  <si>
    <t>раствор для внутривенного введения, концентрат для приготовления раствора для инфузий и (или) приема внутрь</t>
  </si>
  <si>
    <t>Калия хлорид+натрия ацетат+натрия хлорид</t>
  </si>
  <si>
    <t>Меглюмина натрия сукцинат</t>
  </si>
  <si>
    <t>Натрия гидрокарбонат</t>
  </si>
  <si>
    <t>Натрия лактата</t>
  </si>
  <si>
    <t>раствор сложный (калия хлорид+кальция хлорид+натрия хлорид+натрия лактат) раствор для инфузий</t>
  </si>
  <si>
    <t>Натрия хлорид</t>
  </si>
  <si>
    <t>раствор для инфузий, раствор для инъекций, растворитель для приготовления лекарственных форм для инъекций</t>
  </si>
  <si>
    <t>Натрия хлорида раствор сложный (калия хлорид+кальция хлорид+натрия хлорид)</t>
  </si>
  <si>
    <t>Натрия хлорид+калия хлорид+кальция хлорида дигидрат+магния хлорида гексагидрат+натрия ацетата тригидрат+яблочная кислота</t>
  </si>
  <si>
    <t>Азоксимера бромид</t>
  </si>
  <si>
    <t>лиофилизат для приготовления инъекций раствора и раствора для местного применения, суппозитории вагинальные и ректальные, таблетки</t>
  </si>
  <si>
    <t>Глутамил-цистеинил-глицин динатрия</t>
  </si>
  <si>
    <t>Иммуноглобулин антистафилококковый</t>
  </si>
  <si>
    <t>Иммуноглобулин антирабический</t>
  </si>
  <si>
    <t>Иммуноглобулин противостолбнячный человека</t>
  </si>
  <si>
    <t>Иммуноглобулин против клещевого энцефалита</t>
  </si>
  <si>
    <t>Иммуноглобулин человека антиресус RHO (D)</t>
  </si>
  <si>
    <t>раствор для инъекций; лиофилизат  для приготовления раствора для инъекций</t>
  </si>
  <si>
    <t>Иммуноглобулин антицимоноцитарный</t>
  </si>
  <si>
    <t>Интерферон альфа</t>
  </si>
  <si>
    <t>лиофилизат для приготовления раствора для внутримышечного и подкожного введения, для приготовления раствора для внутримышечного, субконъюктивального введения и закапывания в глаз, для приготовления раствора для инъекций, местного применения;  раствор для внутримышечного, субконъюктивального введения, раствор для инъекций, суппозитории ректальные, гель для местного и наружного применения, капли назальные</t>
  </si>
  <si>
    <t>Интерферон бета</t>
  </si>
  <si>
    <t>лиофилизат для приготовления раствора для внутримышечного введения, подкожного введения; раствор для внутримышечного /подкожного введения</t>
  </si>
  <si>
    <t>Интерферон гамма</t>
  </si>
  <si>
    <t>лиофилизат для приготовления раствора для внутримышечного введения, подкожного, интраназального введения</t>
  </si>
  <si>
    <t>раствор для внутривенного и внутримышечного введения, капсулы, драже, таблетки, капли/порошок для приема внутрь</t>
  </si>
  <si>
    <t>раствор для внутривенного и внутримышечного введения; раствор для инъекций; таблетки</t>
  </si>
  <si>
    <t>крем, мазь; суспензия для инъекций</t>
  </si>
  <si>
    <t>лиофилизат для приготовления раствора для внутривенного и внутримышечного введения; таблетки; мазь, крем, эмульсия, мазь глазная; суспензия для внутримышечного и внутрисуставного введения;</t>
  </si>
  <si>
    <t>Гонадотропин хорионический</t>
  </si>
  <si>
    <t>лиофилизат для приготовления раствора для внутримышечного введения /и подкожного введения, подкожного введения</t>
  </si>
  <si>
    <t>концентрат/лиофилизат для приготовления раствора для инфузий, внутривенного введения; раствор для инфузий</t>
  </si>
  <si>
    <t>спрей назальный; крем/ мазь для наружного применения; порошок для ингаляций, раствор для наружного применения</t>
  </si>
  <si>
    <t>лиофилизат/микросферы для приготовления суспензии для внутримышечного введения, в том числе пролонгированного действия; раствор для внутривенного и подкожного введения; раствор для инфузий и подкожного введения</t>
  </si>
  <si>
    <t>мазь; раствор для инъекций, раствор для внутривенного и внутримышечного введения; таблетки</t>
  </si>
  <si>
    <t>лиофилизат для приготовления раствора для инъекций/ для подкожного введения; раствор для подкожного введения</t>
  </si>
  <si>
    <t>Стронция ранелат</t>
  </si>
  <si>
    <t>Тестостерон (смесь эфиров)</t>
  </si>
  <si>
    <t>Фоллитропин альфа</t>
  </si>
  <si>
    <t>лиофилизат для приготовления раствора для внутримышечного и подкожного введения</t>
  </si>
  <si>
    <t>Димеркаптопропансульфонат натрия</t>
  </si>
  <si>
    <t>раствор для внутримышечного и подкожного введения</t>
  </si>
  <si>
    <t>Калий-железо гексацианоферрат</t>
  </si>
  <si>
    <t>Кальция тринатния пентетат</t>
  </si>
  <si>
    <t>лиофилизат для приготовления раствора для внутривенного введения/ингаляций</t>
  </si>
  <si>
    <t>Натрия тиосульфат</t>
  </si>
  <si>
    <t>Цинка бисвинилимидазола диацетат</t>
  </si>
  <si>
    <t>капсулы, раствор для внутримышечного введения</t>
  </si>
  <si>
    <t>порошок для приготовления суспензии для приема внутрь; капсулы, таблетки; лиофилизат для приготовления раствора для инфузий</t>
  </si>
  <si>
    <t>порошок/лиофилизат для приготовления раствора для внутривееного и/или внутримышечного введения; раствор для внутримышечного и/или внутривенного введения/ для инфузий</t>
  </si>
  <si>
    <t>Амоксициллин+Клавулановая кислота</t>
  </si>
  <si>
    <t>таблетки (в том числе диспергируемые, покрытые оболочкой, с модифицированным высвобождением); порошок для приготовления раствора для внутривенного введения; порошок для приготовления суспензии для приема внутрь</t>
  </si>
  <si>
    <t>Амфотерицин В</t>
  </si>
  <si>
    <t>Бензатина бензилпенициллин</t>
  </si>
  <si>
    <t>порошок для приготовления суспензии для внутримышечного введения, в том числе пролонгированного действия</t>
  </si>
  <si>
    <t>порошок для приготовления раствора для внутривенного и внутримышечного введения/ подкожного введения/ для инъекций и /или местного применения; порошок для приготовления суспензии для внутримышечного введения</t>
  </si>
  <si>
    <t>капли глазные, порошок для приготовления раствора для внутримышечного введения; раствор для внутривенного и внутримышечного введения</t>
  </si>
  <si>
    <t>Диоксометилтетрагидропиримидин + сульфадиметоксин+ тримекаин+ хлорамфеникол</t>
  </si>
  <si>
    <t>капсулы; лиофилизат для приготовления раствора для внутривенного введения; лиофилизат для приготовления раствора для инфузий; таблетки; таблетки диспергируемые</t>
  </si>
  <si>
    <t>концентрат для приготовления раствора для инфузий; суспензия для приема внутрь; таблетки покрытые оболочкой</t>
  </si>
  <si>
    <t>капли глазные, раствор для инфузий; таблетки, покрытые оболочкой пленочной</t>
  </si>
  <si>
    <t>порошок для приготовления раствора для внутривенного и внутримышечного введения/ раствора для инъекций; таблетки</t>
  </si>
  <si>
    <t>таблетки, капли глазные, ушные; мазь глазная, раствор для инфузий</t>
  </si>
  <si>
    <t>порошок для приготовления суспензии для приема внутрь; таблетки</t>
  </si>
  <si>
    <t>раствор/ спрей для местного применения/ наружного применения; суппозитории (таблетки) вагинальные</t>
  </si>
  <si>
    <t>гранулы для приготовления суспензии для приема внутрь; капсулы; таблетки, покрытые оболочкой</t>
  </si>
  <si>
    <t>порошок для приготовления концентрата для приготовления раствора для инфузий</t>
  </si>
  <si>
    <t>таблетки; концентрат; раствор для инфузий, глазные капли, ушные; мазь глазная; раствор для внутривенного введения</t>
  </si>
  <si>
    <t>таблетки, капсулы; раствор для инъекций</t>
  </si>
  <si>
    <t>таблетки, драже; раствор для внутримышечного введения</t>
  </si>
  <si>
    <t>таблетки, покрытые оболочкой;</t>
  </si>
  <si>
    <t>таблетки; раствор для внутримышечного, внутривенного введения; раствор (масляный) для внутримышечного введения, капли для приема внутрь</t>
  </si>
  <si>
    <t>раствор для внутримышечного введения (масляный); таблетки, покрытые оболочкой</t>
  </si>
  <si>
    <t>суспензия для внутримышечного введения пролонгированного действия; таблетки пролонгированного действия, таблетки, покрытые оболочкой</t>
  </si>
  <si>
    <t>капсулы; раствор для приема внутрь</t>
  </si>
  <si>
    <t>таблетки, порошок для приготовления суспензии для внутримышечного введения пролонгированного действия; раствор для приема внутрь; таблетки</t>
  </si>
  <si>
    <t>таблетки, капсулы; раствор для внутримышечного введения, раствор для приема внутрь</t>
  </si>
  <si>
    <t>таблетки; раствор для инъекций</t>
  </si>
  <si>
    <t>таблетки, драже; раствор для инъекций</t>
  </si>
  <si>
    <t>порошок для приготовления для местного и наружного применения</t>
  </si>
  <si>
    <t>раствор для внутривенного и подкожного введения; раствор для инъекций; таблетки</t>
  </si>
  <si>
    <t>Инсулин лизпро двухфазный</t>
  </si>
  <si>
    <t>NAME</t>
  </si>
  <si>
    <t>ID CATEGORY</t>
  </si>
  <si>
    <t>DESCRIPTION</t>
  </si>
  <si>
    <t>ВСТАВКА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</si>
</sst>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.5"/>
      <color rgb="FF3A3A3A"/>
      <name val="Segoe UI"/>
      <family val="2"/>
      <charset val="204"/>
    </font>
    <font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1"/>
      <color rgb="FF000000"/>
      <name val="Inherit"/>
    </font>
    <font>
      <b/>
      <sz val="12"/>
      <color rgb="FF000000"/>
      <name val="Times New Roman"/>
      <family val="1"/>
      <charset val="204"/>
    </font>
    <font>
      <sz val="12"/>
      <color rgb="FF666666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0.5"/>
      <color rgb="FF66666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7" fillId="0" borderId="0" xfId="0" applyFont="1"/>
    <xf numFmtId="0" fontId="7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0" fillId="0" borderId="0" xfId="0" applyFont="1"/>
    <xf numFmtId="0" fontId="9" fillId="0" borderId="0" xfId="0" applyFont="1"/>
    <xf numFmtId="0" fontId="7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8" fillId="0" borderId="0" xfId="0" applyFont="1" applyAlignment="1">
      <alignment wrapText="1"/>
    </xf>
    <xf numFmtId="0" fontId="12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indent="1"/>
    </xf>
    <xf numFmtId="0" fontId="11" fillId="2" borderId="0" xfId="0" applyFont="1" applyFill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9"/>
  <sheetViews>
    <sheetView workbookViewId="0">
      <selection activeCell="E3" sqref="E3"/>
    </sheetView>
  </sheetViews>
  <sheetFormatPr defaultRowHeight="15"/>
  <cols>
    <col min="1" max="1" width="101" customWidth="1"/>
    <col min="2" max="2" width="67" customWidth="1"/>
  </cols>
  <sheetData>
    <row r="2" spans="1:2" ht="16.5">
      <c r="A2" s="1" t="s">
        <v>1</v>
      </c>
      <c r="B2" t="str">
        <f>"INSERT INTO HospitalDepartament VALUES ('"&amp;A2&amp;"')"</f>
        <v>INSERT INTO HospitalDepartament VALUES ('Гематологическое отделение')</v>
      </c>
    </row>
    <row r="3" spans="1:2" ht="16.5">
      <c r="A3" s="1" t="s">
        <v>2</v>
      </c>
    </row>
    <row r="4" spans="1:2" ht="16.5">
      <c r="A4" s="1" t="s">
        <v>3</v>
      </c>
    </row>
    <row r="5" spans="1:2" ht="16.5">
      <c r="A5" s="1" t="s">
        <v>4</v>
      </c>
    </row>
    <row r="6" spans="1:2" ht="16.5">
      <c r="A6" s="1" t="s">
        <v>5</v>
      </c>
    </row>
    <row r="7" spans="1:2" ht="16.5">
      <c r="A7" s="1" t="s">
        <v>6</v>
      </c>
    </row>
    <row r="8" spans="1:2" ht="16.5">
      <c r="A8" s="1" t="s">
        <v>7</v>
      </c>
    </row>
    <row r="9" spans="1:2" ht="16.5">
      <c r="A9" s="1" t="s">
        <v>8</v>
      </c>
    </row>
    <row r="10" spans="1:2" ht="16.5">
      <c r="A10" s="1" t="s">
        <v>9</v>
      </c>
    </row>
    <row r="11" spans="1:2" ht="16.5">
      <c r="A11" s="1" t="s">
        <v>10</v>
      </c>
    </row>
    <row r="12" spans="1:2" ht="16.5">
      <c r="A12" s="1" t="s">
        <v>11</v>
      </c>
    </row>
    <row r="13" spans="1:2" ht="16.5">
      <c r="A13" s="1" t="s">
        <v>12</v>
      </c>
    </row>
    <row r="14" spans="1:2" ht="16.5">
      <c r="A14" s="1" t="s">
        <v>13</v>
      </c>
    </row>
    <row r="15" spans="1:2" ht="16.5">
      <c r="A15" s="1" t="s">
        <v>0</v>
      </c>
    </row>
    <row r="16" spans="1:2" ht="16.5">
      <c r="A16" s="1" t="s">
        <v>14</v>
      </c>
    </row>
    <row r="17" spans="1:1" ht="16.5">
      <c r="A17" s="1" t="s">
        <v>15</v>
      </c>
    </row>
    <row r="18" spans="1:1" ht="16.5">
      <c r="A18" s="1" t="s">
        <v>16</v>
      </c>
    </row>
    <row r="19" spans="1:1" ht="16.5">
      <c r="A19" s="1" t="s">
        <v>17</v>
      </c>
    </row>
    <row r="20" spans="1:1" ht="16.5">
      <c r="A20" s="1" t="s">
        <v>18</v>
      </c>
    </row>
    <row r="21" spans="1:1" ht="16.5">
      <c r="A21" s="1" t="s">
        <v>19</v>
      </c>
    </row>
    <row r="22" spans="1:1" ht="16.5">
      <c r="A22" s="1" t="s">
        <v>20</v>
      </c>
    </row>
    <row r="23" spans="1:1" ht="16.5">
      <c r="A23" s="1" t="s">
        <v>21</v>
      </c>
    </row>
    <row r="24" spans="1:1" ht="16.5">
      <c r="A24" s="1" t="s">
        <v>22</v>
      </c>
    </row>
    <row r="25" spans="1:1" ht="16.5">
      <c r="A25" s="1" t="s">
        <v>23</v>
      </c>
    </row>
    <row r="26" spans="1:1" ht="16.5">
      <c r="A26" s="1" t="s">
        <v>24</v>
      </c>
    </row>
    <row r="27" spans="1:1" ht="16.5">
      <c r="A27" s="1" t="s">
        <v>25</v>
      </c>
    </row>
    <row r="28" spans="1:1" ht="16.5">
      <c r="A28" s="1" t="s">
        <v>26</v>
      </c>
    </row>
    <row r="29" spans="1:1" ht="16.5">
      <c r="A29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2" workbookViewId="0">
      <selection activeCell="B1" sqref="B1:B42"/>
    </sheetView>
  </sheetViews>
  <sheetFormatPr defaultRowHeight="15"/>
  <cols>
    <col min="1" max="1" width="143.5703125" customWidth="1"/>
    <col min="2" max="2" width="179.5703125" customWidth="1"/>
  </cols>
  <sheetData>
    <row r="1" spans="1:2" ht="18.75">
      <c r="A1" s="2" t="s">
        <v>28</v>
      </c>
      <c r="B1" t="str">
        <f>"INSERT INTO Category VALUES ('"&amp;A1&amp;"')"</f>
        <v>INSERT INTO Category VALUES ('Наркотические анальгетики')</v>
      </c>
    </row>
    <row r="2" spans="1:2" ht="18.75">
      <c r="A2" s="2" t="s">
        <v>29</v>
      </c>
      <c r="B2" t="str">
        <f t="shared" ref="B2:B42" si="0">"INSERT INTO Category VALUES ('"&amp;A2&amp;"')"</f>
        <v>INSERT INTO Category VALUES ('Антибактериальные, противомикробные препараты')</v>
      </c>
    </row>
    <row r="3" spans="1:2" ht="18.75">
      <c r="A3" s="2" t="s">
        <v>30</v>
      </c>
      <c r="B3" t="str">
        <f t="shared" si="0"/>
        <v>INSERT INTO Category VALUES ('Антидепрессанты и средства нормотимического действия')</v>
      </c>
    </row>
    <row r="4" spans="1:2" ht="18.75">
      <c r="A4" s="2" t="s">
        <v>31</v>
      </c>
      <c r="B4" t="str">
        <f t="shared" si="0"/>
        <v>INSERT INTO Category VALUES ('Антипсихотические средства')</v>
      </c>
    </row>
    <row r="5" spans="1:2" ht="18.75">
      <c r="A5" s="2" t="s">
        <v>32</v>
      </c>
      <c r="B5" t="str">
        <f t="shared" si="0"/>
        <v>INSERT INTO Category VALUES ('Антисептические средства')</v>
      </c>
    </row>
    <row r="6" spans="1:2" ht="18.75">
      <c r="A6" s="2" t="s">
        <v>33</v>
      </c>
      <c r="B6" t="str">
        <f t="shared" si="0"/>
        <v>INSERT INTO Category VALUES ('Антихолинэстеразные средства')</v>
      </c>
    </row>
    <row r="7" spans="1:2" ht="18.75">
      <c r="A7" s="2" t="s">
        <v>34</v>
      </c>
      <c r="B7" t="str">
        <f t="shared" si="0"/>
        <v>INSERT INTO Category VALUES ('Витамины, макро- и микроэлементы')</v>
      </c>
    </row>
    <row r="8" spans="1:2" ht="18.75">
      <c r="A8" s="2" t="s">
        <v>35</v>
      </c>
      <c r="B8" t="str">
        <f t="shared" si="0"/>
        <v>INSERT INTO Category VALUES ('Гормоны и средства, влияющие на эндокринную систему и обмен веществ')</v>
      </c>
    </row>
    <row r="9" spans="1:2" ht="18.75">
      <c r="A9" s="2" t="s">
        <v>36</v>
      </c>
      <c r="B9" t="str">
        <f t="shared" si="0"/>
        <v>INSERT INTO Category VALUES ('Дезинтоксикационное средство')</v>
      </c>
    </row>
    <row r="10" spans="1:2" ht="18.75">
      <c r="A10" s="2" t="s">
        <v>37</v>
      </c>
      <c r="B10" t="str">
        <f t="shared" si="0"/>
        <v>INSERT INTO Category VALUES ('Заменители плазмы и других компонентов крови, растворы')</v>
      </c>
    </row>
    <row r="11" spans="1:2" ht="18.75">
      <c r="A11" s="2" t="s">
        <v>38</v>
      </c>
      <c r="B11" t="str">
        <f t="shared" si="0"/>
        <v>INSERT INTO Category VALUES ('Иммуномоделирующее средство')</v>
      </c>
    </row>
    <row r="12" spans="1:2" ht="18.75">
      <c r="A12" s="2" t="s">
        <v>39</v>
      </c>
      <c r="B12" t="str">
        <f t="shared" si="0"/>
        <v>INSERT INTO Category VALUES ('Метаболические средства')</v>
      </c>
    </row>
    <row r="13" spans="1:2" ht="18.75">
      <c r="A13" s="2" t="s">
        <v>40</v>
      </c>
      <c r="B13" t="str">
        <f t="shared" si="0"/>
        <v>INSERT INTO Category VALUES ('Ненаркотические анальгетики и нестероидные противовоспалительные средства')</v>
      </c>
    </row>
    <row r="14" spans="1:2" ht="15.75">
      <c r="A14" s="3" t="s">
        <v>41</v>
      </c>
      <c r="B14" t="str">
        <f t="shared" si="0"/>
        <v>INSERT INTO Category VALUES ('Парентеральное, энтеральное питание')</v>
      </c>
    </row>
    <row r="15" spans="1:2" ht="15.75">
      <c r="A15" s="3" t="s">
        <v>42</v>
      </c>
      <c r="B15" t="str">
        <f t="shared" si="0"/>
        <v>INSERT INTO Category VALUES ('Противовирусные средства')</v>
      </c>
    </row>
    <row r="16" spans="1:2" ht="15.75">
      <c r="A16" s="3" t="s">
        <v>43</v>
      </c>
      <c r="B16" t="str">
        <f t="shared" si="0"/>
        <v>INSERT INTO Category VALUES ('Препараты для лечения ВИЧ-инфицированных пациентов')</v>
      </c>
    </row>
    <row r="17" spans="1:2" ht="15.75">
      <c r="A17" s="3" t="s">
        <v>44</v>
      </c>
      <c r="B17" t="str">
        <f t="shared" si="0"/>
        <v>INSERT INTO Category VALUES ('Иммунные сыворотки')</v>
      </c>
    </row>
    <row r="18" spans="1:2" ht="18.75">
      <c r="A18" s="2" t="s">
        <v>45</v>
      </c>
      <c r="B18" t="str">
        <f t="shared" si="0"/>
        <v>INSERT INTO Category VALUES ('Противогрибковые средства')</v>
      </c>
    </row>
    <row r="19" spans="1:2" ht="18.75">
      <c r="A19" s="2" t="s">
        <v>46</v>
      </c>
      <c r="B19" t="str">
        <f t="shared" si="0"/>
        <v>INSERT INTO Category VALUES ('Противоопухолевые, иммунодепрессивные и сопутствующие средства')</v>
      </c>
    </row>
    <row r="20" spans="1:2" ht="18.75">
      <c r="A20" s="2" t="s">
        <v>47</v>
      </c>
      <c r="B20" t="str">
        <f t="shared" si="0"/>
        <v>INSERT INTO Category VALUES ('Противопротозойные и противопаразитарные средства')</v>
      </c>
    </row>
    <row r="21" spans="1:2" ht="18.75">
      <c r="A21" s="2" t="s">
        <v>48</v>
      </c>
      <c r="B21" t="str">
        <f t="shared" si="0"/>
        <v>INSERT INTO Category VALUES ('Прочие противовоспалительные средства')</v>
      </c>
    </row>
    <row r="22" spans="1:2" ht="18.75">
      <c r="A22" s="2" t="s">
        <v>49</v>
      </c>
      <c r="B22" t="str">
        <f t="shared" si="0"/>
        <v>INSERT INTO Category VALUES ('Прочие средства, влияющие на центральную нервную систему')</v>
      </c>
    </row>
    <row r="23" spans="1:2" ht="18.75">
      <c r="A23" s="2" t="s">
        <v>50</v>
      </c>
      <c r="B23" t="str">
        <f t="shared" si="0"/>
        <v>INSERT INTO Category VALUES ('Противосудорожные средства')</v>
      </c>
    </row>
    <row r="24" spans="1:2" ht="18.75">
      <c r="A24" s="2" t="s">
        <v>51</v>
      </c>
      <c r="B24" t="str">
        <f t="shared" si="0"/>
        <v>INSERT INTO Category VALUES ('Средства для лечения паркинсонизма')</v>
      </c>
    </row>
    <row r="25" spans="1:2" ht="18.75">
      <c r="A25" s="2" t="s">
        <v>52</v>
      </c>
      <c r="B25" t="str">
        <f t="shared" si="0"/>
        <v>INSERT INTO Category VALUES ('Спазмолитические средства')</v>
      </c>
    </row>
    <row r="26" spans="1:2" ht="18.75">
      <c r="A26" s="2" t="s">
        <v>53</v>
      </c>
      <c r="B26" t="str">
        <f t="shared" si="0"/>
        <v>INSERT INTO Category VALUES ('Средства для лечения аллергических реакций')</v>
      </c>
    </row>
    <row r="27" spans="1:2" ht="18.75">
      <c r="A27" s="2" t="s">
        <v>54</v>
      </c>
      <c r="B27" t="str">
        <f t="shared" si="0"/>
        <v>INSERT INTO Category VALUES ('Средства для лечения заболеваний желудочно-кишечного тракта')</v>
      </c>
    </row>
    <row r="28" spans="1:2" ht="18.75">
      <c r="A28" s="2" t="s">
        <v>55</v>
      </c>
      <c r="B28" t="str">
        <f t="shared" si="0"/>
        <v>INSERT INTO Category VALUES ('Средства для лечения подагры')</v>
      </c>
    </row>
    <row r="29" spans="1:2" ht="18.75">
      <c r="A29" s="2" t="s">
        <v>56</v>
      </c>
      <c r="B29" t="str">
        <f t="shared" si="0"/>
        <v>INSERT INTO Category VALUES ('Средства для лечения сахарного диабета')</v>
      </c>
    </row>
    <row r="30" spans="1:2" ht="18.75">
      <c r="A30" s="2" t="s">
        <v>57</v>
      </c>
      <c r="B30" t="str">
        <f t="shared" si="0"/>
        <v>INSERT INTO Category VALUES ('Средства для наркоза, анестетики, миорелаксанты')</v>
      </c>
    </row>
    <row r="31" spans="1:2" ht="18.75">
      <c r="A31" s="2" t="s">
        <v>58</v>
      </c>
      <c r="B31" t="str">
        <f t="shared" si="0"/>
        <v>INSERT INTO Category VALUES ('Средства, влияющие на кроветворение, систему свертывания')</v>
      </c>
    </row>
    <row r="32" spans="1:2" ht="18.75">
      <c r="A32" s="2" t="s">
        <v>59</v>
      </c>
      <c r="B32" t="str">
        <f t="shared" si="0"/>
        <v>INSERT INTO Category VALUES ('Средства, влияющие на органы дыхания')</v>
      </c>
    </row>
    <row r="33" spans="1:2" ht="18.75">
      <c r="A33" s="2" t="s">
        <v>60</v>
      </c>
      <c r="B33" t="str">
        <f t="shared" si="0"/>
        <v>INSERT INTO Category VALUES ('Средства, влияющие на сердечно-сосудистую систему')</v>
      </c>
    </row>
    <row r="34" spans="1:2" ht="18.75">
      <c r="A34" s="2" t="s">
        <v>61</v>
      </c>
      <c r="B34" t="str">
        <f t="shared" si="0"/>
        <v>INSERT INTO Category VALUES ('Средства, применяемые в наркологии')</v>
      </c>
    </row>
    <row r="35" spans="1:2" ht="18.75">
      <c r="A35" s="2" t="s">
        <v>62</v>
      </c>
      <c r="B35" t="str">
        <f t="shared" si="0"/>
        <v>INSERT INTO Category VALUES ('Средства, применяемые в офтальмологии')</v>
      </c>
    </row>
    <row r="36" spans="1:2" ht="18.75">
      <c r="A36" s="2" t="s">
        <v>63</v>
      </c>
      <c r="B36" t="str">
        <f t="shared" si="0"/>
        <v>INSERT INTO Category VALUES ('Рентгеноконтрастные средства')</v>
      </c>
    </row>
    <row r="37" spans="1:2" ht="18.75">
      <c r="A37" s="2" t="s">
        <v>64</v>
      </c>
      <c r="B37" t="str">
        <f t="shared" si="0"/>
        <v>INSERT INTO Category VALUES ('Диагностические и терапевтические радиофармацевтические средства')</v>
      </c>
    </row>
    <row r="38" spans="1:2" ht="18.75">
      <c r="A38" s="2" t="s">
        <v>65</v>
      </c>
      <c r="B38" t="str">
        <f t="shared" si="0"/>
        <v>INSERT INTO Category VALUES ('Препараты для лечения доброкачественной гиперплазии предстательной железы')</v>
      </c>
    </row>
    <row r="39" spans="1:2" ht="18.75">
      <c r="A39" s="2" t="s">
        <v>66</v>
      </c>
      <c r="B39" t="str">
        <f t="shared" si="0"/>
        <v>INSERT INTO Category VALUES ('Аллергены')</v>
      </c>
    </row>
    <row r="40" spans="1:2" ht="60">
      <c r="A40" s="4" t="s">
        <v>67</v>
      </c>
      <c r="B40" t="str">
        <f t="shared" si="0"/>
        <v>INSERT INTO Category VALUES ('ОТПУСКАЕМЫХ БЕСПЛАТНО ИЛИ С 50% СКИДКОЙ ПО РЕЦЕПТАМ
ВРАЧЕЙ (ФЕЛЬДШЕРОВ) АМБУЛАТОРНЫМ БОЛЬНЫМ
РЕГИОНАЛЬНОЙ ОТВЕТСТВЕННОСТИ
')</v>
      </c>
    </row>
    <row r="41" spans="1:2" ht="18.75">
      <c r="A41" s="2" t="s">
        <v>68</v>
      </c>
      <c r="B41" t="str">
        <f t="shared" si="0"/>
        <v>INSERT INTO Category VALUES ('Изделия медицинского назначения')</v>
      </c>
    </row>
    <row r="42" spans="1:2" ht="15.75">
      <c r="A42" s="3" t="s">
        <v>69</v>
      </c>
      <c r="B42" t="str">
        <f t="shared" si="0"/>
        <v>INSERT INTO Category VALUES ('Лекарственные средства и медицинские изделия, назначаемые и выписываемые по мероприятию «Сахарный диабет»')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5"/>
  <sheetViews>
    <sheetView tabSelected="1" topLeftCell="A544" zoomScale="10" zoomScaleNormal="10" workbookViewId="0">
      <selection activeCell="E839" sqref="E839"/>
    </sheetView>
  </sheetViews>
  <sheetFormatPr defaultRowHeight="15"/>
  <cols>
    <col min="1" max="2" width="255.5703125" customWidth="1"/>
    <col min="3" max="3" width="21.7109375" customWidth="1"/>
    <col min="4" max="4" width="255.5703125" customWidth="1"/>
    <col min="5" max="5" width="175.5703125" customWidth="1"/>
  </cols>
  <sheetData>
    <row r="1" spans="1:5" ht="26.25">
      <c r="A1" s="5" t="s">
        <v>28</v>
      </c>
      <c r="B1" s="12" t="s">
        <v>1833</v>
      </c>
      <c r="C1" s="13" t="s">
        <v>1834</v>
      </c>
      <c r="D1" s="13" t="s">
        <v>1835</v>
      </c>
      <c r="E1" t="s">
        <v>1836</v>
      </c>
    </row>
    <row r="2" spans="1:5">
      <c r="A2" t="s">
        <v>70</v>
      </c>
      <c r="B2" t="s">
        <v>822</v>
      </c>
      <c r="C2">
        <v>1</v>
      </c>
      <c r="D2" s="6" t="s">
        <v>823</v>
      </c>
      <c r="E2" t="str">
        <f>"(N'"&amp;B2&amp;"', "&amp;C2&amp;", N'"&amp;D2&amp;"'),"</f>
        <v>(N'Морфин', 1, N'раствор для инъекций, капсулы/таблетки пролонгированного действия'),</v>
      </c>
    </row>
    <row r="3" spans="1:5" ht="18.75">
      <c r="A3" s="2" t="s">
        <v>71</v>
      </c>
      <c r="B3" t="s">
        <v>824</v>
      </c>
      <c r="C3">
        <v>1</v>
      </c>
      <c r="D3" t="s">
        <v>825</v>
      </c>
      <c r="E3" t="str">
        <f>"(N'"&amp;B3&amp;"', "&amp;C3&amp;", N'"&amp;D3&amp;"'),"</f>
        <v>(N'Пропионилфенилэтоксиэтилпиперидин', 1, N'таблетки защечные'),</v>
      </c>
    </row>
    <row r="4" spans="1:5" ht="18.75">
      <c r="A4" s="2" t="s">
        <v>72</v>
      </c>
      <c r="B4" t="s">
        <v>826</v>
      </c>
      <c r="C4">
        <v>1</v>
      </c>
      <c r="D4" t="s">
        <v>827</v>
      </c>
      <c r="E4" t="str">
        <f t="shared" ref="E4:E67" si="0">"(N'"&amp;B4&amp;"', "&amp;C4&amp;", N'"&amp;D4&amp;"'),"</f>
        <v>(N'Трамадол', 1, N'раствор для инъекций, капсулы, таблетки, суппозитории'),</v>
      </c>
    </row>
    <row r="5" spans="1:5" ht="18.75">
      <c r="A5" s="2" t="s">
        <v>73</v>
      </c>
      <c r="B5" t="s">
        <v>828</v>
      </c>
      <c r="C5">
        <v>1</v>
      </c>
      <c r="D5" t="s">
        <v>829</v>
      </c>
      <c r="E5" t="str">
        <f t="shared" si="0"/>
        <v>(N'Тримеперидин', 1, N'раствор для инъекций, таблетки'),</v>
      </c>
    </row>
    <row r="6" spans="1:5" ht="18.75">
      <c r="A6" s="2" t="s">
        <v>74</v>
      </c>
      <c r="B6" t="s">
        <v>830</v>
      </c>
      <c r="C6">
        <v>1</v>
      </c>
      <c r="D6" t="s">
        <v>831</v>
      </c>
      <c r="E6" t="str">
        <f t="shared" si="0"/>
        <v>(N'Фентанил', 1, N'раствор для инъекций, таблетки подъязычные, трансдермальная терапевтическая система'),</v>
      </c>
    </row>
    <row r="8" spans="1:5" ht="22.5">
      <c r="A8" s="5" t="s">
        <v>29</v>
      </c>
    </row>
    <row r="9" spans="1:5" ht="18.75">
      <c r="A9" s="2" t="s">
        <v>75</v>
      </c>
      <c r="B9" t="s">
        <v>832</v>
      </c>
      <c r="C9">
        <v>2</v>
      </c>
      <c r="D9" t="s">
        <v>1799</v>
      </c>
      <c r="E9" t="str">
        <f t="shared" si="0"/>
        <v>(N'Азитромицин', 2, N'порошок для приготовления суспензии для приема внутрь; капсулы, таблетки; лиофилизат для приготовления раствора для инфузий'),</v>
      </c>
    </row>
    <row r="10" spans="1:5" ht="15.75">
      <c r="A10" s="7" t="s">
        <v>76</v>
      </c>
      <c r="B10" t="s">
        <v>834</v>
      </c>
      <c r="C10">
        <v>2</v>
      </c>
      <c r="D10" t="s">
        <v>1800</v>
      </c>
      <c r="E10" t="str">
        <f t="shared" si="0"/>
        <v>(N'Амикацин', 2, N'порошок/лиофилизат для приготовления раствора для внутривееного и/или внутримышечного введения; раствор для внутримышечного и/или внутривенного введения/ для инфузий'),</v>
      </c>
    </row>
    <row r="11" spans="1:5" ht="15.75">
      <c r="A11" s="7" t="s">
        <v>77</v>
      </c>
      <c r="B11" t="s">
        <v>835</v>
      </c>
      <c r="C11">
        <v>2</v>
      </c>
      <c r="D11" t="s">
        <v>836</v>
      </c>
      <c r="E11" t="str">
        <f t="shared" si="0"/>
        <v>(N'Амоксициллин', 2, N'капсулы, гранулы, порошок, таблетки, таблетки диспергируемые'),</v>
      </c>
    </row>
    <row r="12" spans="1:5" ht="15.75">
      <c r="A12" s="7" t="s">
        <v>78</v>
      </c>
      <c r="B12" t="s">
        <v>1801</v>
      </c>
      <c r="C12">
        <v>2</v>
      </c>
      <c r="D12" t="s">
        <v>1802</v>
      </c>
      <c r="E12" t="str">
        <f t="shared" si="0"/>
        <v>(N'Амоксициллин+Клавулановая кислота', 2, N'таблетки (в том числе диспергируемые, покрытые оболочкой, с модифицированным высвобождением); порошок для приготовления раствора для внутривенного введения; порошок для приготовления суспензии для приема внутрь'),</v>
      </c>
    </row>
    <row r="13" spans="1:5" ht="15.75">
      <c r="A13" s="7" t="s">
        <v>79</v>
      </c>
      <c r="B13" t="s">
        <v>837</v>
      </c>
      <c r="C13">
        <v>2</v>
      </c>
      <c r="D13" t="s">
        <v>838</v>
      </c>
      <c r="E13" t="str">
        <f t="shared" si="0"/>
        <v>(N'Ампициллин', 2, N'порошок для приготовления раствора для внутримышечного и внутривенного введения, порошок для приготовления суспензии для приема внутрь, таблетки'),</v>
      </c>
    </row>
    <row r="14" spans="1:5" ht="15.75">
      <c r="A14" s="7" t="s">
        <v>80</v>
      </c>
      <c r="B14" t="s">
        <v>1803</v>
      </c>
      <c r="C14">
        <v>2</v>
      </c>
      <c r="D14" t="s">
        <v>1044</v>
      </c>
      <c r="E14" t="str">
        <f t="shared" si="0"/>
        <v>(N'Амфотерицин В', 2, N'лиофилизат для приготовления раствора для инфузий'),</v>
      </c>
    </row>
    <row r="15" spans="1:5" ht="15.75">
      <c r="A15" s="7" t="s">
        <v>81</v>
      </c>
      <c r="B15" t="s">
        <v>1804</v>
      </c>
      <c r="C15">
        <v>2</v>
      </c>
      <c r="D15" t="s">
        <v>1805</v>
      </c>
      <c r="E15" t="str">
        <f t="shared" si="0"/>
        <v>(N'Бензатина бензилпенициллин', 2, N'порошок для приготовления суспензии для внутримышечного введения, в том числе пролонгированного действия'),</v>
      </c>
    </row>
    <row r="16" spans="1:5" ht="15.75">
      <c r="A16" s="7" t="s">
        <v>82</v>
      </c>
      <c r="B16" t="s">
        <v>839</v>
      </c>
      <c r="C16">
        <v>2</v>
      </c>
      <c r="D16" t="s">
        <v>1806</v>
      </c>
      <c r="E16" t="str">
        <f t="shared" si="0"/>
        <v>(N'Бензилпенициллин', 2, N'порошок для приготовления раствора для внутривенного и внутримышечного введения/ подкожного введения/ для инъекций и /или местного применения; порошок для приготовления суспензии для внутримышечного введения'),</v>
      </c>
    </row>
    <row r="17" spans="1:5" ht="15.75">
      <c r="A17" s="7" t="s">
        <v>83</v>
      </c>
      <c r="B17" t="s">
        <v>840</v>
      </c>
      <c r="C17">
        <v>2</v>
      </c>
      <c r="D17" t="s">
        <v>841</v>
      </c>
      <c r="E17" t="str">
        <f t="shared" si="0"/>
        <v>(N'Ванкомицин', 2, N'лиофилизат / порошок для приготовления для инъекций'),</v>
      </c>
    </row>
    <row r="18" spans="1:5" ht="15.75">
      <c r="A18" s="7" t="s">
        <v>84</v>
      </c>
      <c r="B18" t="s">
        <v>842</v>
      </c>
      <c r="C18">
        <v>2</v>
      </c>
      <c r="D18" t="s">
        <v>843</v>
      </c>
      <c r="E18" t="str">
        <f t="shared" si="0"/>
        <v>(N'Гатифлоксацин', 2, N'таблетки, покрытые оболочкой пленочной'),</v>
      </c>
    </row>
    <row r="19" spans="1:5" ht="15.75">
      <c r="A19" s="7" t="s">
        <v>85</v>
      </c>
      <c r="B19" t="s">
        <v>844</v>
      </c>
      <c r="C19">
        <v>2</v>
      </c>
      <c r="D19" t="s">
        <v>1807</v>
      </c>
      <c r="E19" t="str">
        <f t="shared" si="0"/>
        <v>(N'Гентамицин', 2, N'капли глазные, порошок для приготовления раствора для внутримышечного введения; раствор для внутривенного и внутримышечного введения'),</v>
      </c>
    </row>
    <row r="20" spans="1:5" ht="15.75">
      <c r="A20" s="7" t="s">
        <v>86</v>
      </c>
      <c r="B20" t="s">
        <v>845</v>
      </c>
      <c r="C20">
        <v>2</v>
      </c>
      <c r="D20" t="s">
        <v>846</v>
      </c>
      <c r="E20" t="str">
        <f t="shared" si="0"/>
        <v>(N'Гидроксихлорохин', 2, N'таблетки, покрытые оболочкой'),</v>
      </c>
    </row>
    <row r="21" spans="1:5" ht="18.75">
      <c r="A21" s="10" t="s">
        <v>87</v>
      </c>
      <c r="B21" t="s">
        <v>847</v>
      </c>
      <c r="C21">
        <v>2</v>
      </c>
      <c r="D21" t="s">
        <v>848</v>
      </c>
      <c r="E21" t="str">
        <f t="shared" si="0"/>
        <v>(N'Джозамцин', 2, N'таблетки диспергигуемые, таблетки покрытые оболочкой'),</v>
      </c>
    </row>
    <row r="22" spans="1:5" ht="18.75">
      <c r="A22" s="11" t="s">
        <v>88</v>
      </c>
      <c r="B22" t="s">
        <v>1808</v>
      </c>
      <c r="C22">
        <v>2</v>
      </c>
      <c r="D22" t="s">
        <v>1395</v>
      </c>
      <c r="E22" t="str">
        <f t="shared" si="0"/>
        <v>(N'Диоксометилтетрагидропиримидин + сульфадиметоксин+ тримекаин+ хлорамфеникол', 2, N'мазь для наружного применения'),</v>
      </c>
    </row>
    <row r="23" spans="1:5" ht="18.75">
      <c r="A23" s="10" t="s">
        <v>89</v>
      </c>
      <c r="B23" t="s">
        <v>849</v>
      </c>
      <c r="C23">
        <v>2</v>
      </c>
      <c r="D23" t="s">
        <v>1809</v>
      </c>
      <c r="E23" t="str">
        <f t="shared" si="0"/>
        <v>(N'Доксициклин,', 2, N'капсулы; лиофилизат для приготовления раствора для внутривенного введения; лиофилизат для приготовления раствора для инфузий; таблетки; таблетки диспергируемые'),</v>
      </c>
    </row>
    <row r="24" spans="1:5" ht="18.75">
      <c r="A24" s="11" t="s">
        <v>90</v>
      </c>
      <c r="B24" t="s">
        <v>851</v>
      </c>
      <c r="C24">
        <v>2</v>
      </c>
      <c r="D24" t="s">
        <v>852</v>
      </c>
      <c r="E24" t="str">
        <f t="shared" si="0"/>
        <v>(N'Имипенем+Циластатин', 2, N'порошок для приготовления раствора для инфузий/ внутримышечного введения'),</v>
      </c>
    </row>
    <row r="25" spans="1:5" ht="18.75">
      <c r="A25" s="10" t="s">
        <v>91</v>
      </c>
      <c r="B25" t="s">
        <v>853</v>
      </c>
      <c r="C25">
        <v>2</v>
      </c>
      <c r="D25" t="s">
        <v>854</v>
      </c>
      <c r="E25" t="str">
        <f t="shared" si="0"/>
        <v>(N'Канамицин', 2, N'порошок для приготовления раствора для внутривенного и/или внутримышечного введения'),</v>
      </c>
    </row>
    <row r="26" spans="1:5" ht="18.75">
      <c r="A26" s="11" t="s">
        <v>92</v>
      </c>
      <c r="B26" t="s">
        <v>855</v>
      </c>
      <c r="C26">
        <v>2</v>
      </c>
      <c r="D26" t="s">
        <v>1810</v>
      </c>
      <c r="E26" t="str">
        <f t="shared" si="0"/>
        <v>(N'Ко-тримоксазол', 2, N'концентрат для приготовления раствора для инфузий; суспензия для приема внутрь; таблетки покрытые оболочкой'),</v>
      </c>
    </row>
    <row r="27" spans="1:5" ht="18.75">
      <c r="A27" s="10" t="s">
        <v>93</v>
      </c>
      <c r="B27" t="s">
        <v>857</v>
      </c>
      <c r="C27">
        <v>2</v>
      </c>
      <c r="D27" t="s">
        <v>858</v>
      </c>
      <c r="E27" t="str">
        <f t="shared" si="0"/>
        <v>(N'Кларитромицин', 2, N'таблетки, лиофилизат (концентрат) для приготовления раствора для инфузий, гранулы (порошок) для приготовления суспензии для приема внутрь'),</v>
      </c>
    </row>
    <row r="28" spans="1:5" ht="18.75">
      <c r="A28" s="11" t="s">
        <v>94</v>
      </c>
      <c r="B28" t="s">
        <v>859</v>
      </c>
      <c r="C28">
        <v>2</v>
      </c>
      <c r="D28" t="s">
        <v>860</v>
      </c>
      <c r="E28" t="str">
        <f t="shared" si="0"/>
        <v>(N'Клиндамицин', 2, N'капсулы, раствор для внутривенного и внутримышечного введения'),</v>
      </c>
    </row>
    <row r="29" spans="1:5" ht="18.75">
      <c r="A29" s="10" t="s">
        <v>95</v>
      </c>
      <c r="B29" t="s">
        <v>861</v>
      </c>
      <c r="C29">
        <v>2</v>
      </c>
      <c r="D29" t="s">
        <v>862</v>
      </c>
      <c r="E29" t="str">
        <f t="shared" si="0"/>
        <v>(N'Клотримазол', 2, N'суппозитории (таблетки) вагинальные, гель вагинальный'),</v>
      </c>
    </row>
    <row r="30" spans="1:5" ht="18.75">
      <c r="A30" s="11" t="s">
        <v>96</v>
      </c>
      <c r="B30" t="s">
        <v>863</v>
      </c>
      <c r="C30">
        <v>2</v>
      </c>
      <c r="D30" t="s">
        <v>864</v>
      </c>
      <c r="E30" t="str">
        <f t="shared" si="0"/>
        <v>(N'Левофлоксацин', 2, N'таблетки, покрытые оболочкой, раствор для инфузий, глазные капли'),</v>
      </c>
    </row>
    <row r="31" spans="1:5" ht="18.75">
      <c r="A31" s="10" t="s">
        <v>97</v>
      </c>
      <c r="B31" t="s">
        <v>865</v>
      </c>
      <c r="C31">
        <v>2</v>
      </c>
      <c r="D31" t="s">
        <v>866</v>
      </c>
      <c r="E31" t="str">
        <f t="shared" si="0"/>
        <v>(N'Линезолид', 2, N'раствор для инфузий, гранулы для приготовления суспензии для приема внутрь, таблетки, покрытые оболочкой'),</v>
      </c>
    </row>
    <row r="32" spans="1:5" ht="18.75">
      <c r="A32" s="11" t="s">
        <v>98</v>
      </c>
      <c r="B32" t="s">
        <v>867</v>
      </c>
      <c r="C32">
        <v>2</v>
      </c>
      <c r="D32" t="s">
        <v>868</v>
      </c>
      <c r="E32" t="str">
        <f t="shared" si="0"/>
        <v>(N'Ломефлоксацин', 2, N'таблетки, покрытые оболочкой, глазные капли'),</v>
      </c>
    </row>
    <row r="33" spans="1:5" ht="18.75">
      <c r="A33" s="10" t="s">
        <v>99</v>
      </c>
      <c r="B33" t="s">
        <v>869</v>
      </c>
      <c r="C33">
        <v>2</v>
      </c>
      <c r="D33" t="s">
        <v>870</v>
      </c>
      <c r="E33" t="str">
        <f t="shared" si="0"/>
        <v>(N'Меропенем', 2, N'лиофилизат/ порошок для приготовления раствора для внутривенного введения'),</v>
      </c>
    </row>
    <row r="34" spans="1:5" ht="18.75">
      <c r="A34" s="11" t="s">
        <v>100</v>
      </c>
      <c r="B34" t="s">
        <v>871</v>
      </c>
      <c r="C34">
        <v>2</v>
      </c>
      <c r="D34" t="s">
        <v>872</v>
      </c>
      <c r="E34" t="str">
        <f t="shared" si="0"/>
        <v>(N'Мефлохин', 2, N'таблетки'),</v>
      </c>
    </row>
    <row r="35" spans="1:5" ht="18.75">
      <c r="A35" s="10" t="s">
        <v>101</v>
      </c>
      <c r="B35" t="s">
        <v>873</v>
      </c>
      <c r="C35">
        <v>2</v>
      </c>
      <c r="D35" t="s">
        <v>1811</v>
      </c>
      <c r="E35" t="str">
        <f t="shared" si="0"/>
        <v>(N'Моксифлоксацин', 2, N'капли глазные, раствор для инфузий; таблетки, покрытые оболочкой пленочной'),</v>
      </c>
    </row>
    <row r="36" spans="1:5" ht="18.75">
      <c r="A36" s="11" t="s">
        <v>102</v>
      </c>
      <c r="B36" t="s">
        <v>874</v>
      </c>
      <c r="C36">
        <v>2</v>
      </c>
      <c r="D36" t="s">
        <v>1812</v>
      </c>
      <c r="E36" t="str">
        <f t="shared" si="0"/>
        <v>(N'Оксациллин', 2, N'порошок для приготовления раствора для внутривенного и внутримышечного введения/ раствора для инъекций; таблетки'),</v>
      </c>
    </row>
    <row r="37" spans="1:5" ht="18.75">
      <c r="A37" s="10" t="s">
        <v>103</v>
      </c>
      <c r="B37" t="s">
        <v>875</v>
      </c>
      <c r="C37">
        <v>2</v>
      </c>
      <c r="D37" t="s">
        <v>1813</v>
      </c>
      <c r="E37" t="str">
        <f t="shared" si="0"/>
        <v>(N'Офлоксацин', 2, N'таблетки, капли глазные, ушные; мазь глазная, раствор для инфузий'),</v>
      </c>
    </row>
    <row r="38" spans="1:5" ht="18.75">
      <c r="A38" s="11" t="s">
        <v>104</v>
      </c>
      <c r="B38" t="s">
        <v>876</v>
      </c>
      <c r="C38">
        <v>2</v>
      </c>
      <c r="D38" t="s">
        <v>877</v>
      </c>
      <c r="E38" t="str">
        <f t="shared" si="0"/>
        <v>(N'Рифамицин', 2, N'капли ушные'),</v>
      </c>
    </row>
    <row r="39" spans="1:5" ht="18.75">
      <c r="A39" s="10" t="s">
        <v>105</v>
      </c>
      <c r="B39" t="s">
        <v>878</v>
      </c>
      <c r="C39">
        <v>2</v>
      </c>
      <c r="D39" t="s">
        <v>846</v>
      </c>
      <c r="E39" t="str">
        <f t="shared" si="0"/>
        <v>(N'Празиквантел', 2, N'таблетки, покрытые оболочкой'),</v>
      </c>
    </row>
    <row r="40" spans="1:5" ht="18.75">
      <c r="A40" s="11" t="s">
        <v>106</v>
      </c>
      <c r="B40" t="s">
        <v>879</v>
      </c>
      <c r="C40">
        <v>2</v>
      </c>
      <c r="D40" t="s">
        <v>846</v>
      </c>
      <c r="E40" t="str">
        <f t="shared" si="0"/>
        <v>(N'Спарфлоксацин', 2, N'таблетки, покрытые оболочкой'),</v>
      </c>
    </row>
    <row r="41" spans="1:5" ht="18.75">
      <c r="A41" s="10" t="s">
        <v>107</v>
      </c>
      <c r="B41" t="s">
        <v>880</v>
      </c>
      <c r="C41">
        <v>2</v>
      </c>
      <c r="D41" t="s">
        <v>881</v>
      </c>
      <c r="E41" t="str">
        <f t="shared" si="0"/>
        <v>(N'Стрептомицин', 2, N'порошок для приготовления раствора для внутримышечного введения'),</v>
      </c>
    </row>
    <row r="42" spans="1:5" ht="18.75">
      <c r="A42" s="11" t="s">
        <v>108</v>
      </c>
      <c r="B42" t="s">
        <v>882</v>
      </c>
      <c r="C42">
        <v>2</v>
      </c>
      <c r="D42" t="s">
        <v>846</v>
      </c>
      <c r="E42" t="str">
        <f t="shared" si="0"/>
        <v>(N'Сульфасалазин', 2, N'таблетки, покрытые оболочкой'),</v>
      </c>
    </row>
    <row r="43" spans="1:5" ht="18.75">
      <c r="A43" s="10" t="s">
        <v>109</v>
      </c>
      <c r="B43" t="s">
        <v>883</v>
      </c>
      <c r="C43">
        <v>2</v>
      </c>
      <c r="D43" t="s">
        <v>884</v>
      </c>
      <c r="E43" t="str">
        <f t="shared" si="0"/>
        <v>(N'Тетрациклин', 2, N'мазь глазная'),</v>
      </c>
    </row>
    <row r="44" spans="1:5" ht="18.75">
      <c r="A44" s="11" t="s">
        <v>110</v>
      </c>
      <c r="B44" t="s">
        <v>885</v>
      </c>
      <c r="C44">
        <v>2</v>
      </c>
      <c r="D44" t="s">
        <v>886</v>
      </c>
      <c r="E44" t="str">
        <f t="shared" si="0"/>
        <v>(N'Тобрамицин', 2, N'раствор/капсулы для ингаляций, раствор для внутривенного и внутримышечного введения, глазные капли, мазь глазная'),</v>
      </c>
    </row>
    <row r="45" spans="1:5" ht="18.75">
      <c r="A45" s="10" t="s">
        <v>111</v>
      </c>
      <c r="B45" t="s">
        <v>887</v>
      </c>
      <c r="C45">
        <v>2</v>
      </c>
      <c r="D45" t="s">
        <v>1814</v>
      </c>
      <c r="E45" t="str">
        <f t="shared" si="0"/>
        <v>(N'Феноксиметилпенициллин', 2, N'порошок для приготовления суспензии для приема внутрь; таблетки'),</v>
      </c>
    </row>
    <row r="46" spans="1:5" ht="18.75">
      <c r="A46" s="11" t="s">
        <v>112</v>
      </c>
      <c r="B46" t="s">
        <v>888</v>
      </c>
      <c r="C46">
        <v>2</v>
      </c>
      <c r="D46" t="s">
        <v>889</v>
      </c>
      <c r="E46" t="str">
        <f t="shared" si="0"/>
        <v>(N'Хлорамфеникол', 2, N'таблетки, в том числе покрытые оболочкой'),</v>
      </c>
    </row>
    <row r="47" spans="1:5" ht="18.75">
      <c r="A47" s="10" t="s">
        <v>113</v>
      </c>
      <c r="B47" t="s">
        <v>890</v>
      </c>
      <c r="C47">
        <v>2</v>
      </c>
      <c r="D47" t="s">
        <v>1815</v>
      </c>
      <c r="E47" t="str">
        <f t="shared" si="0"/>
        <v>(N'Хлоргексидин', 2, N'раствор/ спрей для местного применения/ наружного применения; суппозитории (таблетки) вагинальные'),</v>
      </c>
    </row>
    <row r="48" spans="1:5" ht="18.75">
      <c r="A48" s="11" t="s">
        <v>114</v>
      </c>
      <c r="B48" t="s">
        <v>891</v>
      </c>
      <c r="C48">
        <v>2</v>
      </c>
      <c r="D48" t="s">
        <v>854</v>
      </c>
      <c r="E48" t="str">
        <f t="shared" si="0"/>
        <v>(N'Цефазолин', 2, N'порошок для приготовления раствора для внутривенного и/или внутримышечного введения'),</v>
      </c>
    </row>
    <row r="49" spans="1:5" ht="18.75">
      <c r="A49" s="10" t="s">
        <v>115</v>
      </c>
      <c r="B49" t="s">
        <v>892</v>
      </c>
      <c r="C49">
        <v>2</v>
      </c>
      <c r="D49" t="s">
        <v>1816</v>
      </c>
      <c r="E49" t="str">
        <f t="shared" si="0"/>
        <v>(N'Цефалексин', 2, N'гранулы для приготовления суспензии для приема внутрь; капсулы; таблетки, покрытые оболочкой'),</v>
      </c>
    </row>
    <row r="50" spans="1:5" ht="18.75">
      <c r="A50" s="11" t="s">
        <v>116</v>
      </c>
      <c r="B50" t="s">
        <v>894</v>
      </c>
      <c r="C50">
        <v>2</v>
      </c>
      <c r="D50" t="s">
        <v>895</v>
      </c>
      <c r="E50" t="str">
        <f t="shared" si="0"/>
        <v>(N'Цефоперазон+Сульбактам', 2, N'порошок для приготовления раствора для внутривенного и внутримышечного введения'),</v>
      </c>
    </row>
    <row r="51" spans="1:5" ht="18.75">
      <c r="A51" s="10" t="s">
        <v>117</v>
      </c>
      <c r="B51" t="s">
        <v>896</v>
      </c>
      <c r="C51">
        <v>2</v>
      </c>
      <c r="D51" t="s">
        <v>854</v>
      </c>
      <c r="E51" t="str">
        <f t="shared" si="0"/>
        <v>(N'Цефепим', 2, N'порошок для приготовления раствора для внутривенного и/или внутримышечного введения'),</v>
      </c>
    </row>
    <row r="52" spans="1:5" ht="18.75">
      <c r="A52" s="11" t="s">
        <v>118</v>
      </c>
      <c r="B52" t="s">
        <v>897</v>
      </c>
      <c r="C52">
        <v>2</v>
      </c>
      <c r="D52" t="s">
        <v>898</v>
      </c>
      <c r="E52" t="str">
        <f t="shared" si="0"/>
        <v>(N'Цефотаксим', 2, N'порошок для приготовления раствора для внутривенного и/или внутримышечного введения/ для инъекций'),</v>
      </c>
    </row>
    <row r="53" spans="1:5" ht="18.75">
      <c r="A53" s="10" t="s">
        <v>119</v>
      </c>
      <c r="B53" t="s">
        <v>1525</v>
      </c>
      <c r="C53">
        <v>2</v>
      </c>
      <c r="D53" t="s">
        <v>1817</v>
      </c>
      <c r="E53" t="str">
        <f t="shared" si="0"/>
        <v>(N'Цефтаролина фосамил', 2, N'порошок для приготовления концентрата для приготовления раствора для инфузий'),</v>
      </c>
    </row>
    <row r="54" spans="1:5" ht="18.75">
      <c r="A54" s="11" t="s">
        <v>120</v>
      </c>
      <c r="B54" t="s">
        <v>899</v>
      </c>
      <c r="C54">
        <v>2</v>
      </c>
      <c r="D54" t="s">
        <v>900</v>
      </c>
      <c r="E54" t="str">
        <f t="shared" si="0"/>
        <v>(N'Цефтазидим', 2, N'порошок для приготовления раствора для инъекций/ для нутривенного и внутримышечного введения/ для инфузий'),</v>
      </c>
    </row>
    <row r="55" spans="1:5" ht="18.75">
      <c r="A55" s="10" t="s">
        <v>121</v>
      </c>
      <c r="B55" t="s">
        <v>901</v>
      </c>
      <c r="C55">
        <v>2</v>
      </c>
      <c r="D55" t="s">
        <v>902</v>
      </c>
      <c r="E55" t="str">
        <f t="shared" si="0"/>
        <v>(N'Цефтриаксон', 2, N'порошок для приготовления раствора для инъекций/ внутримышечного/ внутривенного введения/ для инфузий'),</v>
      </c>
    </row>
    <row r="56" spans="1:5" ht="18.75">
      <c r="A56" s="11" t="s">
        <v>122</v>
      </c>
      <c r="B56" t="s">
        <v>903</v>
      </c>
      <c r="C56">
        <v>2</v>
      </c>
      <c r="D56" t="s">
        <v>904</v>
      </c>
      <c r="E56" t="str">
        <f t="shared" si="0"/>
        <v>(N'Цефуроксим', 2, N'порошок для приготовления раствора для инъекций, инфузий, гранулы для приготовления суспензии для приема внутрь, таблетки покрытые оболочкой'),</v>
      </c>
    </row>
    <row r="57" spans="1:5" ht="18.75">
      <c r="A57" s="10" t="s">
        <v>123</v>
      </c>
      <c r="B57" t="s">
        <v>905</v>
      </c>
      <c r="C57">
        <v>2</v>
      </c>
      <c r="D57" t="s">
        <v>1818</v>
      </c>
      <c r="E57" t="str">
        <f t="shared" si="0"/>
        <v>(N'Ципрофлоксацин', 2, N'таблетки; концентрат; раствор для инфузий, глазные капли, ушные; мазь глазная; раствор для внутривенного введения'),</v>
      </c>
    </row>
    <row r="58" spans="1:5" ht="18.75">
      <c r="A58" s="11" t="s">
        <v>124</v>
      </c>
      <c r="B58" t="s">
        <v>906</v>
      </c>
      <c r="C58">
        <v>2</v>
      </c>
      <c r="D58" t="s">
        <v>907</v>
      </c>
      <c r="E58" t="str">
        <f t="shared" si="0"/>
        <v>(N'Эртапенем', 2, N'лиофилизат для приготовления раствора для инъекций'),</v>
      </c>
    </row>
    <row r="59" spans="1:5" ht="23.25">
      <c r="A59" s="13" t="s">
        <v>30</v>
      </c>
    </row>
    <row r="60" spans="1:5" ht="15.75">
      <c r="A60" s="9" t="s">
        <v>125</v>
      </c>
      <c r="B60" t="s">
        <v>908</v>
      </c>
      <c r="C60">
        <v>3</v>
      </c>
      <c r="D60" t="s">
        <v>843</v>
      </c>
      <c r="E60" t="str">
        <f t="shared" si="0"/>
        <v>(N'Агомелатин', 3, N'таблетки, покрытые оболочкой пленочной'),</v>
      </c>
    </row>
    <row r="61" spans="1:5" ht="15.75">
      <c r="A61" s="8" t="s">
        <v>126</v>
      </c>
      <c r="B61" t="s">
        <v>909</v>
      </c>
      <c r="C61">
        <v>3</v>
      </c>
      <c r="D61" t="s">
        <v>1819</v>
      </c>
      <c r="E61" t="str">
        <f t="shared" si="0"/>
        <v>(N'Амитриптилин', 3, N'таблетки, капсулы; раствор для инъекций'),</v>
      </c>
    </row>
    <row r="62" spans="1:5" ht="15.75">
      <c r="A62" s="9" t="s">
        <v>127</v>
      </c>
      <c r="B62" t="s">
        <v>911</v>
      </c>
      <c r="C62">
        <v>3</v>
      </c>
      <c r="D62" t="s">
        <v>846</v>
      </c>
      <c r="E62" t="str">
        <f t="shared" si="0"/>
        <v>(N'Зопиклон', 3, N'таблетки, покрытые оболочкой'),</v>
      </c>
    </row>
    <row r="63" spans="1:5" ht="15.75">
      <c r="A63" s="8" t="s">
        <v>128</v>
      </c>
      <c r="B63" t="s">
        <v>912</v>
      </c>
      <c r="C63">
        <v>3</v>
      </c>
      <c r="D63" t="s">
        <v>1820</v>
      </c>
      <c r="E63" t="str">
        <f t="shared" si="0"/>
        <v>(N'Имипрамин', 3, N'таблетки, драже; раствор для внутримышечного введения'),</v>
      </c>
    </row>
    <row r="64" spans="1:5" ht="15.75">
      <c r="A64" s="9" t="s">
        <v>129</v>
      </c>
      <c r="B64" t="s">
        <v>913</v>
      </c>
      <c r="C64">
        <v>3</v>
      </c>
      <c r="D64" t="s">
        <v>1703</v>
      </c>
      <c r="E64" t="str">
        <f t="shared" si="0"/>
        <v>(N'Кломипрамин', 3, N'раствор для инъекций; таблетки'),</v>
      </c>
    </row>
    <row r="65" spans="1:5" ht="15.75">
      <c r="A65" s="8" t="s">
        <v>130</v>
      </c>
      <c r="B65" t="s">
        <v>915</v>
      </c>
      <c r="C65">
        <v>3</v>
      </c>
      <c r="D65" t="s">
        <v>916</v>
      </c>
      <c r="E65" t="str">
        <f t="shared" si="0"/>
        <v>(N'Оланзапин', 3, N'таблетки, порошок/лиофилизат для приготовления раствора/суспензии для внутримышечного введения'),</v>
      </c>
    </row>
    <row r="66" spans="1:5" ht="15.75">
      <c r="A66" s="9" t="s">
        <v>131</v>
      </c>
      <c r="B66" t="s">
        <v>917</v>
      </c>
      <c r="C66">
        <v>3</v>
      </c>
      <c r="D66" t="s">
        <v>918</v>
      </c>
      <c r="E66" t="str">
        <f t="shared" si="0"/>
        <v>(N'Пароксетин', 3, N'таблетки, капли для приема внутрь'),</v>
      </c>
    </row>
    <row r="67" spans="1:5" ht="15.75">
      <c r="A67" s="8" t="s">
        <v>132</v>
      </c>
      <c r="B67" t="s">
        <v>919</v>
      </c>
      <c r="C67">
        <v>3</v>
      </c>
      <c r="D67" t="s">
        <v>920</v>
      </c>
      <c r="E67" t="str">
        <f t="shared" si="0"/>
        <v>(N'Пипофезин', 3, N'таблетки, таблетки с модифицированным высвобождением'),</v>
      </c>
    </row>
    <row r="68" spans="1:5" ht="15.75">
      <c r="A68" s="9" t="s">
        <v>133</v>
      </c>
      <c r="B68" t="s">
        <v>921</v>
      </c>
      <c r="C68">
        <v>3</v>
      </c>
      <c r="D68" t="s">
        <v>1821</v>
      </c>
      <c r="E68" t="str">
        <f t="shared" ref="E68:E131" si="1">"(N'"&amp;B68&amp;"', "&amp;C68&amp;", N'"&amp;D68&amp;"'),"</f>
        <v>(N'Сертралин', 3, N'таблетки, покрытые оболочкой;'),</v>
      </c>
    </row>
    <row r="69" spans="1:5" ht="15.75">
      <c r="A69" s="8" t="s">
        <v>134</v>
      </c>
      <c r="B69" t="s">
        <v>922</v>
      </c>
      <c r="C69">
        <v>3</v>
      </c>
      <c r="D69" t="s">
        <v>923</v>
      </c>
      <c r="E69" t="str">
        <f t="shared" si="1"/>
        <v>(N'Флуоксетин', 3, N'капсулы, таблетки'),</v>
      </c>
    </row>
    <row r="70" spans="1:5" ht="23.25">
      <c r="A70" s="13" t="s">
        <v>31</v>
      </c>
    </row>
    <row r="71" spans="1:5" ht="15.75">
      <c r="A71" s="8" t="s">
        <v>135</v>
      </c>
      <c r="B71" t="s">
        <v>924</v>
      </c>
      <c r="C71">
        <v>4</v>
      </c>
      <c r="D71" t="s">
        <v>1822</v>
      </c>
      <c r="E71" t="str">
        <f t="shared" si="1"/>
        <v>(N'Галоперидол', 4, N'таблетки; раствор для внутримышечного, внутривенного введения; раствор (масляный) для внутримышечного введения, капли для приема внутрь'),</v>
      </c>
    </row>
    <row r="72" spans="1:5" ht="15.75">
      <c r="A72" s="9" t="s">
        <v>136</v>
      </c>
      <c r="B72" t="s">
        <v>925</v>
      </c>
      <c r="C72">
        <v>4</v>
      </c>
      <c r="D72" t="s">
        <v>926</v>
      </c>
      <c r="E72" t="str">
        <f t="shared" si="1"/>
        <v>(N'Диазепам', 4, N'таблетки, раствор для внутривенного и внутримышечного введения'),</v>
      </c>
    </row>
    <row r="73" spans="1:5" ht="15.75">
      <c r="A73" s="8" t="s">
        <v>137</v>
      </c>
      <c r="B73" t="s">
        <v>927</v>
      </c>
      <c r="C73">
        <v>4</v>
      </c>
      <c r="D73" t="s">
        <v>1823</v>
      </c>
      <c r="E73" t="str">
        <f t="shared" si="1"/>
        <v>(N'Зуклопентиксол', 4, N'раствор для внутримышечного введения (масляный); таблетки, покрытые оболочкой'),</v>
      </c>
    </row>
    <row r="74" spans="1:5" ht="15.75">
      <c r="A74" s="9" t="s">
        <v>138</v>
      </c>
      <c r="B74" t="s">
        <v>929</v>
      </c>
      <c r="C74">
        <v>4</v>
      </c>
      <c r="D74" t="s">
        <v>846</v>
      </c>
      <c r="E74" t="str">
        <f t="shared" si="1"/>
        <v>(N'Кветиапин', 4, N'таблетки, покрытые оболочкой'),</v>
      </c>
    </row>
    <row r="75" spans="1:5" ht="15.75">
      <c r="A75" s="8" t="s">
        <v>139</v>
      </c>
      <c r="B75" t="s">
        <v>930</v>
      </c>
      <c r="C75">
        <v>4</v>
      </c>
      <c r="D75" t="s">
        <v>872</v>
      </c>
      <c r="E75" t="str">
        <f t="shared" si="1"/>
        <v>(N'Клоназепам', 4, N'таблетки'),</v>
      </c>
    </row>
    <row r="76" spans="1:5" ht="15.75">
      <c r="A76" s="9" t="s">
        <v>140</v>
      </c>
      <c r="B76" t="s">
        <v>931</v>
      </c>
      <c r="C76">
        <v>4</v>
      </c>
      <c r="D76" t="s">
        <v>932</v>
      </c>
      <c r="E76" t="str">
        <f t="shared" si="1"/>
        <v>(N'Левомепромазин', 4, N'раствор для инфузий и внутримышечного введения, таблетки, покрытые оболочкой'),</v>
      </c>
    </row>
    <row r="77" spans="1:5" ht="15.75">
      <c r="A77" s="8" t="s">
        <v>141</v>
      </c>
      <c r="B77" t="s">
        <v>933</v>
      </c>
      <c r="C77">
        <v>4</v>
      </c>
      <c r="D77" t="s">
        <v>846</v>
      </c>
      <c r="E77" t="str">
        <f t="shared" si="1"/>
        <v>(N'Лоразепам', 4, N'таблетки, покрытые оболочкой'),</v>
      </c>
    </row>
    <row r="78" spans="1:5" ht="15.75">
      <c r="A78" s="9" t="s">
        <v>142</v>
      </c>
      <c r="B78" t="s">
        <v>934</v>
      </c>
      <c r="C78">
        <v>4</v>
      </c>
      <c r="D78" t="s">
        <v>872</v>
      </c>
      <c r="E78" t="str">
        <f t="shared" si="1"/>
        <v>(N'Нитразепам,', 4, N'таблетки'),</v>
      </c>
    </row>
    <row r="79" spans="1:5" ht="15.75">
      <c r="A79" s="8" t="s">
        <v>143</v>
      </c>
      <c r="B79" t="s">
        <v>935</v>
      </c>
      <c r="C79">
        <v>4</v>
      </c>
      <c r="D79" t="s">
        <v>936</v>
      </c>
      <c r="E79" t="str">
        <f t="shared" si="1"/>
        <v>(N'Мидазолам', 4, N'раствор для внутривенного и внутримышечного введения'),</v>
      </c>
    </row>
    <row r="80" spans="1:5" ht="15.75">
      <c r="A80" s="9" t="s">
        <v>144</v>
      </c>
      <c r="B80" t="s">
        <v>937</v>
      </c>
      <c r="C80">
        <v>4</v>
      </c>
      <c r="D80" t="s">
        <v>872</v>
      </c>
      <c r="E80" t="str">
        <f t="shared" si="1"/>
        <v>(N'Оксазепам', 4, N'таблетки'),</v>
      </c>
    </row>
    <row r="81" spans="1:5" ht="15.75">
      <c r="A81" s="8" t="s">
        <v>145</v>
      </c>
      <c r="B81" t="s">
        <v>938</v>
      </c>
      <c r="C81">
        <v>4</v>
      </c>
      <c r="D81" t="s">
        <v>1824</v>
      </c>
      <c r="E81" t="str">
        <f t="shared" si="1"/>
        <v>(N'Палиперидон', 4, N'суспензия для внутримышечного введения пролонгированного действия; таблетки пролонгированного действия, таблетки, покрытые оболочкой'),</v>
      </c>
    </row>
    <row r="82" spans="1:5" ht="15.75">
      <c r="A82" s="9" t="s">
        <v>146</v>
      </c>
      <c r="B82" t="s">
        <v>939</v>
      </c>
      <c r="C82">
        <v>4</v>
      </c>
      <c r="D82" t="s">
        <v>1825</v>
      </c>
      <c r="E82" t="str">
        <f t="shared" si="1"/>
        <v>(N'Перициазин', 4, N'капсулы; раствор для приема внутрь'),</v>
      </c>
    </row>
    <row r="83" spans="1:5" ht="15.75">
      <c r="A83" s="8" t="s">
        <v>147</v>
      </c>
      <c r="B83" t="s">
        <v>940</v>
      </c>
      <c r="C83">
        <v>4</v>
      </c>
      <c r="D83" t="s">
        <v>872</v>
      </c>
      <c r="E83" t="str">
        <f t="shared" si="1"/>
        <v>(N'Перфеназин', 4, N'таблетки'),</v>
      </c>
    </row>
    <row r="84" spans="1:5" ht="15.75">
      <c r="A84" s="9" t="s">
        <v>148</v>
      </c>
      <c r="B84" t="s">
        <v>941</v>
      </c>
      <c r="C84">
        <v>4</v>
      </c>
      <c r="D84" t="s">
        <v>1826</v>
      </c>
      <c r="E84" t="str">
        <f t="shared" si="1"/>
        <v>(N'Рисперидон', 4, N'таблетки, порошок для приготовления суспензии для внутримышечного введения пролонгированного действия; раствор для приема внутрь; таблетки'),</v>
      </c>
    </row>
    <row r="85" spans="1:5" ht="15.75">
      <c r="A85" s="8" t="s">
        <v>149</v>
      </c>
      <c r="B85" t="s">
        <v>942</v>
      </c>
      <c r="C85">
        <v>4</v>
      </c>
      <c r="D85" t="s">
        <v>1827</v>
      </c>
      <c r="E85" t="str">
        <f t="shared" si="1"/>
        <v>(N'Сульпирид', 4, N'таблетки, капсулы; раствор для внутримышечного введения, раствор для приема внутрь'),</v>
      </c>
    </row>
    <row r="86" spans="1:5" ht="15.75">
      <c r="A86" s="9" t="s">
        <v>150</v>
      </c>
      <c r="B86" t="s">
        <v>943</v>
      </c>
      <c r="C86">
        <v>4</v>
      </c>
      <c r="D86" t="s">
        <v>846</v>
      </c>
      <c r="E86" t="str">
        <f t="shared" si="1"/>
        <v>(N'Тиоридазин', 4, N'таблетки, покрытые оболочкой'),</v>
      </c>
    </row>
    <row r="87" spans="1:5" ht="15.75">
      <c r="A87" s="8" t="s">
        <v>151</v>
      </c>
      <c r="B87" t="s">
        <v>944</v>
      </c>
      <c r="C87">
        <v>4</v>
      </c>
      <c r="D87" t="s">
        <v>1828</v>
      </c>
      <c r="E87" t="str">
        <f t="shared" si="1"/>
        <v>(N'Трифлуоперазин', 4, N'таблетки; раствор для инъекций'),</v>
      </c>
    </row>
    <row r="88" spans="1:5" ht="15.75">
      <c r="A88" s="9" t="s">
        <v>152</v>
      </c>
      <c r="B88" t="s">
        <v>945</v>
      </c>
      <c r="C88">
        <v>4</v>
      </c>
      <c r="D88" t="s">
        <v>946</v>
      </c>
      <c r="E88" t="str">
        <f t="shared" si="1"/>
        <v>(N'Флупентиксол', 4, N'таблетки, раствор для внутримышечного введения (масляный)'),</v>
      </c>
    </row>
    <row r="89" spans="1:5" ht="15.75">
      <c r="A89" s="8" t="s">
        <v>153</v>
      </c>
      <c r="B89" t="s">
        <v>947</v>
      </c>
      <c r="C89">
        <v>4</v>
      </c>
      <c r="D89" t="s">
        <v>928</v>
      </c>
      <c r="E89" t="str">
        <f t="shared" si="1"/>
        <v>(N'Флуфеназин', 4, N'раствор для внутримышечного введения (масляный)'),</v>
      </c>
    </row>
    <row r="90" spans="1:5" ht="15.75">
      <c r="A90" s="9" t="s">
        <v>154</v>
      </c>
      <c r="B90" t="s">
        <v>948</v>
      </c>
      <c r="C90">
        <v>4</v>
      </c>
      <c r="D90" t="s">
        <v>1829</v>
      </c>
      <c r="E90" t="str">
        <f t="shared" si="1"/>
        <v>(N'Хлорпромазин', 4, N'таблетки, драже; раствор для инъекций'),</v>
      </c>
    </row>
    <row r="91" spans="1:5" ht="23.25">
      <c r="A91" s="13" t="s">
        <v>32</v>
      </c>
    </row>
    <row r="92" spans="1:5" ht="15.75">
      <c r="A92" s="9" t="s">
        <v>155</v>
      </c>
      <c r="B92" t="s">
        <v>1526</v>
      </c>
      <c r="C92">
        <v>5</v>
      </c>
      <c r="D92" t="s">
        <v>1453</v>
      </c>
      <c r="E92" t="str">
        <f t="shared" si="1"/>
        <v>(N'Водорода пероксид', 5, N'раствор для местного и наружного применения'),</v>
      </c>
    </row>
    <row r="93" spans="1:5" ht="15.75">
      <c r="A93" s="8" t="s">
        <v>156</v>
      </c>
      <c r="B93" t="s">
        <v>1527</v>
      </c>
      <c r="C93">
        <v>5</v>
      </c>
      <c r="D93" t="s">
        <v>1559</v>
      </c>
      <c r="E93" t="str">
        <f t="shared" si="1"/>
        <v>(N'Йод+калия йодид+глицерол', 5, N'раствор/спрей для местного применения'),</v>
      </c>
    </row>
    <row r="94" spans="1:5" ht="15.75">
      <c r="A94" s="9" t="s">
        <v>157</v>
      </c>
      <c r="B94" t="s">
        <v>1528</v>
      </c>
      <c r="C94">
        <v>5</v>
      </c>
      <c r="D94" t="s">
        <v>1830</v>
      </c>
      <c r="E94" t="str">
        <f t="shared" si="1"/>
        <v>(N'Калия перманганат', 5, N'порошок для приготовления для местного и наружного применения'),</v>
      </c>
    </row>
    <row r="95" spans="1:5" ht="15.75">
      <c r="A95" s="8" t="s">
        <v>158</v>
      </c>
      <c r="B95" t="s">
        <v>950</v>
      </c>
      <c r="C95">
        <v>5</v>
      </c>
      <c r="D95" t="s">
        <v>951</v>
      </c>
      <c r="E95" t="str">
        <f t="shared" si="1"/>
        <v>(N'Повидон-йод', 5, N'раствор для местного и (или) наружного применения'),</v>
      </c>
    </row>
    <row r="96" spans="1:5" ht="15.75">
      <c r="A96" s="9" t="s">
        <v>159</v>
      </c>
      <c r="B96" t="s">
        <v>952</v>
      </c>
      <c r="C96">
        <v>5</v>
      </c>
      <c r="D96" t="s">
        <v>953</v>
      </c>
      <c r="E96" t="str">
        <f t="shared" si="1"/>
        <v>(N'Этанол', 5, N'раствор для наружного применения'),</v>
      </c>
    </row>
    <row r="97" spans="1:5" ht="22.5">
      <c r="A97" s="5" t="s">
        <v>33</v>
      </c>
    </row>
    <row r="98" spans="1:5" ht="15.75">
      <c r="A98" s="9" t="s">
        <v>160</v>
      </c>
      <c r="B98" t="s">
        <v>954</v>
      </c>
      <c r="C98">
        <v>6</v>
      </c>
      <c r="D98" t="s">
        <v>923</v>
      </c>
      <c r="E98" t="str">
        <f t="shared" si="1"/>
        <v>(N'Галантамин', 6, N'капсулы, таблетки'),</v>
      </c>
    </row>
    <row r="99" spans="1:5" ht="15.75">
      <c r="A99" s="8" t="s">
        <v>161</v>
      </c>
      <c r="B99" t="s">
        <v>1529</v>
      </c>
      <c r="C99">
        <v>6</v>
      </c>
      <c r="D99" t="s">
        <v>1831</v>
      </c>
      <c r="E99" t="str">
        <f t="shared" si="1"/>
        <v>(N'Неостигмина метилсульфат', 6, N'раствор для внутривенного и подкожного введения; раствор для инъекций; таблетки'),</v>
      </c>
    </row>
    <row r="100" spans="1:5" ht="15.75">
      <c r="A100" s="9" t="s">
        <v>162</v>
      </c>
      <c r="B100" t="s">
        <v>1530</v>
      </c>
      <c r="C100">
        <v>6</v>
      </c>
      <c r="D100" t="s">
        <v>872</v>
      </c>
      <c r="E100" t="str">
        <f t="shared" si="1"/>
        <v>(N'Пиридостигмина бромид', 6, N'таблетки'),</v>
      </c>
    </row>
    <row r="101" spans="1:5" ht="15.75">
      <c r="A101" s="8" t="s">
        <v>163</v>
      </c>
      <c r="B101" t="s">
        <v>957</v>
      </c>
      <c r="C101">
        <v>6</v>
      </c>
      <c r="D101" t="s">
        <v>958</v>
      </c>
      <c r="E101" t="str">
        <f t="shared" si="1"/>
        <v>(N'Ривастигмин', 6, N'капсулы, трансдермальная терапевтическая система, раствор для приема внутрь'),</v>
      </c>
    </row>
    <row r="102" spans="1:5" ht="23.25">
      <c r="A102" s="13" t="s">
        <v>34</v>
      </c>
    </row>
    <row r="103" spans="1:5" ht="15.75">
      <c r="A103" s="8" t="s">
        <v>164</v>
      </c>
      <c r="B103" t="s">
        <v>1531</v>
      </c>
      <c r="C103">
        <v>7</v>
      </c>
      <c r="D103" t="s">
        <v>1776</v>
      </c>
      <c r="E103" t="str">
        <f t="shared" si="1"/>
        <v>(N'Аскорбиновая кислота', 7, N'раствор для внутривенного и внутримышечного введения, капсулы, драже, таблетки, капли/порошок для приема внутрь'),</v>
      </c>
    </row>
    <row r="104" spans="1:5" ht="15.75">
      <c r="A104" s="9" t="s">
        <v>165</v>
      </c>
      <c r="B104" t="s">
        <v>1532</v>
      </c>
      <c r="C104">
        <v>7</v>
      </c>
      <c r="D104" t="s">
        <v>1777</v>
      </c>
      <c r="E104" t="str">
        <f t="shared" si="1"/>
        <v>(N'Кальция глюконат', 7, N'раствор для внутривенного и внутримышечного введения; раствор для инъекций; таблетки'),</v>
      </c>
    </row>
    <row r="105" spans="1:5" ht="15.75">
      <c r="A105" s="8" t="s">
        <v>166</v>
      </c>
      <c r="B105" t="s">
        <v>959</v>
      </c>
      <c r="C105">
        <v>7</v>
      </c>
      <c r="D105" t="s">
        <v>914</v>
      </c>
      <c r="E105" t="str">
        <f t="shared" si="1"/>
        <v>(N'Пиридоксин', 7, N'раствор для инъекций'),</v>
      </c>
    </row>
    <row r="106" spans="1:5" ht="15.75">
      <c r="A106" s="9" t="s">
        <v>167</v>
      </c>
      <c r="B106" t="s">
        <v>960</v>
      </c>
      <c r="C106">
        <v>7</v>
      </c>
      <c r="D106" t="s">
        <v>961</v>
      </c>
      <c r="E106" t="str">
        <f t="shared" si="1"/>
        <v>(N'Ретинол', 7, N'капсулы, драже, капли для приема внутрь, раствор для приема внутрь'),</v>
      </c>
    </row>
    <row r="107" spans="1:5" ht="15.75">
      <c r="A107" s="8" t="s">
        <v>168</v>
      </c>
      <c r="B107" t="s">
        <v>962</v>
      </c>
      <c r="C107">
        <v>7</v>
      </c>
      <c r="D107" t="s">
        <v>914</v>
      </c>
      <c r="E107" t="str">
        <f t="shared" si="1"/>
        <v>(N'Тиамин', 7, N'раствор для инъекций'),</v>
      </c>
    </row>
    <row r="108" spans="1:5" ht="22.5">
      <c r="A108" s="5" t="s">
        <v>35</v>
      </c>
    </row>
    <row r="109" spans="1:5" ht="15.75">
      <c r="A109" s="8" t="s">
        <v>169</v>
      </c>
      <c r="B109" t="s">
        <v>1533</v>
      </c>
      <c r="C109">
        <v>8</v>
      </c>
      <c r="D109" t="s">
        <v>872</v>
      </c>
      <c r="E109" t="str">
        <f t="shared" si="1"/>
        <v>(N'Алендроновая кислота', 8, N'таблетки'),</v>
      </c>
    </row>
    <row r="110" spans="1:5" ht="15.75">
      <c r="A110" s="9" t="s">
        <v>170</v>
      </c>
      <c r="B110" t="s">
        <v>963</v>
      </c>
      <c r="C110">
        <v>8</v>
      </c>
      <c r="D110" t="s">
        <v>910</v>
      </c>
      <c r="E110" t="str">
        <f t="shared" si="1"/>
        <v>(N'Альфакальцидол', 8, N'таблетки, капсулы'),</v>
      </c>
    </row>
    <row r="111" spans="1:5" ht="15.75">
      <c r="A111" s="8" t="s">
        <v>171</v>
      </c>
      <c r="B111" t="s">
        <v>964</v>
      </c>
      <c r="C111">
        <v>8</v>
      </c>
      <c r="D111" t="s">
        <v>856</v>
      </c>
      <c r="E111" t="str">
        <f t="shared" si="1"/>
        <v>(N'Атозибан', 8, N'концентрат для приготовления раствора для инфузий'),</v>
      </c>
    </row>
    <row r="112" spans="1:5" ht="15.75">
      <c r="A112" s="9" t="s">
        <v>172</v>
      </c>
      <c r="B112" t="s">
        <v>965</v>
      </c>
      <c r="C112">
        <v>8</v>
      </c>
      <c r="D112" t="s">
        <v>1778</v>
      </c>
      <c r="E112" t="str">
        <f t="shared" si="1"/>
        <v>(N'Бетаметазон', 8, N'крем, мазь; суспензия для инъекций'),</v>
      </c>
    </row>
    <row r="113" spans="1:5" ht="15.75">
      <c r="A113" s="8" t="s">
        <v>173</v>
      </c>
      <c r="B113" t="s">
        <v>967</v>
      </c>
      <c r="C113">
        <v>8</v>
      </c>
      <c r="D113" t="s">
        <v>872</v>
      </c>
      <c r="E113" t="str">
        <f t="shared" si="1"/>
        <v>(N'Бромокриптин', 8, N'таблетки'),</v>
      </c>
    </row>
    <row r="114" spans="1:5" ht="15.75">
      <c r="A114" s="9" t="s">
        <v>174</v>
      </c>
      <c r="B114" t="s">
        <v>968</v>
      </c>
      <c r="C114">
        <v>8</v>
      </c>
      <c r="D114" t="s">
        <v>969</v>
      </c>
      <c r="E114" t="str">
        <f t="shared" si="1"/>
        <v>(N'Ганиреликс', 8, N'раствор для подкожного введения'),</v>
      </c>
    </row>
    <row r="115" spans="1:5" ht="15.75">
      <c r="A115" s="8" t="s">
        <v>175</v>
      </c>
      <c r="B115" t="s">
        <v>970</v>
      </c>
      <c r="C115">
        <v>8</v>
      </c>
      <c r="D115" t="s">
        <v>1703</v>
      </c>
      <c r="E115" t="str">
        <f t="shared" si="1"/>
        <v>(N'Гексопреналин', 8, N'раствор для инъекций; таблетки'),</v>
      </c>
    </row>
    <row r="116" spans="1:5" ht="15.75">
      <c r="A116" s="9" t="s">
        <v>176</v>
      </c>
      <c r="B116" t="s">
        <v>971</v>
      </c>
      <c r="C116">
        <v>8</v>
      </c>
      <c r="D116" t="s">
        <v>1779</v>
      </c>
      <c r="E116" t="str">
        <f t="shared" si="1"/>
        <v>(N'Гидрокортизон', 8, N'лиофилизат для приготовления раствора для внутривенного и внутримышечного введения; таблетки; мазь, крем, эмульсия, мазь глазная; суспензия для внутримышечного и внутрисуставного введения;'),</v>
      </c>
    </row>
    <row r="117" spans="1:5" ht="15.75">
      <c r="A117" s="8" t="s">
        <v>177</v>
      </c>
      <c r="B117" t="s">
        <v>1780</v>
      </c>
      <c r="C117">
        <v>8</v>
      </c>
      <c r="D117" t="s">
        <v>1781</v>
      </c>
      <c r="E117" t="str">
        <f t="shared" si="1"/>
        <v>(N'Гонадотропин хорионический', 8, N'лиофилизат для приготовления раствора для внутримышечного введения /и подкожного введения, подкожного введения'),</v>
      </c>
    </row>
    <row r="118" spans="1:5" ht="15.75">
      <c r="A118" s="9" t="s">
        <v>178</v>
      </c>
      <c r="B118" t="s">
        <v>972</v>
      </c>
      <c r="C118">
        <v>8</v>
      </c>
      <c r="D118" t="s">
        <v>907</v>
      </c>
      <c r="E118" t="str">
        <f t="shared" si="1"/>
        <v>(N'Глюкагон', 8, N'лиофилизат для приготовления раствора для инъекций'),</v>
      </c>
    </row>
    <row r="119" spans="1:5" ht="15.75">
      <c r="A119" s="8" t="s">
        <v>179</v>
      </c>
      <c r="B119" t="s">
        <v>973</v>
      </c>
      <c r="C119">
        <v>8</v>
      </c>
      <c r="D119" t="s">
        <v>1600</v>
      </c>
      <c r="E119" t="str">
        <f t="shared" si="1"/>
        <v>(N'Дексаметазон', 8, N'раствор для инъекций; раствор для внутривенного и внутримышечного введения; таблетки'),</v>
      </c>
    </row>
    <row r="120" spans="1:5" ht="15.75">
      <c r="A120" s="9" t="s">
        <v>180</v>
      </c>
      <c r="B120" t="s">
        <v>974</v>
      </c>
      <c r="C120">
        <v>8</v>
      </c>
      <c r="D120" t="s">
        <v>975</v>
      </c>
      <c r="E120" t="str">
        <f t="shared" si="1"/>
        <v>(N'Десмопрессин', 8, N'таблетки, капли, спей'),</v>
      </c>
    </row>
    <row r="121" spans="1:5" ht="15.75">
      <c r="A121" s="8" t="s">
        <v>181</v>
      </c>
      <c r="B121" t="s">
        <v>976</v>
      </c>
      <c r="C121">
        <v>8</v>
      </c>
      <c r="D121" t="s">
        <v>846</v>
      </c>
      <c r="E121" t="str">
        <f t="shared" si="1"/>
        <v>(N'Дидрогестерон', 8, N'таблетки, покрытые оболочкой'),</v>
      </c>
    </row>
    <row r="122" spans="1:5" ht="15.75">
      <c r="A122" s="9" t="s">
        <v>182</v>
      </c>
      <c r="B122" t="s">
        <v>977</v>
      </c>
      <c r="C122">
        <v>8</v>
      </c>
      <c r="D122" t="s">
        <v>978</v>
      </c>
      <c r="E122" t="str">
        <f t="shared" si="1"/>
        <v>(N'Динопростон', 8, N'гель интрацервикальный'),</v>
      </c>
    </row>
    <row r="123" spans="1:5" ht="15.75">
      <c r="A123" s="8" t="s">
        <v>183</v>
      </c>
      <c r="B123" t="s">
        <v>1539</v>
      </c>
      <c r="C123">
        <v>8</v>
      </c>
      <c r="D123" t="s">
        <v>1782</v>
      </c>
      <c r="E123" t="str">
        <f t="shared" si="1"/>
        <v>(N'Золедроновая кислота', 8, N'концентрат/лиофилизат для приготовления раствора для инфузий, внутривенного введения; раствор для инфузий'),</v>
      </c>
    </row>
    <row r="124" spans="1:5" ht="15.75">
      <c r="A124" s="9" t="s">
        <v>184</v>
      </c>
      <c r="B124" t="s">
        <v>949</v>
      </c>
      <c r="C124">
        <v>8</v>
      </c>
      <c r="D124" t="s">
        <v>979</v>
      </c>
      <c r="E124" t="str">
        <f t="shared" si="1"/>
        <v>(N'Калия', 8, N'йодид таблетки, таблетки жевательные, таблетки, покрытые оболочкой'),</v>
      </c>
    </row>
    <row r="125" spans="1:5" ht="15.75">
      <c r="A125" s="8" t="s">
        <v>185</v>
      </c>
      <c r="B125" t="s">
        <v>980</v>
      </c>
      <c r="C125">
        <v>8</v>
      </c>
      <c r="D125" t="s">
        <v>981</v>
      </c>
      <c r="E125" t="str">
        <f t="shared" si="1"/>
        <v>(N'Кальцитонин', 8, N'раствор для инъекций, спрей назальный'),</v>
      </c>
    </row>
    <row r="126" spans="1:5" ht="15.75">
      <c r="A126" s="9" t="s">
        <v>186</v>
      </c>
      <c r="B126" t="s">
        <v>982</v>
      </c>
      <c r="C126">
        <v>8</v>
      </c>
      <c r="D126" t="s">
        <v>850</v>
      </c>
      <c r="E126" t="str">
        <f t="shared" si="1"/>
        <v>(N'Кальцитриол', 8, N'капсулы'),</v>
      </c>
    </row>
    <row r="127" spans="1:5" ht="15.75">
      <c r="A127" s="8" t="s">
        <v>187</v>
      </c>
      <c r="B127" t="s">
        <v>983</v>
      </c>
      <c r="C127">
        <v>8</v>
      </c>
      <c r="D127" t="s">
        <v>936</v>
      </c>
      <c r="E127" t="str">
        <f t="shared" si="1"/>
        <v>(N'Карбетоцин', 8, N'раствор для внутривенного и внутримышечного введения'),</v>
      </c>
    </row>
    <row r="128" spans="1:5" ht="15.75">
      <c r="A128" s="9" t="s">
        <v>188</v>
      </c>
      <c r="B128" t="s">
        <v>984</v>
      </c>
      <c r="C128">
        <v>8</v>
      </c>
      <c r="D128" t="s">
        <v>872</v>
      </c>
      <c r="E128" t="str">
        <f t="shared" si="1"/>
        <v>(N'Кломифен', 8, N'таблетки'),</v>
      </c>
    </row>
    <row r="129" spans="1:5" ht="15.75">
      <c r="A129" s="8" t="s">
        <v>189</v>
      </c>
      <c r="B129" t="s">
        <v>985</v>
      </c>
      <c r="C129">
        <v>8</v>
      </c>
      <c r="D129" t="s">
        <v>986</v>
      </c>
      <c r="E129" t="str">
        <f t="shared" si="1"/>
        <v>(N'Колекальциферол', 8, N'капли/раствор для приема внутрь'),</v>
      </c>
    </row>
    <row r="130" spans="1:5" ht="15.75">
      <c r="A130" s="9" t="s">
        <v>190</v>
      </c>
      <c r="B130" t="s">
        <v>1534</v>
      </c>
      <c r="C130">
        <v>8</v>
      </c>
      <c r="D130" t="s">
        <v>969</v>
      </c>
      <c r="E130" t="str">
        <f t="shared" si="1"/>
        <v>(N'Корифоллитропин альфа', 8, N'раствор для подкожного введения'),</v>
      </c>
    </row>
    <row r="131" spans="1:5" ht="15.75">
      <c r="A131" s="8" t="s">
        <v>191</v>
      </c>
      <c r="B131" t="s">
        <v>1570</v>
      </c>
      <c r="C131">
        <v>8</v>
      </c>
      <c r="D131" t="s">
        <v>872</v>
      </c>
      <c r="E131" t="str">
        <f t="shared" si="1"/>
        <v>(N'Левотироксин натрия', 8, N'таблетки'),</v>
      </c>
    </row>
    <row r="132" spans="1:5" ht="15.75">
      <c r="A132" s="9" t="s">
        <v>192</v>
      </c>
      <c r="B132" t="s">
        <v>987</v>
      </c>
      <c r="C132">
        <v>8</v>
      </c>
      <c r="D132" t="s">
        <v>988</v>
      </c>
      <c r="E132" t="str">
        <f t="shared" ref="E132:E195" si="2">"(N'"&amp;B132&amp;"', "&amp;C132&amp;", N'"&amp;D132&amp;"'),"</f>
        <v>(N'Метилпреднизолон', 8, N'лиофилизат для приготовления раствора для внутривенного и внутримышечного введения, суспензия для инъекций, таблетки'),</v>
      </c>
    </row>
    <row r="133" spans="1:5" ht="15.75">
      <c r="A133" s="8" t="s">
        <v>193</v>
      </c>
      <c r="B133" t="s">
        <v>989</v>
      </c>
      <c r="C133">
        <v>8</v>
      </c>
      <c r="D133" t="s">
        <v>990</v>
      </c>
      <c r="E133" t="str">
        <f t="shared" si="2"/>
        <v>(N'Метилэргометрин', 8, N'раствор для внуртивенного и внутримышечного введения'),</v>
      </c>
    </row>
    <row r="134" spans="1:5" ht="15.75">
      <c r="A134" s="9" t="s">
        <v>194</v>
      </c>
      <c r="B134" t="s">
        <v>991</v>
      </c>
      <c r="C134">
        <v>8</v>
      </c>
      <c r="D134" t="s">
        <v>872</v>
      </c>
      <c r="E134" t="str">
        <f t="shared" si="2"/>
        <v>(N'Мизопростол', 8, N'таблетки'),</v>
      </c>
    </row>
    <row r="135" spans="1:5" ht="15.75">
      <c r="A135" s="8" t="s">
        <v>195</v>
      </c>
      <c r="B135" t="s">
        <v>992</v>
      </c>
      <c r="C135">
        <v>8</v>
      </c>
      <c r="D135" t="s">
        <v>1783</v>
      </c>
      <c r="E135" t="str">
        <f t="shared" si="2"/>
        <v>(N'Мометазон', 8, N'спрей назальный; крем/ мазь для наружного применения; порошок для ингаляций, раствор для наружного применения'),</v>
      </c>
    </row>
    <row r="136" spans="1:5" ht="15.75">
      <c r="A136" s="9" t="s">
        <v>196</v>
      </c>
      <c r="B136" t="s">
        <v>993</v>
      </c>
      <c r="C136">
        <v>8</v>
      </c>
      <c r="D136" t="s">
        <v>928</v>
      </c>
      <c r="E136" t="str">
        <f t="shared" si="2"/>
        <v>(N'Нандролон', 8, N'раствор для внутримышечного введения (масляный)'),</v>
      </c>
    </row>
    <row r="137" spans="1:5" ht="15.75">
      <c r="A137" s="8" t="s">
        <v>197</v>
      </c>
      <c r="B137" t="s">
        <v>994</v>
      </c>
      <c r="C137">
        <v>8</v>
      </c>
      <c r="D137" t="s">
        <v>872</v>
      </c>
      <c r="E137" t="str">
        <f t="shared" si="2"/>
        <v>(N'Норэтистерон', 8, N'таблетки'),</v>
      </c>
    </row>
    <row r="138" spans="1:5" ht="15.75">
      <c r="A138" s="9" t="s">
        <v>198</v>
      </c>
      <c r="B138" t="s">
        <v>995</v>
      </c>
      <c r="C138">
        <v>8</v>
      </c>
      <c r="D138" t="s">
        <v>996</v>
      </c>
      <c r="E138" t="str">
        <f t="shared" si="2"/>
        <v>(N'Окситоцин', 8, N'раствор для инъекций, раствор для инфузий и внутримышечного введения, раствор для внутривенного и внутримышечного введения'),</v>
      </c>
    </row>
    <row r="139" spans="1:5" ht="15.75">
      <c r="A139" s="8" t="s">
        <v>199</v>
      </c>
      <c r="B139" t="s">
        <v>997</v>
      </c>
      <c r="C139">
        <v>8</v>
      </c>
      <c r="D139" t="s">
        <v>1784</v>
      </c>
      <c r="E139" t="str">
        <f t="shared" si="2"/>
        <v>(N'Октреотид', 8, N'лиофилизат/микросферы для приготовления суспензии для внутримышечного введения, в том числе пролонгированного действия; раствор для внутривенного и подкожного введения; раствор для инфузий и подкожного введения'),</v>
      </c>
    </row>
    <row r="140" spans="1:5" ht="15.75">
      <c r="A140" s="9" t="s">
        <v>200</v>
      </c>
      <c r="B140" t="s">
        <v>999</v>
      </c>
      <c r="C140">
        <v>8</v>
      </c>
      <c r="D140" t="s">
        <v>850</v>
      </c>
      <c r="E140" t="str">
        <f t="shared" si="2"/>
        <v>(N'Парикальцитол', 8, N'капсулы'),</v>
      </c>
    </row>
    <row r="141" spans="1:5" ht="15.75">
      <c r="A141" s="8" t="s">
        <v>201</v>
      </c>
      <c r="B141" t="s">
        <v>1000</v>
      </c>
      <c r="C141">
        <v>8</v>
      </c>
      <c r="D141" t="s">
        <v>1785</v>
      </c>
      <c r="E141" t="str">
        <f t="shared" si="2"/>
        <v>(N'Преднизолон', 8, N'мазь; раствор для инъекций, раствор для внутривенного и внутримышечного введения; таблетки'),</v>
      </c>
    </row>
    <row r="142" spans="1:5" ht="15.75">
      <c r="A142" s="9" t="s">
        <v>202</v>
      </c>
      <c r="B142" t="s">
        <v>1001</v>
      </c>
      <c r="C142">
        <v>8</v>
      </c>
      <c r="D142" t="s">
        <v>850</v>
      </c>
      <c r="E142" t="str">
        <f t="shared" si="2"/>
        <v>(N'Прогестерон', 8, N'капсулы'),</v>
      </c>
    </row>
    <row r="143" spans="1:5" ht="15.75">
      <c r="A143" s="8" t="s">
        <v>203</v>
      </c>
      <c r="B143" t="s">
        <v>1002</v>
      </c>
      <c r="C143">
        <v>8</v>
      </c>
      <c r="D143" t="s">
        <v>1786</v>
      </c>
      <c r="E143" t="str">
        <f t="shared" si="2"/>
        <v>(N'Соматотропин', 8, N'лиофилизат для приготовления раствора для инъекций/ для подкожного введения; раствор для подкожного введения'),</v>
      </c>
    </row>
    <row r="144" spans="1:5" ht="15.75">
      <c r="A144" s="9" t="s">
        <v>204</v>
      </c>
      <c r="B144" t="s">
        <v>1787</v>
      </c>
      <c r="C144">
        <v>8</v>
      </c>
      <c r="D144" t="s">
        <v>833</v>
      </c>
      <c r="E144" t="str">
        <f t="shared" si="2"/>
        <v>(N'Стронция ранелат', 8, N'порошок для приготовления суспензии для приема внутрь'),</v>
      </c>
    </row>
    <row r="145" spans="1:5" ht="15.75">
      <c r="A145" s="8" t="s">
        <v>205</v>
      </c>
      <c r="B145" t="s">
        <v>1003</v>
      </c>
      <c r="C145">
        <v>8</v>
      </c>
      <c r="D145" t="s">
        <v>889</v>
      </c>
      <c r="E145" t="str">
        <f t="shared" si="2"/>
        <v>(N'Тиамазол', 8, N'таблетки, в том числе покрытые оболочкой'),</v>
      </c>
    </row>
    <row r="146" spans="1:5" ht="15.75">
      <c r="A146" s="9" t="s">
        <v>206</v>
      </c>
      <c r="B146" t="s">
        <v>1004</v>
      </c>
      <c r="C146">
        <v>8</v>
      </c>
      <c r="D146" t="s">
        <v>969</v>
      </c>
      <c r="E146" t="str">
        <f t="shared" si="2"/>
        <v>(N'Терипаратид', 8, N'раствор для подкожного введения'),</v>
      </c>
    </row>
    <row r="147" spans="1:5" ht="15.75">
      <c r="A147" s="8" t="s">
        <v>207</v>
      </c>
      <c r="B147" t="s">
        <v>1005</v>
      </c>
      <c r="C147">
        <v>8</v>
      </c>
      <c r="D147" t="s">
        <v>1006</v>
      </c>
      <c r="E147" t="str">
        <f t="shared" si="2"/>
        <v>(N'Тестостерон', 8, N'раствор для внутримышечного введения, капсулы, гель'),</v>
      </c>
    </row>
    <row r="148" spans="1:5" ht="15.75">
      <c r="A148" s="14" t="s">
        <v>208</v>
      </c>
      <c r="B148" t="s">
        <v>1788</v>
      </c>
      <c r="C148">
        <v>8</v>
      </c>
      <c r="D148" t="s">
        <v>928</v>
      </c>
      <c r="E148" t="str">
        <f t="shared" si="2"/>
        <v>(N'Тестостерон (смесь эфиров)', 8, N'раствор для внутримышечного введения (масляный)'),</v>
      </c>
    </row>
    <row r="149" spans="1:5" ht="15.75">
      <c r="A149" s="8" t="s">
        <v>209</v>
      </c>
      <c r="B149" t="s">
        <v>1789</v>
      </c>
      <c r="C149">
        <v>8</v>
      </c>
      <c r="D149" t="s">
        <v>1790</v>
      </c>
      <c r="E149" t="str">
        <f t="shared" si="2"/>
        <v>(N'Фоллитропин альфа', 8, N'лиофилизат для приготовления раствора для внутримышечного и подкожного введения'),</v>
      </c>
    </row>
    <row r="150" spans="1:5" ht="15.75">
      <c r="A150" s="9" t="s">
        <v>210</v>
      </c>
      <c r="B150" t="s">
        <v>1007</v>
      </c>
      <c r="C150">
        <v>8</v>
      </c>
      <c r="D150" t="s">
        <v>872</v>
      </c>
      <c r="E150" t="str">
        <f t="shared" si="2"/>
        <v>(N'Флудрокортизон', 8, N'таблетки'),</v>
      </c>
    </row>
    <row r="151" spans="1:5" ht="15.75">
      <c r="A151" s="8" t="s">
        <v>211</v>
      </c>
      <c r="B151" t="s">
        <v>1008</v>
      </c>
      <c r="C151">
        <v>8</v>
      </c>
      <c r="D151" t="s">
        <v>1009</v>
      </c>
      <c r="E151" t="str">
        <f t="shared" si="2"/>
        <v>(N'Цинакалцет', 8, N'таблетки, покрытые оболочкой, раствор для внутривенного введения'),</v>
      </c>
    </row>
    <row r="152" spans="1:5" ht="15.75">
      <c r="A152" s="9" t="s">
        <v>212</v>
      </c>
      <c r="B152" t="s">
        <v>1010</v>
      </c>
      <c r="C152">
        <v>8</v>
      </c>
      <c r="D152" t="s">
        <v>1011</v>
      </c>
      <c r="E152" t="str">
        <f t="shared" si="2"/>
        <v>(N'Ципротерон', 8, N'раствор для внутримышечного введения масляный, таблетки'),</v>
      </c>
    </row>
    <row r="153" spans="1:5" ht="15.75">
      <c r="A153" s="8" t="s">
        <v>213</v>
      </c>
      <c r="B153" t="s">
        <v>1012</v>
      </c>
      <c r="C153">
        <v>8</v>
      </c>
      <c r="D153" t="s">
        <v>1013</v>
      </c>
      <c r="E153" t="str">
        <f t="shared" si="2"/>
        <v>(N'Цетрореликс', 8, N'лиофилизат для приготовления раствора для подкожного введения'),</v>
      </c>
    </row>
    <row r="154" spans="1:5" ht="15.75">
      <c r="A154" s="9" t="s">
        <v>214</v>
      </c>
      <c r="B154" t="s">
        <v>1014</v>
      </c>
      <c r="C154">
        <v>8</v>
      </c>
      <c r="D154" t="s">
        <v>1015</v>
      </c>
      <c r="E154" t="str">
        <f t="shared" si="2"/>
        <v>(N'Эстрадиол', 8, N'таблетки, покрытые пленочной оболочкой'),</v>
      </c>
    </row>
    <row r="155" spans="1:5" ht="22.5">
      <c r="A155" s="5" t="s">
        <v>36</v>
      </c>
    </row>
    <row r="156" spans="1:5" ht="15.75">
      <c r="A156" s="9" t="s">
        <v>215</v>
      </c>
      <c r="B156" t="s">
        <v>1791</v>
      </c>
      <c r="C156">
        <v>9</v>
      </c>
      <c r="D156" t="s">
        <v>1792</v>
      </c>
      <c r="E156" t="str">
        <f t="shared" si="2"/>
        <v>(N'Димеркаптопропансульфонат натрия', 9, N'раствор для внутримышечного и подкожного введения'),</v>
      </c>
    </row>
    <row r="157" spans="1:5" ht="15.75">
      <c r="A157" s="8" t="s">
        <v>216</v>
      </c>
      <c r="B157" t="s">
        <v>1793</v>
      </c>
      <c r="C157">
        <v>9</v>
      </c>
      <c r="D157" t="s">
        <v>872</v>
      </c>
      <c r="E157" t="str">
        <f t="shared" si="2"/>
        <v>(N'Калий-железо гексацианоферрат', 9, N'таблетки'),</v>
      </c>
    </row>
    <row r="158" spans="1:5" ht="15.75">
      <c r="A158" s="9" t="s">
        <v>217</v>
      </c>
      <c r="B158" t="s">
        <v>1794</v>
      </c>
      <c r="C158">
        <v>9</v>
      </c>
      <c r="D158" t="s">
        <v>1795</v>
      </c>
      <c r="E158" t="str">
        <f t="shared" si="2"/>
        <v>(N'Кальция тринатния пентетат', 9, N'лиофилизат для приготовления раствора для внутривенного введения/ингаляций'),</v>
      </c>
    </row>
    <row r="159" spans="1:5" ht="15.75">
      <c r="A159" s="8" t="s">
        <v>218</v>
      </c>
      <c r="B159" t="s">
        <v>1016</v>
      </c>
      <c r="C159">
        <v>9</v>
      </c>
      <c r="D159" t="s">
        <v>1017</v>
      </c>
      <c r="E159" t="str">
        <f t="shared" si="2"/>
        <v>(N'Карбоксим', 9, N'раствор для внутримышечного введения'),</v>
      </c>
    </row>
    <row r="160" spans="1:5" ht="15.75">
      <c r="A160" s="9" t="s">
        <v>219</v>
      </c>
      <c r="B160" t="s">
        <v>1796</v>
      </c>
      <c r="C160">
        <v>9</v>
      </c>
      <c r="D160" t="s">
        <v>1024</v>
      </c>
      <c r="E160" t="str">
        <f t="shared" si="2"/>
        <v>(N'Натрия тиосульфат', 9, N'раствор для внутривенного введения'),</v>
      </c>
    </row>
    <row r="161" spans="1:5" ht="15.75">
      <c r="A161" s="8" t="s">
        <v>220</v>
      </c>
      <c r="B161" t="s">
        <v>1797</v>
      </c>
      <c r="C161">
        <v>9</v>
      </c>
      <c r="D161" t="s">
        <v>1798</v>
      </c>
      <c r="E161" t="str">
        <f t="shared" si="2"/>
        <v>(N'Цинка бисвинилимидазола диацетат', 9, N'капсулы, раствор для внутримышечного введения'),</v>
      </c>
    </row>
    <row r="162" spans="1:5" ht="22.5">
      <c r="A162" s="5" t="s">
        <v>37</v>
      </c>
    </row>
    <row r="163" spans="1:5" ht="15.75">
      <c r="A163" s="8" t="s">
        <v>221</v>
      </c>
      <c r="B163" t="s">
        <v>1018</v>
      </c>
      <c r="C163">
        <v>10</v>
      </c>
      <c r="D163" t="s">
        <v>1019</v>
      </c>
      <c r="E163" t="str">
        <f t="shared" si="2"/>
        <v>(N'Вода', 10, N'для инъекций'),</v>
      </c>
    </row>
    <row r="164" spans="1:5" ht="15.75">
      <c r="A164" s="9" t="s">
        <v>222</v>
      </c>
      <c r="B164" t="s">
        <v>1020</v>
      </c>
      <c r="C164">
        <v>10</v>
      </c>
      <c r="D164" t="s">
        <v>1021</v>
      </c>
      <c r="E164" t="str">
        <f t="shared" si="2"/>
        <v>(N'Гидроксиэтилкрахмал', 10, N'раствор для инфузий'),</v>
      </c>
    </row>
    <row r="165" spans="1:5" ht="15.75">
      <c r="A165" s="8" t="s">
        <v>223</v>
      </c>
      <c r="B165" t="s">
        <v>1022</v>
      </c>
      <c r="C165">
        <v>10</v>
      </c>
      <c r="D165" t="s">
        <v>1021</v>
      </c>
      <c r="E165" t="str">
        <f t="shared" si="2"/>
        <v>(N'Декстран', 10, N'раствор для инфузий'),</v>
      </c>
    </row>
    <row r="166" spans="1:5" ht="15.75">
      <c r="A166" s="9" t="s">
        <v>224</v>
      </c>
      <c r="B166" t="s">
        <v>1023</v>
      </c>
      <c r="C166">
        <v>10</v>
      </c>
      <c r="D166" t="s">
        <v>1746</v>
      </c>
      <c r="E166" t="str">
        <f t="shared" si="2"/>
        <v>(N'Декстроза', 10, N'раствор для внутривенного введения; раствор для инфузий'),</v>
      </c>
    </row>
    <row r="167" spans="1:5" ht="15.75">
      <c r="A167" s="8" t="s">
        <v>225</v>
      </c>
      <c r="B167" t="s">
        <v>1747</v>
      </c>
      <c r="C167">
        <v>10</v>
      </c>
      <c r="D167" t="s">
        <v>1028</v>
      </c>
      <c r="E167" t="str">
        <f t="shared" si="2"/>
        <v>(N'Декстроза+калия хлорид+натрия хлорид+натрия цитрат', 10, N'порошок для приготовления раствора для приема внутрь'),</v>
      </c>
    </row>
    <row r="168" spans="1:5" ht="15.75">
      <c r="A168" s="9" t="s">
        <v>226</v>
      </c>
      <c r="B168" t="s">
        <v>1748</v>
      </c>
      <c r="C168">
        <v>10</v>
      </c>
      <c r="D168" t="s">
        <v>1021</v>
      </c>
      <c r="E168" t="str">
        <f t="shared" si="2"/>
        <v>(N'Желатин', 10, N'раствор для инфузий'),</v>
      </c>
    </row>
    <row r="169" spans="1:5" ht="15.75">
      <c r="A169" s="8" t="s">
        <v>227</v>
      </c>
      <c r="B169" t="s">
        <v>1749</v>
      </c>
      <c r="C169">
        <v>10</v>
      </c>
      <c r="D169" t="s">
        <v>1750</v>
      </c>
      <c r="E169" t="str">
        <f t="shared" si="2"/>
        <v>(N'Калия хлорид', 10, N'раствор для внутривенного введения, концентрат для приготовления раствора для инфузий и (или) приема внутрь'),</v>
      </c>
    </row>
    <row r="170" spans="1:5" ht="15.75">
      <c r="A170" s="9" t="s">
        <v>228</v>
      </c>
      <c r="B170" t="s">
        <v>1751</v>
      </c>
      <c r="C170">
        <v>10</v>
      </c>
      <c r="D170" t="s">
        <v>1021</v>
      </c>
      <c r="E170" t="str">
        <f t="shared" si="2"/>
        <v>(N'Калия хлорид+натрия ацетат+натрия хлорид', 10, N'раствор для инфузий'),</v>
      </c>
    </row>
    <row r="171" spans="1:5" ht="15.75">
      <c r="A171" s="8" t="s">
        <v>229</v>
      </c>
      <c r="B171" t="s">
        <v>1025</v>
      </c>
      <c r="C171">
        <v>10</v>
      </c>
      <c r="D171" t="s">
        <v>1026</v>
      </c>
      <c r="E171" t="str">
        <f t="shared" si="2"/>
        <v>(N'Лактулоза ', 10, N'сироп'),</v>
      </c>
    </row>
    <row r="172" spans="1:5" ht="15.75">
      <c r="A172" s="9" t="s">
        <v>230</v>
      </c>
      <c r="B172" t="s">
        <v>1027</v>
      </c>
      <c r="C172">
        <v>10</v>
      </c>
      <c r="D172" t="s">
        <v>1028</v>
      </c>
      <c r="E172" t="str">
        <f t="shared" si="2"/>
        <v>(N'Макрогол', 10, N'порошок для приготовления раствора для приема внутрь'),</v>
      </c>
    </row>
    <row r="173" spans="1:5" ht="15.75">
      <c r="A173" s="8" t="s">
        <v>231</v>
      </c>
      <c r="B173" t="s">
        <v>1029</v>
      </c>
      <c r="C173">
        <v>10</v>
      </c>
      <c r="D173" t="s">
        <v>1021</v>
      </c>
      <c r="E173" t="str">
        <f t="shared" si="2"/>
        <v>(N'Маннитол', 10, N'раствор для инфузий'),</v>
      </c>
    </row>
    <row r="174" spans="1:5" ht="15.75">
      <c r="A174" s="9" t="s">
        <v>232</v>
      </c>
      <c r="B174" t="s">
        <v>1752</v>
      </c>
      <c r="C174">
        <v>10</v>
      </c>
      <c r="D174" t="s">
        <v>1021</v>
      </c>
      <c r="E174" t="str">
        <f t="shared" si="2"/>
        <v>(N'Меглюмина натрия сукцинат', 10, N'раствор для инфузий'),</v>
      </c>
    </row>
    <row r="175" spans="1:5" ht="15.75">
      <c r="A175" s="8" t="s">
        <v>233</v>
      </c>
      <c r="B175" t="s">
        <v>1753</v>
      </c>
      <c r="C175">
        <v>10</v>
      </c>
      <c r="D175" t="s">
        <v>1021</v>
      </c>
      <c r="E175" t="str">
        <f t="shared" si="2"/>
        <v>(N'Натрия гидрокарбонат', 10, N'раствор для инфузий'),</v>
      </c>
    </row>
    <row r="176" spans="1:5" ht="15.75">
      <c r="A176" s="9" t="s">
        <v>234</v>
      </c>
      <c r="B176" t="s">
        <v>1754</v>
      </c>
      <c r="C176">
        <v>10</v>
      </c>
      <c r="D176" t="s">
        <v>1755</v>
      </c>
      <c r="E176" t="str">
        <f t="shared" si="2"/>
        <v>(N'Натрия лактата', 10, N'раствор сложный (калия хлорид+кальция хлорид+натрия хлорид+натрия лактат) раствор для инфузий'),</v>
      </c>
    </row>
    <row r="177" spans="1:5" ht="15.75">
      <c r="A177" s="8" t="s">
        <v>235</v>
      </c>
      <c r="B177" t="s">
        <v>1756</v>
      </c>
      <c r="C177">
        <v>10</v>
      </c>
      <c r="D177" t="s">
        <v>1757</v>
      </c>
      <c r="E177" t="str">
        <f t="shared" si="2"/>
        <v>(N'Натрия хлорид', 10, N'раствор для инфузий, раствор для инъекций, растворитель для приготовления лекарственных форм для инъекций'),</v>
      </c>
    </row>
    <row r="178" spans="1:5" ht="15.75">
      <c r="A178" s="9" t="s">
        <v>236</v>
      </c>
      <c r="B178" t="s">
        <v>1758</v>
      </c>
      <c r="C178">
        <v>10</v>
      </c>
      <c r="D178" t="s">
        <v>1021</v>
      </c>
      <c r="E178" t="str">
        <f t="shared" si="2"/>
        <v>(N'Натрия хлорида раствор сложный (калия хлорид+кальция хлорид+натрия хлорид)', 10, N'раствор для инфузий'),</v>
      </c>
    </row>
    <row r="179" spans="1:5" ht="15.75">
      <c r="A179" s="8" t="s">
        <v>237</v>
      </c>
      <c r="B179" t="s">
        <v>1759</v>
      </c>
      <c r="C179">
        <v>10</v>
      </c>
      <c r="D179" t="s">
        <v>1021</v>
      </c>
      <c r="E179" t="str">
        <f t="shared" si="2"/>
        <v>(N'Натрия хлорид+калия хлорид+кальция хлорида дигидрат+магния хлорида гексагидрат+натрия ацетата тригидрат+яблочная кислота', 10, N'раствор для инфузий'),</v>
      </c>
    </row>
    <row r="180" spans="1:5" ht="15.75">
      <c r="A180" s="9" t="s">
        <v>238</v>
      </c>
      <c r="B180" t="s">
        <v>238</v>
      </c>
      <c r="E180" t="str">
        <f t="shared" si="2"/>
        <v>(N'Растворы для перитонеального диализа', , N''),</v>
      </c>
    </row>
    <row r="181" spans="1:5" ht="22.5">
      <c r="A181" s="5" t="s">
        <v>38</v>
      </c>
    </row>
    <row r="182" spans="1:5" ht="15.75">
      <c r="A182" s="9" t="s">
        <v>239</v>
      </c>
      <c r="B182" t="s">
        <v>1760</v>
      </c>
      <c r="C182">
        <v>11</v>
      </c>
      <c r="D182" t="s">
        <v>1761</v>
      </c>
      <c r="E182" t="str">
        <f t="shared" si="2"/>
        <v>(N'Азоксимера бромид', 11, N'лиофилизат для приготовления инъекций раствора и раствора для местного применения, суппозитории вагинальные и ректальные, таблетки'),</v>
      </c>
    </row>
    <row r="183" spans="1:5" ht="15.75">
      <c r="A183" s="8" t="s">
        <v>240</v>
      </c>
      <c r="B183" t="s">
        <v>1762</v>
      </c>
      <c r="C183">
        <v>11</v>
      </c>
      <c r="D183" t="s">
        <v>914</v>
      </c>
      <c r="E183" t="str">
        <f t="shared" si="2"/>
        <v>(N'Глутамил-цистеинил-глицин динатрия', 11, N'раствор для инъекций'),</v>
      </c>
    </row>
    <row r="184" spans="1:5" ht="15.75">
      <c r="A184" s="9" t="s">
        <v>241</v>
      </c>
      <c r="B184" t="s">
        <v>1763</v>
      </c>
      <c r="C184">
        <v>11</v>
      </c>
      <c r="D184" t="s">
        <v>914</v>
      </c>
      <c r="E184" t="str">
        <f t="shared" si="2"/>
        <v>(N'Иммуноглобулин антистафилококковый', 11, N'раствор для инъекций'),</v>
      </c>
    </row>
    <row r="185" spans="1:5" ht="15.75">
      <c r="A185" s="8" t="s">
        <v>242</v>
      </c>
      <c r="B185" t="s">
        <v>1764</v>
      </c>
      <c r="C185">
        <v>11</v>
      </c>
      <c r="D185" t="s">
        <v>914</v>
      </c>
      <c r="E185" t="str">
        <f t="shared" si="2"/>
        <v>(N'Иммуноглобулин антирабический', 11, N'раствор для инъекций'),</v>
      </c>
    </row>
    <row r="186" spans="1:5" ht="15.75">
      <c r="A186" s="9" t="s">
        <v>243</v>
      </c>
      <c r="B186" t="s">
        <v>1765</v>
      </c>
      <c r="C186">
        <v>11</v>
      </c>
      <c r="D186" t="s">
        <v>914</v>
      </c>
      <c r="E186" t="str">
        <f t="shared" si="2"/>
        <v>(N'Иммуноглобулин противостолбнячный человека', 11, N'раствор для инъекций'),</v>
      </c>
    </row>
    <row r="187" spans="1:5" ht="15.75">
      <c r="A187" s="8" t="s">
        <v>244</v>
      </c>
      <c r="B187" t="s">
        <v>1766</v>
      </c>
      <c r="C187">
        <v>11</v>
      </c>
      <c r="D187" t="s">
        <v>914</v>
      </c>
      <c r="E187" t="str">
        <f t="shared" si="2"/>
        <v>(N'Иммуноглобулин против клещевого энцефалита', 11, N'раствор для инъекций'),</v>
      </c>
    </row>
    <row r="188" spans="1:5" ht="15.75">
      <c r="A188" s="9" t="s">
        <v>245</v>
      </c>
      <c r="B188" t="s">
        <v>1767</v>
      </c>
      <c r="C188">
        <v>11</v>
      </c>
      <c r="D188" t="s">
        <v>1768</v>
      </c>
      <c r="E188" t="str">
        <f t="shared" si="2"/>
        <v>(N'Иммуноглобулин человека антиресус RHO (D)', 11, N'раствор для инъекций; лиофилизат  для приготовления раствора для инъекций'),</v>
      </c>
    </row>
    <row r="189" spans="1:5" ht="15.75">
      <c r="A189" s="8" t="s">
        <v>246</v>
      </c>
      <c r="B189" t="s">
        <v>1769</v>
      </c>
      <c r="C189">
        <v>11</v>
      </c>
      <c r="D189" t="s">
        <v>1267</v>
      </c>
      <c r="E189" t="str">
        <f t="shared" si="2"/>
        <v>(N'Иммуноглобулин антицимоноцитарный', 11, N'концентрат/лиофилизат для приготовления раствора для инфузий'),</v>
      </c>
    </row>
    <row r="190" spans="1:5" ht="15.75">
      <c r="A190" s="9" t="s">
        <v>247</v>
      </c>
      <c r="B190" t="s">
        <v>1546</v>
      </c>
      <c r="C190">
        <v>11</v>
      </c>
      <c r="D190" t="s">
        <v>914</v>
      </c>
      <c r="E190" t="str">
        <f t="shared" si="2"/>
        <v>(N'Иммуноглобулин человека нормальный', 11, N'раствор для инъекций'),</v>
      </c>
    </row>
    <row r="191" spans="1:5" ht="31.5">
      <c r="A191" s="8" t="s">
        <v>248</v>
      </c>
      <c r="B191" t="s">
        <v>1770</v>
      </c>
      <c r="C191">
        <v>11</v>
      </c>
      <c r="D191" t="s">
        <v>1771</v>
      </c>
      <c r="E191" t="str">
        <f t="shared" si="2"/>
        <v>(N'Интерферон альфа', 11, N'лиофилизат для приготовления раствора для внутримышечного и подкожного введения, для приготовления раствора для внутримышечного, субконъюктивального введения и закапывания в глаз, для приготовления раствора для инъекций, местного применения;  раствор для внутримышечного, субконъюктивального введения, раствор для инъекций, суппозитории ректальные, гель для местного и наружного применения, капли назальные'),</v>
      </c>
    </row>
    <row r="192" spans="1:5" ht="15.75">
      <c r="A192" s="9" t="s">
        <v>249</v>
      </c>
      <c r="B192" t="s">
        <v>1772</v>
      </c>
      <c r="C192">
        <v>11</v>
      </c>
      <c r="D192" t="s">
        <v>1773</v>
      </c>
      <c r="E192" t="str">
        <f t="shared" si="2"/>
        <v>(N'Интерферон бета', 11, N'лиофилизат для приготовления раствора для внутримышечного введения, подкожного введения; раствор для внутримышечного /подкожного введения'),</v>
      </c>
    </row>
    <row r="193" spans="1:5" ht="15.75">
      <c r="A193" s="8" t="s">
        <v>250</v>
      </c>
      <c r="B193" t="s">
        <v>1774</v>
      </c>
      <c r="C193">
        <v>11</v>
      </c>
      <c r="D193" t="s">
        <v>1775</v>
      </c>
      <c r="E193" t="str">
        <f t="shared" si="2"/>
        <v>(N'Интерферон гамма', 11, N'лиофилизат для приготовления раствора для внутримышечного введения, подкожного, интраназального введения'),</v>
      </c>
    </row>
    <row r="194" spans="1:5" ht="15.75">
      <c r="A194" s="9" t="s">
        <v>251</v>
      </c>
      <c r="B194" t="s">
        <v>1030</v>
      </c>
      <c r="C194">
        <v>11</v>
      </c>
      <c r="D194" t="s">
        <v>1031</v>
      </c>
      <c r="E194" t="str">
        <f t="shared" si="2"/>
        <v>(N'Паливизумаб', 11, N'лиофилизат для приготовления раствора для внутримышечного введения'),</v>
      </c>
    </row>
    <row r="195" spans="1:5" ht="22.5">
      <c r="A195" s="5" t="s">
        <v>39</v>
      </c>
    </row>
    <row r="196" spans="1:5" ht="15.75">
      <c r="A196" s="9" t="s">
        <v>252</v>
      </c>
      <c r="B196" t="s">
        <v>1023</v>
      </c>
      <c r="C196">
        <v>12</v>
      </c>
      <c r="D196" t="s">
        <v>1729</v>
      </c>
      <c r="E196" t="str">
        <f t="shared" ref="E196:E259" si="3">"(N'"&amp;B196&amp;"', "&amp;C196&amp;", N'"&amp;D196&amp;"'),"</f>
        <v>(N'Декстроза', 12, N'раствор для инфузий; раствор для внутривенного введения'),</v>
      </c>
    </row>
    <row r="197" spans="1:5" ht="15.75">
      <c r="A197" s="8" t="s">
        <v>253</v>
      </c>
      <c r="B197" t="s">
        <v>1730</v>
      </c>
      <c r="C197">
        <v>12</v>
      </c>
      <c r="D197" t="s">
        <v>1731</v>
      </c>
      <c r="E197" t="str">
        <f t="shared" si="3"/>
        <v>(N'Инозин+никотинамид+рибофлавин+янтарная кислота', 12, N'раствор для внутривенного введения, таблетки, покрытые оболочкой'),</v>
      </c>
    </row>
    <row r="198" spans="1:5" ht="15.75">
      <c r="A198" s="9" t="s">
        <v>254</v>
      </c>
      <c r="B198" t="s">
        <v>1577</v>
      </c>
      <c r="C198">
        <v>12</v>
      </c>
      <c r="D198" t="s">
        <v>1732</v>
      </c>
      <c r="E198" t="str">
        <f t="shared" si="3"/>
        <v>(N'Тиоктовая кислота', 12, N'таблетки покрытые оболочкой, капсулы; концентрат для приготовления раствора для внутривенного введения/для инфузий; раствор для внутривенного введения; раствор для инфузий'),</v>
      </c>
    </row>
    <row r="199" spans="1:5" ht="22.5">
      <c r="A199" s="5" t="s">
        <v>40</v>
      </c>
    </row>
    <row r="200" spans="1:5" ht="15.75">
      <c r="A200" s="9" t="s">
        <v>255</v>
      </c>
      <c r="B200" t="s">
        <v>1657</v>
      </c>
      <c r="C200">
        <v>13</v>
      </c>
      <c r="D200" t="s">
        <v>889</v>
      </c>
      <c r="E200" t="str">
        <f t="shared" si="3"/>
        <v>(N'Ацетилсалициловая кислота', 13, N'таблетки, в том числе покрытые оболочкой'),</v>
      </c>
    </row>
    <row r="201" spans="1:5" ht="15.75">
      <c r="A201" s="8" t="s">
        <v>256</v>
      </c>
      <c r="B201" t="s">
        <v>1033</v>
      </c>
      <c r="C201">
        <v>13</v>
      </c>
      <c r="D201" t="s">
        <v>1733</v>
      </c>
      <c r="E201" t="str">
        <f t="shared" si="3"/>
        <v>(N'Диклофенак', 13, N'раствор для инъекций; таблетки ретард; таблетки, капсулы;'),</v>
      </c>
    </row>
    <row r="202" spans="1:5" ht="15.75">
      <c r="A202" s="9" t="s">
        <v>257</v>
      </c>
      <c r="B202" t="s">
        <v>1034</v>
      </c>
      <c r="C202">
        <v>13</v>
      </c>
      <c r="D202" t="s">
        <v>1734</v>
      </c>
      <c r="E202" t="str">
        <f t="shared" si="3"/>
        <v>(N'Ибупрофен', 13, N'таблетки, раствор для инъекций, гранулы /суспензия для приготовления раствора для приема внутрь, капсулы; мазь/крем/ гель для наружного применения; суппозитории'),</v>
      </c>
    </row>
    <row r="203" spans="1:5" ht="15.75">
      <c r="A203" s="8" t="s">
        <v>258</v>
      </c>
      <c r="B203" t="s">
        <v>1035</v>
      </c>
      <c r="C203">
        <v>13</v>
      </c>
      <c r="D203" t="s">
        <v>1735</v>
      </c>
      <c r="E203" t="str">
        <f t="shared" si="3"/>
        <v>(N'Кетопрофен', 13, N'раствор для инъекций; лиофилизат для приготовления раствора для внутримышечного введения, раствор для внутривенного и внутримышечного введения, раствор для инфузий; капсулы, таблетки; суппозитории'),</v>
      </c>
    </row>
    <row r="204" spans="1:5" ht="15.75">
      <c r="A204" s="9" t="s">
        <v>259</v>
      </c>
      <c r="B204" t="s">
        <v>1036</v>
      </c>
      <c r="C204">
        <v>13</v>
      </c>
      <c r="D204" t="s">
        <v>1703</v>
      </c>
      <c r="E204" t="str">
        <f t="shared" si="3"/>
        <v>(N'Кеторолак', 13, N'раствор для инъекций; таблетки'),</v>
      </c>
    </row>
    <row r="205" spans="1:5" ht="15.75">
      <c r="A205" s="8" t="s">
        <v>260</v>
      </c>
      <c r="B205" t="s">
        <v>1736</v>
      </c>
      <c r="C205">
        <v>13</v>
      </c>
      <c r="D205" t="s">
        <v>1737</v>
      </c>
      <c r="E205" t="str">
        <f t="shared" si="3"/>
        <v>(N'Лорноксикам лиофилизат', 13, N'для приготовления инъекционного раствора, таблетки покрытые оболочкой'),</v>
      </c>
    </row>
    <row r="206" spans="1:5" ht="15.75">
      <c r="A206" s="9" t="s">
        <v>261</v>
      </c>
      <c r="B206" t="s">
        <v>1038</v>
      </c>
      <c r="C206">
        <v>13</v>
      </c>
      <c r="D206" t="s">
        <v>1738</v>
      </c>
      <c r="E206" t="str">
        <f t="shared" si="3"/>
        <v>(N'Парацетамол', 13, N'таблетки; суппозитории, раствор для инфузий, сироп, суспензия/гранулы  для приема внутрь'),</v>
      </c>
    </row>
    <row r="207" spans="1:5" ht="15.75">
      <c r="A207" s="8" t="s">
        <v>262</v>
      </c>
      <c r="B207" t="s">
        <v>1039</v>
      </c>
      <c r="C207">
        <v>13</v>
      </c>
      <c r="D207" t="s">
        <v>1040</v>
      </c>
      <c r="E207" t="str">
        <f t="shared" si="3"/>
        <v>(N'Пеницилламин', 13, N'таблетки покрытые оболочкой пленочной'),</v>
      </c>
    </row>
    <row r="208" spans="1:5" ht="22.5">
      <c r="A208" s="5" t="s">
        <v>41</v>
      </c>
    </row>
    <row r="209" spans="1:5" ht="15.75">
      <c r="A209" s="8" t="s">
        <v>263</v>
      </c>
      <c r="B209" t="s">
        <v>263</v>
      </c>
      <c r="C209">
        <v>14</v>
      </c>
      <c r="E209" t="str">
        <f t="shared" si="3"/>
        <v>(N'Аминокислоты для парентерального питания', 14, N''),</v>
      </c>
    </row>
    <row r="210" spans="1:5" ht="15.75">
      <c r="A210" s="9" t="s">
        <v>264</v>
      </c>
      <c r="B210" t="s">
        <v>264</v>
      </c>
      <c r="C210">
        <v>14</v>
      </c>
      <c r="E210" t="str">
        <f t="shared" si="3"/>
        <v>(N'Аминокислоты для парентерального питания+прочие препараты', 14, N''),</v>
      </c>
    </row>
    <row r="211" spans="1:5" ht="15.75">
      <c r="A211" s="8" t="s">
        <v>265</v>
      </c>
      <c r="B211" t="s">
        <v>265</v>
      </c>
      <c r="C211">
        <v>14</v>
      </c>
      <c r="E211" t="str">
        <f t="shared" si="3"/>
        <v>(N'Аминокислоты и их смеси', 14, N''),</v>
      </c>
    </row>
    <row r="212" spans="1:5">
      <c r="A212" s="15" t="s">
        <v>266</v>
      </c>
      <c r="B212" t="s">
        <v>266</v>
      </c>
      <c r="C212">
        <v>14</v>
      </c>
      <c r="E212" t="str">
        <f t="shared" si="3"/>
        <v>(N'Жировые эмульсии для парентерального питания', 14, N''),</v>
      </c>
    </row>
    <row r="213" spans="1:5">
      <c r="A213" s="15"/>
      <c r="C213">
        <v>14</v>
      </c>
    </row>
    <row r="214" spans="1:5" ht="15.75">
      <c r="A214" s="9" t="s">
        <v>267</v>
      </c>
      <c r="B214" t="s">
        <v>1562</v>
      </c>
      <c r="C214">
        <v>14</v>
      </c>
      <c r="D214" t="s">
        <v>846</v>
      </c>
      <c r="E214" t="str">
        <f t="shared" si="3"/>
        <v>(N'Кетоаналоги аминокислот', 14, N'таблетки, покрытые оболочкой'),</v>
      </c>
    </row>
    <row r="215" spans="1:5" ht="22.5">
      <c r="A215" s="5" t="s">
        <v>42</v>
      </c>
    </row>
    <row r="216" spans="1:5" ht="15.75">
      <c r="A216" s="9" t="s">
        <v>268</v>
      </c>
      <c r="B216" t="s">
        <v>1041</v>
      </c>
      <c r="C216">
        <v>15</v>
      </c>
      <c r="D216" t="s">
        <v>1739</v>
      </c>
      <c r="E216" t="str">
        <f t="shared" si="3"/>
        <v>(N'Ацикловир', 15, N'таблетки; мазь, крем; глазная мазь, порошок / порошок для приготовления раствора для инфузий'),</v>
      </c>
    </row>
    <row r="217" spans="1:5" ht="15.75">
      <c r="A217" s="8" t="s">
        <v>269</v>
      </c>
      <c r="B217" t="s">
        <v>1042</v>
      </c>
      <c r="C217">
        <v>15</v>
      </c>
      <c r="D217" t="s">
        <v>843</v>
      </c>
      <c r="E217" t="str">
        <f t="shared" si="3"/>
        <v>(N'Валганцикловир', 15, N'таблетки, покрытые оболочкой пленочной'),</v>
      </c>
    </row>
    <row r="218" spans="1:5" ht="15.75">
      <c r="A218" s="9" t="s">
        <v>270</v>
      </c>
      <c r="B218" t="s">
        <v>1043</v>
      </c>
      <c r="C218">
        <v>15</v>
      </c>
      <c r="D218" t="s">
        <v>1044</v>
      </c>
      <c r="E218" t="str">
        <f t="shared" si="3"/>
        <v>(N'Ганцикловир', 15, N'лиофилизат для приготовления раствора для инфузий'),</v>
      </c>
    </row>
    <row r="219" spans="1:5" ht="15.75">
      <c r="A219" s="8" t="s">
        <v>271</v>
      </c>
      <c r="B219" t="s">
        <v>1740</v>
      </c>
      <c r="C219">
        <v>15</v>
      </c>
      <c r="D219" t="s">
        <v>850</v>
      </c>
      <c r="E219" t="str">
        <f t="shared" si="3"/>
        <v>(N'Имидазолилэтанамид пентадиновой кислоты', 15, N'капсулы'),</v>
      </c>
    </row>
    <row r="220" spans="1:5" ht="15.75">
      <c r="A220" s="9" t="s">
        <v>272</v>
      </c>
      <c r="B220" t="s">
        <v>1045</v>
      </c>
      <c r="C220">
        <v>15</v>
      </c>
      <c r="D220" t="s">
        <v>872</v>
      </c>
      <c r="E220" t="str">
        <f t="shared" si="3"/>
        <v>(N'Кагоцел', 15, N'таблетки'),</v>
      </c>
    </row>
    <row r="221" spans="1:5" ht="15.75">
      <c r="A221" s="8" t="s">
        <v>273</v>
      </c>
      <c r="B221" t="s">
        <v>1741</v>
      </c>
      <c r="C221">
        <v>15</v>
      </c>
      <c r="D221" t="s">
        <v>1742</v>
      </c>
      <c r="E221" t="str">
        <f t="shared" si="3"/>
        <v>(N'Меглюмина акридонацетат', 15, N'раствор для внутривенного и внутримышечного введения; таблетки, покрытые оболочкой'),</v>
      </c>
    </row>
    <row r="222" spans="1:5" ht="15.75">
      <c r="A222" s="9" t="s">
        <v>274</v>
      </c>
      <c r="B222" t="s">
        <v>1046</v>
      </c>
      <c r="C222">
        <v>15</v>
      </c>
      <c r="D222" t="s">
        <v>1047</v>
      </c>
      <c r="E222" t="str">
        <f t="shared" si="3"/>
        <v>(N'Осельтамивир', 15, N'капсулы порошок для приготовления суспензии для приема внутрь'),</v>
      </c>
    </row>
    <row r="223" spans="1:5" ht="15.75">
      <c r="A223" s="8" t="s">
        <v>275</v>
      </c>
      <c r="B223" t="s">
        <v>1743</v>
      </c>
      <c r="C223">
        <v>15</v>
      </c>
      <c r="D223" t="s">
        <v>1744</v>
      </c>
      <c r="E223" t="str">
        <f t="shared" si="3"/>
        <v>(N'Пэгинтерферон альфа', 15, N'лиофилизат для приготовления раствора для подкожного введения,  раствор для подкожного введения'),</v>
      </c>
    </row>
    <row r="224" spans="1:5" ht="15.75">
      <c r="A224" s="9" t="s">
        <v>276</v>
      </c>
      <c r="B224" t="s">
        <v>1048</v>
      </c>
      <c r="C224">
        <v>15</v>
      </c>
      <c r="D224" t="s">
        <v>846</v>
      </c>
      <c r="E224" t="str">
        <f t="shared" si="3"/>
        <v>(N'Ралтегравир', 15, N'таблетки, покрытые оболочкой'),</v>
      </c>
    </row>
    <row r="225" spans="1:5" ht="15.75">
      <c r="A225" s="8" t="s">
        <v>277</v>
      </c>
      <c r="B225" t="s">
        <v>1049</v>
      </c>
      <c r="C225">
        <v>15</v>
      </c>
      <c r="D225" t="s">
        <v>1050</v>
      </c>
      <c r="E225" t="str">
        <f t="shared" si="3"/>
        <v>(N'Рибавирин', 15, N'таблетки, капсулы, концентрат для приготовления раствора для инфузий, лиофилизат для приготовления суспензии для приема внутрь'),</v>
      </c>
    </row>
    <row r="226" spans="1:5" ht="15.75">
      <c r="A226" s="9" t="s">
        <v>278</v>
      </c>
      <c r="B226" t="s">
        <v>1051</v>
      </c>
      <c r="C226">
        <v>15</v>
      </c>
      <c r="D226" t="s">
        <v>1052</v>
      </c>
      <c r="E226" t="str">
        <f t="shared" si="3"/>
        <v>(N'Тилорон', 15, N'капсулы, таблетки, покрытые оболочкой'),</v>
      </c>
    </row>
    <row r="227" spans="1:5" ht="15.75">
      <c r="A227" s="8" t="s">
        <v>279</v>
      </c>
      <c r="B227" t="s">
        <v>1053</v>
      </c>
      <c r="C227">
        <v>15</v>
      </c>
      <c r="D227" t="s">
        <v>910</v>
      </c>
      <c r="E227" t="str">
        <f t="shared" si="3"/>
        <v>(N'Умифеновир', 15, N'таблетки, капсулы'),</v>
      </c>
    </row>
    <row r="228" spans="1:5" ht="15.75">
      <c r="A228" s="9" t="s">
        <v>280</v>
      </c>
      <c r="B228" t="s">
        <v>1745</v>
      </c>
      <c r="C228">
        <v>15</v>
      </c>
      <c r="D228" t="s">
        <v>969</v>
      </c>
      <c r="E228" t="str">
        <f t="shared" si="3"/>
        <v>(N'Цепэгинтерферон альфа', 15, N'раствор для подкожного введения'),</v>
      </c>
    </row>
    <row r="229" spans="1:5" ht="15.75">
      <c r="A229" s="8" t="s">
        <v>281</v>
      </c>
      <c r="B229" t="s">
        <v>1054</v>
      </c>
      <c r="C229">
        <v>15</v>
      </c>
      <c r="D229" t="s">
        <v>1013</v>
      </c>
      <c r="E229" t="str">
        <f t="shared" si="3"/>
        <v>(N'Энфувиртид', 15, N'лиофилизат для приготовления раствора для подкожного введения'),</v>
      </c>
    </row>
    <row r="230" spans="1:5" ht="22.5">
      <c r="A230" s="5" t="s">
        <v>43</v>
      </c>
    </row>
    <row r="231" spans="1:5" ht="15.75">
      <c r="A231" s="8" t="s">
        <v>282</v>
      </c>
      <c r="B231" t="s">
        <v>1055</v>
      </c>
      <c r="C231">
        <v>16</v>
      </c>
      <c r="D231" t="s">
        <v>1056</v>
      </c>
      <c r="E231" t="str">
        <f t="shared" si="3"/>
        <v>(N'Абакавир', 16, N'раствор для приема внутрь, таблетки, покрытые оболочкой'),</v>
      </c>
    </row>
    <row r="232" spans="1:5" ht="15.75">
      <c r="A232" s="9" t="s">
        <v>283</v>
      </c>
      <c r="B232" t="s">
        <v>1057</v>
      </c>
      <c r="C232">
        <v>16</v>
      </c>
      <c r="D232" t="s">
        <v>846</v>
      </c>
      <c r="E232" t="str">
        <f t="shared" si="3"/>
        <v>(N'Абакавир+Ламивудин', 16, N'таблетки, покрытые оболочкой'),</v>
      </c>
    </row>
    <row r="233" spans="1:5" ht="15.75">
      <c r="A233" s="8" t="s">
        <v>284</v>
      </c>
      <c r="B233" t="s">
        <v>1058</v>
      </c>
      <c r="C233">
        <v>16</v>
      </c>
      <c r="D233" t="s">
        <v>846</v>
      </c>
      <c r="E233" t="str">
        <f t="shared" si="3"/>
        <v>(N'Абакавир+Ламивудин+Зидовудин', 16, N'таблетки, покрытые оболочкой'),</v>
      </c>
    </row>
    <row r="234" spans="1:5" ht="15.75">
      <c r="A234" s="9" t="s">
        <v>285</v>
      </c>
      <c r="B234" t="s">
        <v>1059</v>
      </c>
      <c r="C234">
        <v>16</v>
      </c>
      <c r="D234" t="s">
        <v>850</v>
      </c>
      <c r="E234" t="str">
        <f t="shared" si="3"/>
        <v>(N'Атазанавир', 16, N'капсулы'),</v>
      </c>
    </row>
    <row r="235" spans="1:5" ht="15.75">
      <c r="A235" s="8" t="s">
        <v>286</v>
      </c>
      <c r="B235" t="s">
        <v>1060</v>
      </c>
      <c r="C235">
        <v>16</v>
      </c>
      <c r="D235" t="s">
        <v>843</v>
      </c>
      <c r="E235" t="str">
        <f t="shared" si="3"/>
        <v>(N'Даруновир', 16, N'таблетки, покрытые оболочкой пленочной'),</v>
      </c>
    </row>
    <row r="236" spans="1:5" ht="15.75">
      <c r="A236" s="9" t="s">
        <v>287</v>
      </c>
      <c r="B236" t="s">
        <v>1061</v>
      </c>
      <c r="C236">
        <v>16</v>
      </c>
      <c r="D236" t="s">
        <v>1062</v>
      </c>
      <c r="E236" t="str">
        <f t="shared" si="3"/>
        <v>(N'Диданозин', 16, N'капсулы, порошок для приготовления раствора для приема внутрь'),</v>
      </c>
    </row>
    <row r="237" spans="1:5" ht="15.75">
      <c r="A237" s="8" t="s">
        <v>288</v>
      </c>
      <c r="B237" t="s">
        <v>1063</v>
      </c>
      <c r="C237">
        <v>16</v>
      </c>
      <c r="D237" t="s">
        <v>1064</v>
      </c>
      <c r="E237" t="str">
        <f t="shared" si="3"/>
        <v>(N'Зидовудин', 16, N'капсулы, таблетки, раствор для инфузий, раствор для приема внутрь'),</v>
      </c>
    </row>
    <row r="238" spans="1:5" ht="15.75">
      <c r="A238" s="9" t="s">
        <v>289</v>
      </c>
      <c r="B238" t="s">
        <v>1065</v>
      </c>
      <c r="C238">
        <v>16</v>
      </c>
      <c r="D238" t="s">
        <v>846</v>
      </c>
      <c r="E238" t="str">
        <f t="shared" si="3"/>
        <v>(N'Зидовудин+Ламивудин', 16, N'таблетки, покрытые оболочкой'),</v>
      </c>
    </row>
    <row r="239" spans="1:5" ht="15.75">
      <c r="A239" s="8" t="s">
        <v>290</v>
      </c>
      <c r="B239" t="s">
        <v>1066</v>
      </c>
      <c r="C239">
        <v>16</v>
      </c>
      <c r="D239" t="s">
        <v>850</v>
      </c>
      <c r="E239" t="str">
        <f t="shared" si="3"/>
        <v>(N'Индинавир', 16, N'капсулы'),</v>
      </c>
    </row>
    <row r="240" spans="1:5" ht="15.75">
      <c r="A240" s="9" t="s">
        <v>291</v>
      </c>
      <c r="B240" t="s">
        <v>1067</v>
      </c>
      <c r="C240">
        <v>16</v>
      </c>
      <c r="D240" t="s">
        <v>1056</v>
      </c>
      <c r="E240" t="str">
        <f t="shared" si="3"/>
        <v>(N'Ламивудин', 16, N'раствор для приема внутрь, таблетки, покрытые оболочкой'),</v>
      </c>
    </row>
    <row r="241" spans="1:5" ht="15.75">
      <c r="A241" s="8" t="s">
        <v>292</v>
      </c>
      <c r="B241" t="s">
        <v>1068</v>
      </c>
      <c r="C241">
        <v>16</v>
      </c>
      <c r="D241" t="s">
        <v>1719</v>
      </c>
      <c r="E241" t="str">
        <f t="shared" si="3"/>
        <v>(N'Лопинавир+ритонавир', 16, N'раствор для приема внутрь; таблетки, покрытые оболочкой'),</v>
      </c>
    </row>
    <row r="242" spans="1:5" ht="15.75">
      <c r="A242" s="9" t="s">
        <v>293</v>
      </c>
      <c r="B242" t="s">
        <v>1069</v>
      </c>
      <c r="C242">
        <v>16</v>
      </c>
      <c r="D242" t="s">
        <v>1070</v>
      </c>
      <c r="E242" t="str">
        <f t="shared" si="3"/>
        <v>(N'Невирапин', 16, N'суспензия для приема внутрь, таблетки, в том числе покрытые оболочкой'),</v>
      </c>
    </row>
    <row r="243" spans="1:5" ht="15.75">
      <c r="A243" s="8" t="s">
        <v>294</v>
      </c>
      <c r="B243" t="s">
        <v>1071</v>
      </c>
      <c r="C243">
        <v>16</v>
      </c>
      <c r="D243" t="s">
        <v>1072</v>
      </c>
      <c r="E243" t="str">
        <f t="shared" si="3"/>
        <v>(N'Нелфинавир', 16, N'порошок для приема внутрь'),</v>
      </c>
    </row>
    <row r="244" spans="1:5" ht="15.75">
      <c r="A244" s="9" t="s">
        <v>295</v>
      </c>
      <c r="B244" t="s">
        <v>1073</v>
      </c>
      <c r="C244">
        <v>16</v>
      </c>
      <c r="D244" t="s">
        <v>1074</v>
      </c>
      <c r="E244" t="str">
        <f t="shared" si="3"/>
        <v>(N'Ритонавир', 16, N'капсулы, мягкие капсулы, таблетки, покрытые оболочкой'),</v>
      </c>
    </row>
    <row r="245" spans="1:5" ht="15.75">
      <c r="A245" s="8" t="s">
        <v>296</v>
      </c>
      <c r="B245" t="s">
        <v>1075</v>
      </c>
      <c r="C245">
        <v>16</v>
      </c>
      <c r="D245" t="s">
        <v>846</v>
      </c>
      <c r="E245" t="str">
        <f t="shared" si="3"/>
        <v>(N'Саквинавир', 16, N'таблетки, покрытые оболочкой'),</v>
      </c>
    </row>
    <row r="246" spans="1:5" ht="15.75">
      <c r="A246" s="9" t="s">
        <v>297</v>
      </c>
      <c r="B246" t="s">
        <v>1076</v>
      </c>
      <c r="C246">
        <v>16</v>
      </c>
      <c r="D246" t="s">
        <v>1062</v>
      </c>
      <c r="E246" t="str">
        <f t="shared" si="3"/>
        <v>(N'Ставудин', 16, N'капсулы, порошок для приготовления раствора для приема внутрь'),</v>
      </c>
    </row>
    <row r="247" spans="1:5" ht="15.75">
      <c r="A247" s="8" t="s">
        <v>298</v>
      </c>
      <c r="B247" t="s">
        <v>1077</v>
      </c>
      <c r="C247">
        <v>16</v>
      </c>
      <c r="D247" t="s">
        <v>1015</v>
      </c>
      <c r="E247" t="str">
        <f t="shared" si="3"/>
        <v>(N'Телапревир', 16, N'таблетки, покрытые пленочной оболочкой'),</v>
      </c>
    </row>
    <row r="248" spans="1:5" ht="15.75">
      <c r="A248" s="9" t="s">
        <v>299</v>
      </c>
      <c r="B248" t="s">
        <v>1078</v>
      </c>
      <c r="C248">
        <v>16</v>
      </c>
      <c r="D248" t="s">
        <v>846</v>
      </c>
      <c r="E248" t="str">
        <f t="shared" si="3"/>
        <v>(N'Телбивудин', 16, N'таблетки, покрытые оболочкой'),</v>
      </c>
    </row>
    <row r="249" spans="1:5" ht="15.75">
      <c r="A249" s="8" t="s">
        <v>300</v>
      </c>
      <c r="B249" t="s">
        <v>1079</v>
      </c>
      <c r="C249">
        <v>16</v>
      </c>
      <c r="D249" t="s">
        <v>846</v>
      </c>
      <c r="E249" t="str">
        <f t="shared" si="3"/>
        <v>(N'Тенофовир', 16, N'таблетки, покрытые оболочкой'),</v>
      </c>
    </row>
    <row r="250" spans="1:5" ht="15.75">
      <c r="A250" s="9" t="s">
        <v>301</v>
      </c>
      <c r="B250" t="s">
        <v>1080</v>
      </c>
      <c r="C250">
        <v>16</v>
      </c>
      <c r="D250" t="s">
        <v>1081</v>
      </c>
      <c r="E250" t="str">
        <f t="shared" si="3"/>
        <v>(N'Фосампренавир', 16, N'суспензия для приема внутрь, таблетки, покрытые оболочкой'),</v>
      </c>
    </row>
    <row r="251" spans="1:5" ht="15.75">
      <c r="A251" s="8" t="s">
        <v>302</v>
      </c>
      <c r="B251" t="s">
        <v>1082</v>
      </c>
      <c r="C251">
        <v>16</v>
      </c>
      <c r="D251" t="s">
        <v>872</v>
      </c>
      <c r="E251" t="str">
        <f t="shared" si="3"/>
        <v>(N'Фосфазид', 16, N'таблетки'),</v>
      </c>
    </row>
    <row r="252" spans="1:5" ht="15.75">
      <c r="A252" s="9" t="s">
        <v>303</v>
      </c>
      <c r="B252" t="s">
        <v>1083</v>
      </c>
      <c r="C252">
        <v>16</v>
      </c>
      <c r="D252" t="s">
        <v>846</v>
      </c>
      <c r="E252" t="str">
        <f t="shared" si="3"/>
        <v>(N'Энтекавир', 16, N'таблетки, покрытые оболочкой'),</v>
      </c>
    </row>
    <row r="253" spans="1:5" ht="15.75">
      <c r="A253" s="8" t="s">
        <v>304</v>
      </c>
      <c r="B253" t="s">
        <v>1084</v>
      </c>
      <c r="C253">
        <v>16</v>
      </c>
      <c r="D253" t="s">
        <v>872</v>
      </c>
      <c r="E253" t="str">
        <f t="shared" si="3"/>
        <v>(N'Этравирин', 16, N'таблетки'),</v>
      </c>
    </row>
    <row r="254" spans="1:5" ht="15.75">
      <c r="A254" s="9" t="s">
        <v>305</v>
      </c>
      <c r="B254" t="s">
        <v>1085</v>
      </c>
      <c r="C254">
        <v>16</v>
      </c>
      <c r="D254" t="s">
        <v>846</v>
      </c>
      <c r="E254" t="str">
        <f t="shared" si="3"/>
        <v>(N'Эфавиренз', 16, N'таблетки, покрытые оболочкой'),</v>
      </c>
    </row>
    <row r="255" spans="1:5" ht="22.5">
      <c r="A255" s="5" t="s">
        <v>44</v>
      </c>
    </row>
    <row r="256" spans="1:5" ht="15.75">
      <c r="A256" s="9" t="s">
        <v>306</v>
      </c>
      <c r="B256" t="s">
        <v>306</v>
      </c>
      <c r="C256">
        <v>17</v>
      </c>
      <c r="E256" t="str">
        <f t="shared" si="3"/>
        <v>(N'Анатоксин дифтерийный', 17, N''),</v>
      </c>
    </row>
    <row r="257" spans="1:5" ht="15.75">
      <c r="A257" s="8" t="s">
        <v>307</v>
      </c>
      <c r="B257" t="s">
        <v>307</v>
      </c>
      <c r="C257">
        <v>17</v>
      </c>
      <c r="E257" t="str">
        <f t="shared" si="3"/>
        <v>(N'Анатоксин дифтерийно-столбнячный', 17, N''),</v>
      </c>
    </row>
    <row r="258" spans="1:5" ht="15.75">
      <c r="A258" s="9" t="s">
        <v>308</v>
      </c>
      <c r="B258" t="s">
        <v>308</v>
      </c>
      <c r="C258">
        <v>17</v>
      </c>
      <c r="E258" t="str">
        <f t="shared" si="3"/>
        <v>(N'Анатоксин столбнячный', 17, N''),</v>
      </c>
    </row>
    <row r="259" spans="1:5" ht="15.75">
      <c r="A259" s="8" t="s">
        <v>309</v>
      </c>
      <c r="B259" t="s">
        <v>309</v>
      </c>
      <c r="C259">
        <v>17</v>
      </c>
      <c r="E259" t="str">
        <f t="shared" si="3"/>
        <v>(N'Анатоксин яда гадюки обыкновенной', 17, N''),</v>
      </c>
    </row>
    <row r="260" spans="1:5" ht="15.75">
      <c r="A260" s="9" t="s">
        <v>310</v>
      </c>
      <c r="B260" t="s">
        <v>310</v>
      </c>
      <c r="C260">
        <v>17</v>
      </c>
      <c r="E260" t="str">
        <f t="shared" ref="E260:E323" si="4">"(N'"&amp;B260&amp;"', "&amp;C260&amp;", N'"&amp;D260&amp;"'),"</f>
        <v>(N'Сыворотка противоботулиническая', 17, N''),</v>
      </c>
    </row>
    <row r="261" spans="1:5" ht="15.75">
      <c r="A261" s="8" t="s">
        <v>311</v>
      </c>
      <c r="B261" t="s">
        <v>311</v>
      </c>
      <c r="C261">
        <v>17</v>
      </c>
      <c r="E261" t="str">
        <f t="shared" si="4"/>
        <v>(N'Сыворотка противогангренозная поливалентная очищенная концентрированная лошадиная жидкая', 17, N''),</v>
      </c>
    </row>
    <row r="262" spans="1:5" ht="15.75">
      <c r="A262" s="9" t="s">
        <v>312</v>
      </c>
      <c r="B262" t="s">
        <v>312</v>
      </c>
      <c r="C262">
        <v>17</v>
      </c>
      <c r="E262" t="str">
        <f t="shared" si="4"/>
        <v>(N'Сыворотка противодифтерийная', 17, N''),</v>
      </c>
    </row>
    <row r="263" spans="1:5" ht="15.75">
      <c r="A263" s="8" t="s">
        <v>313</v>
      </c>
      <c r="B263" t="s">
        <v>313</v>
      </c>
      <c r="C263">
        <v>17</v>
      </c>
      <c r="E263" t="str">
        <f t="shared" si="4"/>
        <v>(N'Сываротка противостолбнячная', 17, N''),</v>
      </c>
    </row>
    <row r="264" spans="1:5" ht="22.5">
      <c r="A264" s="5" t="s">
        <v>45</v>
      </c>
    </row>
    <row r="265" spans="1:5" ht="15.75">
      <c r="A265" s="8" t="s">
        <v>314</v>
      </c>
      <c r="B265" t="s">
        <v>1086</v>
      </c>
      <c r="C265">
        <v>18</v>
      </c>
      <c r="D265" t="s">
        <v>1087</v>
      </c>
      <c r="E265" t="str">
        <f t="shared" si="4"/>
        <v>(N'Вориконазол', 18, N'таблетки, лиофилизат для приготовления раствора для инфузий, порошок для приготовления суспензии для приема внутрь'),</v>
      </c>
    </row>
    <row r="266" spans="1:5" ht="15.75">
      <c r="A266" s="9" t="s">
        <v>315</v>
      </c>
      <c r="B266" t="s">
        <v>1088</v>
      </c>
      <c r="C266">
        <v>18</v>
      </c>
      <c r="D266" t="s">
        <v>1044</v>
      </c>
      <c r="E266" t="str">
        <f t="shared" si="4"/>
        <v>(N'Каспофунгин', 18, N'лиофилизат для приготовления раствора для инфузий'),</v>
      </c>
    </row>
    <row r="267" spans="1:5" ht="15.75">
      <c r="A267" s="8" t="s">
        <v>316</v>
      </c>
      <c r="B267" t="s">
        <v>1089</v>
      </c>
      <c r="C267">
        <v>18</v>
      </c>
      <c r="D267" t="s">
        <v>1090</v>
      </c>
      <c r="E267" t="str">
        <f t="shared" si="4"/>
        <v>(N'Натамицин ', 18, N'суппозитории вагинальные'),</v>
      </c>
    </row>
    <row r="268" spans="1:5" ht="15.75">
      <c r="A268" s="9" t="s">
        <v>317</v>
      </c>
      <c r="B268" t="s">
        <v>1091</v>
      </c>
      <c r="C268">
        <v>18</v>
      </c>
      <c r="D268" t="s">
        <v>846</v>
      </c>
      <c r="E268" t="str">
        <f t="shared" si="4"/>
        <v>(N'Нистатин', 18, N'таблетки, покрытые оболочкой'),</v>
      </c>
    </row>
    <row r="269" spans="1:5" ht="15.75">
      <c r="A269" s="8" t="s">
        <v>318</v>
      </c>
      <c r="B269" t="s">
        <v>1092</v>
      </c>
      <c r="C269">
        <v>18</v>
      </c>
      <c r="D269" t="s">
        <v>1044</v>
      </c>
      <c r="E269" t="str">
        <f t="shared" si="4"/>
        <v>(N'Микафунгин', 18, N'лиофилизат для приготовления раствора для инфузий'),</v>
      </c>
    </row>
    <row r="270" spans="1:5" ht="15.75">
      <c r="A270" s="9" t="s">
        <v>319</v>
      </c>
      <c r="B270" t="s">
        <v>1575</v>
      </c>
      <c r="C270">
        <v>18</v>
      </c>
      <c r="D270" t="s">
        <v>1720</v>
      </c>
      <c r="E270" t="str">
        <f t="shared" si="4"/>
        <v>(N'Салициловая кислота', 18, N'мазь для наружного применения; раствор для наружного применения (спиртовой)'),</v>
      </c>
    </row>
    <row r="271" spans="1:5" ht="15.75">
      <c r="A271" s="8" t="s">
        <v>320</v>
      </c>
      <c r="B271" t="s">
        <v>1093</v>
      </c>
      <c r="C271">
        <v>18</v>
      </c>
      <c r="D271" t="s">
        <v>1721</v>
      </c>
      <c r="E271" t="str">
        <f t="shared" si="4"/>
        <v>(N'Флуконазол', 18, N'капсулы, таблетки; раствор для внутривенного введения, раствор для инфузий, порошок для приготовления суспензии для приема внутрь'),</v>
      </c>
    </row>
    <row r="272" spans="1:5" ht="22.5">
      <c r="A272" s="5" t="s">
        <v>46</v>
      </c>
    </row>
    <row r="273" spans="1:5" ht="15.75">
      <c r="A273" s="8" t="s">
        <v>321</v>
      </c>
      <c r="B273" t="s">
        <v>1094</v>
      </c>
      <c r="C273">
        <v>19</v>
      </c>
      <c r="D273" t="s">
        <v>1722</v>
      </c>
      <c r="E273" t="str">
        <f t="shared" si="4"/>
        <v>(N'Абатацепт', 19, N'лиофилизат для приготовления раствора для инфузий; раствор для подкожного введения'),</v>
      </c>
    </row>
    <row r="274" spans="1:5" ht="15.75">
      <c r="A274" s="9" t="s">
        <v>322</v>
      </c>
      <c r="B274" t="s">
        <v>1095</v>
      </c>
      <c r="C274">
        <v>19</v>
      </c>
      <c r="D274" t="s">
        <v>969</v>
      </c>
      <c r="E274" t="str">
        <f t="shared" si="4"/>
        <v>(N'Адалимумаб', 19, N'раствор для подкожного введения'),</v>
      </c>
    </row>
    <row r="275" spans="1:5" ht="15.75">
      <c r="A275" s="8" t="s">
        <v>323</v>
      </c>
      <c r="B275" t="s">
        <v>1096</v>
      </c>
      <c r="C275">
        <v>19</v>
      </c>
      <c r="D275" t="s">
        <v>872</v>
      </c>
      <c r="E275" t="str">
        <f t="shared" si="4"/>
        <v>(N'Азатиприн', 19, N'таблетки'),</v>
      </c>
    </row>
    <row r="276" spans="1:5" ht="15.75">
      <c r="A276" s="9" t="s">
        <v>324</v>
      </c>
      <c r="B276" t="s">
        <v>1097</v>
      </c>
      <c r="C276">
        <v>19</v>
      </c>
      <c r="D276" t="s">
        <v>1098</v>
      </c>
      <c r="E276" t="str">
        <f t="shared" si="4"/>
        <v>(N'Базиликсимаб', 19, N'лиофилизат для приготовления раствора для внутривенного введения'),</v>
      </c>
    </row>
    <row r="277" spans="1:5" ht="15.75">
      <c r="A277" s="8" t="s">
        <v>325</v>
      </c>
      <c r="B277" t="s">
        <v>1099</v>
      </c>
      <c r="C277">
        <v>19</v>
      </c>
      <c r="D277" t="s">
        <v>1044</v>
      </c>
      <c r="E277" t="str">
        <f t="shared" si="4"/>
        <v>(N'Инфликсимаб', 19, N'лиофилизат для приготовления раствора для инфузий'),</v>
      </c>
    </row>
    <row r="278" spans="1:5" ht="15.75">
      <c r="A278" s="9" t="s">
        <v>326</v>
      </c>
      <c r="B278" t="s">
        <v>1100</v>
      </c>
      <c r="C278">
        <v>19</v>
      </c>
      <c r="D278" t="s">
        <v>843</v>
      </c>
      <c r="E278" t="str">
        <f t="shared" si="4"/>
        <v>(N'Лефлуномид', 19, N'таблетки, покрытые оболочкой пленочной'),</v>
      </c>
    </row>
    <row r="279" spans="1:5" ht="15.75">
      <c r="A279" s="8" t="s">
        <v>327</v>
      </c>
      <c r="B279" t="s">
        <v>1101</v>
      </c>
      <c r="C279">
        <v>19</v>
      </c>
      <c r="D279" t="s">
        <v>1102</v>
      </c>
      <c r="E279" t="str">
        <f t="shared" si="4"/>
        <v>(N'Метотрексат', 19, N'таблетки, раствор для инъекций'),</v>
      </c>
    </row>
    <row r="280" spans="1:5" ht="15.75">
      <c r="A280" s="9" t="s">
        <v>328</v>
      </c>
      <c r="B280" t="s">
        <v>1723</v>
      </c>
      <c r="C280">
        <v>19</v>
      </c>
      <c r="D280" t="s">
        <v>1052</v>
      </c>
      <c r="E280" t="str">
        <f t="shared" si="4"/>
        <v>(N'Микофенолата мофетил', 19, N'капсулы, таблетки, покрытые оболочкой'),</v>
      </c>
    </row>
    <row r="281" spans="1:5" ht="15.75">
      <c r="A281" s="8" t="s">
        <v>329</v>
      </c>
      <c r="B281" t="s">
        <v>1724</v>
      </c>
      <c r="C281">
        <v>19</v>
      </c>
      <c r="D281" t="s">
        <v>846</v>
      </c>
      <c r="E281" t="str">
        <f t="shared" si="4"/>
        <v>(N'Микофеноловая кислота', 19, N'таблетки, покрытые оболочкой'),</v>
      </c>
    </row>
    <row r="282" spans="1:5" ht="15.75">
      <c r="A282" s="9" t="s">
        <v>330</v>
      </c>
      <c r="B282" t="s">
        <v>1104</v>
      </c>
      <c r="C282">
        <v>19</v>
      </c>
      <c r="D282" t="s">
        <v>856</v>
      </c>
      <c r="E282" t="str">
        <f t="shared" si="4"/>
        <v>(N'Натализумаб', 19, N'концентрат для приготовления раствора для инфузий'),</v>
      </c>
    </row>
    <row r="283" spans="1:5" ht="15.75">
      <c r="A283" s="8" t="s">
        <v>331</v>
      </c>
      <c r="B283" t="s">
        <v>1105</v>
      </c>
      <c r="C283">
        <v>19</v>
      </c>
      <c r="D283" t="s">
        <v>856</v>
      </c>
      <c r="E283" t="str">
        <f t="shared" si="4"/>
        <v>(N'Ритуксимаб ', 19, N'концентрат для приготовления раствора для инфузий'),</v>
      </c>
    </row>
    <row r="284" spans="1:5" ht="15.75">
      <c r="A284" s="9" t="s">
        <v>332</v>
      </c>
      <c r="B284" t="s">
        <v>1106</v>
      </c>
      <c r="C284">
        <v>19</v>
      </c>
      <c r="D284" t="s">
        <v>1107</v>
      </c>
      <c r="E284" t="str">
        <f t="shared" si="4"/>
        <v>(N'Такролимус', 19, N'капсулы, концентрат для приготовления раствора для внутривенного введения'),</v>
      </c>
    </row>
    <row r="285" spans="1:5" ht="15.75">
      <c r="A285" s="8" t="s">
        <v>333</v>
      </c>
      <c r="B285" t="s">
        <v>1108</v>
      </c>
      <c r="C285">
        <v>19</v>
      </c>
      <c r="D285" t="s">
        <v>856</v>
      </c>
      <c r="E285" t="str">
        <f t="shared" si="4"/>
        <v>(N'Тоцилизумаб', 19, N'концентрат для приготовления раствора для инфузий'),</v>
      </c>
    </row>
    <row r="286" spans="1:5" ht="15.75">
      <c r="A286" s="9" t="s">
        <v>334</v>
      </c>
      <c r="B286" t="s">
        <v>1109</v>
      </c>
      <c r="C286">
        <v>19</v>
      </c>
      <c r="D286" t="s">
        <v>969</v>
      </c>
      <c r="E286" t="str">
        <f t="shared" si="4"/>
        <v>(N'Устекинумаб', 19, N'раствор для подкожного введения'),</v>
      </c>
    </row>
    <row r="287" spans="1:5" ht="15.75">
      <c r="A287" s="8" t="s">
        <v>335</v>
      </c>
      <c r="B287" t="s">
        <v>1725</v>
      </c>
      <c r="C287">
        <v>19</v>
      </c>
      <c r="D287" t="s">
        <v>1726</v>
      </c>
      <c r="E287" t="str">
        <f t="shared" si="4"/>
        <v>(N'Цертолизумаба пэгол', 19, N'раствор подкожного введения'),</v>
      </c>
    </row>
    <row r="288" spans="1:5" ht="15.75">
      <c r="A288" s="9" t="s">
        <v>336</v>
      </c>
      <c r="B288" t="s">
        <v>1110</v>
      </c>
      <c r="C288">
        <v>19</v>
      </c>
      <c r="D288" t="s">
        <v>1111</v>
      </c>
      <c r="E288" t="str">
        <f t="shared" si="4"/>
        <v>(N'Циклоспорин,', 19, N'капсулы, капсулы мягкие, раствор для инфузий, раствор для приема внутрь'),</v>
      </c>
    </row>
    <row r="289" spans="1:5" ht="15.75">
      <c r="A289" s="8" t="s">
        <v>337</v>
      </c>
      <c r="B289" t="s">
        <v>1112</v>
      </c>
      <c r="C289">
        <v>19</v>
      </c>
      <c r="D289" t="s">
        <v>1113</v>
      </c>
      <c r="E289" t="str">
        <f t="shared" si="4"/>
        <v>(N'Циклофосфамид', 19, N'порошок/лиофилизат для приготовления раствора для инъекций, таблетки'),</v>
      </c>
    </row>
    <row r="290" spans="1:5" ht="15.75">
      <c r="A290" s="9" t="s">
        <v>338</v>
      </c>
      <c r="B290" t="s">
        <v>1114</v>
      </c>
      <c r="C290">
        <v>19</v>
      </c>
      <c r="D290" t="s">
        <v>850</v>
      </c>
      <c r="E290" t="str">
        <f t="shared" si="4"/>
        <v>(N'Финголимод', 19, N'капсулы'),</v>
      </c>
    </row>
    <row r="291" spans="1:5" ht="15.75">
      <c r="A291" s="8" t="s">
        <v>339</v>
      </c>
      <c r="B291" t="s">
        <v>1115</v>
      </c>
      <c r="C291">
        <v>19</v>
      </c>
      <c r="D291" t="s">
        <v>1116</v>
      </c>
      <c r="E291" t="str">
        <f t="shared" si="4"/>
        <v>(N'Эверолимус', 19, N'таблетки, в том числе диспергируемые'),</v>
      </c>
    </row>
    <row r="292" spans="1:5" ht="15.75">
      <c r="A292" s="9" t="s">
        <v>340</v>
      </c>
      <c r="B292" t="s">
        <v>1117</v>
      </c>
      <c r="C292">
        <v>19</v>
      </c>
      <c r="D292" t="s">
        <v>856</v>
      </c>
      <c r="E292" t="str">
        <f t="shared" si="4"/>
        <v>(N'Экулизумаб', 19, N'концентрат для приготовления раствора для инфузий'),</v>
      </c>
    </row>
    <row r="293" spans="1:5" ht="15.75">
      <c r="A293" s="8" t="s">
        <v>341</v>
      </c>
      <c r="B293" t="s">
        <v>1118</v>
      </c>
      <c r="C293">
        <v>19</v>
      </c>
      <c r="D293" t="s">
        <v>1727</v>
      </c>
      <c r="E293" t="str">
        <f t="shared" si="4"/>
        <v>(N'Этанерцепт ', 19, N'лиофилизат для приготовления раствора для подкожного введения; раствор для подкожного введения'),</v>
      </c>
    </row>
    <row r="294" spans="1:5" ht="23.25">
      <c r="A294" s="13" t="s">
        <v>47</v>
      </c>
    </row>
    <row r="295" spans="1:5" ht="15.75">
      <c r="A295" s="8" t="s">
        <v>342</v>
      </c>
      <c r="B295" t="s">
        <v>1119</v>
      </c>
      <c r="C295">
        <v>20</v>
      </c>
      <c r="D295" t="s">
        <v>1120</v>
      </c>
      <c r="E295" t="str">
        <f t="shared" si="4"/>
        <v>(N'Бензилбензоат', 20, N'мазь, эмульсия для наружного применения'),</v>
      </c>
    </row>
    <row r="296" spans="1:5" ht="15.75">
      <c r="A296" s="9" t="s">
        <v>343</v>
      </c>
      <c r="B296" t="s">
        <v>1121</v>
      </c>
      <c r="C296">
        <v>20</v>
      </c>
      <c r="D296" t="s">
        <v>872</v>
      </c>
      <c r="E296" t="str">
        <f t="shared" si="4"/>
        <v>(N'Левамизол', 20, N'таблетки'),</v>
      </c>
    </row>
    <row r="297" spans="1:5" ht="15.75">
      <c r="A297" s="8" t="s">
        <v>344</v>
      </c>
      <c r="B297" t="s">
        <v>1122</v>
      </c>
      <c r="C297">
        <v>20</v>
      </c>
      <c r="D297" t="s">
        <v>872</v>
      </c>
      <c r="E297" t="str">
        <f t="shared" si="4"/>
        <v>(N'Мебендазол', 20, N'таблетки'),</v>
      </c>
    </row>
    <row r="298" spans="1:5" ht="15.75">
      <c r="A298" s="9" t="s">
        <v>345</v>
      </c>
      <c r="B298" t="s">
        <v>1123</v>
      </c>
      <c r="C298">
        <v>20</v>
      </c>
      <c r="D298" t="s">
        <v>1728</v>
      </c>
      <c r="E298" t="str">
        <f t="shared" si="4"/>
        <v>(N'Метронидазол', 20, N'таблетки; раствор для инфузий, раствор для внутривенного введения'),</v>
      </c>
    </row>
    <row r="299" spans="1:5" ht="15.75">
      <c r="A299" s="8" t="s">
        <v>346</v>
      </c>
      <c r="B299" t="s">
        <v>1124</v>
      </c>
      <c r="C299">
        <v>20</v>
      </c>
      <c r="D299" t="s">
        <v>1125</v>
      </c>
      <c r="E299" t="str">
        <f t="shared" si="4"/>
        <v>(N'Пирантел', 20, N'таблетки, суспензия для приема внутрь'),</v>
      </c>
    </row>
    <row r="300" spans="1:5" ht="22.5">
      <c r="A300" s="5" t="s">
        <v>48</v>
      </c>
    </row>
    <row r="301" spans="1:5" ht="15.75">
      <c r="A301" s="7" t="s">
        <v>347</v>
      </c>
      <c r="B301" t="s">
        <v>1126</v>
      </c>
      <c r="C301">
        <v>21</v>
      </c>
      <c r="D301" t="s">
        <v>1127</v>
      </c>
      <c r="E301" t="str">
        <f t="shared" si="4"/>
        <v>(N'Пимекролимус', 21, N'крем для наружного применения'),</v>
      </c>
    </row>
    <row r="302" spans="1:5" ht="23.25">
      <c r="A302" s="13" t="s">
        <v>49</v>
      </c>
    </row>
    <row r="303" spans="1:5" ht="15.75">
      <c r="A303" s="8" t="s">
        <v>348</v>
      </c>
      <c r="B303" t="s">
        <v>1128</v>
      </c>
      <c r="C303">
        <v>22</v>
      </c>
      <c r="D303" t="s">
        <v>910</v>
      </c>
      <c r="E303" t="str">
        <f t="shared" si="4"/>
        <v>(N'Бетагистин ', 22, N'таблетки, капсулы'),</v>
      </c>
    </row>
    <row r="304" spans="1:5" ht="15.75">
      <c r="A304" s="9" t="s">
        <v>349</v>
      </c>
      <c r="B304" t="s">
        <v>1129</v>
      </c>
      <c r="C304">
        <v>22</v>
      </c>
      <c r="D304" t="s">
        <v>829</v>
      </c>
      <c r="E304" t="str">
        <f t="shared" si="4"/>
        <v>(N'Бромдигидрохлорфенилбензодиазепин', 22, N'раствор для инъекций, таблетки'),</v>
      </c>
    </row>
    <row r="305" spans="1:5" ht="15.75">
      <c r="A305" s="8" t="s">
        <v>350</v>
      </c>
      <c r="B305" t="s">
        <v>1130</v>
      </c>
      <c r="C305">
        <v>22</v>
      </c>
      <c r="D305" t="s">
        <v>1694</v>
      </c>
      <c r="E305" t="str">
        <f t="shared" si="4"/>
        <v>(N'Винпоцетин ', 22, N'концентрат для инфузий, раствор для инъекций; таблетки'),</v>
      </c>
    </row>
    <row r="306" spans="1:5" ht="15.75">
      <c r="A306" s="9" t="s">
        <v>351</v>
      </c>
      <c r="B306" t="s">
        <v>1131</v>
      </c>
      <c r="C306">
        <v>22</v>
      </c>
      <c r="D306" t="s">
        <v>872</v>
      </c>
      <c r="E306" t="str">
        <f t="shared" si="4"/>
        <v>(N'Глицин ', 22, N'таблетки'),</v>
      </c>
    </row>
    <row r="307" spans="1:5" ht="15.75">
      <c r="A307" s="8" t="s">
        <v>352</v>
      </c>
      <c r="B307" t="s">
        <v>1132</v>
      </c>
      <c r="C307">
        <v>22</v>
      </c>
      <c r="D307" t="s">
        <v>914</v>
      </c>
      <c r="E307" t="str">
        <f t="shared" si="4"/>
        <v>(N'Кофеин ', 22, N'раствор для инъекций'),</v>
      </c>
    </row>
    <row r="308" spans="1:5" ht="15.75">
      <c r="A308" s="9" t="s">
        <v>353</v>
      </c>
      <c r="B308" t="s">
        <v>1133</v>
      </c>
      <c r="C308">
        <v>22</v>
      </c>
      <c r="D308" t="s">
        <v>1134</v>
      </c>
      <c r="E308" t="str">
        <f t="shared" si="4"/>
        <v>(N'Мемантин', 22, N'капли для приема внутрь, таблетки, покрытые пленочной оболочкой'),</v>
      </c>
    </row>
    <row r="309" spans="1:5" ht="15.75">
      <c r="A309" s="8" t="s">
        <v>354</v>
      </c>
      <c r="B309" t="s">
        <v>1135</v>
      </c>
      <c r="C309">
        <v>22</v>
      </c>
      <c r="D309" t="s">
        <v>1136</v>
      </c>
      <c r="E309" t="str">
        <f t="shared" si="4"/>
        <v>(N'Метионил-глутамил-гистидил-фенилаланил-пролил-глицил-пролин', 22, N'капли назальные'),</v>
      </c>
    </row>
    <row r="310" spans="1:5" ht="15.75">
      <c r="A310" s="9" t="s">
        <v>355</v>
      </c>
      <c r="B310" t="s">
        <v>1137</v>
      </c>
      <c r="C310">
        <v>22</v>
      </c>
      <c r="D310" t="s">
        <v>1695</v>
      </c>
      <c r="E310" t="str">
        <f t="shared" si="4"/>
        <v>(N'Пирацетам', 22, N'раствор для инъекций; раствор для инфузий, таблетки; таблетки, покрытые оболочкой, капсулы'),</v>
      </c>
    </row>
    <row r="311" spans="1:5" ht="15.75">
      <c r="A311" s="8" t="s">
        <v>356</v>
      </c>
      <c r="B311" t="s">
        <v>1138</v>
      </c>
      <c r="C311">
        <v>22</v>
      </c>
      <c r="D311" t="s">
        <v>872</v>
      </c>
      <c r="E311" t="str">
        <f t="shared" si="4"/>
        <v>(N'N-карбамоилметил-4-фенил-2-пирролидон,', 22, N'таблетки'),</v>
      </c>
    </row>
    <row r="312" spans="1:5" ht="15.75">
      <c r="A312" s="9" t="s">
        <v>357</v>
      </c>
      <c r="B312" t="s">
        <v>1139</v>
      </c>
      <c r="C312">
        <v>22</v>
      </c>
      <c r="D312" t="s">
        <v>910</v>
      </c>
      <c r="E312" t="str">
        <f t="shared" si="4"/>
        <v>(N'Тизанидин', 22, N'таблетки, капсулы'),</v>
      </c>
    </row>
    <row r="313" spans="1:5" ht="15.75">
      <c r="A313" s="8" t="s">
        <v>358</v>
      </c>
      <c r="B313" t="s">
        <v>1474</v>
      </c>
      <c r="C313">
        <v>22</v>
      </c>
      <c r="D313" t="s">
        <v>910</v>
      </c>
      <c r="E313" t="str">
        <f t="shared" si="4"/>
        <v>(N'Топирамат', 22, N'таблетки, капсулы'),</v>
      </c>
    </row>
    <row r="314" spans="1:5" ht="15.75">
      <c r="A314" s="9" t="s">
        <v>359</v>
      </c>
      <c r="B314" t="s">
        <v>1140</v>
      </c>
      <c r="C314">
        <v>22</v>
      </c>
      <c r="D314" t="s">
        <v>872</v>
      </c>
      <c r="E314" t="str">
        <f t="shared" si="4"/>
        <v>(N'Тригексифенидил', 22, N'таблетки'),</v>
      </c>
    </row>
    <row r="315" spans="1:5" ht="15.75">
      <c r="A315" s="8" t="s">
        <v>360</v>
      </c>
      <c r="B315" t="s">
        <v>1696</v>
      </c>
      <c r="C315">
        <v>22</v>
      </c>
      <c r="D315" t="s">
        <v>1697</v>
      </c>
      <c r="E315" t="str">
        <f t="shared" si="4"/>
        <v>(N'Холина альфосцерат', 22, N'раствор для инъекций, капсулы, раствор для приема внутрь'),</v>
      </c>
    </row>
    <row r="316" spans="1:5" ht="15.75">
      <c r="A316" s="9" t="s">
        <v>361</v>
      </c>
      <c r="B316" t="s">
        <v>1141</v>
      </c>
      <c r="C316">
        <v>22</v>
      </c>
      <c r="D316" t="s">
        <v>914</v>
      </c>
      <c r="E316" t="str">
        <f t="shared" si="4"/>
        <v>(N'Церебролизин', 22, N'раствор для инъекций'),</v>
      </c>
    </row>
    <row r="317" spans="1:5" ht="15.75">
      <c r="A317" s="8" t="s">
        <v>362</v>
      </c>
      <c r="B317" t="s">
        <v>1142</v>
      </c>
      <c r="C317">
        <v>22</v>
      </c>
      <c r="D317" t="s">
        <v>1143</v>
      </c>
      <c r="E317" t="str">
        <f t="shared" si="4"/>
        <v>(N'Цитиколин', 22, N'раствор для внутривенного, внутримышечного введения, раствор для приема внутрь'),</v>
      </c>
    </row>
    <row r="318" spans="1:5" ht="15.75">
      <c r="A318" s="9" t="s">
        <v>363</v>
      </c>
      <c r="B318" t="s">
        <v>1590</v>
      </c>
      <c r="C318">
        <v>22</v>
      </c>
      <c r="D318" t="s">
        <v>1698</v>
      </c>
      <c r="E318" t="str">
        <f t="shared" si="4"/>
        <v>(N'Этилметилгидроксипиридина сукцинат', 22, N'раствор для внутривенного и внутримышечного введения, капсулы, таблетки'),</v>
      </c>
    </row>
    <row r="319" spans="1:5" ht="22.5">
      <c r="A319" s="5" t="s">
        <v>50</v>
      </c>
    </row>
    <row r="320" spans="1:5" ht="15.75">
      <c r="A320" s="9" t="s">
        <v>364</v>
      </c>
      <c r="B320" t="s">
        <v>1144</v>
      </c>
      <c r="C320">
        <v>23</v>
      </c>
      <c r="D320" t="s">
        <v>872</v>
      </c>
      <c r="E320" t="str">
        <f t="shared" si="4"/>
        <v>(N'Бензобарбитал', 23, N'таблетки'),</v>
      </c>
    </row>
    <row r="321" spans="1:5" ht="15.75">
      <c r="A321" s="8" t="s">
        <v>365</v>
      </c>
      <c r="B321" t="s">
        <v>1621</v>
      </c>
      <c r="C321">
        <v>23</v>
      </c>
      <c r="D321" t="s">
        <v>1699</v>
      </c>
      <c r="E321" t="str">
        <f t="shared" si="4"/>
        <v>(N'Вальпроевая кислота', 23, N'таблетки, таблетки пролонгированного действия; гранулы пролонгированного действия; капсулы, сироп, раствор для внутривенного введения'),</v>
      </c>
    </row>
    <row r="322" spans="1:5" ht="15.75">
      <c r="A322" s="9" t="s">
        <v>366</v>
      </c>
      <c r="B322" t="s">
        <v>1145</v>
      </c>
      <c r="C322">
        <v>23</v>
      </c>
      <c r="D322" t="s">
        <v>1146</v>
      </c>
      <c r="E322" t="str">
        <f t="shared" si="4"/>
        <v>(N'Карбамазепин', 23, N'таблетки, таблетки пролонгированного действия, сироп'),</v>
      </c>
    </row>
    <row r="323" spans="1:5" ht="15.75">
      <c r="A323" s="8" t="s">
        <v>367</v>
      </c>
      <c r="B323" t="s">
        <v>1147</v>
      </c>
      <c r="C323">
        <v>23</v>
      </c>
      <c r="D323" t="s">
        <v>1148</v>
      </c>
      <c r="E323" t="str">
        <f t="shared" si="4"/>
        <v>(N'Лакосамид', 23, N'раствор для инфузий, таблетки, покрытые оболочкой'),</v>
      </c>
    </row>
    <row r="324" spans="1:5" ht="15.75">
      <c r="A324" s="9" t="s">
        <v>368</v>
      </c>
      <c r="B324" t="s">
        <v>1149</v>
      </c>
      <c r="C324">
        <v>23</v>
      </c>
      <c r="D324" t="s">
        <v>1150</v>
      </c>
      <c r="E324" t="str">
        <f t="shared" ref="E324:E387" si="5">"(N'"&amp;B324&amp;"', "&amp;C324&amp;", N'"&amp;D324&amp;"'),"</f>
        <v>(N'Леветирацетам', 23, N'таблетки, раствор для приема внутрь, концентрат для приготовления раствора для инфузий'),</v>
      </c>
    </row>
    <row r="325" spans="1:5" ht="15.75">
      <c r="A325" s="8" t="s">
        <v>369</v>
      </c>
      <c r="B325" t="s">
        <v>1151</v>
      </c>
      <c r="C325">
        <v>23</v>
      </c>
      <c r="D325" t="s">
        <v>1700</v>
      </c>
      <c r="E325" t="str">
        <f t="shared" si="5"/>
        <v>(N'Окскарбазепин,', 23, N'таблетки, покрытые оболочкой; суспензия для приема внутрь'),</v>
      </c>
    </row>
    <row r="326" spans="1:5" ht="15.75">
      <c r="A326" s="9" t="s">
        <v>370</v>
      </c>
      <c r="B326" t="s">
        <v>1152</v>
      </c>
      <c r="C326">
        <v>23</v>
      </c>
      <c r="D326" t="s">
        <v>850</v>
      </c>
      <c r="E326" t="str">
        <f t="shared" si="5"/>
        <v>(N'Прегабалин', 23, N'капсулы'),</v>
      </c>
    </row>
    <row r="327" spans="1:5" ht="15.75">
      <c r="A327" s="8" t="s">
        <v>371</v>
      </c>
      <c r="B327" t="s">
        <v>1153</v>
      </c>
      <c r="C327">
        <v>23</v>
      </c>
      <c r="D327" t="s">
        <v>872</v>
      </c>
      <c r="E327" t="str">
        <f t="shared" si="5"/>
        <v>(N'Фенобарбитал', 23, N'таблетки'),</v>
      </c>
    </row>
    <row r="328" spans="1:5" ht="15.75">
      <c r="A328" s="9" t="s">
        <v>372</v>
      </c>
      <c r="B328" t="s">
        <v>1154</v>
      </c>
      <c r="C328">
        <v>23</v>
      </c>
      <c r="D328" t="s">
        <v>872</v>
      </c>
      <c r="E328" t="str">
        <f t="shared" si="5"/>
        <v>(N'Фенитоин', 23, N'таблетки'),</v>
      </c>
    </row>
    <row r="329" spans="1:5" ht="15.75">
      <c r="A329" s="8" t="s">
        <v>373</v>
      </c>
      <c r="B329" t="s">
        <v>1155</v>
      </c>
      <c r="C329">
        <v>23</v>
      </c>
      <c r="D329" t="s">
        <v>850</v>
      </c>
      <c r="E329" t="str">
        <f t="shared" si="5"/>
        <v>(N'Этосуксимид', 23, N'капсулы'),</v>
      </c>
    </row>
    <row r="330" spans="1:5" ht="22.5">
      <c r="A330" s="5" t="s">
        <v>51</v>
      </c>
    </row>
    <row r="331" spans="1:5" ht="15.75">
      <c r="A331" s="8" t="s">
        <v>374</v>
      </c>
      <c r="B331" t="s">
        <v>1156</v>
      </c>
      <c r="C331">
        <v>24</v>
      </c>
      <c r="D331" t="s">
        <v>1157</v>
      </c>
      <c r="E331" t="str">
        <f t="shared" si="5"/>
        <v>(N'Амантадин', 24, N'таблетки, капсулы, раствор для инфузий'),</v>
      </c>
    </row>
    <row r="332" spans="1:5" ht="15.75">
      <c r="A332" s="9" t="s">
        <v>375</v>
      </c>
      <c r="B332" t="s">
        <v>1158</v>
      </c>
      <c r="C332">
        <v>24</v>
      </c>
      <c r="D332" t="s">
        <v>1159</v>
      </c>
      <c r="E332" t="str">
        <f t="shared" si="5"/>
        <v>(N'Бипериден', 24, N'раствор для внутривенного и внутримышечного введения, таблетки'),</v>
      </c>
    </row>
    <row r="333" spans="1:5" ht="15.75">
      <c r="A333" s="8" t="s">
        <v>376</v>
      </c>
      <c r="B333" t="s">
        <v>1160</v>
      </c>
      <c r="C333">
        <v>24</v>
      </c>
      <c r="D333" t="s">
        <v>923</v>
      </c>
      <c r="E333" t="str">
        <f t="shared" si="5"/>
        <v>(N'Леводопа+бенсеразид', 24, N'капсулы, таблетки'),</v>
      </c>
    </row>
    <row r="334" spans="1:5" ht="15.75">
      <c r="A334" s="9" t="s">
        <v>377</v>
      </c>
      <c r="B334" t="s">
        <v>1161</v>
      </c>
      <c r="C334">
        <v>24</v>
      </c>
      <c r="D334" t="s">
        <v>872</v>
      </c>
      <c r="E334" t="str">
        <f t="shared" si="5"/>
        <v>(N'Левадопа+карбидопа', 24, N'таблетки'),</v>
      </c>
    </row>
    <row r="335" spans="1:5" ht="15.75">
      <c r="A335" s="8" t="s">
        <v>378</v>
      </c>
      <c r="B335" t="s">
        <v>1162</v>
      </c>
      <c r="C335">
        <v>24</v>
      </c>
      <c r="D335" t="s">
        <v>872</v>
      </c>
      <c r="E335" t="str">
        <f t="shared" si="5"/>
        <v>(N'Прамипексол,', 24, N'таблетки'),</v>
      </c>
    </row>
    <row r="336" spans="1:5" ht="15.75">
      <c r="A336" s="9" t="s">
        <v>379</v>
      </c>
      <c r="B336" t="s">
        <v>1163</v>
      </c>
      <c r="C336">
        <v>24</v>
      </c>
      <c r="D336" t="s">
        <v>846</v>
      </c>
      <c r="E336" t="str">
        <f t="shared" si="5"/>
        <v>(N'Пирибедил', 24, N'таблетки, покрытые оболочкой'),</v>
      </c>
    </row>
    <row r="337" spans="1:5" ht="22.5">
      <c r="A337" s="5" t="s">
        <v>52</v>
      </c>
    </row>
    <row r="338" spans="1:5" ht="15.75">
      <c r="A338" s="9" t="s">
        <v>380</v>
      </c>
      <c r="B338" t="s">
        <v>1164</v>
      </c>
      <c r="C338">
        <v>25</v>
      </c>
      <c r="D338" t="s">
        <v>1701</v>
      </c>
      <c r="E338" t="str">
        <f t="shared" si="5"/>
        <v>(N'Дротаверин', 25, N'таблетки (в том числе покрытые пленочной оболочкой); раствор для внутривенного и внутримышечного введения, раствор для инъекций'),</v>
      </c>
    </row>
    <row r="339" spans="1:5" ht="15.75">
      <c r="A339" s="8" t="s">
        <v>381</v>
      </c>
      <c r="B339" t="s">
        <v>1165</v>
      </c>
      <c r="C339">
        <v>25</v>
      </c>
      <c r="D339" t="s">
        <v>1166</v>
      </c>
      <c r="E339" t="str">
        <f t="shared" si="5"/>
        <v>(N'Мебеверин', 25, N'капсулы пролонгированного действия, таблетки покрытые оболочкой'),</v>
      </c>
    </row>
    <row r="340" spans="1:5" ht="15.75">
      <c r="A340" s="9" t="s">
        <v>382</v>
      </c>
      <c r="B340" t="s">
        <v>1167</v>
      </c>
      <c r="C340">
        <v>25</v>
      </c>
      <c r="D340" t="s">
        <v>1168</v>
      </c>
      <c r="E340" t="str">
        <f t="shared" si="5"/>
        <v>(N'Платифиллин', 25, N'раствор для подкожного введения, таблетки'),</v>
      </c>
    </row>
    <row r="341" spans="1:5" ht="15.75">
      <c r="A341" s="8" t="s">
        <v>383</v>
      </c>
      <c r="B341" t="s">
        <v>1169</v>
      </c>
      <c r="C341">
        <v>25</v>
      </c>
      <c r="D341" t="s">
        <v>1015</v>
      </c>
      <c r="E341" t="str">
        <f t="shared" si="5"/>
        <v>(N'Солифенацин', 25, N'таблетки, покрытые пленочной оболочкой'),</v>
      </c>
    </row>
    <row r="342" spans="1:5" ht="22.5">
      <c r="A342" s="5" t="s">
        <v>53</v>
      </c>
    </row>
    <row r="343" spans="1:5" ht="15.75">
      <c r="A343" s="8" t="s">
        <v>384</v>
      </c>
      <c r="B343" t="s">
        <v>1170</v>
      </c>
      <c r="C343">
        <v>26</v>
      </c>
      <c r="D343" t="s">
        <v>1702</v>
      </c>
      <c r="E343" t="str">
        <f t="shared" si="5"/>
        <v>(N'Дифенгидрамин', 26, N'таблетки; раствор для внутривенного и внутримышечного введения'),</v>
      </c>
    </row>
    <row r="344" spans="1:5" ht="15.75">
      <c r="A344" s="9" t="s">
        <v>385</v>
      </c>
      <c r="B344" t="s">
        <v>1171</v>
      </c>
      <c r="C344">
        <v>26</v>
      </c>
      <c r="D344" t="s">
        <v>1172</v>
      </c>
      <c r="E344" t="str">
        <f t="shared" si="5"/>
        <v>(N'Лоратадин', 26, N'таблетки, сироп, суспензия для приема внутрь'),</v>
      </c>
    </row>
    <row r="345" spans="1:5" ht="15.75">
      <c r="A345" s="8" t="s">
        <v>386</v>
      </c>
      <c r="B345" t="s">
        <v>1173</v>
      </c>
      <c r="C345">
        <v>26</v>
      </c>
      <c r="D345" t="s">
        <v>1703</v>
      </c>
      <c r="E345" t="str">
        <f t="shared" si="5"/>
        <v>(N'Хлоропирамин ', 26, N'раствор для инъекций; таблетки'),</v>
      </c>
    </row>
    <row r="346" spans="1:5" ht="15.75">
      <c r="A346" s="9" t="s">
        <v>387</v>
      </c>
      <c r="B346" t="s">
        <v>1174</v>
      </c>
      <c r="C346">
        <v>26</v>
      </c>
      <c r="D346" t="s">
        <v>1704</v>
      </c>
      <c r="E346" t="str">
        <f t="shared" si="5"/>
        <v>(N'Цетиризин', 26, N'капли/раствор/сироп для приема внутрь; таблетки'),</v>
      </c>
    </row>
    <row r="347" spans="1:5" ht="22.5">
      <c r="A347" s="16" t="s">
        <v>54</v>
      </c>
    </row>
    <row r="348" spans="1:5" ht="15.75">
      <c r="A348" s="9" t="s">
        <v>388</v>
      </c>
      <c r="B348" t="s">
        <v>1175</v>
      </c>
      <c r="C348">
        <v>27</v>
      </c>
      <c r="D348" t="s">
        <v>1705</v>
      </c>
      <c r="E348" t="str">
        <f t="shared" si="5"/>
        <v>(N'Адеметионин', 27, N'таблетки, покрытые оболочкой; лиофилизат для приготовления раствора для внутримышечного, внутривенного введения'),</v>
      </c>
    </row>
    <row r="349" spans="1:5" ht="15.75">
      <c r="A349" s="8" t="s">
        <v>389</v>
      </c>
      <c r="B349" t="s">
        <v>1706</v>
      </c>
      <c r="C349">
        <v>27</v>
      </c>
      <c r="D349" t="s">
        <v>856</v>
      </c>
      <c r="E349" t="str">
        <f t="shared" si="5"/>
        <v>(N'Агалсидаза альфа', 27, N'концентрат для приготовления раствора для инфузий'),</v>
      </c>
    </row>
    <row r="350" spans="1:5" ht="15.75">
      <c r="A350" s="9" t="s">
        <v>390</v>
      </c>
      <c r="B350" t="s">
        <v>1707</v>
      </c>
      <c r="C350">
        <v>27</v>
      </c>
      <c r="D350" t="s">
        <v>1708</v>
      </c>
      <c r="E350" t="str">
        <f t="shared" si="5"/>
        <v>(N'Агалсидаза бета', 27, N'лиофилизат для приготовления концентрата для приготовления раствора для инфузий'),</v>
      </c>
    </row>
    <row r="351" spans="1:5" ht="15.75">
      <c r="A351" s="8" t="s">
        <v>391</v>
      </c>
      <c r="B351" t="s">
        <v>1176</v>
      </c>
      <c r="C351">
        <v>27</v>
      </c>
      <c r="D351" t="s">
        <v>1709</v>
      </c>
      <c r="E351" t="str">
        <f t="shared" si="5"/>
        <v>(N'Атропин', 27, N'раствор для инъекций; капли глазные'),</v>
      </c>
    </row>
    <row r="352" spans="1:5" ht="15.75">
      <c r="A352" s="9" t="s">
        <v>392</v>
      </c>
      <c r="B352" t="s">
        <v>1177</v>
      </c>
      <c r="C352">
        <v>27</v>
      </c>
      <c r="D352" t="s">
        <v>1178</v>
      </c>
      <c r="E352" t="str">
        <f t="shared" si="5"/>
        <v>(N'Бисакодил', 27, N'таблетки, покрытые оболочкой, суппозитории ректальные'),</v>
      </c>
    </row>
    <row r="353" spans="1:5" ht="15.75">
      <c r="A353" s="8" t="s">
        <v>393</v>
      </c>
      <c r="B353" t="s">
        <v>1619</v>
      </c>
      <c r="C353">
        <v>27</v>
      </c>
      <c r="D353" t="s">
        <v>1710</v>
      </c>
      <c r="E353" t="str">
        <f t="shared" si="5"/>
        <v>(N'Бифидобактерии бифидум', 27, N'капсулы, таблетки, лиофилизат (или порошок) для приготовления раствора (или суспензии) для приема внутрь и местного применения, суппозитории вагинальные и ректальные'),</v>
      </c>
    </row>
    <row r="354" spans="1:5" ht="15.75">
      <c r="A354" s="9" t="s">
        <v>394</v>
      </c>
      <c r="B354" t="s">
        <v>1711</v>
      </c>
      <c r="C354">
        <v>27</v>
      </c>
      <c r="D354" t="s">
        <v>1044</v>
      </c>
      <c r="E354" t="str">
        <f t="shared" si="5"/>
        <v>(N'Велаглюцераза альфа', 27, N'лиофилизат для приготовления раствора для инфузий'),</v>
      </c>
    </row>
    <row r="355" spans="1:5" ht="15.75">
      <c r="A355" s="8" t="s">
        <v>395</v>
      </c>
      <c r="B355" t="s">
        <v>1624</v>
      </c>
      <c r="C355">
        <v>27</v>
      </c>
      <c r="D355" t="s">
        <v>1015</v>
      </c>
      <c r="E355" t="str">
        <f t="shared" si="5"/>
        <v>(N'Висмута трикалия дицитрат', 27, N'таблетки, покрытые пленочной оболочкой'),</v>
      </c>
    </row>
    <row r="356" spans="1:5" ht="15.75">
      <c r="A356" s="9" t="s">
        <v>396</v>
      </c>
      <c r="B356" t="s">
        <v>1179</v>
      </c>
      <c r="C356">
        <v>27</v>
      </c>
      <c r="D356" t="s">
        <v>856</v>
      </c>
      <c r="E356" t="str">
        <f t="shared" si="5"/>
        <v>(N'Идурсульфаза', 27, N'концентрат для приготовления раствора для инфузий'),</v>
      </c>
    </row>
    <row r="357" spans="1:5" ht="15.75">
      <c r="A357" s="8" t="s">
        <v>397</v>
      </c>
      <c r="B357" t="s">
        <v>1180</v>
      </c>
      <c r="C357">
        <v>27</v>
      </c>
      <c r="D357" t="s">
        <v>1181</v>
      </c>
      <c r="E357" t="str">
        <f t="shared" si="5"/>
        <v>(N'Имиглюцераза', 27, N'лиофилизат для приготовления раствор для инфузий'),</v>
      </c>
    </row>
    <row r="358" spans="1:5" ht="15.75">
      <c r="A358" s="9" t="s">
        <v>398</v>
      </c>
      <c r="B358" t="s">
        <v>1182</v>
      </c>
      <c r="C358">
        <v>27</v>
      </c>
      <c r="D358" t="s">
        <v>910</v>
      </c>
      <c r="E358" t="str">
        <f t="shared" si="5"/>
        <v>(N'Лоперамид', 27, N'таблетки, капсулы'),</v>
      </c>
    </row>
    <row r="359" spans="1:5" ht="15.75">
      <c r="A359" s="8" t="s">
        <v>399</v>
      </c>
      <c r="B359" t="s">
        <v>1183</v>
      </c>
      <c r="C359">
        <v>27</v>
      </c>
      <c r="D359" t="s">
        <v>850</v>
      </c>
      <c r="E359" t="str">
        <f t="shared" si="5"/>
        <v>(N'Миглустат', 27, N'капсулы'),</v>
      </c>
    </row>
    <row r="360" spans="1:5" ht="15.75">
      <c r="A360" s="9" t="s">
        <v>400</v>
      </c>
      <c r="B360" t="s">
        <v>1184</v>
      </c>
      <c r="C360">
        <v>27</v>
      </c>
      <c r="D360" t="s">
        <v>1185</v>
      </c>
      <c r="E360" t="str">
        <f t="shared" si="5"/>
        <v>(N'Метоклопрамид', 27, N'раствор для инъекций, раствор для внутривенного и внутримышечного введения, раствор для приема внутрь, таблетки'),</v>
      </c>
    </row>
    <row r="361" spans="1:5" ht="15.75">
      <c r="A361" s="8" t="s">
        <v>401</v>
      </c>
      <c r="B361" t="s">
        <v>1186</v>
      </c>
      <c r="C361">
        <v>27</v>
      </c>
      <c r="D361" t="s">
        <v>850</v>
      </c>
      <c r="E361" t="str">
        <f t="shared" si="5"/>
        <v>(N'Нитизинон', 27, N'капсулы'),</v>
      </c>
    </row>
    <row r="362" spans="1:5" ht="31.5">
      <c r="A362" s="9" t="s">
        <v>402</v>
      </c>
      <c r="B362" t="s">
        <v>1187</v>
      </c>
      <c r="C362">
        <v>27</v>
      </c>
      <c r="D362" t="s">
        <v>1712</v>
      </c>
      <c r="E362" t="str">
        <f t="shared" si="5"/>
        <v>(N'Омепразол', 27, N'капсулы (в том числе кишечнорастворимые), таблетки, покрытые пленочной оболочкой, лиофилизат для приготовления раствора для внутривенного введения; лиофилизат для приготовления раствора инфузий, порошок для приготовления суспензии для приема внутрь'),</v>
      </c>
    </row>
    <row r="363" spans="1:5" ht="15.75">
      <c r="A363" s="8" t="s">
        <v>403</v>
      </c>
      <c r="B363" t="s">
        <v>1188</v>
      </c>
      <c r="C363">
        <v>27</v>
      </c>
      <c r="D363" t="s">
        <v>1189</v>
      </c>
      <c r="E363" t="str">
        <f t="shared" si="5"/>
        <v>(N'Ондансетрон', 27, N'таблетки (в том числе покрытые оболочкой), раствор для внутривенного и внутримышечного введения, сироп, суппозитории ректальные'),</v>
      </c>
    </row>
    <row r="364" spans="1:5" ht="15.75">
      <c r="A364" s="9" t="s">
        <v>404</v>
      </c>
      <c r="B364" t="s">
        <v>1190</v>
      </c>
      <c r="C364">
        <v>27</v>
      </c>
      <c r="D364" t="s">
        <v>1191</v>
      </c>
      <c r="E364" t="str">
        <f t="shared" si="5"/>
        <v>(N'Панкреатин', 27, N'капсулы, таблетки, в том числе покрытые оболочкой'),</v>
      </c>
    </row>
    <row r="365" spans="1:5" ht="15.75">
      <c r="A365" s="8" t="s">
        <v>405</v>
      </c>
      <c r="B365" t="s">
        <v>1192</v>
      </c>
      <c r="C365">
        <v>27</v>
      </c>
      <c r="D365" t="s">
        <v>1193</v>
      </c>
      <c r="E365" t="str">
        <f t="shared" si="5"/>
        <v>(N'Ранитидин', 27, N'таблетки, покрытые оболочкой (в том числе пленочной), раствор для внутривенного и внутримышечного введения'),</v>
      </c>
    </row>
    <row r="366" spans="1:5" ht="15.75">
      <c r="A366" s="9" t="s">
        <v>406</v>
      </c>
      <c r="B366" t="s">
        <v>1713</v>
      </c>
      <c r="C366">
        <v>27</v>
      </c>
      <c r="D366" t="s">
        <v>1714</v>
      </c>
      <c r="E366" t="str">
        <f t="shared" si="5"/>
        <v>(N'Сеннозиды А и В', 27, N'таблетки, в том числе покрытые пленочной оболочкой'),</v>
      </c>
    </row>
    <row r="367" spans="1:5" ht="15.75">
      <c r="A367" s="8" t="s">
        <v>407</v>
      </c>
      <c r="B367" t="s">
        <v>1715</v>
      </c>
      <c r="C367">
        <v>27</v>
      </c>
      <c r="D367" t="s">
        <v>833</v>
      </c>
      <c r="E367" t="str">
        <f t="shared" si="5"/>
        <v>(N'Смектит доиктаэдрический', 27, N'порошок для приготовления суспензии для приема внутрь'),</v>
      </c>
    </row>
    <row r="368" spans="1:5" ht="15.75">
      <c r="A368" s="9" t="s">
        <v>408</v>
      </c>
      <c r="B368" t="s">
        <v>1581</v>
      </c>
      <c r="C368">
        <v>27</v>
      </c>
      <c r="D368" t="s">
        <v>1716</v>
      </c>
      <c r="E368" t="str">
        <f t="shared" si="5"/>
        <v>(N'Урсодезоксихолевая кислота', 27, N'капсулы, таблетки, покрытые пленочной оболочкой, суспензия для приема внутрь'),</v>
      </c>
    </row>
    <row r="369" spans="1:5" ht="15.75">
      <c r="A369" s="8" t="s">
        <v>409</v>
      </c>
      <c r="B369" t="s">
        <v>1195</v>
      </c>
      <c r="C369">
        <v>27</v>
      </c>
      <c r="D369" t="s">
        <v>1196</v>
      </c>
      <c r="E369" t="str">
        <f t="shared" si="5"/>
        <v>(N'Фамотидин', 27, N'таблетки, покрытые оболочкой (в том числе пленочной), лиофилизат для приготовления раствора для внутривенного введения'),</v>
      </c>
    </row>
    <row r="370" spans="1:5" ht="15.75">
      <c r="A370" s="9" t="s">
        <v>410</v>
      </c>
      <c r="B370" t="s">
        <v>1717</v>
      </c>
      <c r="C370">
        <v>27</v>
      </c>
      <c r="D370" t="s">
        <v>1718</v>
      </c>
      <c r="E370" t="str">
        <f t="shared" si="5"/>
        <v>(N'Фосфолипиды + Глицерризиновая кислота', 27, N'лиофилизат для приготовления раствора для внутривенного введения; капсулы'),</v>
      </c>
    </row>
    <row r="371" spans="1:5" ht="15.75">
      <c r="A371" s="8" t="s">
        <v>411</v>
      </c>
      <c r="B371" t="s">
        <v>1197</v>
      </c>
      <c r="C371">
        <v>27</v>
      </c>
      <c r="D371" t="s">
        <v>1198</v>
      </c>
      <c r="E371" t="str">
        <f t="shared" si="5"/>
        <v>(N'Эзомепразол', 27, N'капсулы кишечнорастворимые, таблетки, покрытые оболочкой, лиофилизат для приготовления раствора для внутривенного введения'),</v>
      </c>
    </row>
    <row r="372" spans="1:5" ht="22.5">
      <c r="A372" s="5" t="s">
        <v>55</v>
      </c>
    </row>
    <row r="373" spans="1:5" ht="15.75">
      <c r="A373" s="7" t="s">
        <v>412</v>
      </c>
      <c r="B373" t="s">
        <v>1199</v>
      </c>
      <c r="C373">
        <v>28</v>
      </c>
      <c r="D373" t="s">
        <v>872</v>
      </c>
      <c r="E373" t="str">
        <f t="shared" si="5"/>
        <v>(N'Аллопуринол', 28, N'таблетки'),</v>
      </c>
    </row>
    <row r="374" spans="1:5" ht="22.5">
      <c r="A374" s="17" t="s">
        <v>56</v>
      </c>
    </row>
    <row r="375" spans="1:5" ht="15.75">
      <c r="A375" s="8" t="s">
        <v>413</v>
      </c>
      <c r="B375" t="s">
        <v>1200</v>
      </c>
      <c r="C375">
        <v>29</v>
      </c>
      <c r="D375" t="s">
        <v>872</v>
      </c>
      <c r="E375" t="str">
        <f t="shared" si="5"/>
        <v>(N'Вилдаглиптин', 29, N'таблетки'),</v>
      </c>
    </row>
    <row r="376" spans="1:5" ht="15.75">
      <c r="A376" s="9" t="s">
        <v>414</v>
      </c>
      <c r="B376" t="s">
        <v>1201</v>
      </c>
      <c r="C376">
        <v>29</v>
      </c>
      <c r="D376" t="s">
        <v>872</v>
      </c>
      <c r="E376" t="str">
        <f t="shared" si="5"/>
        <v>(N'Глибенкламид', 29, N'таблетки'),</v>
      </c>
    </row>
    <row r="377" spans="1:5" ht="15.75">
      <c r="A377" s="8" t="s">
        <v>415</v>
      </c>
      <c r="B377" t="s">
        <v>1202</v>
      </c>
      <c r="C377">
        <v>29</v>
      </c>
      <c r="D377" t="s">
        <v>1203</v>
      </c>
      <c r="E377" t="str">
        <f t="shared" si="5"/>
        <v>(N'Гликлазид', 29, N'таблетки, в том числе пролонгированного действия (с модифицированным высвобождением)'),</v>
      </c>
    </row>
    <row r="378" spans="1:5" ht="15.75">
      <c r="A378" s="9" t="s">
        <v>416</v>
      </c>
      <c r="B378" t="s">
        <v>1677</v>
      </c>
      <c r="C378">
        <v>29</v>
      </c>
      <c r="D378" t="s">
        <v>1678</v>
      </c>
      <c r="E378" t="str">
        <f t="shared" si="5"/>
        <v>(N'Инсулин аспарт', 29, N'раствор для подкожного и внутривенного введения'),</v>
      </c>
    </row>
    <row r="379" spans="1:5" ht="15.75">
      <c r="A379" s="8" t="s">
        <v>417</v>
      </c>
      <c r="B379" t="s">
        <v>1679</v>
      </c>
      <c r="C379">
        <v>29</v>
      </c>
      <c r="D379" t="s">
        <v>1680</v>
      </c>
      <c r="E379" t="str">
        <f t="shared" si="5"/>
        <v>(N'Инсулин аспарт двухфазный', 29, N'суспензия для подкожного введения'),</v>
      </c>
    </row>
    <row r="380" spans="1:5" ht="15.75">
      <c r="A380" s="9" t="s">
        <v>418</v>
      </c>
      <c r="B380" t="s">
        <v>1512</v>
      </c>
      <c r="C380">
        <v>29</v>
      </c>
      <c r="D380" t="s">
        <v>969</v>
      </c>
      <c r="E380" t="str">
        <f t="shared" si="5"/>
        <v>(N'Инсулин гларгин', 29, N'раствор для подкожного введения'),</v>
      </c>
    </row>
    <row r="381" spans="1:5" ht="15.75">
      <c r="A381" s="8" t="s">
        <v>419</v>
      </c>
      <c r="B381" t="s">
        <v>1514</v>
      </c>
      <c r="C381">
        <v>29</v>
      </c>
      <c r="D381" t="s">
        <v>969</v>
      </c>
      <c r="E381" t="str">
        <f t="shared" si="5"/>
        <v>(N'Инсулин глулизин', 29, N'раствор для подкожного введения'),</v>
      </c>
    </row>
    <row r="382" spans="1:5" ht="15.75">
      <c r="A382" s="9" t="s">
        <v>420</v>
      </c>
      <c r="B382" t="s">
        <v>1681</v>
      </c>
      <c r="C382">
        <v>29</v>
      </c>
      <c r="D382" t="s">
        <v>1680</v>
      </c>
      <c r="E382" t="str">
        <f t="shared" si="5"/>
        <v>(N'Инсулин двухфазный человеческий генно-инженерный', 29, N'суспензия для подкожного введения'),</v>
      </c>
    </row>
    <row r="383" spans="1:5" ht="15.75">
      <c r="A383" s="8" t="s">
        <v>421</v>
      </c>
      <c r="B383" t="s">
        <v>1515</v>
      </c>
      <c r="C383">
        <v>29</v>
      </c>
      <c r="D383" t="s">
        <v>969</v>
      </c>
      <c r="E383" t="str">
        <f t="shared" si="5"/>
        <v>(N'Инсулин деглудек', 29, N'раствор для подкожного введения'),</v>
      </c>
    </row>
    <row r="384" spans="1:5" ht="15.75">
      <c r="A384" s="9" t="s">
        <v>422</v>
      </c>
      <c r="B384" t="s">
        <v>1682</v>
      </c>
      <c r="C384">
        <v>29</v>
      </c>
      <c r="D384" t="s">
        <v>969</v>
      </c>
      <c r="E384" t="str">
        <f t="shared" si="5"/>
        <v>(N'Инсулин детемир', 29, N'раствор для подкожного введения'),</v>
      </c>
    </row>
    <row r="385" spans="1:5" ht="15.75">
      <c r="A385" s="8" t="s">
        <v>423</v>
      </c>
      <c r="B385" t="s">
        <v>1683</v>
      </c>
      <c r="C385">
        <v>29</v>
      </c>
      <c r="D385" t="s">
        <v>1680</v>
      </c>
      <c r="E385" t="str">
        <f t="shared" si="5"/>
        <v>(N'Инсулин изофан человеческий генно-инженерный', 29, N'суспензия для подкожного введения'),</v>
      </c>
    </row>
    <row r="386" spans="1:5" ht="15.75">
      <c r="A386" s="9" t="s">
        <v>424</v>
      </c>
      <c r="B386" t="s">
        <v>1832</v>
      </c>
      <c r="C386">
        <v>29</v>
      </c>
      <c r="D386" t="s">
        <v>1680</v>
      </c>
      <c r="E386" t="str">
        <f t="shared" si="5"/>
        <v>(N'Инсулин лизпро двухфазный', 29, N'суспензия для подкожного введения'),</v>
      </c>
    </row>
    <row r="387" spans="1:5" ht="15.75">
      <c r="A387" s="8" t="s">
        <v>425</v>
      </c>
      <c r="B387" t="s">
        <v>1519</v>
      </c>
      <c r="C387">
        <v>29</v>
      </c>
      <c r="D387" t="s">
        <v>1601</v>
      </c>
      <c r="E387" t="str">
        <f t="shared" si="5"/>
        <v>(N'Инсулин лизпро', 29, N'раствор для внутривенного и подкожного введения'),</v>
      </c>
    </row>
    <row r="388" spans="1:5" ht="15.75">
      <c r="A388" s="9" t="s">
        <v>426</v>
      </c>
      <c r="B388" t="s">
        <v>1684</v>
      </c>
      <c r="C388">
        <v>29</v>
      </c>
      <c r="D388" t="s">
        <v>914</v>
      </c>
      <c r="E388" t="str">
        <f t="shared" ref="E388:E451" si="6">"(N'"&amp;B388&amp;"', "&amp;C388&amp;", N'"&amp;D388&amp;"'),"</f>
        <v>(N'Инсулин растворимый человеческий генно-инженерный', 29, N'раствор для инъекций'),</v>
      </c>
    </row>
    <row r="389" spans="1:5" ht="15.75">
      <c r="A389" s="8" t="s">
        <v>427</v>
      </c>
      <c r="B389" t="s">
        <v>1204</v>
      </c>
      <c r="C389">
        <v>29</v>
      </c>
      <c r="D389" t="s">
        <v>1205</v>
      </c>
      <c r="E389" t="str">
        <f t="shared" si="6"/>
        <v>(N'Метформин', 29, N'таблетки, в том числе покрытые оболочкой, таблетки пролонгированного действия'),</v>
      </c>
    </row>
    <row r="390" spans="1:5" ht="15.75">
      <c r="A390" s="9" t="s">
        <v>428</v>
      </c>
      <c r="B390" t="s">
        <v>1206</v>
      </c>
      <c r="C390">
        <v>29</v>
      </c>
      <c r="D390" t="s">
        <v>872</v>
      </c>
      <c r="E390" t="str">
        <f t="shared" si="6"/>
        <v>(N'Репаглинид', 29, N'таблетки'),</v>
      </c>
    </row>
    <row r="391" spans="1:5" ht="15.75">
      <c r="A391" s="8" t="s">
        <v>429</v>
      </c>
      <c r="B391" t="s">
        <v>1207</v>
      </c>
      <c r="C391">
        <v>29</v>
      </c>
      <c r="D391" t="s">
        <v>1208</v>
      </c>
      <c r="E391" t="str">
        <f t="shared" si="6"/>
        <v>(N'Росиглитазон', 29, N'таблетки, покрытые  пленочной оболочкой'),</v>
      </c>
    </row>
    <row r="392" spans="1:5" ht="15.75">
      <c r="A392" s="9" t="s">
        <v>430</v>
      </c>
      <c r="B392" t="s">
        <v>1209</v>
      </c>
      <c r="C392">
        <v>29</v>
      </c>
      <c r="D392" t="s">
        <v>1015</v>
      </c>
      <c r="E392" t="str">
        <f t="shared" si="6"/>
        <v>(N'Саксаглиптин', 29, N'таблетки, покрытые пленочной оболочкой'),</v>
      </c>
    </row>
    <row r="393" spans="1:5" ht="15.75">
      <c r="A393" s="8" t="s">
        <v>431</v>
      </c>
      <c r="B393" t="s">
        <v>1210</v>
      </c>
      <c r="C393">
        <v>29</v>
      </c>
      <c r="D393" t="s">
        <v>1208</v>
      </c>
      <c r="E393" t="str">
        <f t="shared" si="6"/>
        <v>(N'Ситаглиптин', 29, N'таблетки, покрытые  пленочной оболочкой'),</v>
      </c>
    </row>
    <row r="394" spans="1:5" ht="22.5">
      <c r="A394" s="17" t="s">
        <v>57</v>
      </c>
    </row>
    <row r="395" spans="1:5" ht="15.75">
      <c r="A395" s="8" t="s">
        <v>432</v>
      </c>
      <c r="B395" t="s">
        <v>1211</v>
      </c>
      <c r="C395">
        <v>30</v>
      </c>
      <c r="D395" t="s">
        <v>1212</v>
      </c>
      <c r="E395" t="str">
        <f t="shared" si="6"/>
        <v>(N'Баклофен', 30, N'раствор для интратекального введения, таблетки'),</v>
      </c>
    </row>
    <row r="396" spans="1:5" ht="15.75">
      <c r="A396" s="9" t="s">
        <v>433</v>
      </c>
      <c r="B396" t="s">
        <v>1685</v>
      </c>
      <c r="C396">
        <v>30</v>
      </c>
      <c r="D396" t="s">
        <v>907</v>
      </c>
      <c r="E396" t="str">
        <f t="shared" si="6"/>
        <v>(N'Ботулинический токсин типа А-геммаглютинин комплекс', 30, N'лиофилизат для приготовления раствора для инъекций'),</v>
      </c>
    </row>
    <row r="397" spans="1:5" ht="15.75">
      <c r="A397" s="8" t="s">
        <v>434</v>
      </c>
      <c r="B397" t="s">
        <v>1213</v>
      </c>
      <c r="C397">
        <v>30</v>
      </c>
      <c r="D397" t="s">
        <v>1214</v>
      </c>
      <c r="E397" t="str">
        <f t="shared" si="6"/>
        <v>(N'Бупивакаин', 30, N'раствор для интратекального введения, раствор для инъекций'),</v>
      </c>
    </row>
    <row r="398" spans="1:5" ht="15.75">
      <c r="A398" s="9" t="s">
        <v>435</v>
      </c>
      <c r="B398" t="s">
        <v>1215</v>
      </c>
      <c r="C398">
        <v>30</v>
      </c>
      <c r="D398" t="s">
        <v>1216</v>
      </c>
      <c r="E398" t="str">
        <f t="shared" si="6"/>
        <v>(N'Галотан', 30, N'жидкость для ингаляций'),</v>
      </c>
    </row>
    <row r="399" spans="1:5" ht="15.75">
      <c r="A399" s="8" t="s">
        <v>436</v>
      </c>
      <c r="B399" t="s">
        <v>1686</v>
      </c>
      <c r="C399">
        <v>30</v>
      </c>
      <c r="D399" t="s">
        <v>1687</v>
      </c>
      <c r="E399" t="str">
        <f t="shared" si="6"/>
        <v>(N'Динитрогена оксид', 30, N'газ сжатый'),</v>
      </c>
    </row>
    <row r="400" spans="1:5" ht="15.75">
      <c r="A400" s="9" t="s">
        <v>437</v>
      </c>
      <c r="B400" t="s">
        <v>1217</v>
      </c>
      <c r="C400">
        <v>30</v>
      </c>
      <c r="D400" t="s">
        <v>914</v>
      </c>
      <c r="E400" t="str">
        <f t="shared" si="6"/>
        <v>(N'Дроперидол', 30, N'раствор для инъекций'),</v>
      </c>
    </row>
    <row r="401" spans="1:5" ht="15.75">
      <c r="A401" s="8" t="s">
        <v>438</v>
      </c>
      <c r="B401" t="s">
        <v>1218</v>
      </c>
      <c r="C401">
        <v>30</v>
      </c>
      <c r="D401" t="s">
        <v>936</v>
      </c>
      <c r="E401" t="str">
        <f t="shared" si="6"/>
        <v>(N'Кетамин', 30, N'раствор для внутривенного и внутримышечного введения'),</v>
      </c>
    </row>
    <row r="402" spans="1:5" ht="15.75">
      <c r="A402" s="9" t="s">
        <v>439</v>
      </c>
      <c r="B402" t="s">
        <v>1688</v>
      </c>
      <c r="C402">
        <v>30</v>
      </c>
      <c r="D402" t="s">
        <v>936</v>
      </c>
      <c r="E402" t="str">
        <f t="shared" si="6"/>
        <v>(N'Натрия оксибутират', 30, N'раствор для внутривенного и внутримышечного введения'),</v>
      </c>
    </row>
    <row r="403" spans="1:5" ht="15.75">
      <c r="A403" s="8" t="s">
        <v>440</v>
      </c>
      <c r="B403" t="s">
        <v>1219</v>
      </c>
      <c r="C403">
        <v>30</v>
      </c>
      <c r="D403" t="s">
        <v>1220</v>
      </c>
      <c r="E403" t="str">
        <f t="shared" si="6"/>
        <v>(N'Лидокаин', 30, N'раствор для инъекций, раствор для внутривенного введения, спрей, гель, капли глазные'),</v>
      </c>
    </row>
    <row r="404" spans="1:5" ht="15.75">
      <c r="A404" s="9" t="s">
        <v>441</v>
      </c>
      <c r="B404" t="s">
        <v>1689</v>
      </c>
      <c r="C404">
        <v>30</v>
      </c>
      <c r="D404" t="s">
        <v>1098</v>
      </c>
      <c r="E404" t="str">
        <f t="shared" si="6"/>
        <v>(N'Пипекурония бромид', 30, N'лиофилизат для приготовления раствора для внутривенного введения'),</v>
      </c>
    </row>
    <row r="405" spans="1:5" ht="15.75">
      <c r="A405" s="8" t="s">
        <v>442</v>
      </c>
      <c r="B405" t="s">
        <v>1221</v>
      </c>
      <c r="C405">
        <v>30</v>
      </c>
      <c r="D405" t="s">
        <v>914</v>
      </c>
      <c r="E405" t="str">
        <f t="shared" si="6"/>
        <v>(N'Прокаин', 30, N'раствор для инъекций'),</v>
      </c>
    </row>
    <row r="406" spans="1:5" ht="15.75">
      <c r="A406" s="9" t="s">
        <v>443</v>
      </c>
      <c r="B406" t="s">
        <v>1222</v>
      </c>
      <c r="C406">
        <v>30</v>
      </c>
      <c r="D406" t="s">
        <v>1223</v>
      </c>
      <c r="E406" t="str">
        <f t="shared" si="6"/>
        <v>(N'Пропофол ', 30, N'эмульсия для внутривенного введения'),</v>
      </c>
    </row>
    <row r="407" spans="1:5" ht="15.75">
      <c r="A407" s="8" t="s">
        <v>444</v>
      </c>
      <c r="B407" t="s">
        <v>1690</v>
      </c>
      <c r="C407">
        <v>30</v>
      </c>
      <c r="D407" t="s">
        <v>1024</v>
      </c>
      <c r="E407" t="str">
        <f t="shared" si="6"/>
        <v>(N'Рокурония бромид', 30, N'раствор для внутривенного введения'),</v>
      </c>
    </row>
    <row r="408" spans="1:5" ht="15.75">
      <c r="A408" s="9" t="s">
        <v>445</v>
      </c>
      <c r="B408" t="s">
        <v>1224</v>
      </c>
      <c r="C408">
        <v>30</v>
      </c>
      <c r="D408" t="s">
        <v>914</v>
      </c>
      <c r="E408" t="str">
        <f t="shared" si="6"/>
        <v>(N'Ропивакаин', 30, N'раствор для инъекций'),</v>
      </c>
    </row>
    <row r="409" spans="1:5" ht="15.75">
      <c r="A409" s="8" t="s">
        <v>446</v>
      </c>
      <c r="B409" t="s">
        <v>1225</v>
      </c>
      <c r="C409">
        <v>30</v>
      </c>
      <c r="D409" t="s">
        <v>1216</v>
      </c>
      <c r="E409" t="str">
        <f t="shared" si="6"/>
        <v>(N'Севофлуран', 30, N'жидкость для ингаляций'),</v>
      </c>
    </row>
    <row r="410" spans="1:5" ht="15.75">
      <c r="A410" s="9" t="s">
        <v>447</v>
      </c>
      <c r="B410" t="s">
        <v>1226</v>
      </c>
      <c r="C410">
        <v>30</v>
      </c>
      <c r="D410" t="s">
        <v>846</v>
      </c>
      <c r="E410" t="str">
        <f t="shared" si="6"/>
        <v>(N'Сертиндол', 30, N'таблетки, покрытые оболочкой'),</v>
      </c>
    </row>
    <row r="411" spans="1:5" ht="15.75">
      <c r="A411" s="8" t="s">
        <v>448</v>
      </c>
      <c r="B411" t="s">
        <v>1691</v>
      </c>
      <c r="C411">
        <v>30</v>
      </c>
      <c r="D411" t="s">
        <v>936</v>
      </c>
      <c r="E411" t="str">
        <f t="shared" si="6"/>
        <v>(N'Суксаметония йодид и хлорид', 30, N'раствор для внутривенного и внутримышечного введения'),</v>
      </c>
    </row>
    <row r="412" spans="1:5" ht="15.75">
      <c r="A412" s="9" t="s">
        <v>449</v>
      </c>
      <c r="B412" t="s">
        <v>1692</v>
      </c>
      <c r="C412">
        <v>30</v>
      </c>
      <c r="D412" t="s">
        <v>1693</v>
      </c>
      <c r="E412" t="str">
        <f t="shared" si="6"/>
        <v>(N'Тиопентал натрия', 30, N'порошок для приготовления раствора для внутривенного введения'),</v>
      </c>
    </row>
    <row r="413" spans="1:5" ht="22.5">
      <c r="A413" s="16" t="s">
        <v>58</v>
      </c>
    </row>
    <row r="414" spans="1:5" ht="15.75">
      <c r="A414" s="9" t="s">
        <v>450</v>
      </c>
      <c r="B414" t="s">
        <v>1227</v>
      </c>
      <c r="C414">
        <v>31</v>
      </c>
      <c r="D414" t="s">
        <v>1044</v>
      </c>
      <c r="E414" t="str">
        <f t="shared" si="6"/>
        <v>(N'Алтеплаза', 31, N'лиофилизат для приготовления раствора для инфузий'),</v>
      </c>
    </row>
    <row r="415" spans="1:5" ht="15.75">
      <c r="A415" s="8" t="s">
        <v>451</v>
      </c>
      <c r="B415" t="s">
        <v>1228</v>
      </c>
      <c r="C415">
        <v>31</v>
      </c>
      <c r="D415" t="s">
        <v>1021</v>
      </c>
      <c r="E415" t="str">
        <f t="shared" si="6"/>
        <v>(N'Альбумин', 31, N'раствор для инфузий'),</v>
      </c>
    </row>
    <row r="416" spans="1:5" ht="15.75">
      <c r="A416" s="9" t="s">
        <v>452</v>
      </c>
      <c r="B416" t="s">
        <v>1655</v>
      </c>
      <c r="C416">
        <v>31</v>
      </c>
      <c r="D416" t="s">
        <v>1021</v>
      </c>
      <c r="E416" t="str">
        <f t="shared" si="6"/>
        <v>(N'Аминокапроновая кислота', 31, N'раствор для инфузий'),</v>
      </c>
    </row>
    <row r="417" spans="1:5" ht="15.75">
      <c r="A417" s="8" t="s">
        <v>453</v>
      </c>
      <c r="B417" t="s">
        <v>1229</v>
      </c>
      <c r="C417">
        <v>31</v>
      </c>
      <c r="D417" t="s">
        <v>1230</v>
      </c>
      <c r="E417" t="str">
        <f t="shared" si="6"/>
        <v>(N'Антиингибиторный', 31, N'коагулянтный комплекс лиофилизат для приготовления раствора для инфузий'),</v>
      </c>
    </row>
    <row r="418" spans="1:5" ht="15.75">
      <c r="A418" s="9" t="s">
        <v>454</v>
      </c>
      <c r="B418" t="s">
        <v>1231</v>
      </c>
      <c r="C418">
        <v>31</v>
      </c>
      <c r="D418" t="s">
        <v>1656</v>
      </c>
      <c r="E418" t="str">
        <f t="shared" si="6"/>
        <v>(N'Апротинин', 31, N'лиофилизат для приготовления раствора для внутривенного введения; раствор для внутривенного введения, раствор для инфузий'),</v>
      </c>
    </row>
    <row r="419" spans="1:5" ht="15.75">
      <c r="A419" s="8" t="s">
        <v>255</v>
      </c>
      <c r="B419" t="s">
        <v>1657</v>
      </c>
      <c r="C419">
        <v>31</v>
      </c>
      <c r="D419" t="s">
        <v>889</v>
      </c>
      <c r="E419" t="str">
        <f t="shared" si="6"/>
        <v>(N'Ацетилсалициловая кислота', 31, N'таблетки, в том числе покрытые оболочкой'),</v>
      </c>
    </row>
    <row r="420" spans="1:5" ht="15.75">
      <c r="A420" s="9" t="s">
        <v>455</v>
      </c>
      <c r="B420" t="s">
        <v>1232</v>
      </c>
      <c r="C420">
        <v>31</v>
      </c>
      <c r="D420" t="s">
        <v>872</v>
      </c>
      <c r="E420" t="str">
        <f t="shared" si="6"/>
        <v>(N'Варфарин', 31, N'таблетки'),</v>
      </c>
    </row>
    <row r="421" spans="1:5" ht="15.75">
      <c r="A421" s="8" t="s">
        <v>456</v>
      </c>
      <c r="B421" t="s">
        <v>1658</v>
      </c>
      <c r="C421">
        <v>31</v>
      </c>
      <c r="D421" t="s">
        <v>1659</v>
      </c>
      <c r="E421" t="str">
        <f t="shared" si="6"/>
        <v>(N'Гепарин натрия', 31, N'раствор для инъекций, раствор для внутривенного и подкожного введения'),</v>
      </c>
    </row>
    <row r="422" spans="1:5" ht="15.75">
      <c r="A422" s="9" t="s">
        <v>457</v>
      </c>
      <c r="B422" t="s">
        <v>1660</v>
      </c>
      <c r="C422">
        <v>31</v>
      </c>
      <c r="D422" t="s">
        <v>850</v>
      </c>
      <c r="E422" t="str">
        <f t="shared" si="6"/>
        <v>(N'Дабигатрана этексилат', 31, N'капсулы'),</v>
      </c>
    </row>
    <row r="423" spans="1:5" ht="15.75">
      <c r="A423" s="8" t="s">
        <v>458</v>
      </c>
      <c r="B423" t="s">
        <v>1661</v>
      </c>
      <c r="C423">
        <v>31</v>
      </c>
      <c r="D423" t="s">
        <v>1024</v>
      </c>
      <c r="E423" t="str">
        <f t="shared" si="6"/>
        <v>(N'Железа (III) гидроксида сахарозный комплекс', 31, N'раствор для внутривенного введения'),</v>
      </c>
    </row>
    <row r="424" spans="1:5" ht="15.75">
      <c r="A424" s="9" t="s">
        <v>459</v>
      </c>
      <c r="B424" t="s">
        <v>1662</v>
      </c>
      <c r="C424">
        <v>31</v>
      </c>
      <c r="D424" t="s">
        <v>1663</v>
      </c>
      <c r="E424" t="str">
        <f t="shared" si="6"/>
        <v>(N'Железа (III) гидроксид полимальтозат', 31, N'жевательные таблетки; раствор для приема внутрь, сироп, капли для приема внутрь'),</v>
      </c>
    </row>
    <row r="425" spans="1:5" ht="15.75">
      <c r="A425" s="8" t="s">
        <v>460</v>
      </c>
      <c r="B425" t="s">
        <v>1233</v>
      </c>
      <c r="C425">
        <v>31</v>
      </c>
      <c r="D425" t="s">
        <v>1234</v>
      </c>
      <c r="E425" t="str">
        <f t="shared" si="6"/>
        <v>(N'Клопидогрел', 31, N'таблетки покрытые пленочной оболочкой'),</v>
      </c>
    </row>
    <row r="426" spans="1:5" ht="15.75">
      <c r="A426" s="9" t="s">
        <v>461</v>
      </c>
      <c r="B426" t="s">
        <v>1664</v>
      </c>
      <c r="C426">
        <v>31</v>
      </c>
      <c r="D426" t="s">
        <v>1017</v>
      </c>
      <c r="E426" t="str">
        <f t="shared" si="6"/>
        <v>(N'Менадиона натрия бисульфит', 31, N'раствор для внутримышечного введения'),</v>
      </c>
    </row>
    <row r="427" spans="1:5" ht="15.75">
      <c r="A427" s="8" t="s">
        <v>462</v>
      </c>
      <c r="B427" t="s">
        <v>1665</v>
      </c>
      <c r="C427">
        <v>31</v>
      </c>
      <c r="D427" t="s">
        <v>1098</v>
      </c>
      <c r="E427" t="str">
        <f t="shared" si="6"/>
        <v>(N'Мороктоког альфа', 31, N'лиофилизат для приготовления раствора для внутривенного введения'),</v>
      </c>
    </row>
    <row r="428" spans="1:5" ht="15.75">
      <c r="A428" s="9" t="s">
        <v>463</v>
      </c>
      <c r="B428" t="s">
        <v>1666</v>
      </c>
      <c r="C428">
        <v>31</v>
      </c>
      <c r="D428" t="s">
        <v>1098</v>
      </c>
      <c r="E428" t="str">
        <f t="shared" si="6"/>
        <v>(N'Октоког альфа', 31, N'лиофилизат для приготовления раствора для внутривенного введения'),</v>
      </c>
    </row>
    <row r="429" spans="1:5" ht="15.75">
      <c r="A429" s="8" t="s">
        <v>464</v>
      </c>
      <c r="B429" t="s">
        <v>1667</v>
      </c>
      <c r="C429">
        <v>31</v>
      </c>
      <c r="D429" t="s">
        <v>914</v>
      </c>
      <c r="E429" t="str">
        <f t="shared" si="6"/>
        <v>(N'Протамина сульфат', 31, N'раствор для инъекций'),</v>
      </c>
    </row>
    <row r="430" spans="1:5" ht="15.75">
      <c r="A430" s="9" t="s">
        <v>465</v>
      </c>
      <c r="B430" t="s">
        <v>1235</v>
      </c>
      <c r="C430">
        <v>31</v>
      </c>
      <c r="D430" t="s">
        <v>1236</v>
      </c>
      <c r="E430" t="str">
        <f t="shared" si="6"/>
        <v>(N'Проурокиназа', 31, N'лиофилизат для приготовления раствора для внутривенного введения, раствора для инъекций'),</v>
      </c>
    </row>
    <row r="431" spans="1:5" ht="15.75">
      <c r="A431" s="8" t="s">
        <v>466</v>
      </c>
      <c r="B431" t="s">
        <v>1237</v>
      </c>
      <c r="C431">
        <v>31</v>
      </c>
      <c r="D431" t="s">
        <v>1015</v>
      </c>
      <c r="E431" t="str">
        <f t="shared" si="6"/>
        <v>(N'Ривароксабан', 31, N'таблетки, покрытые пленочной оболочкой'),</v>
      </c>
    </row>
    <row r="432" spans="1:5" ht="15.75">
      <c r="A432" s="9" t="s">
        <v>467</v>
      </c>
      <c r="B432" t="s">
        <v>1238</v>
      </c>
      <c r="C432">
        <v>31</v>
      </c>
      <c r="D432" t="s">
        <v>1239</v>
      </c>
      <c r="E432" t="str">
        <f t="shared" si="6"/>
        <v>(N'Рекомбинантный', 31, N'белок, содержащий аминокислотную последовательность стафилокиназы лиофилизат для приготовления раствора для внутривенного введения'),</v>
      </c>
    </row>
    <row r="433" spans="1:5" ht="15.75">
      <c r="A433" s="8" t="s">
        <v>468</v>
      </c>
      <c r="B433" t="s">
        <v>1240</v>
      </c>
      <c r="C433">
        <v>31</v>
      </c>
      <c r="D433" t="s">
        <v>1241</v>
      </c>
      <c r="E433" t="str">
        <f t="shared" si="6"/>
        <v>(N'Ромиплостим', 31, N'порошок для приготовления раствора для подкожного введения'),</v>
      </c>
    </row>
    <row r="434" spans="1:5" ht="15.75">
      <c r="A434" s="9" t="s">
        <v>469</v>
      </c>
      <c r="B434" t="s">
        <v>1668</v>
      </c>
      <c r="C434">
        <v>31</v>
      </c>
      <c r="D434" t="s">
        <v>1306</v>
      </c>
      <c r="E434" t="str">
        <f t="shared" si="6"/>
        <v>(N'Транексамовая кислота', 31, N'раствор для внутривенного введения, таблетки, покрытые пленочной оболочкой'),</v>
      </c>
    </row>
    <row r="435" spans="1:5" ht="15.75">
      <c r="A435" s="8" t="s">
        <v>470</v>
      </c>
      <c r="B435" t="s">
        <v>1669</v>
      </c>
      <c r="C435">
        <v>31</v>
      </c>
      <c r="D435" t="s">
        <v>1670</v>
      </c>
      <c r="E435" t="str">
        <f t="shared" si="6"/>
        <v>(N'Факторы сверывания крови  VII, VIII, IX', 31, N'лиофилизат для приготовления раствора для внутривенного введения; лиофилизат для приготовления раствора для инфузий; раствор для инфузий'),</v>
      </c>
    </row>
    <row r="436" spans="1:5" ht="15.75">
      <c r="A436" s="9" t="s">
        <v>471</v>
      </c>
      <c r="B436" t="s">
        <v>1671</v>
      </c>
      <c r="C436">
        <v>31</v>
      </c>
      <c r="D436" t="s">
        <v>1672</v>
      </c>
      <c r="E436" t="str">
        <f t="shared" si="6"/>
        <v>(N'Факторы сверывания крови II, IX, X  в комбинации', 31, N'лиофилизат приготовления раствора для инфузий'),</v>
      </c>
    </row>
    <row r="437" spans="1:5" ht="15.75">
      <c r="A437" s="8" t="s">
        <v>472</v>
      </c>
      <c r="B437" t="s">
        <v>1673</v>
      </c>
      <c r="C437">
        <v>31</v>
      </c>
      <c r="D437" t="s">
        <v>1098</v>
      </c>
      <c r="E437" t="str">
        <f t="shared" si="6"/>
        <v>(N'Фактор свертывания крови VIII +фактор Виллебранда', 31, N'лиофилизат для приготовления раствора для внутривенного введения'),</v>
      </c>
    </row>
    <row r="438" spans="1:5" ht="15.75">
      <c r="A438" s="9" t="s">
        <v>473</v>
      </c>
      <c r="B438" t="s">
        <v>1583</v>
      </c>
      <c r="C438">
        <v>31</v>
      </c>
      <c r="D438" t="s">
        <v>889</v>
      </c>
      <c r="E438" t="str">
        <f t="shared" si="6"/>
        <v>(N'Фолиевая кислота', 31, N'таблетки, в том числе покрытые оболочкой'),</v>
      </c>
    </row>
    <row r="439" spans="1:5" ht="15.75">
      <c r="A439" s="8" t="s">
        <v>474</v>
      </c>
      <c r="B439" t="s">
        <v>1242</v>
      </c>
      <c r="C439">
        <v>31</v>
      </c>
      <c r="D439" t="s">
        <v>914</v>
      </c>
      <c r="E439" t="str">
        <f t="shared" si="6"/>
        <v>(N'Цианокобаламин', 31, N'раствор для инъекций'),</v>
      </c>
    </row>
    <row r="440" spans="1:5" ht="15.75">
      <c r="A440" s="9" t="s">
        <v>475</v>
      </c>
      <c r="B440" t="s">
        <v>1584</v>
      </c>
      <c r="C440">
        <v>31</v>
      </c>
      <c r="D440" t="s">
        <v>1674</v>
      </c>
      <c r="E440" t="str">
        <f t="shared" si="6"/>
        <v>(N'Эноксапарин натрия', 31, N'раствор для инъекций, раствор для подкожного введения'),</v>
      </c>
    </row>
    <row r="441" spans="1:5" ht="15.75">
      <c r="A441" s="8" t="s">
        <v>476</v>
      </c>
      <c r="B441" t="s">
        <v>1675</v>
      </c>
      <c r="C441">
        <v>31</v>
      </c>
      <c r="D441" t="s">
        <v>1098</v>
      </c>
      <c r="E441" t="str">
        <f t="shared" si="6"/>
        <v>(N'Эптаког альфа активированный', 31, N'лиофилизат для приготовления раствора для внутривенного введения'),</v>
      </c>
    </row>
    <row r="442" spans="1:5" ht="15.75">
      <c r="A442" s="9" t="s">
        <v>477</v>
      </c>
      <c r="B442" t="s">
        <v>1243</v>
      </c>
      <c r="C442">
        <v>31</v>
      </c>
      <c r="D442" t="s">
        <v>1676</v>
      </c>
      <c r="E442" t="str">
        <f t="shared" si="6"/>
        <v>(N'Этамзилат', 31, N'раствор для инъекций; раствор для внутривенного и внутримышечного введения, раствор для иъекций и наружного применения; таблетки'),</v>
      </c>
    </row>
    <row r="443" spans="1:5" ht="22.5">
      <c r="A443" s="16" t="s">
        <v>59</v>
      </c>
    </row>
    <row r="444" spans="1:5" ht="15.75">
      <c r="A444" s="9" t="s">
        <v>478</v>
      </c>
      <c r="B444" t="s">
        <v>1244</v>
      </c>
      <c r="C444">
        <v>32</v>
      </c>
      <c r="D444" t="s">
        <v>1630</v>
      </c>
      <c r="E444" t="str">
        <f t="shared" si="6"/>
        <v>(N'Амброксол', 32, N'таблетки; сироп, раствор для приема внутрь/ и ингаляций, раствор для инъекций, капсулы, пастилки'),</v>
      </c>
    </row>
    <row r="445" spans="1:5" ht="15.75">
      <c r="A445" s="8" t="s">
        <v>479</v>
      </c>
      <c r="B445" t="s">
        <v>1245</v>
      </c>
      <c r="C445">
        <v>32</v>
      </c>
      <c r="D445" t="s">
        <v>1246</v>
      </c>
      <c r="E445" t="str">
        <f t="shared" si="6"/>
        <v>(N'Аминофиллин', 32, N'таблетки,  раствор для внутривенного, внутримышечного введения'),</v>
      </c>
    </row>
    <row r="446" spans="1:5" ht="15.75">
      <c r="A446" s="9" t="s">
        <v>480</v>
      </c>
      <c r="B446" t="s">
        <v>1247</v>
      </c>
      <c r="C446">
        <v>32</v>
      </c>
      <c r="D446" t="s">
        <v>1631</v>
      </c>
      <c r="E446" t="str">
        <f t="shared" si="6"/>
        <v>(N'Ацетилцистеин', 32, N'таблетки, таблетки шипучие; гранулы/порошок для приготовления раствора для приема внутрь, сироп'),</v>
      </c>
    </row>
    <row r="447" spans="1:5" ht="15.75">
      <c r="A447" s="8" t="s">
        <v>481</v>
      </c>
      <c r="B447" t="s">
        <v>1248</v>
      </c>
      <c r="C447">
        <v>32</v>
      </c>
      <c r="D447" t="s">
        <v>1249</v>
      </c>
      <c r="E447" t="str">
        <f t="shared" si="6"/>
        <v>(N'Беклометазон', 32, N'аэрозоль для ингаляций, аэрозоль/спрей назальный'),</v>
      </c>
    </row>
    <row r="448" spans="1:5" ht="15.75">
      <c r="A448" s="9" t="s">
        <v>482</v>
      </c>
      <c r="B448" t="s">
        <v>1250</v>
      </c>
      <c r="C448">
        <v>32</v>
      </c>
      <c r="D448" t="s">
        <v>1251</v>
      </c>
      <c r="E448" t="str">
        <f t="shared" si="6"/>
        <v>(N'Будесонид', 32, N'суспензия /порошок/ аэрозоль/ капсулы/ раствор для ингаляций'),</v>
      </c>
    </row>
    <row r="449" spans="1:5" ht="15.75">
      <c r="A449" s="8" t="s">
        <v>483</v>
      </c>
      <c r="B449" t="s">
        <v>1632</v>
      </c>
      <c r="C449">
        <v>32</v>
      </c>
      <c r="D449" t="s">
        <v>1633</v>
      </c>
      <c r="E449" t="str">
        <f t="shared" si="6"/>
        <v>(N'Будесонид + формотерол', 32, N'порошок (капсулы с порошком) для ингаляций'),</v>
      </c>
    </row>
    <row r="450" spans="1:5" ht="15.75">
      <c r="A450" s="9" t="s">
        <v>484</v>
      </c>
      <c r="B450" t="s">
        <v>1634</v>
      </c>
      <c r="C450">
        <v>32</v>
      </c>
      <c r="D450" t="s">
        <v>1635</v>
      </c>
      <c r="E450" t="str">
        <f t="shared" si="6"/>
        <v>(N'Дорназа альфа', 32, N'раствор для ингаляций'),</v>
      </c>
    </row>
    <row r="451" spans="1:5" ht="15.75">
      <c r="A451" s="8" t="s">
        <v>485</v>
      </c>
      <c r="B451" t="s">
        <v>1252</v>
      </c>
      <c r="C451">
        <v>32</v>
      </c>
      <c r="D451" t="s">
        <v>1015</v>
      </c>
      <c r="E451" t="str">
        <f t="shared" si="6"/>
        <v>(N'Зафирлукаст', 32, N'таблетки, покрытые пленочной оболочкой'),</v>
      </c>
    </row>
    <row r="452" spans="1:5" ht="15.75">
      <c r="A452" s="9" t="s">
        <v>486</v>
      </c>
      <c r="B452" t="s">
        <v>1557</v>
      </c>
      <c r="C452">
        <v>32</v>
      </c>
      <c r="D452" t="s">
        <v>1636</v>
      </c>
      <c r="E452" t="str">
        <f t="shared" ref="E452:E515" si="7">"(N'"&amp;B452&amp;"', "&amp;C452&amp;", N'"&amp;D452&amp;"'),"</f>
        <v>(N'Ипратропия бромид', 32, N'аэрозоль/раствор для ингаляций'),</v>
      </c>
    </row>
    <row r="453" spans="1:5" ht="15.75">
      <c r="A453" s="8" t="s">
        <v>487</v>
      </c>
      <c r="B453" t="s">
        <v>1637</v>
      </c>
      <c r="C453">
        <v>32</v>
      </c>
      <c r="D453" t="s">
        <v>1638</v>
      </c>
      <c r="E453" t="str">
        <f t="shared" si="7"/>
        <v>(N'Ипратропия бромид+фенотерол', 32, N'раствор для ингаляций, аэрозоль'),</v>
      </c>
    </row>
    <row r="454" spans="1:5" ht="15.75">
      <c r="A454" s="9" t="s">
        <v>488</v>
      </c>
      <c r="B454" t="s">
        <v>1253</v>
      </c>
      <c r="C454">
        <v>32</v>
      </c>
      <c r="D454" t="s">
        <v>1254</v>
      </c>
      <c r="E454" t="str">
        <f t="shared" si="7"/>
        <v>(N'Ксилометазолин', 32, N'капли назальные, спрей/гель назальный'),</v>
      </c>
    </row>
    <row r="455" spans="1:5" ht="15.75">
      <c r="A455" s="8" t="s">
        <v>489</v>
      </c>
      <c r="B455" t="s">
        <v>1563</v>
      </c>
      <c r="C455">
        <v>32</v>
      </c>
      <c r="D455" t="s">
        <v>1639</v>
      </c>
      <c r="E455" t="str">
        <f t="shared" si="7"/>
        <v>(N'Кромоглициевая кислота', 32, N'аэрозоль/раствор  для ингаляций; капли глазные; капсулы'),</v>
      </c>
    </row>
    <row r="456" spans="1:5" ht="15.75">
      <c r="A456" s="9" t="s">
        <v>490</v>
      </c>
      <c r="B456" t="s">
        <v>1640</v>
      </c>
      <c r="C456">
        <v>32</v>
      </c>
      <c r="D456" t="s">
        <v>1641</v>
      </c>
      <c r="E456" t="str">
        <f t="shared" si="7"/>
        <v>(N'Порактант альфа', 32, N'суспензия для эндотрахеального введения'),</v>
      </c>
    </row>
    <row r="457" spans="1:5" ht="15.75">
      <c r="A457" s="8" t="s">
        <v>491</v>
      </c>
      <c r="B457" t="s">
        <v>1642</v>
      </c>
      <c r="C457">
        <v>32</v>
      </c>
      <c r="D457" t="s">
        <v>1255</v>
      </c>
      <c r="E457" t="str">
        <f t="shared" si="7"/>
        <v>(N'Сальбутамол', 32, N'аэрозоль/раствор для ингаляций, порошок для ингаляций, капсулы для ингаляций, таблетки пролонгированного действия'),</v>
      </c>
    </row>
    <row r="458" spans="1:5" ht="15.75">
      <c r="A458" s="9" t="s">
        <v>492</v>
      </c>
      <c r="B458" t="s">
        <v>1256</v>
      </c>
      <c r="C458">
        <v>32</v>
      </c>
      <c r="D458" t="s">
        <v>1257</v>
      </c>
      <c r="E458" t="str">
        <f t="shared" si="7"/>
        <v>(N'Салметерол+флутиказон', 32, N'аэрозоль/порошок  для ингаляций'),</v>
      </c>
    </row>
    <row r="459" spans="1:5" ht="15.75">
      <c r="A459" s="8" t="s">
        <v>493</v>
      </c>
      <c r="B459" t="s">
        <v>1258</v>
      </c>
      <c r="C459">
        <v>32</v>
      </c>
      <c r="D459" t="s">
        <v>1652</v>
      </c>
      <c r="E459" t="str">
        <f t="shared" si="7"/>
        <v>(N'Сурфактант', 32, N'лиофилизат для приготовления эмульсии для ингаляционного/ эндотрахеального/эндобронхиального и ингаляционного введения'),</v>
      </c>
    </row>
    <row r="460" spans="1:5" ht="15.75">
      <c r="A460" s="9" t="s">
        <v>494</v>
      </c>
      <c r="B460" t="s">
        <v>1653</v>
      </c>
      <c r="C460">
        <v>32</v>
      </c>
      <c r="D460" t="s">
        <v>1654</v>
      </c>
      <c r="E460" t="str">
        <f t="shared" si="7"/>
        <v>(N'Тиотропия Бромид', 32, N'капсулы с порошком /раствор для ингаляций'),</v>
      </c>
    </row>
    <row r="461" spans="1:5" ht="15.75">
      <c r="A461" s="8" t="s">
        <v>495</v>
      </c>
      <c r="B461" t="s">
        <v>1259</v>
      </c>
      <c r="C461">
        <v>32</v>
      </c>
      <c r="D461" t="s">
        <v>1260</v>
      </c>
      <c r="E461" t="str">
        <f t="shared" si="7"/>
        <v>(N'Фенспирид', 32, N'таблетки, сироп'),</v>
      </c>
    </row>
    <row r="462" spans="1:5" ht="15.75">
      <c r="A462" s="9" t="s">
        <v>496</v>
      </c>
      <c r="B462" t="s">
        <v>1261</v>
      </c>
      <c r="C462">
        <v>32</v>
      </c>
      <c r="D462" t="s">
        <v>1262</v>
      </c>
      <c r="E462" t="str">
        <f t="shared" si="7"/>
        <v>(N'Формотерол', 32, N'капсулы/порошок, аэрозоль для ингаляций'),</v>
      </c>
    </row>
    <row r="463" spans="1:5" ht="22.5">
      <c r="A463" s="16" t="s">
        <v>60</v>
      </c>
    </row>
    <row r="464" spans="1:5" ht="15.75">
      <c r="A464" s="9" t="s">
        <v>497</v>
      </c>
      <c r="B464" t="s">
        <v>1263</v>
      </c>
      <c r="C464">
        <v>33</v>
      </c>
      <c r="D464" t="s">
        <v>1264</v>
      </c>
      <c r="E464" t="str">
        <f t="shared" si="7"/>
        <v>(N'Амиодарон', 33, N'раствор для внутривенного введения, таблетки'),</v>
      </c>
    </row>
    <row r="465" spans="1:5" ht="15.75">
      <c r="A465" s="8" t="s">
        <v>498</v>
      </c>
      <c r="B465" t="s">
        <v>1265</v>
      </c>
      <c r="C465">
        <v>33</v>
      </c>
      <c r="D465" t="s">
        <v>889</v>
      </c>
      <c r="E465" t="str">
        <f t="shared" si="7"/>
        <v>(N'Амлодипин', 33, N'таблетки, в том числе покрытые оболочкой'),</v>
      </c>
    </row>
    <row r="466" spans="1:5" ht="15.75">
      <c r="A466" s="9" t="s">
        <v>499</v>
      </c>
      <c r="B466" t="s">
        <v>1266</v>
      </c>
      <c r="C466">
        <v>33</v>
      </c>
      <c r="D466" t="s">
        <v>1267</v>
      </c>
      <c r="E466" t="str">
        <f t="shared" si="7"/>
        <v>(N'Алпростадил', 33, N'концентрат/лиофилизат для приготовления раствора для инфузий'),</v>
      </c>
    </row>
    <row r="467" spans="1:5" ht="15.75">
      <c r="A467" s="8" t="s">
        <v>500</v>
      </c>
      <c r="B467" t="s">
        <v>1268</v>
      </c>
      <c r="C467">
        <v>33</v>
      </c>
      <c r="D467" t="s">
        <v>889</v>
      </c>
      <c r="E467" t="str">
        <f t="shared" si="7"/>
        <v>(N'Атенолол', 33, N'таблетки, в том числе покрытые оболочкой'),</v>
      </c>
    </row>
    <row r="468" spans="1:5" ht="15.75">
      <c r="A468" s="9" t="s">
        <v>501</v>
      </c>
      <c r="B468" t="s">
        <v>1269</v>
      </c>
      <c r="C468">
        <v>33</v>
      </c>
      <c r="D468" t="s">
        <v>1270</v>
      </c>
      <c r="E468" t="str">
        <f t="shared" si="7"/>
        <v>(N'Аторвастатин', 33, N'таблетки, покрытые оболочкой, капсулы'),</v>
      </c>
    </row>
    <row r="469" spans="1:5" ht="15.75">
      <c r="A469" s="8" t="s">
        <v>502</v>
      </c>
      <c r="B469" t="s">
        <v>1271</v>
      </c>
      <c r="C469">
        <v>33</v>
      </c>
      <c r="D469" t="s">
        <v>872</v>
      </c>
      <c r="E469" t="str">
        <f t="shared" si="7"/>
        <v>(N'Ацетазоламид', 33, N'таблетки'),</v>
      </c>
    </row>
    <row r="470" spans="1:5" ht="15.75">
      <c r="A470" s="9" t="s">
        <v>503</v>
      </c>
      <c r="B470" t="s">
        <v>1272</v>
      </c>
      <c r="C470">
        <v>33</v>
      </c>
      <c r="D470" t="s">
        <v>843</v>
      </c>
      <c r="E470" t="str">
        <f t="shared" si="7"/>
        <v>(N'Бозентан ', 33, N'таблетки, покрытые оболочкой пленочной'),</v>
      </c>
    </row>
    <row r="471" spans="1:5" ht="15.75">
      <c r="A471" s="8" t="s">
        <v>504</v>
      </c>
      <c r="B471" t="s">
        <v>1273</v>
      </c>
      <c r="C471">
        <v>33</v>
      </c>
      <c r="D471" t="s">
        <v>889</v>
      </c>
      <c r="E471" t="str">
        <f t="shared" si="7"/>
        <v>(N'Бисопролол', 33, N'таблетки, в том числе покрытые оболочкой'),</v>
      </c>
    </row>
    <row r="472" spans="1:5" ht="15.75">
      <c r="A472" s="9" t="s">
        <v>505</v>
      </c>
      <c r="B472" t="s">
        <v>1274</v>
      </c>
      <c r="C472">
        <v>33</v>
      </c>
      <c r="D472" t="s">
        <v>1275</v>
      </c>
      <c r="E472" t="str">
        <f t="shared" si="7"/>
        <v>(N'Верапамил', 33, N'таблетки, раствор для внутривенного введения'),</v>
      </c>
    </row>
    <row r="473" spans="1:5" ht="15.75">
      <c r="A473" s="8" t="s">
        <v>506</v>
      </c>
      <c r="B473" t="s">
        <v>1276</v>
      </c>
      <c r="C473">
        <v>33</v>
      </c>
      <c r="D473" t="s">
        <v>872</v>
      </c>
      <c r="E473" t="str">
        <f t="shared" si="7"/>
        <v>(N'Гидрохлортиазид', 33, N'таблетки'),</v>
      </c>
    </row>
    <row r="474" spans="1:5" ht="15.75">
      <c r="A474" s="9" t="s">
        <v>507</v>
      </c>
      <c r="B474" t="s">
        <v>1277</v>
      </c>
      <c r="C474">
        <v>33</v>
      </c>
      <c r="D474" t="s">
        <v>1643</v>
      </c>
      <c r="E474" t="str">
        <f t="shared" si="7"/>
        <v>(N'Дигоксин', 33, N'раствор для внутривенного введения; таблетки'),</v>
      </c>
    </row>
    <row r="475" spans="1:5" ht="15.75">
      <c r="A475" s="8" t="s">
        <v>508</v>
      </c>
      <c r="B475" t="s">
        <v>1278</v>
      </c>
      <c r="C475">
        <v>33</v>
      </c>
      <c r="D475" t="s">
        <v>1644</v>
      </c>
      <c r="E475" t="str">
        <f t="shared" si="7"/>
        <v>(N'Добутамин', 33, N'раствор для инфузий; концентрат/лиофилизат для приготовления раствора для инфузий'),</v>
      </c>
    </row>
    <row r="476" spans="1:5" ht="15.75">
      <c r="A476" s="9" t="s">
        <v>509</v>
      </c>
      <c r="B476" t="s">
        <v>1279</v>
      </c>
      <c r="C476">
        <v>33</v>
      </c>
      <c r="D476" t="s">
        <v>1280</v>
      </c>
      <c r="E476" t="str">
        <f t="shared" si="7"/>
        <v>(N'Допамин', 33, N'раствор для инъекций, концентрат для приготовления раствора для инфузий'),</v>
      </c>
    </row>
    <row r="477" spans="1:5" ht="15.75">
      <c r="A477" s="8" t="s">
        <v>510</v>
      </c>
      <c r="B477" t="s">
        <v>1281</v>
      </c>
      <c r="C477">
        <v>33</v>
      </c>
      <c r="D477" t="s">
        <v>846</v>
      </c>
      <c r="E477" t="str">
        <f t="shared" si="7"/>
        <v>(N'Ивабрадин', 33, N'таблетки, покрытые оболочкой'),</v>
      </c>
    </row>
    <row r="478" spans="1:5" ht="15.75">
      <c r="A478" s="9" t="s">
        <v>511</v>
      </c>
      <c r="B478" t="s">
        <v>1645</v>
      </c>
      <c r="C478">
        <v>33</v>
      </c>
      <c r="D478" t="s">
        <v>1646</v>
      </c>
      <c r="E478" t="str">
        <f t="shared" si="7"/>
        <v>(N'Изосорбида динитрат', 33, N'таблетки, таблетки пролонгированного действия; концентрат для приготовления раствора для инфузий, спрей дозированный'),</v>
      </c>
    </row>
    <row r="479" spans="1:5" ht="15.75">
      <c r="A479" s="8" t="s">
        <v>512</v>
      </c>
      <c r="B479" t="s">
        <v>1647</v>
      </c>
      <c r="C479">
        <v>33</v>
      </c>
      <c r="D479" t="s">
        <v>1648</v>
      </c>
      <c r="E479" t="str">
        <f t="shared" si="7"/>
        <v>(N'Изосорбида мононитрат', 33, N'таблетки, капсулы, в том числе пролонгированного действия, с модифицированным высвобождением'),</v>
      </c>
    </row>
    <row r="480" spans="1:5" ht="15.75">
      <c r="A480" s="9" t="s">
        <v>513</v>
      </c>
      <c r="B480" t="s">
        <v>1649</v>
      </c>
      <c r="C480">
        <v>33</v>
      </c>
      <c r="D480" t="s">
        <v>1283</v>
      </c>
      <c r="E480" t="str">
        <f t="shared" si="7"/>
        <v>(N'Индапамид', 33, N'таблетки, капсулы, в том числе пролонгированного действия и покрытые оболочкой'),</v>
      </c>
    </row>
    <row r="481" spans="1:5" ht="15.75">
      <c r="A481" s="8" t="s">
        <v>514</v>
      </c>
      <c r="B481" t="s">
        <v>1560</v>
      </c>
      <c r="C481">
        <v>33</v>
      </c>
      <c r="D481" t="s">
        <v>1650</v>
      </c>
      <c r="E481" t="str">
        <f t="shared" si="7"/>
        <v>(N'Калия и магния аспарагинат', 33, N'раствор для внутривенного введения; таблетки, в том числе покрытые оболочкой; раствор для инфузий'),</v>
      </c>
    </row>
    <row r="482" spans="1:5" ht="15.75">
      <c r="A482" s="9" t="s">
        <v>515</v>
      </c>
      <c r="B482" t="s">
        <v>1284</v>
      </c>
      <c r="C482">
        <v>33</v>
      </c>
      <c r="D482" t="s">
        <v>872</v>
      </c>
      <c r="E482" t="str">
        <f t="shared" si="7"/>
        <v>(N'Каптоприл', 33, N'таблетки'),</v>
      </c>
    </row>
    <row r="483" spans="1:5" ht="15.75">
      <c r="A483" s="8" t="s">
        <v>516</v>
      </c>
      <c r="B483" t="s">
        <v>1285</v>
      </c>
      <c r="C483">
        <v>33</v>
      </c>
      <c r="D483" t="s">
        <v>889</v>
      </c>
      <c r="E483" t="str">
        <f t="shared" si="7"/>
        <v>(N'Карведилол', 33, N'таблетки, в том числе покрытые оболочкой'),</v>
      </c>
    </row>
    <row r="484" spans="1:5" ht="15.75">
      <c r="A484" s="9" t="s">
        <v>517</v>
      </c>
      <c r="B484" t="s">
        <v>1286</v>
      </c>
      <c r="C484">
        <v>33</v>
      </c>
      <c r="D484" t="s">
        <v>1264</v>
      </c>
      <c r="E484" t="str">
        <f t="shared" si="7"/>
        <v>(N'Клонидин', 33, N'раствор для внутривенного введения, таблетки'),</v>
      </c>
    </row>
    <row r="485" spans="1:5" ht="15.75">
      <c r="A485" s="8" t="s">
        <v>518</v>
      </c>
      <c r="B485" t="s">
        <v>1233</v>
      </c>
      <c r="C485">
        <v>33</v>
      </c>
      <c r="D485" t="s">
        <v>872</v>
      </c>
      <c r="E485" t="str">
        <f t="shared" si="7"/>
        <v>(N'Клопидогрел', 33, N'таблетки'),</v>
      </c>
    </row>
    <row r="486" spans="1:5" ht="15.75">
      <c r="A486" s="9" t="s">
        <v>519</v>
      </c>
      <c r="B486" t="s">
        <v>1651</v>
      </c>
      <c r="C486">
        <v>33</v>
      </c>
      <c r="D486" t="s">
        <v>872</v>
      </c>
      <c r="E486" t="str">
        <f t="shared" si="7"/>
        <v>(N'Лаппаконитина гидробромид', 33, N'таблетки'),</v>
      </c>
    </row>
    <row r="487" spans="1:5" ht="15.75">
      <c r="A487" s="8" t="s">
        <v>520</v>
      </c>
      <c r="B487" t="s">
        <v>1287</v>
      </c>
      <c r="C487">
        <v>33</v>
      </c>
      <c r="D487" t="s">
        <v>872</v>
      </c>
      <c r="E487" t="str">
        <f t="shared" si="7"/>
        <v>(N'Лизиноприл', 33, N'таблетки'),</v>
      </c>
    </row>
    <row r="488" spans="1:5" ht="15.75">
      <c r="A488" s="9" t="s">
        <v>521</v>
      </c>
      <c r="B488" t="s">
        <v>1288</v>
      </c>
      <c r="C488">
        <v>33</v>
      </c>
      <c r="D488" t="s">
        <v>1289</v>
      </c>
      <c r="E488" t="str">
        <f t="shared" si="7"/>
        <v>(N'Левосимендан', 33, N'концентрат для приготовления раствора для инфузий.'),</v>
      </c>
    </row>
    <row r="489" spans="1:5" ht="15.75">
      <c r="A489" s="8" t="s">
        <v>522</v>
      </c>
      <c r="B489" t="s">
        <v>1290</v>
      </c>
      <c r="C489">
        <v>33</v>
      </c>
      <c r="D489" t="s">
        <v>1291</v>
      </c>
      <c r="E489" t="str">
        <f t="shared" si="7"/>
        <v>(N'Лозартан', 33, N'таблетки, таблетки, покрытые оболочкой'),</v>
      </c>
    </row>
    <row r="490" spans="1:5" ht="15.75">
      <c r="A490" s="9" t="s">
        <v>523</v>
      </c>
      <c r="B490" t="s">
        <v>1592</v>
      </c>
      <c r="C490">
        <v>33</v>
      </c>
      <c r="D490" t="s">
        <v>1593</v>
      </c>
      <c r="E490" t="str">
        <f t="shared" si="7"/>
        <v>(N'Магния сульфат', 33, N'раствор для внутривенного введения, внутримышечного введения'),</v>
      </c>
    </row>
    <row r="491" spans="1:5" ht="15.75">
      <c r="A491" s="8" t="s">
        <v>524</v>
      </c>
      <c r="B491" t="s">
        <v>1292</v>
      </c>
      <c r="C491">
        <v>33</v>
      </c>
      <c r="D491" t="s">
        <v>1594</v>
      </c>
      <c r="E491" t="str">
        <f t="shared" si="7"/>
        <v>(N'Мельдоний', 33, N'капсулы, раствор для внутривенного и парабульбарного введения; внутримышечного введения, раствор для инъекций'),</v>
      </c>
    </row>
    <row r="492" spans="1:5" ht="15.75">
      <c r="A492" s="9" t="s">
        <v>525</v>
      </c>
      <c r="B492" t="s">
        <v>1293</v>
      </c>
      <c r="C492">
        <v>33</v>
      </c>
      <c r="D492" t="s">
        <v>872</v>
      </c>
      <c r="E492" t="str">
        <f t="shared" si="7"/>
        <v>(N'Метилдопа', 33, N'таблетки'),</v>
      </c>
    </row>
    <row r="493" spans="1:5" ht="15.75">
      <c r="A493" s="8" t="s">
        <v>526</v>
      </c>
      <c r="B493" t="s">
        <v>1294</v>
      </c>
      <c r="C493">
        <v>33</v>
      </c>
      <c r="D493" t="s">
        <v>1595</v>
      </c>
      <c r="E493" t="str">
        <f t="shared" si="7"/>
        <v>(N'Метопролол ', 33, N'таблетки, таблетки пролонгированного действия (с замедленным высвобождением), в том числе покрытые оболочкой; раствор для внутривенного введения'),</v>
      </c>
    </row>
    <row r="494" spans="1:5" ht="15.75">
      <c r="A494" s="9" t="s">
        <v>527</v>
      </c>
      <c r="B494" t="s">
        <v>1295</v>
      </c>
      <c r="C494">
        <v>33</v>
      </c>
      <c r="D494" t="s">
        <v>846</v>
      </c>
      <c r="E494" t="str">
        <f t="shared" si="7"/>
        <v>(N'Моксонидин', 33, N'таблетки, покрытые оболочкой'),</v>
      </c>
    </row>
    <row r="495" spans="1:5" ht="15.75">
      <c r="A495" s="8" t="s">
        <v>528</v>
      </c>
      <c r="B495" t="s">
        <v>1296</v>
      </c>
      <c r="C495">
        <v>33</v>
      </c>
      <c r="D495" t="s">
        <v>1148</v>
      </c>
      <c r="E495" t="str">
        <f t="shared" si="7"/>
        <v>(N'Нимодипин', 33, N'раствор для инфузий, таблетки, покрытые оболочкой'),</v>
      </c>
    </row>
    <row r="496" spans="1:5" ht="15.75">
      <c r="A496" s="9" t="s">
        <v>529</v>
      </c>
      <c r="B496" t="s">
        <v>1297</v>
      </c>
      <c r="C496">
        <v>33</v>
      </c>
      <c r="D496" t="s">
        <v>1596</v>
      </c>
      <c r="E496" t="str">
        <f t="shared" si="7"/>
        <v>(N'Нитроглицерин ', 33, N'таблетки, капсулы, аэрозоль; концентрат для приготовления раствора для инфузий; пленки для наклеивания на десну; раствор для внутривенного введения'),</v>
      </c>
    </row>
    <row r="497" spans="1:5" ht="15.75">
      <c r="A497" s="8" t="s">
        <v>530</v>
      </c>
      <c r="B497" t="s">
        <v>1298</v>
      </c>
      <c r="C497">
        <v>33</v>
      </c>
      <c r="D497" t="s">
        <v>1597</v>
      </c>
      <c r="E497" t="str">
        <f t="shared" si="7"/>
        <v>(N'Нифедипин ', 33, N'раствор для инфузий; таблетки, в том числе покрытые оболочкой и пролонгированного действия'),</v>
      </c>
    </row>
    <row r="498" spans="1:5" ht="15.75">
      <c r="A498" s="9" t="s">
        <v>531</v>
      </c>
      <c r="B498" t="s">
        <v>1299</v>
      </c>
      <c r="C498">
        <v>33</v>
      </c>
      <c r="D498" t="s">
        <v>1300</v>
      </c>
      <c r="E498" t="str">
        <f t="shared" si="7"/>
        <v>(N'Норэпинефрин ', 33, N'концентрат для приготовления для раствора для внутривенного'),</v>
      </c>
    </row>
    <row r="499" spans="1:5" ht="15.75">
      <c r="A499" s="8" t="s">
        <v>532</v>
      </c>
      <c r="B499" t="s">
        <v>1301</v>
      </c>
      <c r="C499">
        <v>33</v>
      </c>
      <c r="D499" t="s">
        <v>1598</v>
      </c>
      <c r="E499" t="str">
        <f t="shared" si="7"/>
        <v>(N'Пентоксифиллин', 33, N'концентрат для приготовления раствора для внутривенного и внутриартериального введения/раствора для инфузий/ раствора для инъекций; раствор для инфузий, раствор для инъекций'),</v>
      </c>
    </row>
    <row r="500" spans="1:5" ht="15.75">
      <c r="A500" s="9" t="s">
        <v>533</v>
      </c>
      <c r="B500" t="s">
        <v>1302</v>
      </c>
      <c r="C500">
        <v>33</v>
      </c>
      <c r="D500" t="s">
        <v>872</v>
      </c>
      <c r="E500" t="str">
        <f t="shared" si="7"/>
        <v>(N'Периндоприл', 33, N'таблетки'),</v>
      </c>
    </row>
    <row r="501" spans="1:5" ht="15.75">
      <c r="A501" s="8" t="s">
        <v>534</v>
      </c>
      <c r="B501" t="s">
        <v>1303</v>
      </c>
      <c r="C501">
        <v>33</v>
      </c>
      <c r="D501" t="s">
        <v>1304</v>
      </c>
      <c r="E501" t="str">
        <f t="shared" si="7"/>
        <v>(N'Прокаинамид', 33, N'раствор для внутривенного и внутримышечного введения, раствор для инъекций, таблетки'),</v>
      </c>
    </row>
    <row r="502" spans="1:5" ht="15.75">
      <c r="A502" s="9" t="s">
        <v>535</v>
      </c>
      <c r="B502" t="s">
        <v>1305</v>
      </c>
      <c r="C502">
        <v>33</v>
      </c>
      <c r="D502" t="s">
        <v>1306</v>
      </c>
      <c r="E502" t="str">
        <f t="shared" si="7"/>
        <v>(N'Пропафенон', 33, N'раствор для внутривенного введения, таблетки, покрытые пленочной оболочкой'),</v>
      </c>
    </row>
    <row r="503" spans="1:5" ht="15.75">
      <c r="A503" s="8" t="s">
        <v>536</v>
      </c>
      <c r="B503" t="s">
        <v>1307</v>
      </c>
      <c r="C503">
        <v>33</v>
      </c>
      <c r="D503" t="s">
        <v>872</v>
      </c>
      <c r="E503" t="str">
        <f t="shared" si="7"/>
        <v>(N'Пропранолол', 33, N'таблетки'),</v>
      </c>
    </row>
    <row r="504" spans="1:5" ht="15.75">
      <c r="A504" s="9" t="s">
        <v>537</v>
      </c>
      <c r="B504" t="s">
        <v>1308</v>
      </c>
      <c r="C504">
        <v>33</v>
      </c>
      <c r="D504" t="s">
        <v>846</v>
      </c>
      <c r="E504" t="str">
        <f t="shared" si="7"/>
        <v>(N'Симвастатин', 33, N'таблетки, покрытые оболочкой'),</v>
      </c>
    </row>
    <row r="505" spans="1:5" ht="15.75">
      <c r="A505" s="8" t="s">
        <v>538</v>
      </c>
      <c r="B505" t="s">
        <v>1309</v>
      </c>
      <c r="C505">
        <v>33</v>
      </c>
      <c r="D505" t="s">
        <v>872</v>
      </c>
      <c r="E505" t="str">
        <f t="shared" si="7"/>
        <v>(N'Соталол ', 33, N'таблетки'),</v>
      </c>
    </row>
    <row r="506" spans="1:5" ht="15.75">
      <c r="A506" s="9" t="s">
        <v>539</v>
      </c>
      <c r="B506" t="s">
        <v>1310</v>
      </c>
      <c r="C506">
        <v>33</v>
      </c>
      <c r="D506" t="s">
        <v>910</v>
      </c>
      <c r="E506" t="str">
        <f t="shared" si="7"/>
        <v>(N'Спиронолактон', 33, N'таблетки, капсулы'),</v>
      </c>
    </row>
    <row r="507" spans="1:5" ht="15.75">
      <c r="A507" s="8" t="s">
        <v>540</v>
      </c>
      <c r="B507" t="s">
        <v>1311</v>
      </c>
      <c r="C507">
        <v>33</v>
      </c>
      <c r="D507" t="s">
        <v>1312</v>
      </c>
      <c r="E507" t="str">
        <f t="shared" si="7"/>
        <v>(N'Урапидил', 33, N'раствор для внутривенного введения, капсулы'),</v>
      </c>
    </row>
    <row r="508" spans="1:5" ht="15.75">
      <c r="A508" s="9" t="s">
        <v>541</v>
      </c>
      <c r="B508" t="s">
        <v>1313</v>
      </c>
      <c r="C508">
        <v>33</v>
      </c>
      <c r="D508" t="s">
        <v>914</v>
      </c>
      <c r="E508" t="str">
        <f t="shared" si="7"/>
        <v>(N'Фенилэфрин ', 33, N'раствор для инъекций'),</v>
      </c>
    </row>
    <row r="509" spans="1:5" ht="15.75">
      <c r="A509" s="8" t="s">
        <v>542</v>
      </c>
      <c r="B509" t="s">
        <v>1314</v>
      </c>
      <c r="C509">
        <v>33</v>
      </c>
      <c r="D509" t="s">
        <v>1599</v>
      </c>
      <c r="E509" t="str">
        <f t="shared" si="7"/>
        <v>(N'Фенофибрат', 33, N'капсулы, в том числе пролонгированного действия; таблетки, в том числе покрытые оболочкой'),</v>
      </c>
    </row>
    <row r="510" spans="1:5" ht="15.75">
      <c r="A510" s="9" t="s">
        <v>543</v>
      </c>
      <c r="B510" t="s">
        <v>1315</v>
      </c>
      <c r="C510">
        <v>33</v>
      </c>
      <c r="D510" t="s">
        <v>1600</v>
      </c>
      <c r="E510" t="str">
        <f t="shared" si="7"/>
        <v>(N'Фуросемид', 33, N'раствор для инъекций; раствор для внутривенного и внутримышечного введения; таблетки'),</v>
      </c>
    </row>
    <row r="511" spans="1:5" ht="15.75">
      <c r="A511" s="8" t="s">
        <v>544</v>
      </c>
      <c r="B511" t="s">
        <v>1316</v>
      </c>
      <c r="C511">
        <v>33</v>
      </c>
      <c r="D511" t="s">
        <v>872</v>
      </c>
      <c r="E511" t="str">
        <f t="shared" si="7"/>
        <v>(N'Эналаприл', 33, N'таблетки'),</v>
      </c>
    </row>
    <row r="512" spans="1:5" ht="15.75">
      <c r="A512" s="9" t="s">
        <v>545</v>
      </c>
      <c r="B512" t="s">
        <v>1317</v>
      </c>
      <c r="C512">
        <v>33</v>
      </c>
      <c r="D512" t="s">
        <v>914</v>
      </c>
      <c r="E512" t="str">
        <f t="shared" si="7"/>
        <v>(N'Эпинефрин', 33, N'раствор для инъекций'),</v>
      </c>
    </row>
    <row r="513" spans="1:5" ht="15.75">
      <c r="A513" s="8" t="s">
        <v>546</v>
      </c>
      <c r="B513" t="s">
        <v>1586</v>
      </c>
      <c r="C513">
        <v>33</v>
      </c>
      <c r="D513" t="s">
        <v>1601</v>
      </c>
      <c r="E513" t="str">
        <f t="shared" si="7"/>
        <v>(N'Эпоэтин альфа', 33, N'раствор для внутривенного и подкожного введения'),</v>
      </c>
    </row>
    <row r="514" spans="1:5" ht="15.75">
      <c r="A514" s="9" t="s">
        <v>547</v>
      </c>
      <c r="B514" t="s">
        <v>1602</v>
      </c>
      <c r="C514">
        <v>33</v>
      </c>
      <c r="D514" t="s">
        <v>1603</v>
      </c>
      <c r="E514" t="str">
        <f t="shared" si="7"/>
        <v>(N'Этоэтин бета (метоксиполиэтиленгликоль)', 33, N'раствор для подкожного и  внутривенного введения; лиофилизат для приготовления раствора для внутривенного и подкожного введения, раствор для внутривенного и подкожного введения'),</v>
      </c>
    </row>
    <row r="515" spans="1:5" ht="22.5">
      <c r="A515" s="16" t="s">
        <v>61</v>
      </c>
    </row>
    <row r="516" spans="1:5" ht="15.75">
      <c r="A516" s="9" t="s">
        <v>548</v>
      </c>
      <c r="B516" t="s">
        <v>1318</v>
      </c>
      <c r="C516">
        <v>34</v>
      </c>
      <c r="D516" t="s">
        <v>914</v>
      </c>
      <c r="E516" t="str">
        <f t="shared" ref="E516:E579" si="8">"(N'"&amp;B516&amp;"', "&amp;C516&amp;", N'"&amp;D516&amp;"'),"</f>
        <v>(N'Налоксон', 34, N'раствор для инъекций'),</v>
      </c>
    </row>
    <row r="517" spans="1:5" ht="15.75">
      <c r="A517" s="8" t="s">
        <v>549</v>
      </c>
      <c r="B517" t="s">
        <v>1319</v>
      </c>
      <c r="C517">
        <v>34</v>
      </c>
      <c r="D517" t="s">
        <v>1604</v>
      </c>
      <c r="E517" t="str">
        <f t="shared" si="8"/>
        <v>(N'Налтрексон', 34, N'капсулы, таблетки; порошок для приготовления суспензии для внутримышечного введения пролонгированного действия'),</v>
      </c>
    </row>
    <row r="518" spans="1:5" ht="22.5">
      <c r="A518" s="17" t="s">
        <v>62</v>
      </c>
    </row>
    <row r="519" spans="1:5" ht="15.75">
      <c r="A519" s="8" t="s">
        <v>550</v>
      </c>
      <c r="B519" t="s">
        <v>1320</v>
      </c>
      <c r="C519">
        <v>35</v>
      </c>
      <c r="D519" t="s">
        <v>1321</v>
      </c>
      <c r="E519" t="str">
        <f t="shared" si="8"/>
        <v>(N'Бутиламиногидроксипропоксифеноксиметилметиооксадиазол', 35, N'капли глазные'),</v>
      </c>
    </row>
    <row r="520" spans="1:5" ht="15.75">
      <c r="A520" s="9" t="s">
        <v>551</v>
      </c>
      <c r="B520" t="s">
        <v>1322</v>
      </c>
      <c r="C520">
        <v>35</v>
      </c>
      <c r="D520" t="s">
        <v>1321</v>
      </c>
      <c r="E520" t="str">
        <f t="shared" si="8"/>
        <v>(N'Гипромеллоза', 35, N'капли глазные'),</v>
      </c>
    </row>
    <row r="521" spans="1:5" ht="15.75">
      <c r="A521" s="8" t="s">
        <v>552</v>
      </c>
      <c r="B521" t="s">
        <v>1033</v>
      </c>
      <c r="C521">
        <v>35</v>
      </c>
      <c r="D521" t="s">
        <v>1323</v>
      </c>
      <c r="E521" t="str">
        <f t="shared" si="8"/>
        <v>(N'Диклофенак', 35, N'глазные капли'),</v>
      </c>
    </row>
    <row r="522" spans="1:5" ht="15.75">
      <c r="A522" s="9" t="s">
        <v>553</v>
      </c>
      <c r="B522" t="s">
        <v>1324</v>
      </c>
      <c r="C522">
        <v>35</v>
      </c>
      <c r="D522" t="s">
        <v>1323</v>
      </c>
      <c r="E522" t="str">
        <f t="shared" si="8"/>
        <v>(N'Дорзоламид', 35, N'глазные капли'),</v>
      </c>
    </row>
    <row r="523" spans="1:5" ht="15.75">
      <c r="A523" s="8" t="s">
        <v>554</v>
      </c>
      <c r="B523" t="s">
        <v>1325</v>
      </c>
      <c r="C523">
        <v>35</v>
      </c>
      <c r="D523" t="s">
        <v>1321</v>
      </c>
      <c r="E523" t="str">
        <f t="shared" si="8"/>
        <v>(N'Оксибупрокаин', 35, N'капли глазные'),</v>
      </c>
    </row>
    <row r="524" spans="1:5" ht="15.75">
      <c r="A524" s="9" t="s">
        <v>555</v>
      </c>
      <c r="B524" t="s">
        <v>1326</v>
      </c>
      <c r="C524">
        <v>35</v>
      </c>
      <c r="D524" t="s">
        <v>1323</v>
      </c>
      <c r="E524" t="str">
        <f t="shared" si="8"/>
        <v>(N'Пилокарпин', 35, N'глазные капли'),</v>
      </c>
    </row>
    <row r="525" spans="1:5" ht="15.75">
      <c r="A525" s="8" t="s">
        <v>556</v>
      </c>
      <c r="B525" t="s">
        <v>1605</v>
      </c>
      <c r="C525">
        <v>35</v>
      </c>
      <c r="D525" t="s">
        <v>1327</v>
      </c>
      <c r="E525" t="str">
        <f t="shared" si="8"/>
        <v>(N'Ранибизумаб', 35, N'раствор для внутриглазного введения'),</v>
      </c>
    </row>
    <row r="526" spans="1:5" ht="15.75">
      <c r="A526" s="9" t="s">
        <v>557</v>
      </c>
      <c r="B526" t="s">
        <v>1328</v>
      </c>
      <c r="C526">
        <v>35</v>
      </c>
      <c r="D526" t="s">
        <v>1323</v>
      </c>
      <c r="E526" t="str">
        <f t="shared" si="8"/>
        <v>(N'Тимолол', 35, N'глазные капли'),</v>
      </c>
    </row>
    <row r="527" spans="1:5" ht="15.75">
      <c r="A527" s="8" t="s">
        <v>558</v>
      </c>
      <c r="B527" t="s">
        <v>1329</v>
      </c>
      <c r="C527">
        <v>35</v>
      </c>
      <c r="D527" t="s">
        <v>1321</v>
      </c>
      <c r="E527" t="str">
        <f t="shared" si="8"/>
        <v>(N'Тропикамид', 35, N'капли глазные'),</v>
      </c>
    </row>
    <row r="528" spans="1:5" ht="22.5">
      <c r="A528" s="17" t="s">
        <v>63</v>
      </c>
    </row>
    <row r="529" spans="1:5" ht="15.75">
      <c r="A529" s="8" t="s">
        <v>559</v>
      </c>
      <c r="B529" t="s">
        <v>1606</v>
      </c>
      <c r="C529">
        <v>36</v>
      </c>
      <c r="D529" t="s">
        <v>833</v>
      </c>
      <c r="E529" t="str">
        <f t="shared" si="8"/>
        <v>(N'Бария сульфат', 36, N'порошок для приготовления суспензии для приема внутрь'),</v>
      </c>
    </row>
    <row r="530" spans="1:5" ht="15.75">
      <c r="A530" s="9" t="s">
        <v>560</v>
      </c>
      <c r="B530" t="s">
        <v>1330</v>
      </c>
      <c r="C530">
        <v>36</v>
      </c>
      <c r="D530" t="s">
        <v>1024</v>
      </c>
      <c r="E530" t="str">
        <f t="shared" si="8"/>
        <v>(N'Гадодиамид', 36, N'раствор для внутривенного введения'),</v>
      </c>
    </row>
    <row r="531" spans="1:5" ht="15.75">
      <c r="A531" s="8" t="s">
        <v>561</v>
      </c>
      <c r="B531" t="s">
        <v>1331</v>
      </c>
      <c r="C531">
        <v>36</v>
      </c>
      <c r="D531" t="s">
        <v>1024</v>
      </c>
      <c r="E531" t="str">
        <f t="shared" si="8"/>
        <v>(N'Гадобутрол', 36, N'раствор для внутривенного введения'),</v>
      </c>
    </row>
    <row r="532" spans="1:5" ht="15.75">
      <c r="A532" s="9" t="s">
        <v>562</v>
      </c>
      <c r="B532" t="s">
        <v>1607</v>
      </c>
      <c r="C532">
        <v>36</v>
      </c>
      <c r="D532" t="s">
        <v>1024</v>
      </c>
      <c r="E532" t="str">
        <f t="shared" si="8"/>
        <v>(N'Гадопентетовая кислота', 36, N'раствор для внутривенного введения'),</v>
      </c>
    </row>
    <row r="533" spans="1:5" ht="15.75">
      <c r="A533" s="8" t="s">
        <v>563</v>
      </c>
      <c r="B533" t="s">
        <v>1332</v>
      </c>
      <c r="C533">
        <v>36</v>
      </c>
      <c r="D533" t="s">
        <v>914</v>
      </c>
      <c r="E533" t="str">
        <f t="shared" si="8"/>
        <v>(N'Йогексол', 36, N'раствор для инъекций'),</v>
      </c>
    </row>
    <row r="534" spans="1:5" ht="15.75">
      <c r="A534" s="9" t="s">
        <v>564</v>
      </c>
      <c r="B534" t="s">
        <v>1333</v>
      </c>
      <c r="C534">
        <v>36</v>
      </c>
      <c r="D534" t="s">
        <v>1334</v>
      </c>
      <c r="E534" t="str">
        <f t="shared" si="8"/>
        <v>(N'Йоверсол', 36, N'раствор для внутривенного и внутриартериального введения'),</v>
      </c>
    </row>
    <row r="535" spans="1:5" ht="15.75">
      <c r="A535" s="8" t="s">
        <v>563</v>
      </c>
      <c r="B535" t="s">
        <v>1332</v>
      </c>
      <c r="C535">
        <v>36</v>
      </c>
      <c r="D535" t="s">
        <v>914</v>
      </c>
      <c r="E535" t="str">
        <f t="shared" si="8"/>
        <v>(N'Йогексол', 36, N'раствор для инъекций'),</v>
      </c>
    </row>
    <row r="536" spans="1:5" ht="15.75">
      <c r="A536" s="9" t="s">
        <v>565</v>
      </c>
      <c r="B536" t="s">
        <v>1335</v>
      </c>
      <c r="C536">
        <v>36</v>
      </c>
      <c r="D536" t="s">
        <v>1336</v>
      </c>
      <c r="E536" t="str">
        <f t="shared" si="8"/>
        <v>(N'Йомепрол', 36, N'раствор для внутрисосудистого введения'),</v>
      </c>
    </row>
    <row r="537" spans="1:5" ht="15.75">
      <c r="A537" s="8" t="s">
        <v>566</v>
      </c>
      <c r="B537" t="s">
        <v>1337</v>
      </c>
      <c r="C537">
        <v>36</v>
      </c>
      <c r="D537" t="s">
        <v>914</v>
      </c>
      <c r="E537" t="str">
        <f t="shared" si="8"/>
        <v>(N'Йопромид', 36, N'раствор для инъекций'),</v>
      </c>
    </row>
    <row r="538" spans="1:5" ht="15.75">
      <c r="A538" s="9" t="s">
        <v>567</v>
      </c>
      <c r="B538" t="s">
        <v>1608</v>
      </c>
      <c r="C538">
        <v>36</v>
      </c>
      <c r="D538" t="s">
        <v>914</v>
      </c>
      <c r="E538" t="str">
        <f t="shared" si="8"/>
        <v>(N'Натрия амидотризоат', 36, N'раствор для инъекций'),</v>
      </c>
    </row>
    <row r="539" spans="1:5" ht="22.5">
      <c r="A539" s="16" t="s">
        <v>64</v>
      </c>
    </row>
    <row r="540" spans="1:5" ht="15.75">
      <c r="A540" s="9" t="s">
        <v>568</v>
      </c>
      <c r="B540" t="s">
        <v>1338</v>
      </c>
      <c r="C540">
        <v>37</v>
      </c>
      <c r="D540" t="s">
        <v>1339</v>
      </c>
      <c r="E540" t="str">
        <f t="shared" si="8"/>
        <v>(N'Меброфенин', 37, N'лиофилизат для приготовления раствора для внутривенного  введения'),</v>
      </c>
    </row>
    <row r="541" spans="1:5" ht="15.75">
      <c r="A541" s="8" t="s">
        <v>569</v>
      </c>
      <c r="B541" t="s">
        <v>1609</v>
      </c>
      <c r="C541">
        <v>37</v>
      </c>
      <c r="D541" t="s">
        <v>1098</v>
      </c>
      <c r="E541" t="str">
        <f t="shared" si="8"/>
        <v>(N'Пентатех 99 mТс', 37, N'лиофилизат для приготовления раствора для внутривенного введения'),</v>
      </c>
    </row>
    <row r="542" spans="1:5" ht="15.75">
      <c r="A542" s="9" t="s">
        <v>570</v>
      </c>
      <c r="B542" t="s">
        <v>1610</v>
      </c>
      <c r="C542">
        <v>37</v>
      </c>
      <c r="D542" t="s">
        <v>1098</v>
      </c>
      <c r="E542" t="str">
        <f t="shared" si="8"/>
        <v>(N'Пирфотех 99 mТс', 37, N'лиофилизат для приготовления раствора для внутривенного введения'),</v>
      </c>
    </row>
    <row r="543" spans="1:5" ht="15.75">
      <c r="A543" s="8" t="s">
        <v>571</v>
      </c>
      <c r="B543" t="s">
        <v>1611</v>
      </c>
      <c r="C543">
        <v>37</v>
      </c>
      <c r="D543" t="s">
        <v>1024</v>
      </c>
      <c r="E543" t="str">
        <f t="shared" si="8"/>
        <v>(N'Стронция хлорид  89 Sr', 37, N'раствор для внутривенного введения'),</v>
      </c>
    </row>
    <row r="544" spans="1:5" ht="15.75">
      <c r="A544" s="9" t="s">
        <v>572</v>
      </c>
      <c r="B544" t="s">
        <v>1612</v>
      </c>
      <c r="C544">
        <v>37</v>
      </c>
      <c r="D544" t="s">
        <v>1098</v>
      </c>
      <c r="E544" t="str">
        <f t="shared" si="8"/>
        <v>(N'Технеция (99m ТС) фитат', 37, N'лиофилизат для приготовления раствора для внутривенного введения'),</v>
      </c>
    </row>
    <row r="545" spans="1:5" ht="15.75">
      <c r="A545" s="8" t="s">
        <v>573</v>
      </c>
      <c r="B545" t="s">
        <v>1613</v>
      </c>
      <c r="C545">
        <v>37</v>
      </c>
      <c r="D545" t="s">
        <v>1098</v>
      </c>
      <c r="E545" t="str">
        <f t="shared" si="8"/>
        <v>(N'Технеция (99m ТС) оксабифор', 37, N'лиофилизат для приготовления раствора для внутривенного введения'),</v>
      </c>
    </row>
    <row r="546" spans="1:5" ht="22.5">
      <c r="A546" s="17" t="s">
        <v>65</v>
      </c>
    </row>
    <row r="547" spans="1:5" ht="15.75">
      <c r="A547" s="8" t="s">
        <v>574</v>
      </c>
      <c r="B547" t="s">
        <v>1340</v>
      </c>
      <c r="C547">
        <v>38</v>
      </c>
      <c r="D547" t="s">
        <v>1341</v>
      </c>
      <c r="E547" t="str">
        <f t="shared" si="8"/>
        <v>(N'Алфузозин', 38, N'таблетки пролонгированного действия, таблетки с контролируемым высвобождением, в том числе покрытые оболочкой'),</v>
      </c>
    </row>
    <row r="548" spans="1:5" ht="15.75">
      <c r="A548" s="9" t="s">
        <v>575</v>
      </c>
      <c r="B548" t="s">
        <v>1342</v>
      </c>
      <c r="C548">
        <v>38</v>
      </c>
      <c r="D548" t="s">
        <v>1343</v>
      </c>
      <c r="E548" t="str">
        <f t="shared" si="8"/>
        <v>(N'Доксазозин', 38, N'таблетки, в том числе пролонгированного действия, покрытые оболочкой'),</v>
      </c>
    </row>
    <row r="549" spans="1:5" ht="15.75">
      <c r="A549" s="8" t="s">
        <v>576</v>
      </c>
      <c r="B549" t="s">
        <v>1344</v>
      </c>
      <c r="C549">
        <v>38</v>
      </c>
      <c r="D549" t="s">
        <v>1345</v>
      </c>
      <c r="E549" t="str">
        <f t="shared" si="8"/>
        <v>(N'Тамсулозин', 38, N'капсулы (в том числе кишечнорастворимые)/ таблетки пролонгированного действия/с модифицированным высвобождением'),</v>
      </c>
    </row>
    <row r="550" spans="1:5" ht="15.75">
      <c r="A550" s="9" t="s">
        <v>577</v>
      </c>
      <c r="B550" t="s">
        <v>1346</v>
      </c>
      <c r="C550">
        <v>38</v>
      </c>
      <c r="D550" t="s">
        <v>1234</v>
      </c>
      <c r="E550" t="str">
        <f t="shared" si="8"/>
        <v>(N'Финастерид', 38, N'таблетки покрытые пленочной оболочкой'),</v>
      </c>
    </row>
    <row r="551" spans="1:5" ht="22.5">
      <c r="A551" s="16" t="s">
        <v>66</v>
      </c>
    </row>
    <row r="552" spans="1:5" ht="15.75">
      <c r="A552" s="9" t="s">
        <v>578</v>
      </c>
      <c r="B552" t="s">
        <v>1614</v>
      </c>
      <c r="C552">
        <v>39</v>
      </c>
      <c r="D552" t="s">
        <v>1615</v>
      </c>
      <c r="E552" t="str">
        <f t="shared" si="8"/>
        <v>(N'Аллерген бактерийный (туберкулезный рекомбинантный)', 39, N'раствор для внутрикожного введения'),</v>
      </c>
    </row>
    <row r="553" spans="1:5" ht="105">
      <c r="A553" s="18" t="s">
        <v>579</v>
      </c>
    </row>
    <row r="554" spans="1:5" ht="15.75">
      <c r="A554" s="9" t="s">
        <v>580</v>
      </c>
      <c r="B554" t="s">
        <v>1095</v>
      </c>
      <c r="C554">
        <v>42</v>
      </c>
      <c r="D554" t="s">
        <v>1347</v>
      </c>
      <c r="E554" t="str">
        <f t="shared" si="8"/>
        <v>(N'Адалимумаб', 42, N'раствор для подкожного введения*'),</v>
      </c>
    </row>
    <row r="555" spans="1:5" ht="15.75">
      <c r="A555" s="8" t="s">
        <v>581</v>
      </c>
      <c r="B555" t="s">
        <v>1175</v>
      </c>
      <c r="C555">
        <v>42</v>
      </c>
      <c r="D555" t="s">
        <v>1348</v>
      </c>
      <c r="E555" t="str">
        <f t="shared" si="8"/>
        <v>(N'Адеметионин', 42, N'таблетки, покрытые кишечнорастворимой оболочкой*'),</v>
      </c>
    </row>
    <row r="556" spans="1:5" ht="15.75">
      <c r="A556" s="9" t="s">
        <v>582</v>
      </c>
      <c r="B556" t="s">
        <v>832</v>
      </c>
      <c r="C556">
        <v>42</v>
      </c>
      <c r="D556" t="s">
        <v>1270</v>
      </c>
      <c r="E556" t="str">
        <f t="shared" si="8"/>
        <v>(N'Азитромицин', 42, N'таблетки, покрытые оболочкой, капсулы'),</v>
      </c>
    </row>
    <row r="557" spans="1:5" ht="15.75">
      <c r="A557" s="8" t="s">
        <v>412</v>
      </c>
      <c r="B557" t="s">
        <v>1199</v>
      </c>
      <c r="C557">
        <v>42</v>
      </c>
      <c r="D557" t="s">
        <v>872</v>
      </c>
      <c r="E557" t="str">
        <f t="shared" si="8"/>
        <v>(N'Аллопуринол', 42, N'таблетки'),</v>
      </c>
    </row>
    <row r="558" spans="1:5" ht="15.75">
      <c r="A558" s="9" t="s">
        <v>583</v>
      </c>
      <c r="B558" t="s">
        <v>963</v>
      </c>
      <c r="C558">
        <v>42</v>
      </c>
      <c r="D558" t="s">
        <v>1349</v>
      </c>
      <c r="E558" t="str">
        <f t="shared" si="8"/>
        <v>(N'Альфакальцидол', 42, N'капсулы/таблетки'),</v>
      </c>
    </row>
    <row r="559" spans="1:5" ht="15.75">
      <c r="A559" s="8" t="s">
        <v>584</v>
      </c>
      <c r="B559" t="s">
        <v>1340</v>
      </c>
      <c r="C559">
        <v>42</v>
      </c>
      <c r="D559" t="s">
        <v>1350</v>
      </c>
      <c r="E559" t="str">
        <f t="shared" si="8"/>
        <v>(N'Алфузозин', 42, N'таблеткипролонгированного действия'),</v>
      </c>
    </row>
    <row r="560" spans="1:5" ht="15.75">
      <c r="A560" s="9" t="s">
        <v>585</v>
      </c>
      <c r="B560" t="s">
        <v>1351</v>
      </c>
      <c r="C560">
        <v>42</v>
      </c>
      <c r="D560" t="s">
        <v>1352</v>
      </c>
      <c r="E560" t="str">
        <f t="shared" si="8"/>
        <v>(N'Амантадин,', 42, N'капсулы/таблетки, покрытые оболочкой'),</v>
      </c>
    </row>
    <row r="561" spans="1:5" ht="15.75">
      <c r="A561" s="8" t="s">
        <v>586</v>
      </c>
      <c r="B561" t="s">
        <v>1244</v>
      </c>
      <c r="C561">
        <v>42</v>
      </c>
      <c r="D561" t="s">
        <v>1353</v>
      </c>
      <c r="E561" t="str">
        <f t="shared" si="8"/>
        <v>(N'Амброксол', 42, N'сироп/раствор для приема внутрь, таблетки/капсулы'),</v>
      </c>
    </row>
    <row r="562" spans="1:5" ht="15.75">
      <c r="A562" s="9" t="s">
        <v>587</v>
      </c>
      <c r="B562" t="s">
        <v>1245</v>
      </c>
      <c r="C562">
        <v>42</v>
      </c>
      <c r="D562" t="s">
        <v>872</v>
      </c>
      <c r="E562" t="str">
        <f t="shared" si="8"/>
        <v>(N'Аминофиллин', 42, N'таблетки'),</v>
      </c>
    </row>
    <row r="563" spans="1:5" ht="15.75">
      <c r="A563" s="8" t="s">
        <v>588</v>
      </c>
      <c r="B563" t="s">
        <v>1263</v>
      </c>
      <c r="C563">
        <v>42</v>
      </c>
      <c r="D563" t="s">
        <v>872</v>
      </c>
      <c r="E563" t="str">
        <f t="shared" si="8"/>
        <v>(N'Амиодарон', 42, N'таблетки'),</v>
      </c>
    </row>
    <row r="564" spans="1:5" ht="15.75">
      <c r="A564" s="9" t="s">
        <v>589</v>
      </c>
      <c r="B564" t="s">
        <v>909</v>
      </c>
      <c r="C564">
        <v>42</v>
      </c>
      <c r="D564" t="s">
        <v>889</v>
      </c>
      <c r="E564" t="str">
        <f t="shared" si="8"/>
        <v>(N'Амитриптилин', 42, N'таблетки, в том числе покрытые оболочкой'),</v>
      </c>
    </row>
    <row r="565" spans="1:5" ht="15.75">
      <c r="A565" s="8" t="s">
        <v>590</v>
      </c>
      <c r="B565" t="s">
        <v>1265</v>
      </c>
      <c r="C565">
        <v>42</v>
      </c>
      <c r="D565" t="s">
        <v>872</v>
      </c>
      <c r="E565" t="str">
        <f t="shared" si="8"/>
        <v>(N'Амлодипин', 42, N'таблетки'),</v>
      </c>
    </row>
    <row r="566" spans="1:5" ht="15.75">
      <c r="A566" s="9" t="s">
        <v>591</v>
      </c>
      <c r="B566" t="s">
        <v>1616</v>
      </c>
      <c r="C566">
        <v>42</v>
      </c>
      <c r="D566" t="s">
        <v>1617</v>
      </c>
      <c r="E566" t="str">
        <f t="shared" si="8"/>
        <v>(N'Амоксициллин + Клавулановая кислота', 42, N'порошок для приготовления суспензии для приема внутрь, таблетки диспергируемые, таблетки, покрытые оболочкой'),</v>
      </c>
    </row>
    <row r="567" spans="1:5" ht="15.75">
      <c r="A567" s="8" t="s">
        <v>592</v>
      </c>
      <c r="B567" t="s">
        <v>837</v>
      </c>
      <c r="C567">
        <v>42</v>
      </c>
      <c r="D567" t="s">
        <v>1354</v>
      </c>
      <c r="E567" t="str">
        <f t="shared" si="8"/>
        <v>(N'Ампициллин', 42, N'порошок для приготовления суспензии для приема внутрь, таблетки'),</v>
      </c>
    </row>
    <row r="568" spans="1:5" ht="15.75">
      <c r="A568" s="9" t="s">
        <v>593</v>
      </c>
      <c r="B568" t="s">
        <v>835</v>
      </c>
      <c r="C568">
        <v>42</v>
      </c>
      <c r="D568" t="s">
        <v>1355</v>
      </c>
      <c r="E568" t="str">
        <f t="shared" si="8"/>
        <v>(N'Амоксициллин', 42, N'капсулы, таблетки, порошок для приготовления суспензии для приема внутрь'),</v>
      </c>
    </row>
    <row r="569" spans="1:5" ht="15.75">
      <c r="A569" s="8" t="s">
        <v>594</v>
      </c>
      <c r="B569" t="s">
        <v>1356</v>
      </c>
      <c r="C569">
        <v>42</v>
      </c>
      <c r="D569" t="s">
        <v>846</v>
      </c>
      <c r="E569" t="str">
        <f t="shared" si="8"/>
        <v>(N'Анастрозол', 42, N'таблетки, покрытые оболочкой'),</v>
      </c>
    </row>
    <row r="570" spans="1:5" ht="15.75">
      <c r="A570" s="9" t="s">
        <v>595</v>
      </c>
      <c r="B570" t="s">
        <v>1340</v>
      </c>
      <c r="C570">
        <v>42</v>
      </c>
      <c r="D570" t="s">
        <v>1357</v>
      </c>
      <c r="E570" t="str">
        <f t="shared" si="8"/>
        <v>(N'Алфузозин', 42, N'таблетки пролонгированного действия'),</v>
      </c>
    </row>
    <row r="571" spans="1:5" ht="15.75">
      <c r="A571" s="8" t="s">
        <v>596</v>
      </c>
      <c r="B571" t="s">
        <v>1531</v>
      </c>
      <c r="C571">
        <v>42</v>
      </c>
      <c r="D571" t="s">
        <v>1618</v>
      </c>
      <c r="E571" t="str">
        <f t="shared" si="8"/>
        <v>(N'Аскорбиновая кислота', 42, N'капли для приема внутрь'),</v>
      </c>
    </row>
    <row r="572" spans="1:5" ht="15.75">
      <c r="A572" s="9" t="s">
        <v>597</v>
      </c>
      <c r="B572" t="s">
        <v>1358</v>
      </c>
      <c r="C572">
        <v>42</v>
      </c>
      <c r="D572" t="s">
        <v>1359</v>
      </c>
      <c r="E572" t="str">
        <f t="shared" si="8"/>
        <v>(N'Аспарагиназа', 42, N'лиофилизат для приготовления раствора для внутривенного и внутримышечного введения *'),</v>
      </c>
    </row>
    <row r="573" spans="1:5" ht="15.75">
      <c r="A573" s="8" t="s">
        <v>598</v>
      </c>
      <c r="B573" t="s">
        <v>1268</v>
      </c>
      <c r="C573">
        <v>42</v>
      </c>
      <c r="D573" t="s">
        <v>872</v>
      </c>
      <c r="E573" t="str">
        <f t="shared" si="8"/>
        <v>(N'Атенолол', 42, N'таблетки'),</v>
      </c>
    </row>
    <row r="574" spans="1:5" ht="15.75">
      <c r="A574" s="9" t="s">
        <v>599</v>
      </c>
      <c r="B574" t="s">
        <v>1269</v>
      </c>
      <c r="C574">
        <v>42</v>
      </c>
      <c r="D574" t="s">
        <v>1360</v>
      </c>
      <c r="E574" t="str">
        <f t="shared" si="8"/>
        <v>(N'Аторвастатин', 42, N'капсулы, таблетки, покрытые оболочкой*'),</v>
      </c>
    </row>
    <row r="575" spans="1:5" ht="15.75">
      <c r="A575" s="8" t="s">
        <v>502</v>
      </c>
      <c r="B575" t="s">
        <v>1271</v>
      </c>
      <c r="C575">
        <v>42</v>
      </c>
      <c r="D575" t="s">
        <v>872</v>
      </c>
      <c r="E575" t="str">
        <f t="shared" si="8"/>
        <v>(N'Ацетазоламид', 42, N'таблетки'),</v>
      </c>
    </row>
    <row r="576" spans="1:5" ht="15.75">
      <c r="A576" s="9" t="s">
        <v>600</v>
      </c>
      <c r="B576" t="s">
        <v>1032</v>
      </c>
      <c r="C576">
        <v>42</v>
      </c>
      <c r="D576" t="s">
        <v>1361</v>
      </c>
      <c r="E576" t="str">
        <f t="shared" si="8"/>
        <v>(N'Ацетилсалициловая', 42, N'кислота таблетки, покрытые кишечнорастворимой пленочной оболочкой'),</v>
      </c>
    </row>
    <row r="577" spans="1:5" ht="15.75">
      <c r="A577" s="8" t="s">
        <v>601</v>
      </c>
      <c r="B577" t="s">
        <v>1247</v>
      </c>
      <c r="C577">
        <v>42</v>
      </c>
      <c r="D577" t="s">
        <v>1362</v>
      </c>
      <c r="E577" t="str">
        <f t="shared" si="8"/>
        <v>(N'Ацетилцистеин', 42, N'таблетки, таблетки шипучие, гранулы'),</v>
      </c>
    </row>
    <row r="578" spans="1:5" ht="15.75">
      <c r="A578" s="9" t="s">
        <v>602</v>
      </c>
      <c r="B578" t="s">
        <v>1041</v>
      </c>
      <c r="C578">
        <v>42</v>
      </c>
      <c r="D578" t="s">
        <v>1363</v>
      </c>
      <c r="E578" t="str">
        <f t="shared" si="8"/>
        <v>(N'Ацикловир', 42, N'мазь, мазь глазная, таблетки'),</v>
      </c>
    </row>
    <row r="579" spans="1:5" ht="15.75">
      <c r="A579" s="8" t="s">
        <v>603</v>
      </c>
      <c r="B579" t="s">
        <v>1211</v>
      </c>
      <c r="C579">
        <v>42</v>
      </c>
      <c r="D579" t="s">
        <v>872</v>
      </c>
      <c r="E579" t="str">
        <f t="shared" si="8"/>
        <v>(N'Баклофен', 42, N'таблетки'),</v>
      </c>
    </row>
    <row r="580" spans="1:5" ht="15.75">
      <c r="A580" s="9" t="s">
        <v>604</v>
      </c>
      <c r="B580" t="s">
        <v>1364</v>
      </c>
      <c r="C580">
        <v>42</v>
      </c>
      <c r="D580" t="s">
        <v>1365</v>
      </c>
      <c r="E580" t="str">
        <f t="shared" ref="E580:E643" si="9">"(N'"&amp;B580&amp;"', "&amp;C580&amp;", N'"&amp;D580&amp;"'),"</f>
        <v>(N'Бевацизумаб', 42, N'концентрат для приготовления раствора для инфузий*'),</v>
      </c>
    </row>
    <row r="581" spans="1:5" ht="15.75">
      <c r="A581" s="8" t="s">
        <v>605</v>
      </c>
      <c r="B581" t="s">
        <v>1248</v>
      </c>
      <c r="C581">
        <v>42</v>
      </c>
      <c r="D581" t="s">
        <v>1366</v>
      </c>
      <c r="E581" t="str">
        <f t="shared" si="9"/>
        <v>(N'Беклометазон', 42, N'аэрозоль для ингаляций, спрей назальный'),</v>
      </c>
    </row>
    <row r="582" spans="1:5" ht="15.75">
      <c r="A582" s="9" t="s">
        <v>364</v>
      </c>
      <c r="B582" t="s">
        <v>1144</v>
      </c>
      <c r="C582">
        <v>42</v>
      </c>
      <c r="D582" t="s">
        <v>872</v>
      </c>
      <c r="E582" t="str">
        <f t="shared" si="9"/>
        <v>(N'Бензобарбитал', 42, N'таблетки'),</v>
      </c>
    </row>
    <row r="583" spans="1:5" ht="15.75">
      <c r="A583" s="8" t="s">
        <v>606</v>
      </c>
      <c r="B583" t="s">
        <v>1367</v>
      </c>
      <c r="C583">
        <v>42</v>
      </c>
      <c r="D583" t="s">
        <v>1368</v>
      </c>
      <c r="E583" t="str">
        <f t="shared" si="9"/>
        <v>(N'Бетагистин', 42, N'таблетки/капсулы'),</v>
      </c>
    </row>
    <row r="584" spans="1:5" ht="15.75">
      <c r="A584" s="9" t="s">
        <v>607</v>
      </c>
      <c r="B584" t="s">
        <v>965</v>
      </c>
      <c r="C584">
        <v>42</v>
      </c>
      <c r="D584" t="s">
        <v>966</v>
      </c>
      <c r="E584" t="str">
        <f t="shared" si="9"/>
        <v>(N'Бетаметазон', 42, N'крем, мазь'),</v>
      </c>
    </row>
    <row r="585" spans="1:5" ht="15.75">
      <c r="A585" s="8" t="s">
        <v>608</v>
      </c>
      <c r="B585" t="s">
        <v>1369</v>
      </c>
      <c r="C585">
        <v>42</v>
      </c>
      <c r="D585" t="s">
        <v>1370</v>
      </c>
      <c r="E585" t="str">
        <f t="shared" si="9"/>
        <v>(N'Бикалутамид', 42, N'таблетки, покрытые оболочкой *'),</v>
      </c>
    </row>
    <row r="586" spans="1:5" ht="15.75">
      <c r="A586" s="9" t="s">
        <v>609</v>
      </c>
      <c r="B586" t="s">
        <v>1158</v>
      </c>
      <c r="C586">
        <v>42</v>
      </c>
      <c r="D586" t="s">
        <v>872</v>
      </c>
      <c r="E586" t="str">
        <f t="shared" si="9"/>
        <v>(N'Бипериден', 42, N'таблетки'),</v>
      </c>
    </row>
    <row r="587" spans="1:5" ht="15.75">
      <c r="A587" s="8" t="s">
        <v>610</v>
      </c>
      <c r="B587" t="s">
        <v>1177</v>
      </c>
      <c r="C587">
        <v>42</v>
      </c>
      <c r="D587" t="s">
        <v>1371</v>
      </c>
      <c r="E587" t="str">
        <f t="shared" si="9"/>
        <v>(N'Бисакодил', 42, N'суппозитории ректальные, таблетки, покрытые оболочкой'),</v>
      </c>
    </row>
    <row r="588" spans="1:5" ht="15.75">
      <c r="A588" s="9" t="s">
        <v>504</v>
      </c>
      <c r="B588" t="s">
        <v>1273</v>
      </c>
      <c r="C588">
        <v>42</v>
      </c>
      <c r="D588" t="s">
        <v>889</v>
      </c>
      <c r="E588" t="str">
        <f t="shared" si="9"/>
        <v>(N'Бисопролол', 42, N'таблетки, в том числе покрытые оболочкой'),</v>
      </c>
    </row>
    <row r="589" spans="1:5" ht="15.75">
      <c r="A589" s="8" t="s">
        <v>611</v>
      </c>
      <c r="B589" t="s">
        <v>1619</v>
      </c>
      <c r="C589">
        <v>42</v>
      </c>
      <c r="D589" t="s">
        <v>1620</v>
      </c>
      <c r="E589" t="str">
        <f t="shared" si="9"/>
        <v>(N'Бифидобактерии бифидум', 42, N'лиофилизат для приготовления раствора для приема внутрь и местного применения, капсулы, таблетки, порошок для приема внутрь'),</v>
      </c>
    </row>
    <row r="590" spans="1:5" ht="15.75">
      <c r="A590" s="9" t="s">
        <v>612</v>
      </c>
      <c r="B590" t="s">
        <v>1372</v>
      </c>
      <c r="C590">
        <v>42</v>
      </c>
      <c r="D590" t="s">
        <v>1373</v>
      </c>
      <c r="E590" t="str">
        <f t="shared" si="9"/>
        <v>(N'Бозентан', 42, N'таблетки, покрытые пленочной оболочкой**'),</v>
      </c>
    </row>
    <row r="591" spans="1:5" ht="15.75">
      <c r="A591" s="8" t="s">
        <v>613</v>
      </c>
      <c r="B591" t="s">
        <v>1374</v>
      </c>
      <c r="C591">
        <v>42</v>
      </c>
      <c r="D591" t="s">
        <v>872</v>
      </c>
      <c r="E591" t="str">
        <f t="shared" si="9"/>
        <v>(N'Бромдигидрохлорфенил-бензодиазепин', 42, N'таблетки'),</v>
      </c>
    </row>
    <row r="592" spans="1:5" ht="15.75">
      <c r="A592" s="9" t="s">
        <v>173</v>
      </c>
      <c r="B592" t="s">
        <v>967</v>
      </c>
      <c r="C592">
        <v>42</v>
      </c>
      <c r="D592" t="s">
        <v>872</v>
      </c>
      <c r="E592" t="str">
        <f t="shared" si="9"/>
        <v>(N'Бромокриптин', 42, N'таблетки'),</v>
      </c>
    </row>
    <row r="593" spans="1:5" ht="15.75">
      <c r="A593" s="8" t="s">
        <v>614</v>
      </c>
      <c r="B593" t="s">
        <v>1250</v>
      </c>
      <c r="C593">
        <v>42</v>
      </c>
      <c r="D593" t="s">
        <v>1375</v>
      </c>
      <c r="E593" t="str">
        <f t="shared" si="9"/>
        <v>(N'Будесонид', 42, N'порошок/аэрозоль для ингаляций, суспензия для ингаляций'),</v>
      </c>
    </row>
    <row r="594" spans="1:5" ht="15.75">
      <c r="A594" s="9" t="s">
        <v>615</v>
      </c>
      <c r="B594" t="s">
        <v>1376</v>
      </c>
      <c r="C594">
        <v>42</v>
      </c>
      <c r="D594" t="s">
        <v>846</v>
      </c>
      <c r="E594" t="str">
        <f t="shared" si="9"/>
        <v>(N'Бусульфан', 42, N'таблетки, покрытые оболочкой'),</v>
      </c>
    </row>
    <row r="595" spans="1:5" ht="15.75">
      <c r="A595" s="8" t="s">
        <v>616</v>
      </c>
      <c r="B595" t="s">
        <v>1377</v>
      </c>
      <c r="C595">
        <v>42</v>
      </c>
      <c r="D595" t="s">
        <v>1323</v>
      </c>
      <c r="E595" t="str">
        <f t="shared" si="9"/>
        <v>(N'Бутиламиногидроксипропоксифеноксиметил-метилоксадиазол', 42, N'глазные капли'),</v>
      </c>
    </row>
    <row r="596" spans="1:5" ht="15.75">
      <c r="A596" s="9" t="s">
        <v>617</v>
      </c>
      <c r="B596" t="s">
        <v>1042</v>
      </c>
      <c r="C596">
        <v>42</v>
      </c>
      <c r="D596" t="s">
        <v>1378</v>
      </c>
      <c r="E596" t="str">
        <f t="shared" si="9"/>
        <v>(N'Валганцикловир', 42, N'таблетки, покрытые оболочкой * (для СПИД и ВИЧ-инфицированных пациентов)'),</v>
      </c>
    </row>
    <row r="597" spans="1:5" ht="15.75">
      <c r="A597" s="8" t="s">
        <v>618</v>
      </c>
      <c r="B597" t="s">
        <v>1621</v>
      </c>
      <c r="C597">
        <v>42</v>
      </c>
      <c r="D597" t="s">
        <v>1622</v>
      </c>
      <c r="E597" t="str">
        <f t="shared" si="9"/>
        <v>(N'Вальпроевая кислота', 42, N'таблетки /гранулы пролонгированного действия, покрытые оболочкой; таблетки, покрытые кишечнорастворимой оболочкой, сироп'),</v>
      </c>
    </row>
    <row r="598" spans="1:5" ht="15.75">
      <c r="A598" s="9" t="s">
        <v>455</v>
      </c>
      <c r="B598" t="s">
        <v>1232</v>
      </c>
      <c r="C598">
        <v>42</v>
      </c>
      <c r="D598" t="s">
        <v>872</v>
      </c>
      <c r="E598" t="str">
        <f t="shared" si="9"/>
        <v>(N'Варфарин', 42, N'таблетки'),</v>
      </c>
    </row>
    <row r="599" spans="1:5" ht="15.75">
      <c r="A599" s="8" t="s">
        <v>619</v>
      </c>
      <c r="B599" t="s">
        <v>1274</v>
      </c>
      <c r="C599">
        <v>42</v>
      </c>
      <c r="D599" t="s">
        <v>1623</v>
      </c>
      <c r="E599" t="str">
        <f t="shared" si="9"/>
        <v>(N'Верапамил', 42, N'таблетки, покрытые оболочкой; таблетки пролонгированного действия, покрытые оболочкой'),</v>
      </c>
    </row>
    <row r="600" spans="1:5" ht="15.75">
      <c r="A600" s="9" t="s">
        <v>620</v>
      </c>
      <c r="B600" t="s">
        <v>1379</v>
      </c>
      <c r="C600">
        <v>42</v>
      </c>
      <c r="D600" t="s">
        <v>889</v>
      </c>
      <c r="E600" t="str">
        <f t="shared" si="9"/>
        <v>(N'Винпоцетин', 42, N'таблетки, в том числе покрытые оболочкой'),</v>
      </c>
    </row>
    <row r="601" spans="1:5" ht="15.75">
      <c r="A601" s="8" t="s">
        <v>395</v>
      </c>
      <c r="B601" t="s">
        <v>1624</v>
      </c>
      <c r="C601">
        <v>42</v>
      </c>
      <c r="D601" t="s">
        <v>1015</v>
      </c>
      <c r="E601" t="str">
        <f t="shared" si="9"/>
        <v>(N'Висмута трикалия дицитрат', 42, N'таблетки, покрытые пленочной оболочкой'),</v>
      </c>
    </row>
    <row r="602" spans="1:5" ht="15.75">
      <c r="A602" s="9" t="s">
        <v>621</v>
      </c>
      <c r="B602" t="s">
        <v>924</v>
      </c>
      <c r="C602">
        <v>42</v>
      </c>
      <c r="D602" t="s">
        <v>1625</v>
      </c>
      <c r="E602" t="str">
        <f t="shared" si="9"/>
        <v>(N'Галоперидол', 42, N'раствор для внутримышечного введения [масляный]; таблетки'),</v>
      </c>
    </row>
    <row r="603" spans="1:5" ht="15.75">
      <c r="A603" s="8" t="s">
        <v>622</v>
      </c>
      <c r="B603" t="s">
        <v>1043</v>
      </c>
      <c r="C603">
        <v>42</v>
      </c>
      <c r="D603" t="s">
        <v>1380</v>
      </c>
      <c r="E603" t="str">
        <f t="shared" si="9"/>
        <v>(N'Ганцикловир', 42, N'лиофилизат для инфузий * (для СПИД и ВИЧ-инфицированных пациентов)'),</v>
      </c>
    </row>
    <row r="604" spans="1:5" ht="15.75">
      <c r="A604" s="9" t="s">
        <v>623</v>
      </c>
      <c r="B604" t="s">
        <v>970</v>
      </c>
      <c r="C604">
        <v>42</v>
      </c>
      <c r="D604" t="s">
        <v>872</v>
      </c>
      <c r="E604" t="str">
        <f t="shared" si="9"/>
        <v>(N'Гексопреналин', 42, N'таблетки'),</v>
      </c>
    </row>
    <row r="605" spans="1:5" ht="15.75">
      <c r="A605" s="8" t="s">
        <v>624</v>
      </c>
      <c r="B605" t="s">
        <v>1626</v>
      </c>
      <c r="C605">
        <v>42</v>
      </c>
      <c r="D605" t="s">
        <v>1627</v>
      </c>
      <c r="E605" t="str">
        <f t="shared" si="9"/>
        <v>(N'Гепарин натрия', 42, N'раствор для внутривенного и подкожного введения, раствор для инъекций'),</v>
      </c>
    </row>
    <row r="606" spans="1:5" ht="15.75">
      <c r="A606" s="9" t="s">
        <v>625</v>
      </c>
      <c r="B606" t="s">
        <v>1381</v>
      </c>
      <c r="C606">
        <v>42</v>
      </c>
      <c r="D606" t="s">
        <v>1370</v>
      </c>
      <c r="E606" t="str">
        <f t="shared" si="9"/>
        <v>(N'Гефитиниб', 42, N'таблетки, покрытые оболочкой *'),</v>
      </c>
    </row>
    <row r="607" spans="1:5" ht="15.75">
      <c r="A607" s="8" t="s">
        <v>626</v>
      </c>
      <c r="B607" t="s">
        <v>1382</v>
      </c>
      <c r="C607">
        <v>42</v>
      </c>
      <c r="D607" t="s">
        <v>850</v>
      </c>
      <c r="E607" t="str">
        <f t="shared" si="9"/>
        <v>(N'Гидроксикарбамид', 42, N'капсулы'),</v>
      </c>
    </row>
    <row r="608" spans="1:5" ht="15.75">
      <c r="A608" s="9" t="s">
        <v>627</v>
      </c>
      <c r="B608" t="s">
        <v>971</v>
      </c>
      <c r="C608">
        <v>42</v>
      </c>
      <c r="D608" t="s">
        <v>1383</v>
      </c>
      <c r="E608" t="str">
        <f t="shared" si="9"/>
        <v>(N'Гидрокортизон', 42, N'крем/мазь/раствор для наружного применения'),</v>
      </c>
    </row>
    <row r="609" spans="1:5" ht="15.75">
      <c r="A609" s="8" t="s">
        <v>628</v>
      </c>
      <c r="B609" t="s">
        <v>1384</v>
      </c>
      <c r="C609">
        <v>42</v>
      </c>
      <c r="D609" t="s">
        <v>872</v>
      </c>
      <c r="E609" t="str">
        <f t="shared" si="9"/>
        <v>(N'Гидрохлоротиазид', 42, N'таблетки'),</v>
      </c>
    </row>
    <row r="610" spans="1:5" ht="15.75">
      <c r="A610" s="9" t="s">
        <v>551</v>
      </c>
      <c r="B610" t="s">
        <v>1322</v>
      </c>
      <c r="C610">
        <v>42</v>
      </c>
      <c r="D610" t="s">
        <v>1321</v>
      </c>
      <c r="E610" t="str">
        <f t="shared" si="9"/>
        <v>(N'Гипромеллоза', 42, N'капли глазные'),</v>
      </c>
    </row>
    <row r="611" spans="1:5" ht="15.75">
      <c r="A611" s="8" t="s">
        <v>629</v>
      </c>
      <c r="B611" t="s">
        <v>1385</v>
      </c>
      <c r="C611">
        <v>42</v>
      </c>
      <c r="D611" t="s">
        <v>1386</v>
      </c>
      <c r="E611" t="str">
        <f t="shared" si="9"/>
        <v>(N'Гозерелин', 42, N'капсула для подкожного введения пролонгированного действия *'),</v>
      </c>
    </row>
    <row r="612" spans="1:5" ht="15.75">
      <c r="A612" s="9" t="s">
        <v>630</v>
      </c>
      <c r="B612" t="s">
        <v>1628</v>
      </c>
      <c r="C612">
        <v>42</v>
      </c>
      <c r="D612" t="s">
        <v>1629</v>
      </c>
      <c r="E612" t="str">
        <f t="shared" si="9"/>
        <v>(N'Дарбэпоэтин альфа', 42, N'раствор для инъекций*'),</v>
      </c>
    </row>
    <row r="613" spans="1:5" ht="15.75">
      <c r="A613" s="8" t="s">
        <v>631</v>
      </c>
      <c r="B613" t="s">
        <v>974</v>
      </c>
      <c r="C613">
        <v>42</v>
      </c>
      <c r="D613" t="s">
        <v>872</v>
      </c>
      <c r="E613" t="str">
        <f t="shared" si="9"/>
        <v>(N'Десмопрессин', 42, N'таблетки'),</v>
      </c>
    </row>
    <row r="614" spans="1:5" ht="15.75">
      <c r="A614" s="9" t="s">
        <v>632</v>
      </c>
      <c r="B614" t="s">
        <v>1387</v>
      </c>
      <c r="C614">
        <v>42</v>
      </c>
      <c r="D614" t="s">
        <v>1388</v>
      </c>
      <c r="E614" t="str">
        <f t="shared" si="9"/>
        <v>(N'Деферазирокс ', 42, N'таблетки диспергируемые**'),</v>
      </c>
    </row>
    <row r="615" spans="1:5" ht="15.75">
      <c r="A615" s="8" t="s">
        <v>633</v>
      </c>
      <c r="B615" t="s">
        <v>1389</v>
      </c>
      <c r="C615">
        <v>42</v>
      </c>
      <c r="D615" t="s">
        <v>846</v>
      </c>
      <c r="E615" t="str">
        <f t="shared" si="9"/>
        <v>(N'Джозамицин', 42, N'таблетки, покрытые оболочкой'),</v>
      </c>
    </row>
    <row r="616" spans="1:5" ht="15.75">
      <c r="A616" s="9" t="s">
        <v>634</v>
      </c>
      <c r="B616" t="s">
        <v>925</v>
      </c>
      <c r="C616">
        <v>42</v>
      </c>
      <c r="D616" t="s">
        <v>1390</v>
      </c>
      <c r="E616" t="str">
        <f t="shared" si="9"/>
        <v>(N'Диазепам', 42, N'таблетки, покрытые оболочкой, раствор для инъекций'),</v>
      </c>
    </row>
    <row r="617" spans="1:5" ht="15.75">
      <c r="A617" s="8" t="s">
        <v>635</v>
      </c>
      <c r="B617" t="s">
        <v>1277</v>
      </c>
      <c r="C617">
        <v>42</v>
      </c>
      <c r="D617" t="s">
        <v>872</v>
      </c>
      <c r="E617" t="str">
        <f t="shared" si="9"/>
        <v>(N'Дигоксин', 42, N'таблетки'),</v>
      </c>
    </row>
    <row r="618" spans="1:5" ht="15.75">
      <c r="A618" s="9" t="s">
        <v>636</v>
      </c>
      <c r="B618" t="s">
        <v>1033</v>
      </c>
      <c r="C618">
        <v>42</v>
      </c>
      <c r="D618" t="s">
        <v>1391</v>
      </c>
      <c r="E618" t="str">
        <f t="shared" si="9"/>
        <v>(N'Диклофенак', 42, N'глазные капли, таблетки/капсулы пролонгированного действия'),</v>
      </c>
    </row>
    <row r="619" spans="1:5" ht="15.75">
      <c r="A619" s="8" t="s">
        <v>637</v>
      </c>
      <c r="B619" t="s">
        <v>1342</v>
      </c>
      <c r="C619">
        <v>42</v>
      </c>
      <c r="D619" t="s">
        <v>1392</v>
      </c>
      <c r="E619" t="str">
        <f t="shared" si="9"/>
        <v>(N'Доксазозин', 42, N'таблетки, в том числе пролонгированного действия'),</v>
      </c>
    </row>
    <row r="620" spans="1:5" ht="15.75">
      <c r="A620" s="9" t="s">
        <v>638</v>
      </c>
      <c r="B620" t="s">
        <v>1393</v>
      </c>
      <c r="C620">
        <v>42</v>
      </c>
      <c r="D620" t="s">
        <v>923</v>
      </c>
      <c r="E620" t="str">
        <f t="shared" si="9"/>
        <v>(N'Доксициклин', 42, N'капсулы, таблетки'),</v>
      </c>
    </row>
    <row r="621" spans="1:5" ht="15.75">
      <c r="A621" s="8" t="s">
        <v>639</v>
      </c>
      <c r="B621" t="s">
        <v>639</v>
      </c>
      <c r="C621">
        <v>42</v>
      </c>
      <c r="E621" t="str">
        <f t="shared" si="9"/>
        <v>(N'Диоксрметилтетрагидро-пиримидин+сульфадиметоксин+тримекаин+', 42, N''),</v>
      </c>
    </row>
    <row r="622" spans="1:5">
      <c r="A622" s="19" t="s">
        <v>640</v>
      </c>
      <c r="B622" t="s">
        <v>1394</v>
      </c>
      <c r="C622">
        <v>42</v>
      </c>
      <c r="D622" t="s">
        <v>1395</v>
      </c>
      <c r="E622" t="str">
        <f t="shared" si="9"/>
        <v>(N'хлорамфеникол', 42, N'мазь для наружного применения'),</v>
      </c>
    </row>
    <row r="623" spans="1:5" ht="15.75">
      <c r="A623" s="9" t="s">
        <v>641</v>
      </c>
      <c r="B623" t="s">
        <v>1342</v>
      </c>
      <c r="C623">
        <v>42</v>
      </c>
      <c r="D623" t="s">
        <v>872</v>
      </c>
      <c r="E623" t="str">
        <f t="shared" si="9"/>
        <v>(N'Доксазозин', 42, N'таблетки'),</v>
      </c>
    </row>
    <row r="624" spans="1:5" ht="15.75">
      <c r="A624" s="8" t="s">
        <v>642</v>
      </c>
      <c r="B624" t="s">
        <v>1324</v>
      </c>
      <c r="C624">
        <v>42</v>
      </c>
      <c r="D624" t="s">
        <v>1321</v>
      </c>
      <c r="E624" t="str">
        <f t="shared" si="9"/>
        <v>(N'Дорзоламид', 42, N'капли глазные'),</v>
      </c>
    </row>
    <row r="625" spans="1:5" ht="15.75">
      <c r="A625" s="9" t="s">
        <v>643</v>
      </c>
      <c r="B625" t="s">
        <v>1164</v>
      </c>
      <c r="C625">
        <v>42</v>
      </c>
      <c r="D625" t="s">
        <v>889</v>
      </c>
      <c r="E625" t="str">
        <f t="shared" si="9"/>
        <v>(N'Дротаверин', 42, N'таблетки, в том числе покрытые оболочкой'),</v>
      </c>
    </row>
    <row r="626" spans="1:5" ht="15.75">
      <c r="A626" s="8" t="s">
        <v>644</v>
      </c>
      <c r="B626" t="s">
        <v>1535</v>
      </c>
      <c r="C626">
        <v>42</v>
      </c>
      <c r="D626" t="s">
        <v>1536</v>
      </c>
      <c r="E626" t="str">
        <f t="shared" si="9"/>
        <v>(N'Железа [III] гидроксид полимальтозат', 42, N'таблетки жевательные, сироп капли/раствор для приема внутрь'),</v>
      </c>
    </row>
    <row r="627" spans="1:5" ht="15.75">
      <c r="A627" s="9" t="s">
        <v>645</v>
      </c>
      <c r="B627" t="s">
        <v>1537</v>
      </c>
      <c r="C627">
        <v>42</v>
      </c>
      <c r="D627" t="s">
        <v>1538</v>
      </c>
      <c r="E627" t="str">
        <f t="shared" si="9"/>
        <v>(N'Железа [III] гидроксида сахарозный комплекс', 42, N'раствор для внутривенного введения*'),</v>
      </c>
    </row>
    <row r="628" spans="1:5" ht="15.75">
      <c r="A628" s="8" t="s">
        <v>646</v>
      </c>
      <c r="B628" t="s">
        <v>1252</v>
      </c>
      <c r="C628">
        <v>42</v>
      </c>
      <c r="D628" t="s">
        <v>1396</v>
      </c>
      <c r="E628" t="str">
        <f t="shared" si="9"/>
        <v>(N'Зафирлукаст', 42, N'таблетки, покрытые оболочкой*'),</v>
      </c>
    </row>
    <row r="629" spans="1:5" ht="15.75">
      <c r="A629" s="9" t="s">
        <v>647</v>
      </c>
      <c r="B629" t="s">
        <v>1539</v>
      </c>
      <c r="C629">
        <v>42</v>
      </c>
      <c r="D629" t="s">
        <v>1540</v>
      </c>
      <c r="E629" t="str">
        <f t="shared" si="9"/>
        <v>(N'Золедроновая кислота', 42, N'концентрат/лиофилизат для приготовления раствора для инфузий, для внутривенного введения*'),</v>
      </c>
    </row>
    <row r="630" spans="1:5" ht="15.75">
      <c r="A630" s="8" t="s">
        <v>127</v>
      </c>
      <c r="B630" t="s">
        <v>911</v>
      </c>
      <c r="C630">
        <v>42</v>
      </c>
      <c r="D630" t="s">
        <v>846</v>
      </c>
      <c r="E630" t="str">
        <f t="shared" si="9"/>
        <v>(N'Зопиклон', 42, N'таблетки, покрытые оболочкой'),</v>
      </c>
    </row>
    <row r="631" spans="1:5" ht="15.75">
      <c r="A631" s="9" t="s">
        <v>648</v>
      </c>
      <c r="B631" t="s">
        <v>927</v>
      </c>
      <c r="C631">
        <v>42</v>
      </c>
      <c r="D631" t="s">
        <v>1397</v>
      </c>
      <c r="E631" t="str">
        <f t="shared" si="9"/>
        <v>(N'Зуклопентиксол', 42, N'раствор для внутримышечного введения [масляный]*, таблетки, покрытые оболочкой*'),</v>
      </c>
    </row>
    <row r="632" spans="1:5" ht="15.75">
      <c r="A632" s="8" t="s">
        <v>649</v>
      </c>
      <c r="B632" t="s">
        <v>1541</v>
      </c>
      <c r="C632">
        <v>42</v>
      </c>
      <c r="D632" t="s">
        <v>1542</v>
      </c>
      <c r="E632" t="str">
        <f t="shared" si="9"/>
        <v>(N'Ибупрофен суспензия', 42, N'/гранулы для приема внутрь, гель для наружного применения, таблетки покрытые оболочкой/капсулы'),</v>
      </c>
    </row>
    <row r="633" spans="1:5" ht="15.75">
      <c r="A633" s="9" t="s">
        <v>650</v>
      </c>
      <c r="B633" t="s">
        <v>1543</v>
      </c>
      <c r="C633">
        <v>42</v>
      </c>
      <c r="D633" t="s">
        <v>1544</v>
      </c>
      <c r="E633" t="str">
        <f t="shared" si="9"/>
        <v>(N'Изосорбид динитрат', 42, N'таблетки, таблетки пролонгированного действия, спрей дозированный'),</v>
      </c>
    </row>
    <row r="634" spans="1:5" ht="15.75">
      <c r="A634" s="8" t="s">
        <v>651</v>
      </c>
      <c r="B634" t="s">
        <v>1545</v>
      </c>
      <c r="C634">
        <v>42</v>
      </c>
      <c r="D634" t="s">
        <v>1419</v>
      </c>
      <c r="E634" t="str">
        <f t="shared" si="9"/>
        <v>(N'Изосорбид мононитрат', 42, N'капсулы пролонгированного действия, таблетки'),</v>
      </c>
    </row>
    <row r="635" spans="1:5" ht="15.75">
      <c r="A635" s="9" t="s">
        <v>652</v>
      </c>
      <c r="B635" t="s">
        <v>912</v>
      </c>
      <c r="C635">
        <v>42</v>
      </c>
      <c r="D635" t="s">
        <v>1398</v>
      </c>
      <c r="E635" t="str">
        <f t="shared" si="9"/>
        <v>(N'Имипрамин', 42, N'драже, таблетки, покрытые пленочной оболочкой'),</v>
      </c>
    </row>
    <row r="636" spans="1:5" ht="15.75">
      <c r="A636" s="8" t="s">
        <v>653</v>
      </c>
      <c r="B636" t="s">
        <v>1546</v>
      </c>
      <c r="C636">
        <v>42</v>
      </c>
      <c r="D636" t="s">
        <v>1547</v>
      </c>
      <c r="E636" t="str">
        <f t="shared" si="9"/>
        <v>(N'Иммуноглобулин человека нормальный', 42, N'лиофилизат для приготовления раствора для инфузий/внутривенного введения; раствор для инфузий/внутривенного введения*'),</v>
      </c>
    </row>
    <row r="637" spans="1:5" ht="15.75">
      <c r="A637" s="9" t="s">
        <v>654</v>
      </c>
      <c r="B637" t="s">
        <v>1282</v>
      </c>
      <c r="C637">
        <v>42</v>
      </c>
      <c r="D637" t="s">
        <v>1399</v>
      </c>
      <c r="E637" t="str">
        <f t="shared" si="9"/>
        <v>(N'Индапамид ', 42, N'капсулы, таблетки, покрытые оболочкой, таблетки с модифицированным высвобождением'),</v>
      </c>
    </row>
    <row r="638" spans="1:5" ht="15.75">
      <c r="A638" s="8" t="s">
        <v>655</v>
      </c>
      <c r="B638" t="s">
        <v>1548</v>
      </c>
      <c r="C638">
        <v>42</v>
      </c>
      <c r="D638" t="s">
        <v>1549</v>
      </c>
      <c r="E638" t="str">
        <f t="shared" si="9"/>
        <v>(N'Интерферон альфа 2b', 42, N'капли назальные ***'),</v>
      </c>
    </row>
    <row r="639" spans="1:5" ht="15.75">
      <c r="A639" s="9" t="s">
        <v>656</v>
      </c>
      <c r="B639" t="s">
        <v>1550</v>
      </c>
      <c r="C639">
        <v>42</v>
      </c>
      <c r="D639" t="s">
        <v>1551</v>
      </c>
      <c r="E639" t="str">
        <f t="shared" si="9"/>
        <v>(N'Интерферон альфа-2b', 42, N'суппозитории ректальные ***'),</v>
      </c>
    </row>
    <row r="640" spans="1:5" ht="15.75">
      <c r="A640" s="8" t="s">
        <v>657</v>
      </c>
      <c r="B640" t="s">
        <v>1550</v>
      </c>
      <c r="C640">
        <v>42</v>
      </c>
      <c r="D640" t="s">
        <v>1552</v>
      </c>
      <c r="E640" t="str">
        <f t="shared" si="9"/>
        <v>(N'Интерферон альфа-2b', 42, N'лиофилизат для приготовления раствора для инъекций, раствор для инъекций*'),</v>
      </c>
    </row>
    <row r="641" spans="1:5" ht="15.75">
      <c r="A641" s="9" t="s">
        <v>658</v>
      </c>
      <c r="B641" t="s">
        <v>1553</v>
      </c>
      <c r="C641">
        <v>42</v>
      </c>
      <c r="D641" t="s">
        <v>1554</v>
      </c>
      <c r="E641" t="str">
        <f t="shared" si="9"/>
        <v>(N'Инфликсимаб лиофилизат', 42, N'для приготовления раствора для инфузий*'),</v>
      </c>
    </row>
    <row r="642" spans="1:5" ht="15.75">
      <c r="A642" s="8" t="s">
        <v>659</v>
      </c>
      <c r="B642" t="s">
        <v>1555</v>
      </c>
      <c r="C642">
        <v>42</v>
      </c>
      <c r="D642" t="s">
        <v>1556</v>
      </c>
      <c r="E642" t="str">
        <f t="shared" si="9"/>
        <v>(N'Ипратропия бромид + Фенотерол', 42, N'аэрозоль для ингаляций; раствор для ингаляций'),</v>
      </c>
    </row>
    <row r="643" spans="1:5" ht="15.75">
      <c r="A643" s="9" t="s">
        <v>660</v>
      </c>
      <c r="B643" t="s">
        <v>1557</v>
      </c>
      <c r="C643">
        <v>42</v>
      </c>
      <c r="D643" t="s">
        <v>1558</v>
      </c>
      <c r="E643" t="str">
        <f t="shared" si="9"/>
        <v>(N'Ипратропия бромид', 42, N'аэрозоль для ингаляций'),</v>
      </c>
    </row>
    <row r="644" spans="1:5" ht="15.75">
      <c r="A644" s="8" t="s">
        <v>156</v>
      </c>
      <c r="B644" t="s">
        <v>1527</v>
      </c>
      <c r="C644">
        <v>42</v>
      </c>
      <c r="D644" t="s">
        <v>1559</v>
      </c>
      <c r="E644" t="str">
        <f t="shared" ref="E644:E707" si="10">"(N'"&amp;B644&amp;"', "&amp;C644&amp;", N'"&amp;D644&amp;"'),"</f>
        <v>(N'Йод+калия йодид+глицерол', 42, N'раствор/спрей для местного применения'),</v>
      </c>
    </row>
    <row r="645" spans="1:5" ht="15.75">
      <c r="A645" s="9" t="s">
        <v>272</v>
      </c>
      <c r="B645" t="s">
        <v>1045</v>
      </c>
      <c r="C645">
        <v>42</v>
      </c>
      <c r="D645" t="s">
        <v>872</v>
      </c>
      <c r="E645" t="str">
        <f t="shared" si="10"/>
        <v>(N'Кагоцел', 42, N'таблетки'),</v>
      </c>
    </row>
    <row r="646" spans="1:5" ht="15.75">
      <c r="A646" s="8" t="s">
        <v>661</v>
      </c>
      <c r="B646" t="s">
        <v>1560</v>
      </c>
      <c r="C646">
        <v>42</v>
      </c>
      <c r="D646" t="s">
        <v>872</v>
      </c>
      <c r="E646" t="str">
        <f t="shared" si="10"/>
        <v>(N'Калия и магния аспарагинат', 42, N'таблетки'),</v>
      </c>
    </row>
    <row r="647" spans="1:5" ht="15.75">
      <c r="A647" s="9" t="s">
        <v>662</v>
      </c>
      <c r="B647" t="s">
        <v>980</v>
      </c>
      <c r="C647">
        <v>42</v>
      </c>
      <c r="D647" t="s">
        <v>1400</v>
      </c>
      <c r="E647" t="str">
        <f t="shared" si="10"/>
        <v>(N'Кальцитонин', 42, N'спрей назальный *'),</v>
      </c>
    </row>
    <row r="648" spans="1:5" ht="15.75">
      <c r="A648" s="8" t="s">
        <v>186</v>
      </c>
      <c r="B648" t="s">
        <v>982</v>
      </c>
      <c r="C648">
        <v>42</v>
      </c>
      <c r="D648" t="s">
        <v>850</v>
      </c>
      <c r="E648" t="str">
        <f t="shared" si="10"/>
        <v>(N'Кальцитриол', 42, N'капсулы'),</v>
      </c>
    </row>
    <row r="649" spans="1:5" ht="15.75">
      <c r="A649" s="9" t="s">
        <v>663</v>
      </c>
      <c r="B649" t="s">
        <v>1532</v>
      </c>
      <c r="C649">
        <v>42</v>
      </c>
      <c r="D649" t="s">
        <v>872</v>
      </c>
      <c r="E649" t="str">
        <f t="shared" si="10"/>
        <v>(N'Кальция глюконат', 42, N'таблетки'),</v>
      </c>
    </row>
    <row r="650" spans="1:5" ht="15.75">
      <c r="A650" s="8" t="s">
        <v>664</v>
      </c>
      <c r="B650" t="s">
        <v>1561</v>
      </c>
      <c r="C650">
        <v>42</v>
      </c>
      <c r="D650" t="s">
        <v>850</v>
      </c>
      <c r="E650" t="str">
        <f t="shared" si="10"/>
        <v>(N'Кальция фолинат', 42, N'капсулы'),</v>
      </c>
    </row>
    <row r="651" spans="1:5" ht="15.75">
      <c r="A651" s="9" t="s">
        <v>665</v>
      </c>
      <c r="B651" t="s">
        <v>1401</v>
      </c>
      <c r="C651">
        <v>42</v>
      </c>
      <c r="D651" t="s">
        <v>1370</v>
      </c>
      <c r="E651" t="str">
        <f t="shared" si="10"/>
        <v>(N'Капецитабин', 42, N'таблетки, покрытые оболочкой *'),</v>
      </c>
    </row>
    <row r="652" spans="1:5" ht="15.75">
      <c r="A652" s="8" t="s">
        <v>515</v>
      </c>
      <c r="B652" t="s">
        <v>1284</v>
      </c>
      <c r="C652">
        <v>42</v>
      </c>
      <c r="D652" t="s">
        <v>872</v>
      </c>
      <c r="E652" t="str">
        <f t="shared" si="10"/>
        <v>(N'Каптоприл', 42, N'таблетки'),</v>
      </c>
    </row>
    <row r="653" spans="1:5" ht="15.75">
      <c r="A653" s="9" t="s">
        <v>666</v>
      </c>
      <c r="B653" t="s">
        <v>1145</v>
      </c>
      <c r="C653">
        <v>42</v>
      </c>
      <c r="D653" t="s">
        <v>1402</v>
      </c>
      <c r="E653" t="str">
        <f t="shared" si="10"/>
        <v>(N'Карбамазепин', 42, N'таблетки, таблетки пролонгированного действия, покрытые оболочкой'),</v>
      </c>
    </row>
    <row r="654" spans="1:5" ht="15.75">
      <c r="A654" s="8" t="s">
        <v>667</v>
      </c>
      <c r="B654" t="s">
        <v>1285</v>
      </c>
      <c r="C654">
        <v>42</v>
      </c>
      <c r="D654" t="s">
        <v>872</v>
      </c>
      <c r="E654" t="str">
        <f t="shared" si="10"/>
        <v>(N'Карведилол', 42, N'таблетки'),</v>
      </c>
    </row>
    <row r="655" spans="1:5" ht="15.75">
      <c r="A655" s="9" t="s">
        <v>668</v>
      </c>
      <c r="B655" t="s">
        <v>1403</v>
      </c>
      <c r="C655">
        <v>42</v>
      </c>
      <c r="D655" t="s">
        <v>1357</v>
      </c>
      <c r="E655" t="str">
        <f t="shared" si="10"/>
        <v>(N'Кветиапин ', 42, N'таблетки пролонгированного действия'),</v>
      </c>
    </row>
    <row r="656" spans="1:5" ht="15.75">
      <c r="A656" s="8" t="s">
        <v>669</v>
      </c>
      <c r="B656" t="s">
        <v>1562</v>
      </c>
      <c r="C656">
        <v>42</v>
      </c>
      <c r="D656" t="s">
        <v>1015</v>
      </c>
      <c r="E656" t="str">
        <f t="shared" si="10"/>
        <v>(N'Кетоаналоги аминокислот', 42, N'таблетки, покрытые пленочной оболочкой'),</v>
      </c>
    </row>
    <row r="657" spans="1:5" ht="15.75">
      <c r="A657" s="9" t="s">
        <v>670</v>
      </c>
      <c r="B657" t="s">
        <v>1035</v>
      </c>
      <c r="C657">
        <v>42</v>
      </c>
      <c r="D657" t="s">
        <v>1404</v>
      </c>
      <c r="E657" t="str">
        <f t="shared" si="10"/>
        <v>(N'Кетопрофен', 42, N'капсулы, таблетки ретард'),</v>
      </c>
    </row>
    <row r="658" spans="1:5" ht="15.75">
      <c r="A658" s="8" t="s">
        <v>671</v>
      </c>
      <c r="B658" t="s">
        <v>1405</v>
      </c>
      <c r="C658">
        <v>42</v>
      </c>
      <c r="D658" t="s">
        <v>846</v>
      </c>
      <c r="E658" t="str">
        <f t="shared" si="10"/>
        <v>(N'Кеторолак ', 42, N'таблетки, покрытые оболочкой'),</v>
      </c>
    </row>
    <row r="659" spans="1:5" ht="15.75">
      <c r="A659" s="9" t="s">
        <v>672</v>
      </c>
      <c r="B659" t="s">
        <v>857</v>
      </c>
      <c r="C659">
        <v>42</v>
      </c>
      <c r="D659" t="s">
        <v>1406</v>
      </c>
      <c r="E659" t="str">
        <f t="shared" si="10"/>
        <v>(N'Кларитромицин', 42, N'таблетки, покрытые оболочкой, гранулы, суспензия для приема внутрь'),</v>
      </c>
    </row>
    <row r="660" spans="1:5" ht="15.75">
      <c r="A660" s="8" t="s">
        <v>673</v>
      </c>
      <c r="B660" t="s">
        <v>1407</v>
      </c>
      <c r="C660">
        <v>42</v>
      </c>
      <c r="D660" t="s">
        <v>872</v>
      </c>
      <c r="E660" t="str">
        <f t="shared" si="10"/>
        <v>(N'Клоназепам ', 42, N'таблетки'),</v>
      </c>
    </row>
    <row r="661" spans="1:5" ht="15.75">
      <c r="A661" s="9" t="s">
        <v>674</v>
      </c>
      <c r="B661" t="s">
        <v>1286</v>
      </c>
      <c r="C661">
        <v>42</v>
      </c>
      <c r="D661" t="s">
        <v>872</v>
      </c>
      <c r="E661" t="str">
        <f t="shared" si="10"/>
        <v>(N'Клонидин', 42, N'таблетки'),</v>
      </c>
    </row>
    <row r="662" spans="1:5" ht="15.75">
      <c r="A662" s="20" t="s">
        <v>675</v>
      </c>
      <c r="B662" t="s">
        <v>1233</v>
      </c>
      <c r="C662">
        <v>42</v>
      </c>
      <c r="D662" t="s">
        <v>1370</v>
      </c>
      <c r="E662" t="str">
        <f t="shared" si="10"/>
        <v>(N'Клопидогрел', 42, N'таблетки, покрытые оболочкой *'),</v>
      </c>
    </row>
    <row r="663" spans="1:5" ht="15.75">
      <c r="A663" s="9" t="s">
        <v>676</v>
      </c>
      <c r="B663" t="s">
        <v>861</v>
      </c>
      <c r="C663">
        <v>42</v>
      </c>
      <c r="D663" t="s">
        <v>1408</v>
      </c>
      <c r="E663" t="str">
        <f t="shared" si="10"/>
        <v>(N'Клотримазол', 42, N'гель/таблетки/суппозитории вагинальные'),</v>
      </c>
    </row>
    <row r="664" spans="1:5" ht="15.75">
      <c r="A664" s="8" t="s">
        <v>189</v>
      </c>
      <c r="B664" t="s">
        <v>985</v>
      </c>
      <c r="C664">
        <v>42</v>
      </c>
      <c r="D664" t="s">
        <v>986</v>
      </c>
      <c r="E664" t="str">
        <f t="shared" si="10"/>
        <v>(N'Колекальциферол', 42, N'капли/раствор для приема внутрь'),</v>
      </c>
    </row>
    <row r="665" spans="1:5" ht="15.75">
      <c r="A665" s="9" t="s">
        <v>677</v>
      </c>
      <c r="B665" t="s">
        <v>855</v>
      </c>
      <c r="C665">
        <v>42</v>
      </c>
      <c r="D665" t="s">
        <v>872</v>
      </c>
      <c r="E665" t="str">
        <f t="shared" si="10"/>
        <v>(N'Ко-тримоксазол', 42, N'таблетки'),</v>
      </c>
    </row>
    <row r="666" spans="1:5" ht="15.75">
      <c r="A666" s="8" t="s">
        <v>678</v>
      </c>
      <c r="B666" t="s">
        <v>1563</v>
      </c>
      <c r="C666">
        <v>42</v>
      </c>
      <c r="D666" t="s">
        <v>1564</v>
      </c>
      <c r="E666" t="str">
        <f t="shared" si="10"/>
        <v>(N'Кромоглициевая кислота', 42, N'аэрозоль для ингаляций дозированный, капсулы, раствор для ингаляций, спрей назальный дозированный*'),</v>
      </c>
    </row>
    <row r="667" spans="1:5" ht="15.75">
      <c r="A667" s="9" t="s">
        <v>679</v>
      </c>
      <c r="B667" t="s">
        <v>1565</v>
      </c>
      <c r="C667">
        <v>42</v>
      </c>
      <c r="D667" t="s">
        <v>1566</v>
      </c>
      <c r="E667" t="str">
        <f t="shared" si="10"/>
        <v>(N'Ксилометазолин 0,05%', 42, N'капли назальные/спрей/гель нальный'),</v>
      </c>
    </row>
    <row r="668" spans="1:5" ht="15.75">
      <c r="A668" s="8" t="s">
        <v>680</v>
      </c>
      <c r="B668" t="s">
        <v>1409</v>
      </c>
      <c r="C668">
        <v>42</v>
      </c>
      <c r="D668" t="s">
        <v>1026</v>
      </c>
      <c r="E668" t="str">
        <f t="shared" si="10"/>
        <v>(N'Лактулоза', 42, N'сироп'),</v>
      </c>
    </row>
    <row r="669" spans="1:5" ht="15.75">
      <c r="A669" s="9" t="s">
        <v>681</v>
      </c>
      <c r="B669" t="s">
        <v>1410</v>
      </c>
      <c r="C669">
        <v>42</v>
      </c>
      <c r="D669" t="s">
        <v>1411</v>
      </c>
      <c r="E669" t="str">
        <f t="shared" si="10"/>
        <v>(N'Ламотриджин', 42, N'таблетки*'),</v>
      </c>
    </row>
    <row r="670" spans="1:5" ht="15.75">
      <c r="A670" s="8" t="s">
        <v>682</v>
      </c>
      <c r="B670" t="s">
        <v>1412</v>
      </c>
      <c r="C670">
        <v>42</v>
      </c>
      <c r="D670" t="s">
        <v>1413</v>
      </c>
      <c r="E670" t="str">
        <f t="shared" si="10"/>
        <v>(N'Леветитирацетам', 42, N'таблетки, покрытые оболочкой*, раствор для приема внутрь*+***'),</v>
      </c>
    </row>
    <row r="671" spans="1:5" ht="15.75">
      <c r="A671" s="9" t="s">
        <v>683</v>
      </c>
      <c r="B671" t="s">
        <v>1567</v>
      </c>
      <c r="C671">
        <v>42</v>
      </c>
      <c r="D671" t="s">
        <v>1568</v>
      </c>
      <c r="E671" t="str">
        <f t="shared" si="10"/>
        <v>(N'Леводопа + Бенсеразид', 42, N'капсулы/таблетки, таблетки диспергируемые'),</v>
      </c>
    </row>
    <row r="672" spans="1:5" ht="15.75">
      <c r="A672" s="8" t="s">
        <v>684</v>
      </c>
      <c r="B672" t="s">
        <v>1569</v>
      </c>
      <c r="C672">
        <v>42</v>
      </c>
      <c r="D672" t="s">
        <v>872</v>
      </c>
      <c r="E672" t="str">
        <f t="shared" si="10"/>
        <v>(N'Леводопа + Карбидопа', 42, N'таблетки'),</v>
      </c>
    </row>
    <row r="673" spans="1:5" ht="15.75">
      <c r="A673" s="9" t="s">
        <v>685</v>
      </c>
      <c r="B673" t="s">
        <v>931</v>
      </c>
      <c r="C673">
        <v>42</v>
      </c>
      <c r="D673" t="s">
        <v>846</v>
      </c>
      <c r="E673" t="str">
        <f t="shared" si="10"/>
        <v>(N'Левомепромазин', 42, N'таблетки, покрытые оболочкой'),</v>
      </c>
    </row>
    <row r="674" spans="1:5" ht="15.75">
      <c r="A674" s="8" t="s">
        <v>191</v>
      </c>
      <c r="B674" t="s">
        <v>1570</v>
      </c>
      <c r="C674">
        <v>42</v>
      </c>
      <c r="D674" t="s">
        <v>872</v>
      </c>
      <c r="E674" t="str">
        <f t="shared" si="10"/>
        <v>(N'Левотироксин натрия', 42, N'таблетки'),</v>
      </c>
    </row>
    <row r="675" spans="1:5" ht="15.75">
      <c r="A675" s="9" t="s">
        <v>686</v>
      </c>
      <c r="B675" t="s">
        <v>1414</v>
      </c>
      <c r="C675">
        <v>42</v>
      </c>
      <c r="D675" t="s">
        <v>1415</v>
      </c>
      <c r="E675" t="str">
        <f t="shared" si="10"/>
        <v>(N'Леналидомид', 42, N'капсулы **'),</v>
      </c>
    </row>
    <row r="676" spans="1:5" ht="15.75">
      <c r="A676" s="8" t="s">
        <v>687</v>
      </c>
      <c r="B676" t="s">
        <v>1100</v>
      </c>
      <c r="C676">
        <v>42</v>
      </c>
      <c r="D676" t="s">
        <v>1416</v>
      </c>
      <c r="E676" t="str">
        <f t="shared" si="10"/>
        <v>(N'Лефлуномид', 42, N'таблетки, покрытые пленочной оболочкой *'),</v>
      </c>
    </row>
    <row r="677" spans="1:5" ht="15.75">
      <c r="A677" s="9" t="s">
        <v>520</v>
      </c>
      <c r="B677" t="s">
        <v>1287</v>
      </c>
      <c r="C677">
        <v>42</v>
      </c>
      <c r="D677" t="s">
        <v>872</v>
      </c>
      <c r="E677" t="str">
        <f t="shared" si="10"/>
        <v>(N'Лизиноприл', 42, N'таблетки'),</v>
      </c>
    </row>
    <row r="678" spans="1:5" ht="15.75">
      <c r="A678" s="8" t="s">
        <v>688</v>
      </c>
      <c r="B678" t="s">
        <v>1290</v>
      </c>
      <c r="C678">
        <v>42</v>
      </c>
      <c r="D678" t="s">
        <v>846</v>
      </c>
      <c r="E678" t="str">
        <f t="shared" si="10"/>
        <v>(N'Лозартан', 42, N'таблетки, покрытые оболочкой'),</v>
      </c>
    </row>
    <row r="679" spans="1:5" ht="15.75">
      <c r="A679" s="9" t="s">
        <v>689</v>
      </c>
      <c r="B679" t="s">
        <v>1417</v>
      </c>
      <c r="C679">
        <v>42</v>
      </c>
      <c r="D679" t="s">
        <v>850</v>
      </c>
      <c r="E679" t="str">
        <f t="shared" si="10"/>
        <v>(N'Ломустин', 42, N'капсулы'),</v>
      </c>
    </row>
    <row r="680" spans="1:5" ht="15.75">
      <c r="A680" s="8" t="s">
        <v>690</v>
      </c>
      <c r="B680" t="s">
        <v>1182</v>
      </c>
      <c r="C680">
        <v>42</v>
      </c>
      <c r="D680" t="s">
        <v>1349</v>
      </c>
      <c r="E680" t="str">
        <f t="shared" si="10"/>
        <v>(N'Лоперамид', 42, N'капсулы/таблетки'),</v>
      </c>
    </row>
    <row r="681" spans="1:5" ht="15.75">
      <c r="A681" s="9" t="s">
        <v>691</v>
      </c>
      <c r="B681" t="s">
        <v>1171</v>
      </c>
      <c r="C681">
        <v>42</v>
      </c>
      <c r="D681" t="s">
        <v>1418</v>
      </c>
      <c r="E681" t="str">
        <f t="shared" si="10"/>
        <v>(N'Лоратадин', 42, N'таблетки, сироп/суспензия для приема внутрь'),</v>
      </c>
    </row>
    <row r="682" spans="1:5" ht="15.75">
      <c r="A682" s="8" t="s">
        <v>692</v>
      </c>
      <c r="B682" t="s">
        <v>1037</v>
      </c>
      <c r="C682">
        <v>42</v>
      </c>
      <c r="D682" t="s">
        <v>1015</v>
      </c>
      <c r="E682" t="str">
        <f t="shared" si="10"/>
        <v>(N'Лорноксикам', 42, N'таблетки, покрытые пленочной оболочкой'),</v>
      </c>
    </row>
    <row r="683" spans="1:5" ht="15.75">
      <c r="A683" s="9" t="s">
        <v>693</v>
      </c>
      <c r="B683" t="s">
        <v>1165</v>
      </c>
      <c r="C683">
        <v>42</v>
      </c>
      <c r="D683" t="s">
        <v>1419</v>
      </c>
      <c r="E683" t="str">
        <f t="shared" si="10"/>
        <v>(N'Мебеверин', 42, N'капсулы пролонгированного действия, таблетки'),</v>
      </c>
    </row>
    <row r="684" spans="1:5" ht="15.75">
      <c r="A684" s="8" t="s">
        <v>344</v>
      </c>
      <c r="B684" t="s">
        <v>1122</v>
      </c>
      <c r="C684">
        <v>42</v>
      </c>
      <c r="D684" t="s">
        <v>872</v>
      </c>
      <c r="E684" t="str">
        <f t="shared" si="10"/>
        <v>(N'Мебендазол', 42, N'таблетки'),</v>
      </c>
    </row>
    <row r="685" spans="1:5" ht="15.75">
      <c r="A685" s="9" t="s">
        <v>694</v>
      </c>
      <c r="B685" t="s">
        <v>1420</v>
      </c>
      <c r="C685">
        <v>42</v>
      </c>
      <c r="D685" t="s">
        <v>872</v>
      </c>
      <c r="E685" t="str">
        <f t="shared" si="10"/>
        <v>(N'Медроксипрогестерон', 42, N'таблетки'),</v>
      </c>
    </row>
    <row r="686" spans="1:5" ht="15.75">
      <c r="A686" s="8" t="s">
        <v>695</v>
      </c>
      <c r="B686" t="s">
        <v>1292</v>
      </c>
      <c r="C686">
        <v>42</v>
      </c>
      <c r="D686" t="s">
        <v>1421</v>
      </c>
      <c r="E686" t="str">
        <f t="shared" si="10"/>
        <v>(N'Мельдоний', 42, N'капсулы*'),</v>
      </c>
    </row>
    <row r="687" spans="1:5" ht="15.75">
      <c r="A687" s="9" t="s">
        <v>696</v>
      </c>
      <c r="B687" t="s">
        <v>1422</v>
      </c>
      <c r="C687">
        <v>42</v>
      </c>
      <c r="D687" t="s">
        <v>1015</v>
      </c>
      <c r="E687" t="str">
        <f t="shared" si="10"/>
        <v>(N'Мелфалан', 42, N'таблетки, покрытые пленочной оболочкой'),</v>
      </c>
    </row>
    <row r="688" spans="1:5" ht="15.75">
      <c r="A688" s="8" t="s">
        <v>697</v>
      </c>
      <c r="B688" t="s">
        <v>1423</v>
      </c>
      <c r="C688">
        <v>42</v>
      </c>
      <c r="D688" t="s">
        <v>872</v>
      </c>
      <c r="E688" t="str">
        <f t="shared" si="10"/>
        <v>(N'Меркаптопурин', 42, N'таблетки'),</v>
      </c>
    </row>
    <row r="689" spans="1:5" ht="15.75">
      <c r="A689" s="9" t="s">
        <v>525</v>
      </c>
      <c r="B689" t="s">
        <v>1293</v>
      </c>
      <c r="C689">
        <v>42</v>
      </c>
      <c r="D689" t="s">
        <v>872</v>
      </c>
      <c r="E689" t="str">
        <f t="shared" si="10"/>
        <v>(N'Метилдопа', 42, N'таблетки'),</v>
      </c>
    </row>
    <row r="690" spans="1:5" ht="15.75">
      <c r="A690" s="8" t="s">
        <v>698</v>
      </c>
      <c r="B690" t="s">
        <v>987</v>
      </c>
      <c r="C690">
        <v>42</v>
      </c>
      <c r="D690" t="s">
        <v>872</v>
      </c>
      <c r="E690" t="str">
        <f t="shared" si="10"/>
        <v>(N'Метилпреднизолон', 42, N'таблетки'),</v>
      </c>
    </row>
    <row r="691" spans="1:5" ht="15.75">
      <c r="A691" s="9" t="s">
        <v>699</v>
      </c>
      <c r="B691" t="s">
        <v>1184</v>
      </c>
      <c r="C691">
        <v>42</v>
      </c>
      <c r="D691" t="s">
        <v>1424</v>
      </c>
      <c r="E691" t="str">
        <f t="shared" si="10"/>
        <v>(N'Метоклопрамид', 42, N'таблетки, раствор для приема внутрь'),</v>
      </c>
    </row>
    <row r="692" spans="1:5" ht="15.75">
      <c r="A692" s="8" t="s">
        <v>700</v>
      </c>
      <c r="B692" t="s">
        <v>1425</v>
      </c>
      <c r="C692">
        <v>42</v>
      </c>
      <c r="D692" t="s">
        <v>1426</v>
      </c>
      <c r="E692" t="str">
        <f t="shared" si="10"/>
        <v>(N'Метопролол', 42, N'таблетки, в том числе покрытые оболочкой, пролонгированного действия, с замедленным высвобождением'),</v>
      </c>
    </row>
    <row r="693" spans="1:5" ht="15.75">
      <c r="A693" s="9" t="s">
        <v>701</v>
      </c>
      <c r="B693" t="s">
        <v>1427</v>
      </c>
      <c r="C693">
        <v>42</v>
      </c>
      <c r="D693" t="s">
        <v>1428</v>
      </c>
      <c r="E693" t="str">
        <f t="shared" si="10"/>
        <v>(N'Метотрексат ', 42, N'раствор для инъекций, таблетки покрытые оболочкой'),</v>
      </c>
    </row>
    <row r="694" spans="1:5" ht="15.75">
      <c r="A694" s="8" t="s">
        <v>702</v>
      </c>
      <c r="B694" t="s">
        <v>1123</v>
      </c>
      <c r="C694">
        <v>42</v>
      </c>
      <c r="D694" t="s">
        <v>872</v>
      </c>
      <c r="E694" t="str">
        <f t="shared" si="10"/>
        <v>(N'Метронидазол', 42, N'таблетки'),</v>
      </c>
    </row>
    <row r="695" spans="1:5" ht="15.75">
      <c r="A695" s="14" t="s">
        <v>703</v>
      </c>
      <c r="B695" t="s">
        <v>1103</v>
      </c>
      <c r="C695">
        <v>42</v>
      </c>
      <c r="D695" t="s">
        <v>1429</v>
      </c>
      <c r="E695" t="str">
        <f t="shared" si="10"/>
        <v>(N'Микофенолата', 42, N'мофетил капсулы, таблетки, покрытые оболочкой**'),</v>
      </c>
    </row>
    <row r="696" spans="1:5" ht="15.75">
      <c r="A696" s="8" t="s">
        <v>527</v>
      </c>
      <c r="B696" t="s">
        <v>1295</v>
      </c>
      <c r="C696">
        <v>42</v>
      </c>
      <c r="D696" t="s">
        <v>846</v>
      </c>
      <c r="E696" t="str">
        <f t="shared" si="10"/>
        <v>(N'Моксонидин', 42, N'таблетки, покрытые оболочкой'),</v>
      </c>
    </row>
    <row r="697" spans="1:5" ht="15.75">
      <c r="A697" s="9" t="s">
        <v>704</v>
      </c>
      <c r="B697" t="s">
        <v>992</v>
      </c>
      <c r="C697">
        <v>42</v>
      </c>
      <c r="D697" t="s">
        <v>1430</v>
      </c>
      <c r="E697" t="str">
        <f t="shared" si="10"/>
        <v>(N'Мометазон', 42, N'спрей назальный, крем/мазь/раствор для наружного применения'),</v>
      </c>
    </row>
    <row r="698" spans="1:5" ht="15.75">
      <c r="A698" s="8" t="s">
        <v>705</v>
      </c>
      <c r="B698" t="s">
        <v>822</v>
      </c>
      <c r="C698">
        <v>42</v>
      </c>
      <c r="D698" t="s">
        <v>914</v>
      </c>
      <c r="E698" t="str">
        <f t="shared" si="10"/>
        <v>(N'Морфин', 42, N'раствор для инъекций'),</v>
      </c>
    </row>
    <row r="699" spans="1:5" ht="15.75">
      <c r="A699" s="9" t="s">
        <v>196</v>
      </c>
      <c r="B699" t="s">
        <v>993</v>
      </c>
      <c r="C699">
        <v>42</v>
      </c>
      <c r="D699" t="s">
        <v>928</v>
      </c>
      <c r="E699" t="str">
        <f t="shared" si="10"/>
        <v>(N'Нандролон', 42, N'раствор для внутримышечного введения (масляный)'),</v>
      </c>
    </row>
    <row r="700" spans="1:5" ht="15.75">
      <c r="A700" s="8" t="s">
        <v>706</v>
      </c>
      <c r="B700" t="s">
        <v>1431</v>
      </c>
      <c r="C700">
        <v>42</v>
      </c>
      <c r="D700" t="s">
        <v>1432</v>
      </c>
      <c r="E700" t="str">
        <f t="shared" si="10"/>
        <v>(N'Нилотиниб,', 42, N'капсулы**'),</v>
      </c>
    </row>
    <row r="701" spans="1:5" ht="15.75">
      <c r="A701" s="9" t="s">
        <v>317</v>
      </c>
      <c r="B701" t="s">
        <v>1091</v>
      </c>
      <c r="C701">
        <v>42</v>
      </c>
      <c r="D701" t="s">
        <v>846</v>
      </c>
      <c r="E701" t="str">
        <f t="shared" si="10"/>
        <v>(N'Нистатин', 42, N'таблетки, покрытые оболочкой'),</v>
      </c>
    </row>
    <row r="702" spans="1:5" ht="15.75">
      <c r="A702" s="8" t="s">
        <v>707</v>
      </c>
      <c r="B702" t="s">
        <v>1433</v>
      </c>
      <c r="C702">
        <v>42</v>
      </c>
      <c r="D702" t="s">
        <v>872</v>
      </c>
      <c r="E702" t="str">
        <f t="shared" si="10"/>
        <v>(N'Нитразепам', 42, N'таблетки'),</v>
      </c>
    </row>
    <row r="703" spans="1:5" ht="15.75">
      <c r="A703" s="9" t="s">
        <v>708</v>
      </c>
      <c r="B703" t="s">
        <v>1434</v>
      </c>
      <c r="C703">
        <v>42</v>
      </c>
      <c r="D703" t="s">
        <v>1435</v>
      </c>
      <c r="E703" t="str">
        <f t="shared" si="10"/>
        <v>(N'Нитроглицерин', 42, N'спрей/аэрозоль подъязычный дозированный, таблетки/капсулы подъязычные'),</v>
      </c>
    </row>
    <row r="704" spans="1:5" ht="15.75">
      <c r="A704" s="8" t="s">
        <v>709</v>
      </c>
      <c r="B704" t="s">
        <v>1436</v>
      </c>
      <c r="C704">
        <v>42</v>
      </c>
      <c r="D704" t="s">
        <v>1437</v>
      </c>
      <c r="E704" t="str">
        <f t="shared" si="10"/>
        <v>(N'Нифедипин', 42, N'таблетки, таблетки с замедленным высвобождением'),</v>
      </c>
    </row>
    <row r="705" spans="1:5" ht="15.75">
      <c r="A705" s="9" t="s">
        <v>710</v>
      </c>
      <c r="B705" t="s">
        <v>1438</v>
      </c>
      <c r="C705">
        <v>42</v>
      </c>
      <c r="D705" t="s">
        <v>872</v>
      </c>
      <c r="E705" t="str">
        <f t="shared" si="10"/>
        <v>(N'N-карбамоилметил-4-фенил-2-пирролидон', 42, N'таблетки'),</v>
      </c>
    </row>
    <row r="706" spans="1:5" ht="15.75">
      <c r="A706" s="8" t="s">
        <v>711</v>
      </c>
      <c r="B706" t="s">
        <v>1439</v>
      </c>
      <c r="C706">
        <v>42</v>
      </c>
      <c r="D706" t="s">
        <v>1440</v>
      </c>
      <c r="E706" t="str">
        <f t="shared" si="10"/>
        <v>(N'Оксакарбазепин', 42, N'таблетки, покрытые пленочной  оболочкой'),</v>
      </c>
    </row>
    <row r="707" spans="1:5" ht="15.75">
      <c r="A707" s="9" t="s">
        <v>712</v>
      </c>
      <c r="B707" t="s">
        <v>874</v>
      </c>
      <c r="C707">
        <v>42</v>
      </c>
      <c r="D707" t="s">
        <v>872</v>
      </c>
      <c r="E707" t="str">
        <f t="shared" si="10"/>
        <v>(N'Оксациллин', 42, N'таблетки'),</v>
      </c>
    </row>
    <row r="708" spans="1:5" ht="15.75">
      <c r="A708" s="8" t="s">
        <v>713</v>
      </c>
      <c r="B708" t="s">
        <v>997</v>
      </c>
      <c r="C708">
        <v>42</v>
      </c>
      <c r="D708" t="s">
        <v>1441</v>
      </c>
      <c r="E708" t="str">
        <f t="shared" ref="E708:E771" si="11">"(N'"&amp;B708&amp;"', "&amp;C708&amp;", N'"&amp;D708&amp;"'),"</f>
        <v>(N'Октреотид', 42, N'лиофилизат/микросферы для приготовления суспензии для внутримышечного введения, в том числе пролонгированного действия*'),</v>
      </c>
    </row>
    <row r="709" spans="1:5" ht="15.75">
      <c r="A709" s="9" t="s">
        <v>714</v>
      </c>
      <c r="B709" t="s">
        <v>915</v>
      </c>
      <c r="C709">
        <v>42</v>
      </c>
      <c r="D709" t="s">
        <v>1442</v>
      </c>
      <c r="E709" t="str">
        <f t="shared" si="11"/>
        <v>(N'Оланзапин', 42, N'таблетки, в том числе диспергируемые, покрытые оболочкой'),</v>
      </c>
    </row>
    <row r="710" spans="1:5" ht="15.75">
      <c r="A710" s="8" t="s">
        <v>715</v>
      </c>
      <c r="B710" t="s">
        <v>1187</v>
      </c>
      <c r="C710">
        <v>42</v>
      </c>
      <c r="D710" t="s">
        <v>1443</v>
      </c>
      <c r="E710" t="str">
        <f t="shared" si="11"/>
        <v>(N'Омепразол', 42, N'капсулы, в том числе кишечнорастворимые, порошок для приготовления суспензии для приема внутрь, таблетки, покрытые оболочкой'),</v>
      </c>
    </row>
    <row r="711" spans="1:5" ht="15.75">
      <c r="A711" s="9" t="s">
        <v>716</v>
      </c>
      <c r="B711" t="s">
        <v>1444</v>
      </c>
      <c r="C711">
        <v>42</v>
      </c>
      <c r="D711" t="s">
        <v>1445</v>
      </c>
      <c r="E711" t="str">
        <f t="shared" si="11"/>
        <v>(N'Ондансентрон', 42, N'сироп, таблетки, суппозитории'),</v>
      </c>
    </row>
    <row r="712" spans="1:5" ht="15.75">
      <c r="A712" s="8" t="s">
        <v>717</v>
      </c>
      <c r="B712" t="s">
        <v>875</v>
      </c>
      <c r="C712">
        <v>42</v>
      </c>
      <c r="D712" t="s">
        <v>846</v>
      </c>
      <c r="E712" t="str">
        <f t="shared" si="11"/>
        <v>(N'Офлоксацин', 42, N'таблетки, покрытые оболочкой'),</v>
      </c>
    </row>
    <row r="713" spans="1:5" ht="15.75">
      <c r="A713" s="9" t="s">
        <v>718</v>
      </c>
      <c r="B713" t="s">
        <v>1190</v>
      </c>
      <c r="C713">
        <v>42</v>
      </c>
      <c r="D713" t="s">
        <v>1446</v>
      </c>
      <c r="E713" t="str">
        <f t="shared" si="11"/>
        <v>(N'Панкреатин', 42, N'капсулы, таблетки покрытые кишечнорастворимой оболочкой'),</v>
      </c>
    </row>
    <row r="714" spans="1:5" ht="15.75">
      <c r="A714" s="8" t="s">
        <v>719</v>
      </c>
      <c r="B714" t="s">
        <v>1447</v>
      </c>
      <c r="C714">
        <v>42</v>
      </c>
      <c r="D714" t="s">
        <v>1448</v>
      </c>
      <c r="E714" t="str">
        <f t="shared" si="11"/>
        <v>(N'Парацетамол ', 42, N'сироп/гранулы/суспензия для приема внутрь, суппозитории ректальные, таблетки'),</v>
      </c>
    </row>
    <row r="715" spans="1:5" ht="15.75">
      <c r="A715" s="9" t="s">
        <v>720</v>
      </c>
      <c r="B715" t="s">
        <v>917</v>
      </c>
      <c r="C715">
        <v>42</v>
      </c>
      <c r="D715" t="s">
        <v>846</v>
      </c>
      <c r="E715" t="str">
        <f t="shared" si="11"/>
        <v>(N'Пароксетин', 42, N'таблетки, покрытые оболочкой'),</v>
      </c>
    </row>
    <row r="716" spans="1:5" ht="15.75">
      <c r="A716" s="8" t="s">
        <v>721</v>
      </c>
      <c r="B716" t="s">
        <v>1039</v>
      </c>
      <c r="C716">
        <v>42</v>
      </c>
      <c r="D716" t="s">
        <v>1015</v>
      </c>
      <c r="E716" t="str">
        <f t="shared" si="11"/>
        <v>(N'Пеницилламин', 42, N'таблетки, покрытые пленочной оболочкой'),</v>
      </c>
    </row>
    <row r="717" spans="1:5" ht="15.75">
      <c r="A717" s="9" t="s">
        <v>722</v>
      </c>
      <c r="B717" t="s">
        <v>1302</v>
      </c>
      <c r="C717">
        <v>42</v>
      </c>
      <c r="D717" t="s">
        <v>889</v>
      </c>
      <c r="E717" t="str">
        <f t="shared" si="11"/>
        <v>(N'Периндоприл', 42, N'таблетки, в том числе покрытые оболочкой'),</v>
      </c>
    </row>
    <row r="718" spans="1:5" ht="15.75">
      <c r="A718" s="8" t="s">
        <v>723</v>
      </c>
      <c r="B718" t="s">
        <v>940</v>
      </c>
      <c r="C718">
        <v>42</v>
      </c>
      <c r="D718" t="s">
        <v>846</v>
      </c>
      <c r="E718" t="str">
        <f t="shared" si="11"/>
        <v>(N'Перфеназин', 42, N'таблетки, покрытые оболочкой'),</v>
      </c>
    </row>
    <row r="719" spans="1:5" ht="15.75">
      <c r="A719" s="9" t="s">
        <v>724</v>
      </c>
      <c r="B719" t="s">
        <v>1449</v>
      </c>
      <c r="C719">
        <v>42</v>
      </c>
      <c r="D719" t="s">
        <v>1321</v>
      </c>
      <c r="E719" t="str">
        <f t="shared" si="11"/>
        <v>(N'Пилокарпин ', 42, N'капли глазные'),</v>
      </c>
    </row>
    <row r="720" spans="1:5" ht="15.75">
      <c r="A720" s="20" t="s">
        <v>725</v>
      </c>
      <c r="B720" t="s">
        <v>1126</v>
      </c>
      <c r="C720">
        <v>42</v>
      </c>
      <c r="D720" t="s">
        <v>1450</v>
      </c>
      <c r="E720" t="str">
        <f t="shared" si="11"/>
        <v>(N'Пимекролимус', 42, N'крем для наружного применения*'),</v>
      </c>
    </row>
    <row r="721" spans="1:5" ht="15.75">
      <c r="A721" s="14" t="s">
        <v>726</v>
      </c>
      <c r="B721" t="s">
        <v>919</v>
      </c>
      <c r="C721">
        <v>42</v>
      </c>
      <c r="D721" t="s">
        <v>872</v>
      </c>
      <c r="E721" t="str">
        <f t="shared" si="11"/>
        <v>(N'Пипофезин', 42, N'таблетки'),</v>
      </c>
    </row>
    <row r="722" spans="1:5" ht="15.75">
      <c r="A722" s="8" t="s">
        <v>727</v>
      </c>
      <c r="B722" t="s">
        <v>1451</v>
      </c>
      <c r="C722">
        <v>42</v>
      </c>
      <c r="D722" t="s">
        <v>1352</v>
      </c>
      <c r="E722" t="str">
        <f t="shared" si="11"/>
        <v>(N'Пирацетам ', 42, N'капсулы/таблетки, покрытые оболочкой'),</v>
      </c>
    </row>
    <row r="723" spans="1:5" ht="15.75">
      <c r="A723" s="9" t="s">
        <v>728</v>
      </c>
      <c r="B723" t="s">
        <v>1163</v>
      </c>
      <c r="C723">
        <v>42</v>
      </c>
      <c r="D723" t="s">
        <v>1452</v>
      </c>
      <c r="E723" t="str">
        <f t="shared" si="11"/>
        <v>(N'Пирибедил', 42, N'таблетки с контролируемым высвобождением покрытые оболочкой'),</v>
      </c>
    </row>
    <row r="724" spans="1:5" ht="15.75">
      <c r="A724" s="8" t="s">
        <v>162</v>
      </c>
      <c r="B724" t="s">
        <v>955</v>
      </c>
      <c r="C724">
        <v>42</v>
      </c>
      <c r="D724" t="s">
        <v>956</v>
      </c>
      <c r="E724" t="str">
        <f t="shared" si="11"/>
        <v>(N'Пиридостигмина', 42, N'бромид таблетки'),</v>
      </c>
    </row>
    <row r="725" spans="1:5" ht="15.75">
      <c r="A725" s="9" t="s">
        <v>729</v>
      </c>
      <c r="B725" t="s">
        <v>1167</v>
      </c>
      <c r="C725">
        <v>42</v>
      </c>
      <c r="D725" t="s">
        <v>872</v>
      </c>
      <c r="E725" t="str">
        <f t="shared" si="11"/>
        <v>(N'Платифиллин', 42, N'таблетки'),</v>
      </c>
    </row>
    <row r="726" spans="1:5" ht="15.75">
      <c r="A726" s="8" t="s">
        <v>730</v>
      </c>
      <c r="B726" t="s">
        <v>950</v>
      </c>
      <c r="C726">
        <v>42</v>
      </c>
      <c r="D726" t="s">
        <v>1453</v>
      </c>
      <c r="E726" t="str">
        <f t="shared" si="11"/>
        <v>(N'Повидон-йод', 42, N'раствор для местного и наружного применения'),</v>
      </c>
    </row>
    <row r="727" spans="1:5" ht="15.75">
      <c r="A727" s="9" t="s">
        <v>731</v>
      </c>
      <c r="B727" t="s">
        <v>1454</v>
      </c>
      <c r="C727">
        <v>42</v>
      </c>
      <c r="D727" t="s">
        <v>1411</v>
      </c>
      <c r="E727" t="str">
        <f t="shared" si="11"/>
        <v>(N'Прамипексол', 42, N'таблетки*'),</v>
      </c>
    </row>
    <row r="728" spans="1:5" ht="15.75">
      <c r="A728" s="8" t="s">
        <v>732</v>
      </c>
      <c r="B728" t="s">
        <v>1000</v>
      </c>
      <c r="C728">
        <v>42</v>
      </c>
      <c r="D728" t="s">
        <v>872</v>
      </c>
      <c r="E728" t="str">
        <f t="shared" si="11"/>
        <v>(N'Преднизолон', 42, N'таблетки'),</v>
      </c>
    </row>
    <row r="729" spans="1:5" ht="15.75">
      <c r="A729" s="9" t="s">
        <v>733</v>
      </c>
      <c r="B729" t="s">
        <v>1303</v>
      </c>
      <c r="C729">
        <v>42</v>
      </c>
      <c r="D729" t="s">
        <v>872</v>
      </c>
      <c r="E729" t="str">
        <f t="shared" si="11"/>
        <v>(N'Прокаинамид', 42, N'таблетки'),</v>
      </c>
    </row>
    <row r="730" spans="1:5" ht="15.75">
      <c r="A730" s="8" t="s">
        <v>734</v>
      </c>
      <c r="B730" t="s">
        <v>1305</v>
      </c>
      <c r="C730">
        <v>42</v>
      </c>
      <c r="D730" t="s">
        <v>1015</v>
      </c>
      <c r="E730" t="str">
        <f t="shared" si="11"/>
        <v>(N'Пропафенон', 42, N'таблетки, покрытые пленочной оболочкой'),</v>
      </c>
    </row>
    <row r="731" spans="1:5" ht="15.75">
      <c r="A731" s="9" t="s">
        <v>71</v>
      </c>
      <c r="B731" t="s">
        <v>824</v>
      </c>
      <c r="C731">
        <v>42</v>
      </c>
      <c r="D731" t="s">
        <v>825</v>
      </c>
      <c r="E731" t="str">
        <f t="shared" si="11"/>
        <v>(N'Пропионилфенилэтоксиэтилпиперидин', 42, N'таблетки защечные'),</v>
      </c>
    </row>
    <row r="732" spans="1:5" ht="15.75">
      <c r="A732" s="8" t="s">
        <v>536</v>
      </c>
      <c r="B732" t="s">
        <v>1307</v>
      </c>
      <c r="C732">
        <v>42</v>
      </c>
      <c r="D732" t="s">
        <v>872</v>
      </c>
      <c r="E732" t="str">
        <f t="shared" si="11"/>
        <v>(N'Пропранолол', 42, N'таблетки'),</v>
      </c>
    </row>
    <row r="733" spans="1:5" ht="15.75">
      <c r="A733" s="9" t="s">
        <v>735</v>
      </c>
      <c r="B733" t="s">
        <v>1571</v>
      </c>
      <c r="C733">
        <v>42</v>
      </c>
      <c r="D733" t="s">
        <v>1572</v>
      </c>
      <c r="E733" t="str">
        <f t="shared" si="11"/>
        <v>(N'Пэгинтерферон альфа2a', 42, N'раствор для инъекций * (для СПИД и ВИЧ-инфицированных пациентов)'),</v>
      </c>
    </row>
    <row r="734" spans="1:5" ht="15.75">
      <c r="A734" s="8" t="s">
        <v>736</v>
      </c>
      <c r="B734" t="s">
        <v>1573</v>
      </c>
      <c r="C734">
        <v>42</v>
      </c>
      <c r="D734" t="s">
        <v>1574</v>
      </c>
      <c r="E734" t="str">
        <f t="shared" si="11"/>
        <v>(N'Пэгинтерферон альфа2b', 42, N'лиофилизат для приготовления раствора для подкожного введения * (для СПИД и ВИЧ-инфицированных пациентов, детей, больных вирусным гепатитом до 18 лет)'),</v>
      </c>
    </row>
    <row r="735" spans="1:5" ht="15.75">
      <c r="A735" s="9" t="s">
        <v>737</v>
      </c>
      <c r="B735" t="s">
        <v>1192</v>
      </c>
      <c r="C735">
        <v>42</v>
      </c>
      <c r="D735" t="s">
        <v>846</v>
      </c>
      <c r="E735" t="str">
        <f t="shared" si="11"/>
        <v>(N'Ранитидин', 42, N'таблетки, покрытые оболочкой'),</v>
      </c>
    </row>
    <row r="736" spans="1:5" ht="15.75">
      <c r="A736" s="8" t="s">
        <v>738</v>
      </c>
      <c r="B736" t="s">
        <v>960</v>
      </c>
      <c r="C736">
        <v>42</v>
      </c>
      <c r="D736" t="s">
        <v>1455</v>
      </c>
      <c r="E736" t="str">
        <f t="shared" si="11"/>
        <v>(N'Ретинол', 42, N'драже/капсулы, капли /раствор для приема внутрь, мазь'),</v>
      </c>
    </row>
    <row r="737" spans="1:5" ht="15.75">
      <c r="A737" s="9" t="s">
        <v>739</v>
      </c>
      <c r="B737" t="s">
        <v>1049</v>
      </c>
      <c r="C737">
        <v>42</v>
      </c>
      <c r="D737" t="s">
        <v>1456</v>
      </c>
      <c r="E737" t="str">
        <f t="shared" si="11"/>
        <v>(N'Рибавирин', 42, N'таблетки * (для СПИД и ВИЧ-инфицированных пациентов, детей с вирусным гепатитом до 18 лет)'),</v>
      </c>
    </row>
    <row r="738" spans="1:5" ht="15.75">
      <c r="A738" s="8" t="s">
        <v>740</v>
      </c>
      <c r="B738" t="s">
        <v>1237</v>
      </c>
      <c r="C738">
        <v>42</v>
      </c>
      <c r="D738" t="s">
        <v>1457</v>
      </c>
      <c r="E738" t="str">
        <f t="shared" si="11"/>
        <v>(N'Ривароксабан', 42, N'таблетки, покрытые пленочной оболочкой*'),</v>
      </c>
    </row>
    <row r="739" spans="1:5" ht="15.75">
      <c r="A739" s="9" t="s">
        <v>741</v>
      </c>
      <c r="B739" t="s">
        <v>941</v>
      </c>
      <c r="C739">
        <v>42</v>
      </c>
      <c r="D739" t="s">
        <v>1458</v>
      </c>
      <c r="E739" t="str">
        <f t="shared" si="11"/>
        <v>(N'Рисперидон', 42, N'таблетки, покрытые оболочкой, таблетки для рассасывания*'),</v>
      </c>
    </row>
    <row r="740" spans="1:5" ht="15.75">
      <c r="A740" s="8" t="s">
        <v>742</v>
      </c>
      <c r="B740" t="s">
        <v>1459</v>
      </c>
      <c r="C740">
        <v>42</v>
      </c>
      <c r="D740" t="s">
        <v>1460</v>
      </c>
      <c r="E740" t="str">
        <f t="shared" si="11"/>
        <v>(N'Ритуксимаб', 42, N'концентрат для приготовления инфузионного раствора (флаконы) * (для пациентов с ревматоидным артритом)'),</v>
      </c>
    </row>
    <row r="741" spans="1:5" ht="15.75">
      <c r="A741" s="9" t="s">
        <v>104</v>
      </c>
      <c r="B741" t="s">
        <v>876</v>
      </c>
      <c r="C741">
        <v>42</v>
      </c>
      <c r="D741" t="s">
        <v>877</v>
      </c>
      <c r="E741" t="str">
        <f t="shared" si="11"/>
        <v>(N'Рифамицин', 42, N'капли ушные'),</v>
      </c>
    </row>
    <row r="742" spans="1:5" ht="15.75">
      <c r="A742" s="8" t="s">
        <v>743</v>
      </c>
      <c r="B742" t="s">
        <v>1575</v>
      </c>
      <c r="C742">
        <v>42</v>
      </c>
      <c r="D742" t="s">
        <v>1576</v>
      </c>
      <c r="E742" t="str">
        <f t="shared" si="11"/>
        <v>(N'Салициловая кислота', 42, N'мазь/раствор для наружного применения'),</v>
      </c>
    </row>
    <row r="743" spans="1:5" ht="15.75">
      <c r="A743" s="9" t="s">
        <v>744</v>
      </c>
      <c r="B743" t="s">
        <v>1461</v>
      </c>
      <c r="C743">
        <v>42</v>
      </c>
      <c r="D743" t="s">
        <v>1462</v>
      </c>
      <c r="E743" t="str">
        <f t="shared" si="11"/>
        <v>(N'Салметерол', 42, N'+ Флутиказон аэрозоль для ингаляций дозированный, порошок для ингаляций дозированный'),</v>
      </c>
    </row>
    <row r="744" spans="1:5" ht="15.75">
      <c r="A744" s="8" t="s">
        <v>745</v>
      </c>
      <c r="B744" t="s">
        <v>1463</v>
      </c>
      <c r="C744">
        <v>42</v>
      </c>
      <c r="D744" t="s">
        <v>1464</v>
      </c>
      <c r="E744" t="str">
        <f t="shared" si="11"/>
        <v>(N'Сальбутамол ', 42, N'аэрозоль для ингаляций, раствор для ингаляций'),</v>
      </c>
    </row>
    <row r="745" spans="1:5" ht="15.75">
      <c r="A745" s="9" t="s">
        <v>746</v>
      </c>
      <c r="B745" t="s">
        <v>1465</v>
      </c>
      <c r="C745">
        <v>42</v>
      </c>
      <c r="D745" t="s">
        <v>1466</v>
      </c>
      <c r="E745" t="str">
        <f t="shared" si="11"/>
        <v>(N'Силденафил', 42, N'таблетки, покрытые пленочной оболочкой ** (для назначения по жизненным показаниям гражданам, страдающим орфанными заболеваниями и детям с легочной гипертензией)'),</v>
      </c>
    </row>
    <row r="746" spans="1:5" ht="15.75">
      <c r="A746" s="8" t="s">
        <v>747</v>
      </c>
      <c r="B746" t="s">
        <v>1308</v>
      </c>
      <c r="C746">
        <v>42</v>
      </c>
      <c r="D746" t="s">
        <v>1370</v>
      </c>
      <c r="E746" t="str">
        <f t="shared" si="11"/>
        <v>(N'Симвастатин', 42, N'таблетки, покрытые оболочкой *'),</v>
      </c>
    </row>
    <row r="747" spans="1:5" ht="15.75">
      <c r="A747" s="9" t="s">
        <v>748</v>
      </c>
      <c r="B747" t="s">
        <v>1194</v>
      </c>
      <c r="C747">
        <v>42</v>
      </c>
      <c r="D747" t="s">
        <v>1467</v>
      </c>
      <c r="E747" t="str">
        <f t="shared" si="11"/>
        <v>(N'Смектит', 42, N'диоктаэдрический порошок для приготовления суспензии для приема внутрь'),</v>
      </c>
    </row>
    <row r="748" spans="1:5" ht="15.75">
      <c r="A748" s="8" t="s">
        <v>749</v>
      </c>
      <c r="B748" t="s">
        <v>1468</v>
      </c>
      <c r="C748">
        <v>42</v>
      </c>
      <c r="D748" t="s">
        <v>872</v>
      </c>
      <c r="E748" t="str">
        <f t="shared" si="11"/>
        <v>(N'Соталол', 42, N'таблетки'),</v>
      </c>
    </row>
    <row r="749" spans="1:5" ht="15.75">
      <c r="A749" s="9" t="s">
        <v>539</v>
      </c>
      <c r="B749" t="s">
        <v>1310</v>
      </c>
      <c r="C749">
        <v>42</v>
      </c>
      <c r="D749" t="s">
        <v>910</v>
      </c>
      <c r="E749" t="str">
        <f t="shared" si="11"/>
        <v>(N'Спиронолактон', 42, N'таблетки, капсулы'),</v>
      </c>
    </row>
    <row r="750" spans="1:5" ht="15.75">
      <c r="A750" s="8" t="s">
        <v>750</v>
      </c>
      <c r="B750" t="s">
        <v>942</v>
      </c>
      <c r="C750">
        <v>42</v>
      </c>
      <c r="D750" t="s">
        <v>923</v>
      </c>
      <c r="E750" t="str">
        <f t="shared" si="11"/>
        <v>(N'Сульпирид', 42, N'капсулы, таблетки'),</v>
      </c>
    </row>
    <row r="751" spans="1:5" ht="15.75">
      <c r="A751" s="9" t="s">
        <v>108</v>
      </c>
      <c r="B751" t="s">
        <v>882</v>
      </c>
      <c r="C751">
        <v>42</v>
      </c>
      <c r="D751" t="s">
        <v>846</v>
      </c>
      <c r="E751" t="str">
        <f t="shared" si="11"/>
        <v>(N'Сульфасалазин', 42, N'таблетки, покрытые оболочкой'),</v>
      </c>
    </row>
    <row r="752" spans="1:5" ht="15.75">
      <c r="A752" s="8" t="s">
        <v>751</v>
      </c>
      <c r="B752" t="s">
        <v>1469</v>
      </c>
      <c r="C752">
        <v>42</v>
      </c>
      <c r="D752" t="s">
        <v>872</v>
      </c>
      <c r="E752" t="str">
        <f t="shared" si="11"/>
        <v>(N'Тамоксифен', 42, N'таблетки'),</v>
      </c>
    </row>
    <row r="753" spans="1:5" ht="15.75">
      <c r="A753" s="9" t="s">
        <v>752</v>
      </c>
      <c r="B753" t="s">
        <v>1344</v>
      </c>
      <c r="C753">
        <v>42</v>
      </c>
      <c r="D753" t="s">
        <v>1470</v>
      </c>
      <c r="E753" t="str">
        <f t="shared" si="11"/>
        <v>(N'Тамсулозин', 42, N'капсулы с модифицированным высвобождением, таблетки пролонгированного действия'),</v>
      </c>
    </row>
    <row r="754" spans="1:5" ht="15.75">
      <c r="A754" s="20" t="s">
        <v>753</v>
      </c>
      <c r="B754" t="s">
        <v>1471</v>
      </c>
      <c r="C754">
        <v>42</v>
      </c>
      <c r="D754" t="s">
        <v>1472</v>
      </c>
      <c r="E754" t="str">
        <f t="shared" si="11"/>
        <v>(N'Темозоломид', 42, N'капсулы *'),</v>
      </c>
    </row>
    <row r="755" spans="1:5" ht="15.75">
      <c r="A755" s="9" t="s">
        <v>754</v>
      </c>
      <c r="B755" t="s">
        <v>1003</v>
      </c>
      <c r="C755">
        <v>42</v>
      </c>
      <c r="D755" t="s">
        <v>872</v>
      </c>
      <c r="E755" t="str">
        <f t="shared" si="11"/>
        <v>(N'Тиамазол', 42, N'таблетки'),</v>
      </c>
    </row>
    <row r="756" spans="1:5" ht="15.75">
      <c r="A756" s="8" t="s">
        <v>755</v>
      </c>
      <c r="B756" t="s">
        <v>1139</v>
      </c>
      <c r="C756">
        <v>42</v>
      </c>
      <c r="D756" t="s">
        <v>1473</v>
      </c>
      <c r="E756" t="str">
        <f t="shared" si="11"/>
        <v>(N'Тизанидин', 42, N'таблетки /капсулы'),</v>
      </c>
    </row>
    <row r="757" spans="1:5" ht="15.75">
      <c r="A757" s="9" t="s">
        <v>756</v>
      </c>
      <c r="B757" t="s">
        <v>1328</v>
      </c>
      <c r="C757">
        <v>42</v>
      </c>
      <c r="D757" t="s">
        <v>1321</v>
      </c>
      <c r="E757" t="str">
        <f t="shared" si="11"/>
        <v>(N'Тимолол', 42, N'капли глазные'),</v>
      </c>
    </row>
    <row r="758" spans="1:5" ht="15.75">
      <c r="A758" s="8" t="s">
        <v>757</v>
      </c>
      <c r="B758" t="s">
        <v>1577</v>
      </c>
      <c r="C758">
        <v>42</v>
      </c>
      <c r="D758" t="s">
        <v>1578</v>
      </c>
      <c r="E758" t="str">
        <f t="shared" si="11"/>
        <v>(N'Тиоктовая кислота', 42, N'капсулы/таблетки, покрытые оболочкой*'),</v>
      </c>
    </row>
    <row r="759" spans="1:5" ht="15.75">
      <c r="A759" s="9" t="s">
        <v>150</v>
      </c>
      <c r="B759" t="s">
        <v>943</v>
      </c>
      <c r="C759">
        <v>42</v>
      </c>
      <c r="D759" t="s">
        <v>846</v>
      </c>
      <c r="E759" t="str">
        <f t="shared" si="11"/>
        <v>(N'Тиоридазин', 42, N'таблетки, покрытые оболочкой'),</v>
      </c>
    </row>
    <row r="760" spans="1:5" ht="15.75">
      <c r="A760" s="8" t="s">
        <v>758</v>
      </c>
      <c r="B760" t="s">
        <v>1579</v>
      </c>
      <c r="C760">
        <v>42</v>
      </c>
      <c r="D760" t="s">
        <v>1580</v>
      </c>
      <c r="E760" t="str">
        <f t="shared" si="11"/>
        <v>(N'Тиотропия бромид', 42, N'капсулы с порошком для ингаляций'),</v>
      </c>
    </row>
    <row r="761" spans="1:5" ht="15.75">
      <c r="A761" s="9" t="s">
        <v>759</v>
      </c>
      <c r="B761" t="s">
        <v>1474</v>
      </c>
      <c r="C761">
        <v>42</v>
      </c>
      <c r="D761" t="s">
        <v>1352</v>
      </c>
      <c r="E761" t="str">
        <f t="shared" si="11"/>
        <v>(N'Топирамат', 42, N'капсулы/таблетки, покрытые оболочкой'),</v>
      </c>
    </row>
    <row r="762" spans="1:5" ht="15.75">
      <c r="A762" s="8" t="s">
        <v>760</v>
      </c>
      <c r="B762" t="s">
        <v>1108</v>
      </c>
      <c r="C762">
        <v>42</v>
      </c>
      <c r="D762" t="s">
        <v>1475</v>
      </c>
      <c r="E762" t="str">
        <f t="shared" si="11"/>
        <v>(N'Тоцилизумаб', 42, N'концентрат для приготовления раствора для инфузий***'),</v>
      </c>
    </row>
    <row r="763" spans="1:5" ht="15.75">
      <c r="A763" s="9" t="s">
        <v>761</v>
      </c>
      <c r="B763" t="s">
        <v>826</v>
      </c>
      <c r="C763">
        <v>42</v>
      </c>
      <c r="D763" t="s">
        <v>1476</v>
      </c>
      <c r="E763" t="str">
        <f t="shared" si="11"/>
        <v>(N'Трамадол', 42, N'раствор для инъекций, суппозитории ректальные, таблетки, таблетки пролонгированного действия покрытые оболочкой'),</v>
      </c>
    </row>
    <row r="764" spans="1:5" ht="15.75">
      <c r="A764" s="8" t="s">
        <v>762</v>
      </c>
      <c r="B764" t="s">
        <v>1477</v>
      </c>
      <c r="C764">
        <v>42</v>
      </c>
      <c r="D764" t="s">
        <v>1478</v>
      </c>
      <c r="E764" t="str">
        <f t="shared" si="11"/>
        <v>(N'Трастузумаб', 42, N'лиофилизат для приготовления раствора для инфузий *'),</v>
      </c>
    </row>
    <row r="765" spans="1:5" ht="15.75">
      <c r="A765" s="9" t="s">
        <v>359</v>
      </c>
      <c r="B765" t="s">
        <v>1140</v>
      </c>
      <c r="C765">
        <v>42</v>
      </c>
      <c r="D765" t="s">
        <v>872</v>
      </c>
      <c r="E765" t="str">
        <f t="shared" si="11"/>
        <v>(N'Тригексифенидил', 42, N'таблетки'),</v>
      </c>
    </row>
    <row r="766" spans="1:5" ht="15.75">
      <c r="A766" s="8" t="s">
        <v>763</v>
      </c>
      <c r="B766" t="s">
        <v>828</v>
      </c>
      <c r="C766">
        <v>42</v>
      </c>
      <c r="D766" t="s">
        <v>914</v>
      </c>
      <c r="E766" t="str">
        <f t="shared" si="11"/>
        <v>(N'Тримеперидин', 42, N'раствор для инъекций'),</v>
      </c>
    </row>
    <row r="767" spans="1:5" ht="15.75">
      <c r="A767" s="9" t="s">
        <v>764</v>
      </c>
      <c r="B767" t="s">
        <v>1479</v>
      </c>
      <c r="C767">
        <v>42</v>
      </c>
      <c r="D767" t="s">
        <v>1480</v>
      </c>
      <c r="E767" t="str">
        <f t="shared" si="11"/>
        <v>(N'Трипторелин', 42, N'лиофилизат для приготовления раствора для подкожного введения/внутримышечного введения пролонгированного действия*'),</v>
      </c>
    </row>
    <row r="768" spans="1:5" ht="15.75">
      <c r="A768" s="8" t="s">
        <v>765</v>
      </c>
      <c r="B768" t="s">
        <v>944</v>
      </c>
      <c r="C768">
        <v>42</v>
      </c>
      <c r="D768" t="s">
        <v>846</v>
      </c>
      <c r="E768" t="str">
        <f t="shared" si="11"/>
        <v>(N'Трифлуоперазин', 42, N'таблетки, покрытые оболочкой'),</v>
      </c>
    </row>
    <row r="769" spans="1:5" ht="15.75">
      <c r="A769" s="9" t="s">
        <v>766</v>
      </c>
      <c r="B769" t="s">
        <v>1053</v>
      </c>
      <c r="C769">
        <v>42</v>
      </c>
      <c r="D769" t="s">
        <v>1052</v>
      </c>
      <c r="E769" t="str">
        <f t="shared" si="11"/>
        <v>(N'Умифеновир', 42, N'капсулы, таблетки, покрытые оболочкой'),</v>
      </c>
    </row>
    <row r="770" spans="1:5" ht="15.75">
      <c r="A770" s="8" t="s">
        <v>767</v>
      </c>
      <c r="B770" t="s">
        <v>1311</v>
      </c>
      <c r="C770">
        <v>42</v>
      </c>
      <c r="D770" t="s">
        <v>1481</v>
      </c>
      <c r="E770" t="str">
        <f t="shared" si="11"/>
        <v>(N'Урапидил', 42, N'капсулы пролонгированного действия'),</v>
      </c>
    </row>
    <row r="771" spans="1:5" ht="15.75">
      <c r="A771" s="9" t="s">
        <v>768</v>
      </c>
      <c r="B771" t="s">
        <v>1581</v>
      </c>
      <c r="C771">
        <v>42</v>
      </c>
      <c r="D771" t="s">
        <v>1582</v>
      </c>
      <c r="E771" t="str">
        <f t="shared" si="11"/>
        <v>(N'Урсодезоксихолевая кислота', 42, N'капсулы/таблетки, суспензия для приема внутрь'),</v>
      </c>
    </row>
    <row r="772" spans="1:5" ht="15.75">
      <c r="A772" s="8" t="s">
        <v>769</v>
      </c>
      <c r="B772" t="s">
        <v>1195</v>
      </c>
      <c r="C772">
        <v>42</v>
      </c>
      <c r="D772" t="s">
        <v>846</v>
      </c>
      <c r="E772" t="str">
        <f t="shared" ref="E772:E834" si="12">"(N'"&amp;B772&amp;"', "&amp;C772&amp;", N'"&amp;D772&amp;"'),"</f>
        <v>(N'Фамотидин', 42, N'таблетки, покрытые оболочкой'),</v>
      </c>
    </row>
    <row r="773" spans="1:5" ht="15.75">
      <c r="A773" s="9" t="s">
        <v>372</v>
      </c>
      <c r="B773" t="s">
        <v>1154</v>
      </c>
      <c r="C773">
        <v>42</v>
      </c>
      <c r="D773" t="s">
        <v>872</v>
      </c>
      <c r="E773" t="str">
        <f t="shared" si="12"/>
        <v>(N'Фенитоин', 42, N'таблетки'),</v>
      </c>
    </row>
    <row r="774" spans="1:5" ht="15.75">
      <c r="A774" s="8" t="s">
        <v>371</v>
      </c>
      <c r="B774" t="s">
        <v>1153</v>
      </c>
      <c r="C774">
        <v>42</v>
      </c>
      <c r="D774" t="s">
        <v>872</v>
      </c>
      <c r="E774" t="str">
        <f t="shared" si="12"/>
        <v>(N'Фенобарбитал', 42, N'таблетки'),</v>
      </c>
    </row>
    <row r="775" spans="1:5" ht="15.75">
      <c r="A775" s="9" t="s">
        <v>770</v>
      </c>
      <c r="B775" t="s">
        <v>1314</v>
      </c>
      <c r="C775">
        <v>42</v>
      </c>
      <c r="D775" t="s">
        <v>1482</v>
      </c>
      <c r="E775" t="str">
        <f t="shared" si="12"/>
        <v>(N'Фенофибрат', 42, N'капсулы, таблетки, в том числе покрытые оболочкой, пролонгированного действия'),</v>
      </c>
    </row>
    <row r="776" spans="1:5" ht="15.75">
      <c r="A776" s="8" t="s">
        <v>771</v>
      </c>
      <c r="B776" t="s">
        <v>1259</v>
      </c>
      <c r="C776">
        <v>42</v>
      </c>
      <c r="D776" t="s">
        <v>1483</v>
      </c>
      <c r="E776" t="str">
        <f t="shared" si="12"/>
        <v>(N'Фенспирид', 42, N'сироп***'),</v>
      </c>
    </row>
    <row r="777" spans="1:5" ht="15.75">
      <c r="A777" s="9" t="s">
        <v>772</v>
      </c>
      <c r="B777" t="s">
        <v>830</v>
      </c>
      <c r="C777">
        <v>42</v>
      </c>
      <c r="D777" t="s">
        <v>1484</v>
      </c>
      <c r="E777" t="str">
        <f t="shared" si="12"/>
        <v>(N'Фентанил', 42, N'трансдермальная терапевтическая система'),</v>
      </c>
    </row>
    <row r="778" spans="1:5" ht="15.75">
      <c r="A778" s="8" t="s">
        <v>773</v>
      </c>
      <c r="B778" t="s">
        <v>1346</v>
      </c>
      <c r="C778">
        <v>42</v>
      </c>
      <c r="D778" t="s">
        <v>1015</v>
      </c>
      <c r="E778" t="str">
        <f t="shared" si="12"/>
        <v>(N'Финастерид', 42, N'таблетки, покрытые пленочной оболочкой'),</v>
      </c>
    </row>
    <row r="779" spans="1:5" ht="15.75">
      <c r="A779" s="9" t="s">
        <v>210</v>
      </c>
      <c r="B779" t="s">
        <v>1007</v>
      </c>
      <c r="C779">
        <v>42</v>
      </c>
      <c r="D779" t="s">
        <v>872</v>
      </c>
      <c r="E779" t="str">
        <f t="shared" si="12"/>
        <v>(N'Флудрокортизон', 42, N'таблетки'),</v>
      </c>
    </row>
    <row r="780" spans="1:5" ht="15.75">
      <c r="A780" s="8" t="s">
        <v>774</v>
      </c>
      <c r="B780" t="s">
        <v>1093</v>
      </c>
      <c r="C780">
        <v>42</v>
      </c>
      <c r="D780" t="s">
        <v>923</v>
      </c>
      <c r="E780" t="str">
        <f t="shared" si="12"/>
        <v>(N'Флуконазол', 42, N'капсулы, таблетки'),</v>
      </c>
    </row>
    <row r="781" spans="1:5" ht="15.75">
      <c r="A781" s="9" t="s">
        <v>775</v>
      </c>
      <c r="B781" t="s">
        <v>922</v>
      </c>
      <c r="C781">
        <v>42</v>
      </c>
      <c r="D781" t="s">
        <v>1485</v>
      </c>
      <c r="E781" t="str">
        <f t="shared" si="12"/>
        <v>(N'Флуоксетин', 42, N'капсулы /таблетки'),</v>
      </c>
    </row>
    <row r="782" spans="1:5" ht="15.75">
      <c r="A782" s="8" t="s">
        <v>776</v>
      </c>
      <c r="B782" t="s">
        <v>945</v>
      </c>
      <c r="C782">
        <v>42</v>
      </c>
      <c r="D782" t="s">
        <v>872</v>
      </c>
      <c r="E782" t="str">
        <f t="shared" si="12"/>
        <v>(N'Флупентиксол', 42, N'таблетки'),</v>
      </c>
    </row>
    <row r="783" spans="1:5" ht="15.75">
      <c r="A783" s="9" t="s">
        <v>777</v>
      </c>
      <c r="B783" t="s">
        <v>1486</v>
      </c>
      <c r="C783">
        <v>42</v>
      </c>
      <c r="D783" t="s">
        <v>872</v>
      </c>
      <c r="E783" t="str">
        <f t="shared" si="12"/>
        <v>(N'Флутамид', 42, N'таблетки'),</v>
      </c>
    </row>
    <row r="784" spans="1:5" ht="15.75">
      <c r="A784" s="8" t="s">
        <v>778</v>
      </c>
      <c r="B784" t="s">
        <v>947</v>
      </c>
      <c r="C784">
        <v>42</v>
      </c>
      <c r="D784" t="s">
        <v>1487</v>
      </c>
      <c r="E784" t="str">
        <f t="shared" si="12"/>
        <v>(N'Флуфеназин', 42, N'* раствор для внутримышечного введения'),</v>
      </c>
    </row>
    <row r="785" spans="1:5" ht="15.75">
      <c r="A785" s="9" t="s">
        <v>779</v>
      </c>
      <c r="B785" t="s">
        <v>1583</v>
      </c>
      <c r="C785">
        <v>42</v>
      </c>
      <c r="D785" t="s">
        <v>872</v>
      </c>
      <c r="E785" t="str">
        <f t="shared" si="12"/>
        <v>(N'Фолиевая кислота', 42, N'таблетки'),</v>
      </c>
    </row>
    <row r="786" spans="1:5" ht="15.75">
      <c r="A786" s="8" t="s">
        <v>780</v>
      </c>
      <c r="B786" t="s">
        <v>1261</v>
      </c>
      <c r="C786">
        <v>42</v>
      </c>
      <c r="D786" t="s">
        <v>1488</v>
      </c>
      <c r="E786" t="str">
        <f t="shared" si="12"/>
        <v>(N'Формотерол', 42, N'капсулы с порошком для ингаляций, аэрозоль/порошок для ингаляций'),</v>
      </c>
    </row>
    <row r="787" spans="1:5" ht="15.75">
      <c r="A787" s="9" t="s">
        <v>781</v>
      </c>
      <c r="B787" t="s">
        <v>1489</v>
      </c>
      <c r="C787">
        <v>42</v>
      </c>
      <c r="D787" t="s">
        <v>1490</v>
      </c>
      <c r="E787" t="str">
        <f t="shared" si="12"/>
        <v>(N'Формотерол+Будесонид', 42, N'порошок для ингаляций, капсулы с порошком для ингаляций'),</v>
      </c>
    </row>
    <row r="788" spans="1:5" ht="15.75">
      <c r="A788" s="8" t="s">
        <v>782</v>
      </c>
      <c r="B788" t="s">
        <v>1491</v>
      </c>
      <c r="C788">
        <v>42</v>
      </c>
      <c r="D788" t="s">
        <v>1492</v>
      </c>
      <c r="E788" t="str">
        <f t="shared" si="12"/>
        <v>(N'Фосфолипиды+глицирризиновая', 42, N'кислота капсулы'),</v>
      </c>
    </row>
    <row r="789" spans="1:5" ht="15.75">
      <c r="A789" s="9" t="s">
        <v>783</v>
      </c>
      <c r="B789" t="s">
        <v>1493</v>
      </c>
      <c r="C789">
        <v>42</v>
      </c>
      <c r="D789" t="s">
        <v>1494</v>
      </c>
      <c r="E789" t="str">
        <f t="shared" si="12"/>
        <v>(N'Фулвестрант', 42, N'раствор внутримышечного введения *'),</v>
      </c>
    </row>
    <row r="790" spans="1:5" ht="15.75">
      <c r="A790" s="8" t="s">
        <v>784</v>
      </c>
      <c r="B790" t="s">
        <v>1315</v>
      </c>
      <c r="C790">
        <v>42</v>
      </c>
      <c r="D790" t="s">
        <v>872</v>
      </c>
      <c r="E790" t="str">
        <f t="shared" si="12"/>
        <v>(N'Фуросемид', 42, N'таблетки'),</v>
      </c>
    </row>
    <row r="791" spans="1:5" ht="15.75">
      <c r="A791" s="9" t="s">
        <v>785</v>
      </c>
      <c r="B791" t="s">
        <v>1495</v>
      </c>
      <c r="C791">
        <v>42</v>
      </c>
      <c r="D791" t="s">
        <v>872</v>
      </c>
      <c r="E791" t="str">
        <f t="shared" si="12"/>
        <v>(N'Хлорамбуцил', 42, N'таблетки'),</v>
      </c>
    </row>
    <row r="792" spans="1:5" ht="15.75">
      <c r="A792" s="8" t="s">
        <v>786</v>
      </c>
      <c r="B792" t="s">
        <v>888</v>
      </c>
      <c r="C792">
        <v>42</v>
      </c>
      <c r="D792" t="s">
        <v>872</v>
      </c>
      <c r="E792" t="str">
        <f t="shared" si="12"/>
        <v>(N'Хлорамфеникол', 42, N'таблетки'),</v>
      </c>
    </row>
    <row r="793" spans="1:5" ht="15.75">
      <c r="A793" s="9" t="s">
        <v>787</v>
      </c>
      <c r="B793" t="s">
        <v>890</v>
      </c>
      <c r="C793">
        <v>42</v>
      </c>
      <c r="D793" t="s">
        <v>1496</v>
      </c>
      <c r="E793" t="str">
        <f t="shared" si="12"/>
        <v>(N'Хлоргексидин', 42, N'раствор для местного/наружного применения'),</v>
      </c>
    </row>
    <row r="794" spans="1:5" ht="15.75">
      <c r="A794" s="8" t="s">
        <v>788</v>
      </c>
      <c r="B794" t="s">
        <v>1497</v>
      </c>
      <c r="C794">
        <v>42</v>
      </c>
      <c r="D794" t="s">
        <v>872</v>
      </c>
      <c r="E794" t="str">
        <f t="shared" si="12"/>
        <v>(N'Хлоропирамин', 42, N'таблетки'),</v>
      </c>
    </row>
    <row r="795" spans="1:5" ht="15.75">
      <c r="A795" s="9" t="s">
        <v>789</v>
      </c>
      <c r="B795" t="s">
        <v>948</v>
      </c>
      <c r="C795">
        <v>42</v>
      </c>
      <c r="D795" t="s">
        <v>1498</v>
      </c>
      <c r="E795" t="str">
        <f t="shared" si="12"/>
        <v>(N'Хлорпромазин', 42, N'драже, таблетки'),</v>
      </c>
    </row>
    <row r="796" spans="1:5" ht="15.75">
      <c r="A796" s="8" t="s">
        <v>790</v>
      </c>
      <c r="B796" t="s">
        <v>1174</v>
      </c>
      <c r="C796">
        <v>42</v>
      </c>
      <c r="D796" t="s">
        <v>1499</v>
      </c>
      <c r="E796" t="str">
        <f t="shared" si="12"/>
        <v>(N'Цетиризин', 42, N'таблетки, покрытые оболочкой, сироп /капли для приема внутрь'),</v>
      </c>
    </row>
    <row r="797" spans="1:5" ht="15.75">
      <c r="A797" s="9" t="s">
        <v>791</v>
      </c>
      <c r="B797" t="s">
        <v>891</v>
      </c>
      <c r="C797">
        <v>42</v>
      </c>
      <c r="D797" t="s">
        <v>1500</v>
      </c>
      <c r="E797" t="str">
        <f t="shared" si="12"/>
        <v>(N'Цефазолин', 42, N'порошок для приготовления раствора для внутривенного и внутримышечного введения*'),</v>
      </c>
    </row>
    <row r="798" spans="1:5" ht="15.75">
      <c r="A798" s="8" t="s">
        <v>792</v>
      </c>
      <c r="B798" t="s">
        <v>903</v>
      </c>
      <c r="C798">
        <v>42</v>
      </c>
      <c r="D798" t="s">
        <v>893</v>
      </c>
      <c r="E798" t="str">
        <f t="shared" si="12"/>
        <v>(N'Цефуроксим', 42, N'гранулы для приготовления суспензии для приема внутрь'),</v>
      </c>
    </row>
    <row r="799" spans="1:5" ht="15.75">
      <c r="A799" s="9" t="s">
        <v>793</v>
      </c>
      <c r="B799" t="s">
        <v>1501</v>
      </c>
      <c r="C799">
        <v>42</v>
      </c>
      <c r="D799" t="s">
        <v>1502</v>
      </c>
      <c r="E799" t="str">
        <f t="shared" si="12"/>
        <v>(N'Циклоспорин ', 42, N'капсулы мягкие, раствор для приема внутрь*'),</v>
      </c>
    </row>
    <row r="800" spans="1:5" ht="15.75">
      <c r="A800" s="8" t="s">
        <v>794</v>
      </c>
      <c r="B800" t="s">
        <v>1112</v>
      </c>
      <c r="C800">
        <v>42</v>
      </c>
      <c r="D800" t="s">
        <v>846</v>
      </c>
      <c r="E800" t="str">
        <f t="shared" si="12"/>
        <v>(N'Циклофосфамид', 42, N'таблетки, покрытые оболочкой'),</v>
      </c>
    </row>
    <row r="801" spans="1:5" ht="15.75">
      <c r="A801" s="9" t="s">
        <v>795</v>
      </c>
      <c r="B801" t="s">
        <v>905</v>
      </c>
      <c r="C801">
        <v>42</v>
      </c>
      <c r="D801" t="s">
        <v>1503</v>
      </c>
      <c r="E801" t="str">
        <f t="shared" si="12"/>
        <v>(N'Ципрофлоксацин', 42, N'капли глазные и ушные, таблетки, покрытые оболочкой'),</v>
      </c>
    </row>
    <row r="802" spans="1:5" ht="15.75">
      <c r="A802" s="8" t="s">
        <v>544</v>
      </c>
      <c r="B802" t="s">
        <v>1316</v>
      </c>
      <c r="C802">
        <v>42</v>
      </c>
      <c r="D802" t="s">
        <v>872</v>
      </c>
      <c r="E802" t="str">
        <f t="shared" si="12"/>
        <v>(N'Эналаприл', 42, N'таблетки'),</v>
      </c>
    </row>
    <row r="803" spans="1:5" ht="15.75">
      <c r="A803" s="9" t="s">
        <v>796</v>
      </c>
      <c r="B803" t="s">
        <v>1584</v>
      </c>
      <c r="C803">
        <v>42</v>
      </c>
      <c r="D803" t="s">
        <v>1585</v>
      </c>
      <c r="E803" t="str">
        <f t="shared" si="12"/>
        <v>(N'Эноксапарин натрия', 42, N'раствор для инъекций, раствор для подкожного введения*'),</v>
      </c>
    </row>
    <row r="804" spans="1:5" ht="15.75">
      <c r="A804" s="8" t="s">
        <v>797</v>
      </c>
      <c r="B804" t="s">
        <v>1586</v>
      </c>
      <c r="C804">
        <v>42</v>
      </c>
      <c r="D804" t="s">
        <v>1587</v>
      </c>
      <c r="E804" t="str">
        <f t="shared" si="12"/>
        <v>(N'Эпоэтин альфа', 42, N'раствор для инъекций**'),</v>
      </c>
    </row>
    <row r="805" spans="1:5" ht="15.75">
      <c r="A805" s="9" t="s">
        <v>798</v>
      </c>
      <c r="B805" t="s">
        <v>1588</v>
      </c>
      <c r="C805">
        <v>42</v>
      </c>
      <c r="D805" t="s">
        <v>1589</v>
      </c>
      <c r="E805" t="str">
        <f t="shared" si="12"/>
        <v>(N'Эпоэтин бета', 42, N'раствор для инъекций, лиофилизат для приготовления раствора для инъекций *'),</v>
      </c>
    </row>
    <row r="806" spans="1:5" ht="15.75">
      <c r="A806" s="8" t="s">
        <v>799</v>
      </c>
      <c r="B806" t="s">
        <v>1504</v>
      </c>
      <c r="C806">
        <v>42</v>
      </c>
      <c r="D806" t="s">
        <v>1505</v>
      </c>
      <c r="E806" t="str">
        <f t="shared" si="12"/>
        <v>(N'Эрлотиниб', 42, N'таблетки, покрытые пленочной оболочкой **'),</v>
      </c>
    </row>
    <row r="807" spans="1:5" ht="15.75">
      <c r="A807" s="9" t="s">
        <v>800</v>
      </c>
      <c r="B807" t="s">
        <v>1243</v>
      </c>
      <c r="C807">
        <v>42</v>
      </c>
      <c r="D807" t="s">
        <v>872</v>
      </c>
      <c r="E807" t="str">
        <f t="shared" si="12"/>
        <v>(N'Этамзилат', 42, N'таблетки'),</v>
      </c>
    </row>
    <row r="808" spans="1:5" ht="15.75">
      <c r="A808" s="8" t="s">
        <v>801</v>
      </c>
      <c r="B808" t="s">
        <v>1506</v>
      </c>
      <c r="C808">
        <v>42</v>
      </c>
      <c r="D808" t="s">
        <v>1507</v>
      </c>
      <c r="E808" t="str">
        <f t="shared" si="12"/>
        <v>(N'Этанерцепт', 42, N'лиофилизат для приготовления раствора для подкожного введения с растворителем, шприцами, иглами, салфетками в комплекте ***+**'),</v>
      </c>
    </row>
    <row r="809" spans="1:5" ht="15.75">
      <c r="A809" s="9" t="s">
        <v>159</v>
      </c>
      <c r="B809" t="s">
        <v>952</v>
      </c>
      <c r="C809">
        <v>42</v>
      </c>
      <c r="D809" t="s">
        <v>953</v>
      </c>
      <c r="E809" t="str">
        <f t="shared" si="12"/>
        <v>(N'Этанол', 42, N'раствор для наружного применения'),</v>
      </c>
    </row>
    <row r="810" spans="1:5" ht="15.75">
      <c r="A810" s="8" t="s">
        <v>802</v>
      </c>
      <c r="B810" t="s">
        <v>1590</v>
      </c>
      <c r="C810">
        <v>42</v>
      </c>
      <c r="D810" t="s">
        <v>1591</v>
      </c>
      <c r="E810" t="str">
        <f t="shared" si="12"/>
        <v>(N'Этилметилгидроксипиридина сукцинат', 42, N'капсулы/таблетки, покрытые пленочной оболочкой'),</v>
      </c>
    </row>
    <row r="811" spans="1:5" ht="15.75">
      <c r="A811" s="9" t="s">
        <v>803</v>
      </c>
      <c r="C811">
        <v>42</v>
      </c>
    </row>
    <row r="812" spans="1:5" ht="22.5">
      <c r="A812" s="16" t="s">
        <v>68</v>
      </c>
      <c r="C812">
        <v>42</v>
      </c>
    </row>
    <row r="813" spans="1:5" ht="15.75">
      <c r="A813" s="9" t="s">
        <v>804</v>
      </c>
      <c r="B813" t="s">
        <v>804</v>
      </c>
      <c r="C813">
        <v>42</v>
      </c>
      <c r="E813" t="str">
        <f t="shared" si="12"/>
        <v>(N'Бинт стерильный, нестерильный (для онкологических больных)', 42, N''),</v>
      </c>
    </row>
    <row r="814" spans="1:5" ht="15.75">
      <c r="A814" s="8" t="s">
        <v>805</v>
      </c>
      <c r="B814" t="s">
        <v>805</v>
      </c>
      <c r="C814">
        <v>42</v>
      </c>
      <c r="E814" t="str">
        <f t="shared" si="12"/>
        <v>(N'Шприцы для инсулинов (с иглами)', 42, N''),</v>
      </c>
    </row>
    <row r="815" spans="1:5" ht="25.5">
      <c r="A815" s="21" t="s">
        <v>69</v>
      </c>
    </row>
    <row r="816" spans="1:5" ht="15.75">
      <c r="A816" s="8" t="s">
        <v>413</v>
      </c>
      <c r="B816" t="s">
        <v>1200</v>
      </c>
      <c r="C816">
        <v>41</v>
      </c>
      <c r="D816" t="s">
        <v>872</v>
      </c>
      <c r="E816" t="str">
        <f t="shared" si="12"/>
        <v>(N'Вилдаглиптин', 41, N'таблетки'),</v>
      </c>
    </row>
    <row r="817" spans="1:5" ht="15.75">
      <c r="A817" s="14" t="s">
        <v>414</v>
      </c>
      <c r="B817" t="s">
        <v>1201</v>
      </c>
      <c r="C817">
        <v>41</v>
      </c>
      <c r="D817" t="s">
        <v>872</v>
      </c>
      <c r="E817" t="str">
        <f t="shared" si="12"/>
        <v>(N'Глибенкламид', 41, N'таблетки'),</v>
      </c>
    </row>
    <row r="818" spans="1:5" ht="15.75">
      <c r="A818" s="8" t="s">
        <v>806</v>
      </c>
      <c r="B818" t="s">
        <v>1202</v>
      </c>
      <c r="C818">
        <v>41</v>
      </c>
      <c r="D818" t="s">
        <v>920</v>
      </c>
      <c r="E818" t="str">
        <f t="shared" si="12"/>
        <v>(N'Гликлазид', 41, N'таблетки, таблетки с модифицированным высвобождением'),</v>
      </c>
    </row>
    <row r="819" spans="1:5" ht="15.75">
      <c r="A819" s="9" t="s">
        <v>807</v>
      </c>
      <c r="B819" t="s">
        <v>807</v>
      </c>
      <c r="C819">
        <v>41</v>
      </c>
      <c r="E819" t="str">
        <f t="shared" si="12"/>
        <v>(N'Иглы одноразовые к глюкометрам', 41, N''),</v>
      </c>
    </row>
    <row r="820" spans="1:5" ht="15.75">
      <c r="A820" s="8" t="s">
        <v>808</v>
      </c>
      <c r="B820" t="s">
        <v>1508</v>
      </c>
      <c r="C820">
        <v>41</v>
      </c>
      <c r="D820" t="s">
        <v>1509</v>
      </c>
      <c r="E820" t="str">
        <f t="shared" si="12"/>
        <v>(N'Инсулин аспарт двухфазный Флекс Пен', 41, N' суспензия для подкожного введения картриджи со шприц-ручкой'),</v>
      </c>
    </row>
    <row r="821" spans="1:5" ht="15.75">
      <c r="A821" s="9" t="s">
        <v>809</v>
      </c>
      <c r="B821" t="s">
        <v>1510</v>
      </c>
      <c r="C821">
        <v>41</v>
      </c>
      <c r="D821" t="s">
        <v>1511</v>
      </c>
      <c r="E821" t="str">
        <f t="shared" si="12"/>
        <v>(N'Инсулин аспарт ФлексПен', 41, N' раствор для подкожного и внутривенного введения  шприц-ручки мультидозовые одноразовые'),</v>
      </c>
    </row>
    <row r="822" spans="1:5" ht="15.75">
      <c r="A822" s="8" t="s">
        <v>810</v>
      </c>
      <c r="B822" t="s">
        <v>1512</v>
      </c>
      <c r="C822">
        <v>41</v>
      </c>
      <c r="D822" t="s">
        <v>1513</v>
      </c>
      <c r="E822" t="str">
        <f t="shared" si="12"/>
        <v>(N'Инсулин гларгин', 41, N' раствор для подкожного введения в шприц-ручках'),</v>
      </c>
    </row>
    <row r="823" spans="1:5" ht="15.75">
      <c r="A823" s="9" t="s">
        <v>811</v>
      </c>
      <c r="B823" t="s">
        <v>1514</v>
      </c>
      <c r="C823">
        <v>41</v>
      </c>
      <c r="D823" t="s">
        <v>1513</v>
      </c>
      <c r="E823" t="str">
        <f t="shared" si="12"/>
        <v>(N'Инсулин глулизин', 41, N' раствор для подкожного введения в шприц-ручках'),</v>
      </c>
    </row>
    <row r="824" spans="1:5" ht="15.75">
      <c r="A824" s="8" t="s">
        <v>812</v>
      </c>
      <c r="B824" t="s">
        <v>1515</v>
      </c>
      <c r="C824">
        <v>41</v>
      </c>
      <c r="D824" t="s">
        <v>1516</v>
      </c>
      <c r="E824" t="str">
        <f t="shared" si="12"/>
        <v>(N'Инсулин деглудек', 41, N' раствор для подкожного введения*'),</v>
      </c>
    </row>
    <row r="825" spans="1:5" ht="15.75">
      <c r="A825" s="9" t="s">
        <v>813</v>
      </c>
      <c r="B825" t="s">
        <v>1517</v>
      </c>
      <c r="C825">
        <v>41</v>
      </c>
      <c r="D825" t="s">
        <v>1518</v>
      </c>
      <c r="E825" t="str">
        <f t="shared" si="12"/>
        <v>(N'Инсулин детемир ФлексПен', 41, N' раствор для подкожного введения шприц-ручки мультидозовые одноразовые'),</v>
      </c>
    </row>
    <row r="826" spans="1:5" ht="15.75">
      <c r="A826" s="8" t="s">
        <v>425</v>
      </c>
      <c r="B826" t="s">
        <v>1519</v>
      </c>
      <c r="C826">
        <v>41</v>
      </c>
      <c r="D826" t="s">
        <v>998</v>
      </c>
      <c r="E826" t="str">
        <f t="shared" si="12"/>
        <v>(N'Инсулин лизпро', 41, N' раствор для внутривенного и подкожного введения'),</v>
      </c>
    </row>
    <row r="827" spans="1:5" ht="15.75">
      <c r="A827" s="9" t="s">
        <v>814</v>
      </c>
      <c r="B827" t="s">
        <v>1520</v>
      </c>
      <c r="C827">
        <v>41</v>
      </c>
      <c r="D827" t="s">
        <v>1521</v>
      </c>
      <c r="E827" t="str">
        <f t="shared" si="12"/>
        <v>(N'Инсулин растворимый (человеческий генно-инженерный)', 41, N' раствор для инъекций картриджи'),</v>
      </c>
    </row>
    <row r="828" spans="1:5" ht="15.75">
      <c r="A828" s="8" t="s">
        <v>815</v>
      </c>
      <c r="B828" t="s">
        <v>1522</v>
      </c>
      <c r="C828">
        <v>41</v>
      </c>
      <c r="D828" t="s">
        <v>1523</v>
      </c>
      <c r="E828" t="str">
        <f t="shared" si="12"/>
        <v>(N'Инсулин-изофан пенфилл', 41, N' суспензия для подкожного введения картриджи'),</v>
      </c>
    </row>
    <row r="829" spans="1:5" ht="15.75">
      <c r="A829" s="9" t="s">
        <v>816</v>
      </c>
      <c r="B829" t="s">
        <v>1209</v>
      </c>
      <c r="C829">
        <v>41</v>
      </c>
      <c r="D829" t="s">
        <v>1396</v>
      </c>
      <c r="E829" t="str">
        <f t="shared" si="12"/>
        <v>(N'Саксаглиптин', 41, N'таблетки, покрытые оболочкой*'),</v>
      </c>
    </row>
    <row r="830" spans="1:5" ht="15.75">
      <c r="A830" s="8" t="s">
        <v>817</v>
      </c>
      <c r="B830" t="s">
        <v>1210</v>
      </c>
      <c r="C830">
        <v>41</v>
      </c>
      <c r="D830" t="s">
        <v>1524</v>
      </c>
      <c r="E830" t="str">
        <f t="shared" si="12"/>
        <v>(N'Ситаглиптин', 41, N'таблетки покрытые пленочной оболочкой*'),</v>
      </c>
    </row>
    <row r="831" spans="1:5" ht="15.75">
      <c r="A831" s="9" t="s">
        <v>818</v>
      </c>
      <c r="B831" t="s">
        <v>1204</v>
      </c>
      <c r="C831">
        <v>41</v>
      </c>
      <c r="D831" t="s">
        <v>846</v>
      </c>
      <c r="E831" t="str">
        <f t="shared" si="12"/>
        <v>(N'Метформин', 41, N'таблетки, покрытые оболочкой'),</v>
      </c>
    </row>
    <row r="832" spans="1:5" ht="15.75">
      <c r="A832" s="20" t="s">
        <v>819</v>
      </c>
      <c r="B832" t="s">
        <v>819</v>
      </c>
      <c r="C832">
        <v>41</v>
      </c>
      <c r="E832" t="str">
        <f t="shared" si="12"/>
        <v>(N'Расходные материалы для дозатора инсулинового инфузионного***', 41, N''),</v>
      </c>
    </row>
    <row r="833" spans="1:5" ht="15.75">
      <c r="A833" s="14" t="s">
        <v>428</v>
      </c>
      <c r="B833" t="s">
        <v>1206</v>
      </c>
      <c r="C833">
        <v>41</v>
      </c>
      <c r="D833" t="s">
        <v>872</v>
      </c>
      <c r="E833" t="str">
        <f t="shared" si="12"/>
        <v>(N'Репаглинид', 41, N'таблетки'),</v>
      </c>
    </row>
    <row r="834" spans="1:5" ht="15.75">
      <c r="A834" s="20" t="s">
        <v>820</v>
      </c>
      <c r="B834" t="s">
        <v>1207</v>
      </c>
      <c r="C834">
        <v>41</v>
      </c>
      <c r="D834" t="s">
        <v>1015</v>
      </c>
      <c r="E834" t="str">
        <f>"(N'"&amp;B834&amp;"', "&amp;C834&amp;", N'"&amp;D834&amp;"')"</f>
        <v>(N'Росиглитазон', 41, N'таблетки, покрытые пленочной оболочкой')</v>
      </c>
    </row>
    <row r="835" spans="1:5" ht="15.75">
      <c r="A835" s="14" t="s">
        <v>821</v>
      </c>
      <c r="B835" t="s">
        <v>821</v>
      </c>
    </row>
  </sheetData>
  <mergeCells count="1">
    <mergeCell ref="A212:A2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Отделения стационара</vt:lpstr>
      <vt:lpstr>Категории лекарств</vt:lpstr>
      <vt:lpstr>Мед средства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2024-06-02T12:42:13Z</dcterms:modified>
</cp:coreProperties>
</file>