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u-toetsanalyse-master\helpfiles\"/>
    </mc:Choice>
  </mc:AlternateContent>
  <bookViews>
    <workbookView xWindow="0" yWindow="0" windowWidth="28800" windowHeight="12300"/>
  </bookViews>
  <sheets>
    <sheet name="cijfers" sheetId="1" r:id="rId1"/>
    <sheet name="transformatie" sheetId="312" r:id="rId2"/>
  </sheets>
  <calcPr calcId="162913"/>
</workbook>
</file>

<file path=xl/calcChain.xml><?xml version="1.0" encoding="utf-8"?>
<calcChain xmlns="http://schemas.openxmlformats.org/spreadsheetml/2006/main">
  <c r="F4" i="312" l="1"/>
  <c r="F5" i="312" s="1"/>
  <c r="F6" i="312" s="1"/>
  <c r="F7" i="312" s="1"/>
  <c r="F8" i="312" s="1"/>
  <c r="F9" i="312" s="1"/>
  <c r="F10" i="312" s="1"/>
  <c r="F11" i="312" s="1"/>
  <c r="F12" i="312" s="1"/>
  <c r="F13" i="312" s="1"/>
  <c r="F14" i="312" s="1"/>
  <c r="F15" i="312" s="1"/>
  <c r="F16" i="312" s="1"/>
  <c r="F17" i="312" s="1"/>
  <c r="F18" i="312" s="1"/>
  <c r="F19" i="312" s="1"/>
  <c r="F20" i="312" s="1"/>
  <c r="F21" i="312" s="1"/>
  <c r="F22" i="312" s="1"/>
  <c r="F23" i="312" s="1"/>
  <c r="F24" i="312" s="1"/>
  <c r="F25" i="312" s="1"/>
  <c r="F26" i="312" s="1"/>
  <c r="F27" i="312" s="1"/>
  <c r="F28" i="312" s="1"/>
  <c r="F29" i="312" s="1"/>
  <c r="F30" i="312" s="1"/>
  <c r="F31" i="312" s="1"/>
  <c r="F32" i="312" s="1"/>
  <c r="F33" i="312" s="1"/>
  <c r="F34" i="312" s="1"/>
  <c r="F35" i="312" s="1"/>
  <c r="F36" i="312" s="1"/>
  <c r="F37" i="312" s="1"/>
  <c r="F38" i="312" s="1"/>
  <c r="F39" i="312" s="1"/>
  <c r="F40" i="312" s="1"/>
  <c r="F41" i="312" s="1"/>
  <c r="F42" i="312" s="1"/>
  <c r="F43" i="312" s="1"/>
  <c r="F44" i="312" s="1"/>
  <c r="F45" i="312" s="1"/>
  <c r="F46" i="312" s="1"/>
  <c r="F47" i="312" s="1"/>
  <c r="F48" i="312" s="1"/>
  <c r="F49" i="312" s="1"/>
  <c r="F50" i="312" s="1"/>
  <c r="F51" i="312" s="1"/>
  <c r="F52" i="312" s="1"/>
  <c r="F53" i="312" s="1"/>
  <c r="F54" i="312" s="1"/>
  <c r="F55" i="312" s="1"/>
  <c r="F56" i="312" s="1"/>
  <c r="F57" i="312" s="1"/>
  <c r="F58" i="312" s="1"/>
  <c r="F59" i="312" s="1"/>
  <c r="F60" i="312" s="1"/>
  <c r="F61" i="312" s="1"/>
  <c r="F62" i="312" s="1"/>
  <c r="F63" i="312" s="1"/>
  <c r="F64" i="312" s="1"/>
  <c r="F65" i="312" s="1"/>
  <c r="F66" i="312" s="1"/>
  <c r="F67" i="312" s="1"/>
  <c r="F68" i="312" s="1"/>
  <c r="F69" i="312" s="1"/>
  <c r="F70" i="312" s="1"/>
  <c r="F71" i="312" s="1"/>
  <c r="F72" i="312" s="1"/>
  <c r="F73" i="312" s="1"/>
  <c r="F74" i="312" s="1"/>
  <c r="F75" i="312" s="1"/>
  <c r="F76" i="312" s="1"/>
  <c r="F77" i="312" s="1"/>
  <c r="F78" i="312" s="1"/>
  <c r="F79" i="312" s="1"/>
  <c r="F80" i="312" s="1"/>
  <c r="F81" i="312" s="1"/>
  <c r="F82" i="312" s="1"/>
  <c r="F83" i="312" s="1"/>
  <c r="F84" i="312" s="1"/>
  <c r="F85" i="312" s="1"/>
  <c r="F86" i="312" s="1"/>
  <c r="F87" i="312" s="1"/>
  <c r="F88" i="312" s="1"/>
  <c r="F89" i="312" s="1"/>
  <c r="F90" i="312" s="1"/>
  <c r="F91" i="312" s="1"/>
  <c r="F92" i="312" s="1"/>
  <c r="F93" i="312" s="1"/>
  <c r="F94" i="312" s="1"/>
  <c r="F95" i="312" s="1"/>
  <c r="F96" i="312" s="1"/>
  <c r="F97" i="312" s="1"/>
  <c r="F98" i="312" s="1"/>
  <c r="F99" i="312" s="1"/>
  <c r="F100" i="312" s="1"/>
  <c r="F101" i="312" s="1"/>
  <c r="F102" i="312" s="1"/>
  <c r="F103" i="312" s="1"/>
  <c r="F104" i="312" s="1"/>
  <c r="F105" i="312" s="1"/>
  <c r="F106" i="312" s="1"/>
  <c r="F107" i="312" s="1"/>
  <c r="F108" i="312" s="1"/>
  <c r="F109" i="312" s="1"/>
  <c r="F110" i="312" s="1"/>
  <c r="F111" i="312" s="1"/>
  <c r="F112" i="312" s="1"/>
  <c r="F113" i="312" s="1"/>
  <c r="F114" i="312" s="1"/>
  <c r="F115" i="312" s="1"/>
  <c r="F116" i="312" s="1"/>
  <c r="F117" i="312" s="1"/>
  <c r="F118" i="312" s="1"/>
  <c r="F119" i="312" s="1"/>
  <c r="F120" i="312" s="1"/>
  <c r="F121" i="312" s="1"/>
  <c r="F122" i="312" s="1"/>
  <c r="F123" i="312" s="1"/>
  <c r="F124" i="312" s="1"/>
  <c r="F125" i="312" s="1"/>
  <c r="F126" i="312" s="1"/>
  <c r="F127" i="312" s="1"/>
  <c r="F128" i="312" s="1"/>
  <c r="F129" i="312" s="1"/>
  <c r="F130" i="312" s="1"/>
  <c r="F3" i="312"/>
  <c r="F2" i="312"/>
  <c r="C2" i="312" l="1"/>
  <c r="C3" i="312"/>
  <c r="C4" i="312"/>
  <c r="C5" i="312"/>
  <c r="C6" i="312"/>
  <c r="C7" i="312"/>
  <c r="C8" i="312"/>
  <c r="C9" i="312"/>
  <c r="C10" i="312"/>
  <c r="C11" i="312"/>
  <c r="C12" i="312"/>
  <c r="C13" i="312"/>
  <c r="C14" i="312"/>
  <c r="C15" i="312"/>
  <c r="C16" i="312"/>
  <c r="C17" i="312"/>
  <c r="C18" i="312"/>
  <c r="C19" i="312"/>
  <c r="C20" i="312"/>
  <c r="C21" i="312"/>
  <c r="C22" i="312"/>
  <c r="C23" i="312"/>
  <c r="C24" i="312"/>
  <c r="C25" i="312"/>
  <c r="C26" i="312"/>
  <c r="C27" i="312"/>
  <c r="C28" i="312"/>
  <c r="C29" i="312"/>
  <c r="C30" i="312"/>
  <c r="C31" i="312"/>
  <c r="C32" i="312"/>
  <c r="C33" i="312"/>
  <c r="C34" i="312"/>
  <c r="C35" i="312"/>
  <c r="C36" i="312"/>
  <c r="C37" i="312"/>
  <c r="C38" i="312"/>
  <c r="C39" i="312"/>
  <c r="C40" i="312"/>
  <c r="C41" i="312"/>
  <c r="C42" i="312"/>
  <c r="C43" i="312"/>
  <c r="C44" i="312"/>
  <c r="C45" i="312"/>
  <c r="C46" i="312"/>
  <c r="C47" i="312"/>
  <c r="C48" i="312"/>
  <c r="C49" i="312"/>
  <c r="C50" i="312"/>
  <c r="C51" i="312"/>
  <c r="C52" i="312"/>
  <c r="C53" i="312"/>
  <c r="C54" i="312"/>
  <c r="C55" i="312"/>
  <c r="C56" i="312"/>
  <c r="C57" i="312"/>
  <c r="C58" i="312"/>
  <c r="C59" i="312"/>
  <c r="C60" i="312"/>
  <c r="C61" i="312"/>
  <c r="C62" i="312"/>
  <c r="C63" i="312"/>
  <c r="C64" i="312"/>
  <c r="C65" i="312"/>
  <c r="C66" i="312"/>
  <c r="C67" i="312"/>
  <c r="C68" i="312"/>
  <c r="C69" i="312"/>
  <c r="C70" i="312"/>
  <c r="C71" i="312"/>
  <c r="C72" i="312"/>
  <c r="C73" i="312"/>
  <c r="C74" i="312"/>
  <c r="C75" i="312"/>
  <c r="C76" i="312"/>
  <c r="C77" i="312"/>
  <c r="C78" i="312"/>
  <c r="C79" i="312"/>
  <c r="C80" i="312"/>
  <c r="C81" i="312"/>
  <c r="C82" i="312"/>
  <c r="C83" i="312"/>
  <c r="C84" i="312"/>
  <c r="C85" i="312"/>
  <c r="C86" i="312"/>
  <c r="C87" i="312"/>
  <c r="C88" i="312"/>
  <c r="C89" i="312"/>
  <c r="C90" i="312"/>
  <c r="C91" i="312"/>
  <c r="C92" i="312"/>
  <c r="C93" i="312"/>
  <c r="C94" i="312"/>
  <c r="C95" i="312"/>
  <c r="C96" i="312"/>
  <c r="C97" i="312"/>
  <c r="C98" i="312"/>
  <c r="C99" i="312"/>
  <c r="C100" i="312"/>
  <c r="C101" i="312"/>
  <c r="C102" i="312"/>
  <c r="C103" i="312"/>
  <c r="C104" i="312"/>
  <c r="C105" i="312"/>
  <c r="C106" i="312"/>
  <c r="C107" i="312"/>
  <c r="C108" i="312"/>
  <c r="C109" i="312"/>
  <c r="C110" i="312"/>
  <c r="C111" i="312"/>
  <c r="C112" i="312"/>
  <c r="C113" i="312"/>
  <c r="C114" i="312"/>
  <c r="C115" i="312"/>
  <c r="C116" i="312"/>
  <c r="C117" i="312"/>
  <c r="C118" i="312"/>
  <c r="C119" i="312"/>
  <c r="C120" i="312"/>
  <c r="C121" i="312"/>
  <c r="C122" i="312"/>
  <c r="C123" i="312"/>
  <c r="C124" i="312"/>
  <c r="C125" i="312"/>
  <c r="C126" i="312"/>
  <c r="C127" i="312"/>
  <c r="C128" i="312"/>
  <c r="C129" i="312"/>
  <c r="C130" i="312"/>
  <c r="B3" i="312"/>
  <c r="B4" i="312"/>
  <c r="B5" i="312"/>
  <c r="B6" i="312"/>
  <c r="B7" i="312"/>
  <c r="B8" i="312"/>
  <c r="B9" i="312"/>
  <c r="B10" i="312"/>
  <c r="B11" i="312"/>
  <c r="B12" i="312"/>
  <c r="B13" i="312"/>
  <c r="B14" i="312"/>
  <c r="B15" i="312"/>
  <c r="B16" i="312"/>
  <c r="B17" i="312"/>
  <c r="B18" i="312"/>
  <c r="B19" i="312"/>
  <c r="B20" i="312"/>
  <c r="B21" i="312"/>
  <c r="B22" i="312"/>
  <c r="B23" i="312"/>
  <c r="B24" i="312"/>
  <c r="B25" i="312"/>
  <c r="B26" i="312"/>
  <c r="B27" i="312"/>
  <c r="B28" i="312"/>
  <c r="B29" i="312"/>
  <c r="B30" i="312"/>
  <c r="B31" i="312"/>
  <c r="B32" i="312"/>
  <c r="B33" i="312"/>
  <c r="B34" i="312"/>
  <c r="B35" i="312"/>
  <c r="B36" i="312"/>
  <c r="B37" i="312"/>
  <c r="B38" i="312"/>
  <c r="B39" i="312"/>
  <c r="B40" i="312"/>
  <c r="B41" i="312"/>
  <c r="B42" i="312"/>
  <c r="B43" i="312"/>
  <c r="B44" i="312"/>
  <c r="B45" i="312"/>
  <c r="B46" i="312"/>
  <c r="B47" i="312"/>
  <c r="B48" i="312"/>
  <c r="B49" i="312"/>
  <c r="B50" i="312"/>
  <c r="B51" i="312"/>
  <c r="B52" i="312"/>
  <c r="B53" i="312"/>
  <c r="B54" i="312"/>
  <c r="B55" i="312"/>
  <c r="B56" i="312"/>
  <c r="B57" i="312"/>
  <c r="B58" i="312"/>
  <c r="B59" i="312"/>
  <c r="B60" i="312"/>
  <c r="B61" i="312"/>
  <c r="B62" i="312"/>
  <c r="B63" i="312"/>
  <c r="B64" i="312"/>
  <c r="B65" i="312"/>
  <c r="B66" i="312"/>
  <c r="B67" i="312"/>
  <c r="B68" i="312"/>
  <c r="B69" i="312"/>
  <c r="B70" i="312"/>
  <c r="B71" i="312"/>
  <c r="B72" i="312"/>
  <c r="B73" i="312"/>
  <c r="B74" i="312"/>
  <c r="B75" i="312"/>
  <c r="B76" i="312"/>
  <c r="B77" i="312"/>
  <c r="B78" i="312"/>
  <c r="B79" i="312"/>
  <c r="B80" i="312"/>
  <c r="B81" i="312"/>
  <c r="B82" i="312"/>
  <c r="B83" i="312"/>
  <c r="B84" i="312"/>
  <c r="B85" i="312"/>
  <c r="B86" i="312"/>
  <c r="B87" i="312"/>
  <c r="B88" i="312"/>
  <c r="B89" i="312"/>
  <c r="B90" i="312"/>
  <c r="B91" i="312"/>
  <c r="B92" i="312"/>
  <c r="B93" i="312"/>
  <c r="B94" i="312"/>
  <c r="B95" i="312"/>
  <c r="B96" i="312"/>
  <c r="B97" i="312"/>
  <c r="B98" i="312"/>
  <c r="B99" i="312"/>
  <c r="B100" i="312"/>
  <c r="B101" i="312"/>
  <c r="B102" i="312"/>
  <c r="B103" i="312"/>
  <c r="B104" i="312"/>
  <c r="B105" i="312"/>
  <c r="B106" i="312"/>
  <c r="B107" i="312"/>
  <c r="B108" i="312"/>
  <c r="B109" i="312"/>
  <c r="B110" i="312"/>
  <c r="B111" i="312"/>
  <c r="B112" i="312"/>
  <c r="B113" i="312"/>
  <c r="B114" i="312"/>
  <c r="B115" i="312"/>
  <c r="B116" i="312"/>
  <c r="B117" i="312"/>
  <c r="B118" i="312"/>
  <c r="B119" i="312"/>
  <c r="B120" i="312"/>
  <c r="B121" i="312"/>
  <c r="B122" i="312"/>
  <c r="B123" i="312"/>
  <c r="B124" i="312"/>
  <c r="B125" i="312"/>
  <c r="B126" i="312"/>
  <c r="B127" i="312"/>
  <c r="B128" i="312"/>
  <c r="B129" i="312"/>
  <c r="B130" i="312"/>
  <c r="G103" i="312" l="1"/>
  <c r="G104" i="312"/>
  <c r="E105" i="312"/>
  <c r="G105" i="312"/>
  <c r="E106" i="312"/>
  <c r="G106" i="312"/>
  <c r="E107" i="312"/>
  <c r="G107" i="312"/>
  <c r="E108" i="312"/>
  <c r="G108" i="312"/>
  <c r="G109" i="312"/>
  <c r="E110" i="312"/>
  <c r="G110" i="312"/>
  <c r="G111" i="312"/>
  <c r="E112" i="312"/>
  <c r="G112" i="312"/>
  <c r="G113" i="312"/>
  <c r="G114" i="312"/>
  <c r="G115" i="312"/>
  <c r="G116" i="312"/>
  <c r="G117" i="312"/>
  <c r="G118" i="312"/>
  <c r="E119" i="312"/>
  <c r="G119" i="312"/>
  <c r="G120" i="312"/>
  <c r="E121" i="312"/>
  <c r="G121" i="312"/>
  <c r="E122" i="312"/>
  <c r="G122" i="312"/>
  <c r="E123" i="312"/>
  <c r="G123" i="312"/>
  <c r="G124" i="312"/>
  <c r="E125" i="312"/>
  <c r="G125" i="312"/>
  <c r="G126" i="312"/>
  <c r="E127" i="312"/>
  <c r="G127" i="312"/>
  <c r="G128" i="312"/>
  <c r="G129" i="312"/>
  <c r="G130" i="312"/>
  <c r="E47" i="312"/>
  <c r="E51" i="312"/>
  <c r="E63" i="312"/>
  <c r="E79" i="312"/>
  <c r="E87" i="312"/>
  <c r="E95" i="312"/>
  <c r="E3" i="312"/>
  <c r="E7" i="312"/>
  <c r="E11" i="312"/>
  <c r="E15" i="312"/>
  <c r="E19" i="312"/>
  <c r="E23" i="312"/>
  <c r="E27" i="312"/>
  <c r="E31" i="312"/>
  <c r="E35" i="312"/>
  <c r="E39" i="312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E28" i="312"/>
  <c r="E37" i="312"/>
  <c r="E30" i="312"/>
  <c r="E32" i="312"/>
  <c r="E40" i="312"/>
  <c r="E42" i="312"/>
  <c r="E29" i="312"/>
  <c r="E26" i="312"/>
  <c r="E36" i="312"/>
  <c r="E57" i="312"/>
  <c r="E61" i="312"/>
  <c r="E55" i="312"/>
  <c r="E44" i="312"/>
  <c r="E58" i="312"/>
  <c r="E52" i="312"/>
  <c r="E56" i="312"/>
  <c r="E53" i="312"/>
  <c r="E50" i="312"/>
  <c r="E54" i="312"/>
  <c r="E41" i="312"/>
  <c r="E38" i="312"/>
  <c r="E46" i="312"/>
  <c r="E60" i="312"/>
  <c r="E59" i="312"/>
  <c r="E49" i="312"/>
  <c r="E45" i="312"/>
  <c r="E48" i="312"/>
  <c r="E62" i="312"/>
  <c r="L4" i="312"/>
  <c r="G3" i="312"/>
  <c r="H3" i="312" s="1"/>
  <c r="G4" i="312"/>
  <c r="H4" i="312" s="1"/>
  <c r="G5" i="312"/>
  <c r="H5" i="312" s="1"/>
  <c r="G6" i="312"/>
  <c r="H6" i="312" s="1"/>
  <c r="G7" i="312"/>
  <c r="H7" i="312" s="1"/>
  <c r="G8" i="312"/>
  <c r="H8" i="312" s="1"/>
  <c r="G9" i="312"/>
  <c r="H9" i="312" s="1"/>
  <c r="G10" i="312"/>
  <c r="H10" i="312" s="1"/>
  <c r="G11" i="312"/>
  <c r="H11" i="312" s="1"/>
  <c r="G12" i="312"/>
  <c r="H12" i="312" s="1"/>
  <c r="G13" i="312"/>
  <c r="G14" i="312"/>
  <c r="H14" i="312" s="1"/>
  <c r="G15" i="312"/>
  <c r="H15" i="312" s="1"/>
  <c r="G16" i="312"/>
  <c r="H16" i="312" s="1"/>
  <c r="G17" i="312"/>
  <c r="H17" i="312" s="1"/>
  <c r="G18" i="312"/>
  <c r="H18" i="312" s="1"/>
  <c r="G19" i="312"/>
  <c r="H19" i="312" s="1"/>
  <c r="G20" i="312"/>
  <c r="H20" i="312" s="1"/>
  <c r="G21" i="312"/>
  <c r="G22" i="312"/>
  <c r="H22" i="312" s="1"/>
  <c r="G23" i="312"/>
  <c r="H23" i="312" s="1"/>
  <c r="G24" i="312"/>
  <c r="H24" i="312" s="1"/>
  <c r="G25" i="312"/>
  <c r="H25" i="312" s="1"/>
  <c r="G26" i="312"/>
  <c r="H26" i="312" s="1"/>
  <c r="G27" i="312"/>
  <c r="G28" i="312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H36" i="312" s="1"/>
  <c r="G37" i="312"/>
  <c r="H37" i="312" s="1"/>
  <c r="G38" i="312"/>
  <c r="G39" i="312"/>
  <c r="H39" i="312" s="1"/>
  <c r="G40" i="312"/>
  <c r="H40" i="312" s="1"/>
  <c r="G41" i="312"/>
  <c r="H41" i="312" s="1"/>
  <c r="G42" i="312"/>
  <c r="G43" i="312"/>
  <c r="H43" i="312" s="1"/>
  <c r="G44" i="312"/>
  <c r="H44" i="312" s="1"/>
  <c r="G45" i="312"/>
  <c r="H45" i="312" s="1"/>
  <c r="G46" i="312"/>
  <c r="G47" i="312"/>
  <c r="H47" i="312" s="1"/>
  <c r="G48" i="312"/>
  <c r="H48" i="312" s="1"/>
  <c r="G49" i="312"/>
  <c r="H49" i="312" s="1"/>
  <c r="G50" i="312"/>
  <c r="G51" i="312"/>
  <c r="H51" i="312" s="1"/>
  <c r="G52" i="312"/>
  <c r="H52" i="312" s="1"/>
  <c r="G53" i="312"/>
  <c r="H53" i="312" s="1"/>
  <c r="G54" i="312"/>
  <c r="G55" i="312"/>
  <c r="H55" i="312" s="1"/>
  <c r="G56" i="312"/>
  <c r="H56" i="312" s="1"/>
  <c r="G57" i="312"/>
  <c r="H57" i="312" s="1"/>
  <c r="G58" i="312"/>
  <c r="G59" i="312"/>
  <c r="H59" i="312" s="1"/>
  <c r="G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H66" i="312" s="1"/>
  <c r="G67" i="312"/>
  <c r="H67" i="312" s="1"/>
  <c r="G68" i="312"/>
  <c r="H68" i="312" s="1"/>
  <c r="G69" i="312"/>
  <c r="H69" i="312" s="1"/>
  <c r="G70" i="312"/>
  <c r="G71" i="312"/>
  <c r="H71" i="312" s="1"/>
  <c r="G72" i="312"/>
  <c r="H72" i="312" s="1"/>
  <c r="G73" i="312"/>
  <c r="H73" i="312" s="1"/>
  <c r="G74" i="312"/>
  <c r="H74" i="312" s="1"/>
  <c r="G75" i="312"/>
  <c r="H75" i="312" s="1"/>
  <c r="G76" i="312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G84" i="312"/>
  <c r="G85" i="312"/>
  <c r="H85" i="312" s="1"/>
  <c r="G86" i="312"/>
  <c r="H86" i="312" s="1"/>
  <c r="G87" i="312"/>
  <c r="H87" i="312" s="1"/>
  <c r="G88" i="312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E4" i="312"/>
  <c r="E5" i="312"/>
  <c r="E6" i="312"/>
  <c r="E8" i="312"/>
  <c r="E9" i="312"/>
  <c r="E10" i="312"/>
  <c r="E12" i="312"/>
  <c r="E13" i="312"/>
  <c r="E14" i="312"/>
  <c r="E16" i="312"/>
  <c r="E17" i="312"/>
  <c r="E18" i="312"/>
  <c r="E21" i="312"/>
  <c r="E22" i="312"/>
  <c r="E24" i="312"/>
  <c r="E25" i="312"/>
  <c r="E34" i="312"/>
  <c r="E64" i="312"/>
  <c r="E65" i="312"/>
  <c r="E66" i="312"/>
  <c r="E68" i="312"/>
  <c r="E69" i="312"/>
  <c r="E70" i="312"/>
  <c r="E72" i="312"/>
  <c r="E73" i="312"/>
  <c r="E74" i="312"/>
  <c r="E76" i="312"/>
  <c r="E77" i="312"/>
  <c r="E78" i="312"/>
  <c r="E80" i="312"/>
  <c r="E81" i="312"/>
  <c r="E82" i="312"/>
  <c r="E84" i="312"/>
  <c r="E85" i="312"/>
  <c r="E86" i="312"/>
  <c r="E88" i="312"/>
  <c r="E89" i="312"/>
  <c r="E90" i="312"/>
  <c r="E92" i="312"/>
  <c r="E93" i="312"/>
  <c r="E94" i="312"/>
  <c r="E96" i="312"/>
  <c r="E97" i="312"/>
  <c r="E98" i="312"/>
  <c r="E100" i="312"/>
  <c r="E101" i="312"/>
  <c r="E102" i="312"/>
  <c r="H28" i="312"/>
  <c r="H42" i="312"/>
  <c r="H46" i="312"/>
  <c r="H50" i="312"/>
  <c r="H58" i="312"/>
  <c r="H60" i="312"/>
  <c r="H76" i="312"/>
  <c r="H84" i="312"/>
  <c r="H13" i="312"/>
  <c r="H21" i="312"/>
  <c r="E43" i="312"/>
  <c r="E99" i="312"/>
  <c r="E91" i="312"/>
  <c r="E83" i="312"/>
  <c r="E75" i="312"/>
  <c r="E71" i="312"/>
  <c r="E67" i="312"/>
  <c r="D90" i="1" l="1"/>
  <c r="F90" i="1" s="1"/>
  <c r="D77" i="1"/>
  <c r="F77" i="1" s="1"/>
  <c r="D74" i="1"/>
  <c r="F74" i="1" s="1"/>
  <c r="D53" i="1"/>
  <c r="F53" i="1" s="1"/>
  <c r="D107" i="1"/>
  <c r="F107" i="1" s="1"/>
  <c r="D91" i="1"/>
  <c r="F91" i="1" s="1"/>
  <c r="D65" i="1"/>
  <c r="F65" i="1" s="1"/>
  <c r="D58" i="1"/>
  <c r="F58" i="1" s="1"/>
  <c r="D600" i="1"/>
  <c r="F600" i="1" s="1"/>
  <c r="D606" i="1"/>
  <c r="F606" i="1" s="1"/>
  <c r="D609" i="1"/>
  <c r="F609" i="1" s="1"/>
  <c r="D612" i="1"/>
  <c r="F612" i="1" s="1"/>
  <c r="D619" i="1"/>
  <c r="F619" i="1" s="1"/>
  <c r="D621" i="1"/>
  <c r="F621" i="1" s="1"/>
  <c r="D624" i="1"/>
  <c r="F624" i="1" s="1"/>
  <c r="D631" i="1"/>
  <c r="F631" i="1" s="1"/>
  <c r="D634" i="1"/>
  <c r="F634" i="1" s="1"/>
  <c r="D640" i="1"/>
  <c r="F640" i="1" s="1"/>
  <c r="D644" i="1"/>
  <c r="F644" i="1" s="1"/>
  <c r="D651" i="1"/>
  <c r="F651" i="1" s="1"/>
  <c r="D654" i="1"/>
  <c r="F654" i="1" s="1"/>
  <c r="D658" i="1"/>
  <c r="F658" i="1" s="1"/>
  <c r="D662" i="1"/>
  <c r="F662" i="1" s="1"/>
  <c r="D665" i="1"/>
  <c r="F665" i="1" s="1"/>
  <c r="D672" i="1"/>
  <c r="F672" i="1" s="1"/>
  <c r="D676" i="1"/>
  <c r="F676" i="1" s="1"/>
  <c r="D683" i="1"/>
  <c r="F683" i="1" s="1"/>
  <c r="D686" i="1"/>
  <c r="F686" i="1" s="1"/>
  <c r="D690" i="1"/>
  <c r="F690" i="1" s="1"/>
  <c r="D694" i="1"/>
  <c r="F694" i="1" s="1"/>
  <c r="D697" i="1"/>
  <c r="F697" i="1" s="1"/>
  <c r="D704" i="1"/>
  <c r="F704" i="1" s="1"/>
  <c r="D708" i="1"/>
  <c r="F708" i="1" s="1"/>
  <c r="D715" i="1"/>
  <c r="F715" i="1" s="1"/>
  <c r="D718" i="1"/>
  <c r="F718" i="1" s="1"/>
  <c r="D722" i="1"/>
  <c r="F722" i="1" s="1"/>
  <c r="D726" i="1"/>
  <c r="F726" i="1" s="1"/>
  <c r="D729" i="1"/>
  <c r="F729" i="1" s="1"/>
  <c r="D736" i="1"/>
  <c r="F736" i="1" s="1"/>
  <c r="D740" i="1"/>
  <c r="F740" i="1" s="1"/>
  <c r="D747" i="1"/>
  <c r="F747" i="1" s="1"/>
  <c r="D750" i="1"/>
  <c r="F750" i="1" s="1"/>
  <c r="D754" i="1"/>
  <c r="F754" i="1" s="1"/>
  <c r="D758" i="1"/>
  <c r="F758" i="1" s="1"/>
  <c r="D761" i="1"/>
  <c r="F761" i="1" s="1"/>
  <c r="D768" i="1"/>
  <c r="F768" i="1" s="1"/>
  <c r="D772" i="1"/>
  <c r="F772" i="1" s="1"/>
  <c r="D779" i="1"/>
  <c r="F779" i="1" s="1"/>
  <c r="D782" i="1"/>
  <c r="F782" i="1" s="1"/>
  <c r="D786" i="1"/>
  <c r="F786" i="1" s="1"/>
  <c r="D790" i="1"/>
  <c r="F790" i="1" s="1"/>
  <c r="D793" i="1"/>
  <c r="F793" i="1" s="1"/>
  <c r="D800" i="1"/>
  <c r="F800" i="1" s="1"/>
  <c r="D804" i="1"/>
  <c r="F804" i="1" s="1"/>
  <c r="D811" i="1"/>
  <c r="F811" i="1" s="1"/>
  <c r="D814" i="1"/>
  <c r="F814" i="1" s="1"/>
  <c r="D818" i="1"/>
  <c r="F818" i="1" s="1"/>
  <c r="D822" i="1"/>
  <c r="F822" i="1" s="1"/>
  <c r="D825" i="1"/>
  <c r="F825" i="1" s="1"/>
  <c r="D832" i="1"/>
  <c r="F832" i="1" s="1"/>
  <c r="D836" i="1"/>
  <c r="F836" i="1" s="1"/>
  <c r="D843" i="1"/>
  <c r="F843" i="1" s="1"/>
  <c r="D846" i="1"/>
  <c r="F846" i="1" s="1"/>
  <c r="D850" i="1"/>
  <c r="F850" i="1" s="1"/>
  <c r="D854" i="1"/>
  <c r="F854" i="1" s="1"/>
  <c r="D857" i="1"/>
  <c r="F857" i="1" s="1"/>
  <c r="D864" i="1"/>
  <c r="F864" i="1" s="1"/>
  <c r="D868" i="1"/>
  <c r="F868" i="1" s="1"/>
  <c r="D875" i="1"/>
  <c r="F875" i="1" s="1"/>
  <c r="D878" i="1"/>
  <c r="F878" i="1" s="1"/>
  <c r="D882" i="1"/>
  <c r="F882" i="1" s="1"/>
  <c r="D886" i="1"/>
  <c r="F886" i="1" s="1"/>
  <c r="D889" i="1"/>
  <c r="F889" i="1" s="1"/>
  <c r="D601" i="1"/>
  <c r="F601" i="1" s="1"/>
  <c r="D604" i="1"/>
  <c r="F604" i="1" s="1"/>
  <c r="D607" i="1"/>
  <c r="F607" i="1" s="1"/>
  <c r="D610" i="1"/>
  <c r="F610" i="1" s="1"/>
  <c r="D613" i="1"/>
  <c r="F613" i="1" s="1"/>
  <c r="D616" i="1"/>
  <c r="F616" i="1" s="1"/>
  <c r="D622" i="1"/>
  <c r="F622" i="1" s="1"/>
  <c r="D625" i="1"/>
  <c r="F625" i="1" s="1"/>
  <c r="D628" i="1"/>
  <c r="F628" i="1" s="1"/>
  <c r="D635" i="1"/>
  <c r="F635" i="1" s="1"/>
  <c r="D637" i="1"/>
  <c r="F637" i="1" s="1"/>
  <c r="D641" i="1"/>
  <c r="F641" i="1" s="1"/>
  <c r="D645" i="1"/>
  <c r="F645" i="1" s="1"/>
  <c r="D648" i="1"/>
  <c r="F648" i="1" s="1"/>
  <c r="D652" i="1"/>
  <c r="F652" i="1" s="1"/>
  <c r="D655" i="1"/>
  <c r="F655" i="1" s="1"/>
  <c r="D659" i="1"/>
  <c r="F659" i="1" s="1"/>
  <c r="D663" i="1"/>
  <c r="F663" i="1" s="1"/>
  <c r="D666" i="1"/>
  <c r="F666" i="1" s="1"/>
  <c r="D669" i="1"/>
  <c r="F669" i="1" s="1"/>
  <c r="D673" i="1"/>
  <c r="F673" i="1" s="1"/>
  <c r="D677" i="1"/>
  <c r="F677" i="1" s="1"/>
  <c r="D680" i="1"/>
  <c r="F680" i="1" s="1"/>
  <c r="D684" i="1"/>
  <c r="F684" i="1" s="1"/>
  <c r="D687" i="1"/>
  <c r="F687" i="1" s="1"/>
  <c r="D691" i="1"/>
  <c r="F691" i="1" s="1"/>
  <c r="D695" i="1"/>
  <c r="F695" i="1" s="1"/>
  <c r="D698" i="1"/>
  <c r="F698" i="1" s="1"/>
  <c r="D701" i="1"/>
  <c r="F701" i="1" s="1"/>
  <c r="D705" i="1"/>
  <c r="F705" i="1" s="1"/>
  <c r="D709" i="1"/>
  <c r="F709" i="1" s="1"/>
  <c r="D712" i="1"/>
  <c r="F712" i="1" s="1"/>
  <c r="D716" i="1"/>
  <c r="F716" i="1" s="1"/>
  <c r="D719" i="1"/>
  <c r="F719" i="1" s="1"/>
  <c r="D723" i="1"/>
  <c r="F723" i="1" s="1"/>
  <c r="D727" i="1"/>
  <c r="F727" i="1" s="1"/>
  <c r="D730" i="1"/>
  <c r="F730" i="1" s="1"/>
  <c r="D733" i="1"/>
  <c r="F733" i="1" s="1"/>
  <c r="D737" i="1"/>
  <c r="F737" i="1" s="1"/>
  <c r="D741" i="1"/>
  <c r="F741" i="1" s="1"/>
  <c r="D744" i="1"/>
  <c r="F744" i="1" s="1"/>
  <c r="D748" i="1"/>
  <c r="F748" i="1" s="1"/>
  <c r="D751" i="1"/>
  <c r="F751" i="1" s="1"/>
  <c r="D755" i="1"/>
  <c r="F755" i="1" s="1"/>
  <c r="D759" i="1"/>
  <c r="F759" i="1" s="1"/>
  <c r="D762" i="1"/>
  <c r="F762" i="1" s="1"/>
  <c r="D765" i="1"/>
  <c r="F765" i="1" s="1"/>
  <c r="D769" i="1"/>
  <c r="F769" i="1" s="1"/>
  <c r="D773" i="1"/>
  <c r="F773" i="1" s="1"/>
  <c r="D776" i="1"/>
  <c r="F776" i="1" s="1"/>
  <c r="D780" i="1"/>
  <c r="F780" i="1" s="1"/>
  <c r="D783" i="1"/>
  <c r="F783" i="1" s="1"/>
  <c r="D787" i="1"/>
  <c r="F787" i="1" s="1"/>
  <c r="D791" i="1"/>
  <c r="F791" i="1" s="1"/>
  <c r="D794" i="1"/>
  <c r="F794" i="1" s="1"/>
  <c r="D797" i="1"/>
  <c r="F797" i="1" s="1"/>
  <c r="D801" i="1"/>
  <c r="F801" i="1" s="1"/>
  <c r="D805" i="1"/>
  <c r="F805" i="1" s="1"/>
  <c r="D808" i="1"/>
  <c r="F808" i="1" s="1"/>
  <c r="D812" i="1"/>
  <c r="F812" i="1" s="1"/>
  <c r="D815" i="1"/>
  <c r="F815" i="1" s="1"/>
  <c r="D819" i="1"/>
  <c r="F819" i="1" s="1"/>
  <c r="D823" i="1"/>
  <c r="F823" i="1" s="1"/>
  <c r="D826" i="1"/>
  <c r="F826" i="1" s="1"/>
  <c r="D829" i="1"/>
  <c r="F829" i="1" s="1"/>
  <c r="D833" i="1"/>
  <c r="F833" i="1" s="1"/>
  <c r="D837" i="1"/>
  <c r="F837" i="1" s="1"/>
  <c r="D840" i="1"/>
  <c r="F840" i="1" s="1"/>
  <c r="D844" i="1"/>
  <c r="F844" i="1" s="1"/>
  <c r="D847" i="1"/>
  <c r="F847" i="1" s="1"/>
  <c r="D851" i="1"/>
  <c r="F851" i="1" s="1"/>
  <c r="D855" i="1"/>
  <c r="F855" i="1" s="1"/>
  <c r="D858" i="1"/>
  <c r="F858" i="1" s="1"/>
  <c r="D861" i="1"/>
  <c r="F861" i="1" s="1"/>
  <c r="D865" i="1"/>
  <c r="F865" i="1" s="1"/>
  <c r="D869" i="1"/>
  <c r="F869" i="1" s="1"/>
  <c r="D872" i="1"/>
  <c r="F872" i="1" s="1"/>
  <c r="D876" i="1"/>
  <c r="F876" i="1" s="1"/>
  <c r="D879" i="1"/>
  <c r="F879" i="1" s="1"/>
  <c r="D883" i="1"/>
  <c r="F883" i="1" s="1"/>
  <c r="D887" i="1"/>
  <c r="F887" i="1" s="1"/>
  <c r="D890" i="1"/>
  <c r="F890" i="1" s="1"/>
  <c r="D893" i="1"/>
  <c r="F893" i="1" s="1"/>
  <c r="D602" i="1"/>
  <c r="F602" i="1" s="1"/>
  <c r="D614" i="1"/>
  <c r="F614" i="1" s="1"/>
  <c r="D620" i="1"/>
  <c r="F620" i="1" s="1"/>
  <c r="D626" i="1"/>
  <c r="F626" i="1" s="1"/>
  <c r="D632" i="1"/>
  <c r="F632" i="1" s="1"/>
  <c r="D638" i="1"/>
  <c r="F638" i="1" s="1"/>
  <c r="D646" i="1"/>
  <c r="F646" i="1" s="1"/>
  <c r="D660" i="1"/>
  <c r="F660" i="1" s="1"/>
  <c r="D667" i="1"/>
  <c r="F667" i="1" s="1"/>
  <c r="D674" i="1"/>
  <c r="F674" i="1" s="1"/>
  <c r="D681" i="1"/>
  <c r="F681" i="1" s="1"/>
  <c r="D688" i="1"/>
  <c r="F688" i="1" s="1"/>
  <c r="D702" i="1"/>
  <c r="F702" i="1" s="1"/>
  <c r="D710" i="1"/>
  <c r="F710" i="1" s="1"/>
  <c r="D724" i="1"/>
  <c r="F724" i="1" s="1"/>
  <c r="D731" i="1"/>
  <c r="F731" i="1" s="1"/>
  <c r="D738" i="1"/>
  <c r="F738" i="1" s="1"/>
  <c r="D745" i="1"/>
  <c r="F745" i="1" s="1"/>
  <c r="D752" i="1"/>
  <c r="F752" i="1" s="1"/>
  <c r="D766" i="1"/>
  <c r="F766" i="1" s="1"/>
  <c r="D774" i="1"/>
  <c r="F774" i="1" s="1"/>
  <c r="D788" i="1"/>
  <c r="F788" i="1" s="1"/>
  <c r="D795" i="1"/>
  <c r="F795" i="1" s="1"/>
  <c r="D802" i="1"/>
  <c r="F802" i="1" s="1"/>
  <c r="D809" i="1"/>
  <c r="F809" i="1" s="1"/>
  <c r="D816" i="1"/>
  <c r="F816" i="1" s="1"/>
  <c r="D830" i="1"/>
  <c r="F830" i="1" s="1"/>
  <c r="D838" i="1"/>
  <c r="F838" i="1" s="1"/>
  <c r="D852" i="1"/>
  <c r="F852" i="1" s="1"/>
  <c r="D859" i="1"/>
  <c r="F859" i="1" s="1"/>
  <c r="D866" i="1"/>
  <c r="F866" i="1" s="1"/>
  <c r="D873" i="1"/>
  <c r="F873" i="1" s="1"/>
  <c r="D880" i="1"/>
  <c r="F880" i="1" s="1"/>
  <c r="D894" i="1"/>
  <c r="F894" i="1" s="1"/>
  <c r="D898" i="1"/>
  <c r="F898" i="1" s="1"/>
  <c r="D902" i="1"/>
  <c r="F902" i="1" s="1"/>
  <c r="D905" i="1"/>
  <c r="F905" i="1" s="1"/>
  <c r="D912" i="1"/>
  <c r="F912" i="1" s="1"/>
  <c r="D916" i="1"/>
  <c r="F916" i="1" s="1"/>
  <c r="D923" i="1"/>
  <c r="F923" i="1" s="1"/>
  <c r="D926" i="1"/>
  <c r="F926" i="1" s="1"/>
  <c r="D930" i="1"/>
  <c r="F930" i="1" s="1"/>
  <c r="D934" i="1"/>
  <c r="F934" i="1" s="1"/>
  <c r="D937" i="1"/>
  <c r="F937" i="1" s="1"/>
  <c r="D944" i="1"/>
  <c r="F944" i="1" s="1"/>
  <c r="D947" i="1"/>
  <c r="F947" i="1" s="1"/>
  <c r="D950" i="1"/>
  <c r="F950" i="1" s="1"/>
  <c r="D953" i="1"/>
  <c r="F953" i="1" s="1"/>
  <c r="D960" i="1"/>
  <c r="F960" i="1" s="1"/>
  <c r="D963" i="1"/>
  <c r="F963" i="1" s="1"/>
  <c r="D966" i="1"/>
  <c r="F966" i="1" s="1"/>
  <c r="D969" i="1"/>
  <c r="F969" i="1" s="1"/>
  <c r="D976" i="1"/>
  <c r="F976" i="1" s="1"/>
  <c r="D979" i="1"/>
  <c r="F979" i="1" s="1"/>
  <c r="D982" i="1"/>
  <c r="F982" i="1" s="1"/>
  <c r="D985" i="1"/>
  <c r="F985" i="1" s="1"/>
  <c r="D603" i="1"/>
  <c r="F603" i="1" s="1"/>
  <c r="D608" i="1"/>
  <c r="F608" i="1" s="1"/>
  <c r="D615" i="1"/>
  <c r="F615" i="1" s="1"/>
  <c r="D627" i="1"/>
  <c r="F627" i="1" s="1"/>
  <c r="D633" i="1"/>
  <c r="F633" i="1" s="1"/>
  <c r="D639" i="1"/>
  <c r="F639" i="1" s="1"/>
  <c r="D647" i="1"/>
  <c r="F647" i="1" s="1"/>
  <c r="D653" i="1"/>
  <c r="F653" i="1" s="1"/>
  <c r="D661" i="1"/>
  <c r="F661" i="1" s="1"/>
  <c r="D668" i="1"/>
  <c r="F668" i="1" s="1"/>
  <c r="D675" i="1"/>
  <c r="F675" i="1" s="1"/>
  <c r="D682" i="1"/>
  <c r="F682" i="1" s="1"/>
  <c r="D689" i="1"/>
  <c r="F689" i="1" s="1"/>
  <c r="D696" i="1"/>
  <c r="F696" i="1" s="1"/>
  <c r="D703" i="1"/>
  <c r="F703" i="1" s="1"/>
  <c r="D711" i="1"/>
  <c r="F711" i="1" s="1"/>
  <c r="D717" i="1"/>
  <c r="F717" i="1" s="1"/>
  <c r="D725" i="1"/>
  <c r="F725" i="1" s="1"/>
  <c r="D732" i="1"/>
  <c r="F732" i="1" s="1"/>
  <c r="D739" i="1"/>
  <c r="F739" i="1" s="1"/>
  <c r="D746" i="1"/>
  <c r="F746" i="1" s="1"/>
  <c r="D753" i="1"/>
  <c r="F753" i="1" s="1"/>
  <c r="D760" i="1"/>
  <c r="F760" i="1" s="1"/>
  <c r="D767" i="1"/>
  <c r="F767" i="1" s="1"/>
  <c r="D775" i="1"/>
  <c r="F775" i="1" s="1"/>
  <c r="D781" i="1"/>
  <c r="F781" i="1" s="1"/>
  <c r="D789" i="1"/>
  <c r="F789" i="1" s="1"/>
  <c r="D796" i="1"/>
  <c r="F796" i="1" s="1"/>
  <c r="D803" i="1"/>
  <c r="F803" i="1" s="1"/>
  <c r="D810" i="1"/>
  <c r="F810" i="1" s="1"/>
  <c r="D817" i="1"/>
  <c r="F817" i="1" s="1"/>
  <c r="D824" i="1"/>
  <c r="F824" i="1" s="1"/>
  <c r="D831" i="1"/>
  <c r="F831" i="1" s="1"/>
  <c r="D839" i="1"/>
  <c r="F839" i="1" s="1"/>
  <c r="D845" i="1"/>
  <c r="F845" i="1" s="1"/>
  <c r="D853" i="1"/>
  <c r="F853" i="1" s="1"/>
  <c r="D860" i="1"/>
  <c r="F860" i="1" s="1"/>
  <c r="D867" i="1"/>
  <c r="F867" i="1" s="1"/>
  <c r="D874" i="1"/>
  <c r="F874" i="1" s="1"/>
  <c r="D881" i="1"/>
  <c r="F881" i="1" s="1"/>
  <c r="D888" i="1"/>
  <c r="F888" i="1" s="1"/>
  <c r="D895" i="1"/>
  <c r="F895" i="1" s="1"/>
  <c r="D899" i="1"/>
  <c r="F899" i="1" s="1"/>
  <c r="D903" i="1"/>
  <c r="F903" i="1" s="1"/>
  <c r="D906" i="1"/>
  <c r="F906" i="1" s="1"/>
  <c r="D909" i="1"/>
  <c r="F909" i="1" s="1"/>
  <c r="D913" i="1"/>
  <c r="F913" i="1" s="1"/>
  <c r="D917" i="1"/>
  <c r="F917" i="1" s="1"/>
  <c r="D920" i="1"/>
  <c r="F920" i="1" s="1"/>
  <c r="D924" i="1"/>
  <c r="F924" i="1" s="1"/>
  <c r="D927" i="1"/>
  <c r="F927" i="1" s="1"/>
  <c r="D931" i="1"/>
  <c r="F931" i="1" s="1"/>
  <c r="D935" i="1"/>
  <c r="F935" i="1" s="1"/>
  <c r="D938" i="1"/>
  <c r="F938" i="1" s="1"/>
  <c r="D941" i="1"/>
  <c r="F941" i="1" s="1"/>
  <c r="D948" i="1"/>
  <c r="F948" i="1" s="1"/>
  <c r="D951" i="1"/>
  <c r="F951" i="1" s="1"/>
  <c r="D954" i="1"/>
  <c r="F954" i="1" s="1"/>
  <c r="D957" i="1"/>
  <c r="F957" i="1" s="1"/>
  <c r="D964" i="1"/>
  <c r="F964" i="1" s="1"/>
  <c r="D967" i="1"/>
  <c r="F967" i="1" s="1"/>
  <c r="D970" i="1"/>
  <c r="F970" i="1" s="1"/>
  <c r="D973" i="1"/>
  <c r="F973" i="1" s="1"/>
  <c r="D980" i="1"/>
  <c r="F980" i="1" s="1"/>
  <c r="D983" i="1"/>
  <c r="F983" i="1" s="1"/>
  <c r="D986" i="1"/>
  <c r="F986" i="1" s="1"/>
  <c r="D989" i="1"/>
  <c r="F989" i="1" s="1"/>
  <c r="D996" i="1"/>
  <c r="F996" i="1" s="1"/>
  <c r="D999" i="1"/>
  <c r="F999" i="1" s="1"/>
  <c r="D806" i="1"/>
  <c r="F806" i="1" s="1"/>
  <c r="D834" i="1"/>
  <c r="F834" i="1" s="1"/>
  <c r="D848" i="1"/>
  <c r="F848" i="1" s="1"/>
  <c r="D862" i="1"/>
  <c r="F862" i="1" s="1"/>
  <c r="D884" i="1"/>
  <c r="F884" i="1" s="1"/>
  <c r="D896" i="1"/>
  <c r="F896" i="1" s="1"/>
  <c r="D907" i="1"/>
  <c r="F907" i="1" s="1"/>
  <c r="D914" i="1"/>
  <c r="F914" i="1" s="1"/>
  <c r="D921" i="1"/>
  <c r="F921" i="1" s="1"/>
  <c r="D611" i="1"/>
  <c r="F611" i="1" s="1"/>
  <c r="D617" i="1"/>
  <c r="F617" i="1" s="1"/>
  <c r="D623" i="1"/>
  <c r="F623" i="1" s="1"/>
  <c r="D629" i="1"/>
  <c r="F629" i="1" s="1"/>
  <c r="D642" i="1"/>
  <c r="F642" i="1" s="1"/>
  <c r="D649" i="1"/>
  <c r="F649" i="1" s="1"/>
  <c r="D656" i="1"/>
  <c r="F656" i="1" s="1"/>
  <c r="D670" i="1"/>
  <c r="F670" i="1" s="1"/>
  <c r="D678" i="1"/>
  <c r="F678" i="1" s="1"/>
  <c r="D692" i="1"/>
  <c r="F692" i="1" s="1"/>
  <c r="D699" i="1"/>
  <c r="F699" i="1" s="1"/>
  <c r="D706" i="1"/>
  <c r="F706" i="1" s="1"/>
  <c r="D713" i="1"/>
  <c r="F713" i="1" s="1"/>
  <c r="D720" i="1"/>
  <c r="F720" i="1" s="1"/>
  <c r="D734" i="1"/>
  <c r="F734" i="1" s="1"/>
  <c r="D742" i="1"/>
  <c r="F742" i="1" s="1"/>
  <c r="D756" i="1"/>
  <c r="F756" i="1" s="1"/>
  <c r="D763" i="1"/>
  <c r="F763" i="1" s="1"/>
  <c r="D770" i="1"/>
  <c r="F770" i="1" s="1"/>
  <c r="D777" i="1"/>
  <c r="F777" i="1" s="1"/>
  <c r="D784" i="1"/>
  <c r="F784" i="1" s="1"/>
  <c r="D798" i="1"/>
  <c r="F798" i="1" s="1"/>
  <c r="D820" i="1"/>
  <c r="F820" i="1" s="1"/>
  <c r="D827" i="1"/>
  <c r="F827" i="1" s="1"/>
  <c r="D841" i="1"/>
  <c r="F841" i="1" s="1"/>
  <c r="D870" i="1"/>
  <c r="F870" i="1" s="1"/>
  <c r="D891" i="1"/>
  <c r="F891" i="1" s="1"/>
  <c r="D900" i="1"/>
  <c r="F900" i="1" s="1"/>
  <c r="D910" i="1"/>
  <c r="F910" i="1" s="1"/>
  <c r="D918" i="1"/>
  <c r="F918" i="1" s="1"/>
  <c r="D928" i="1"/>
  <c r="F928" i="1" s="1"/>
  <c r="D605" i="1"/>
  <c r="F605" i="1" s="1"/>
  <c r="D630" i="1"/>
  <c r="F630" i="1" s="1"/>
  <c r="D657" i="1"/>
  <c r="F657" i="1" s="1"/>
  <c r="D685" i="1"/>
  <c r="F685" i="1" s="1"/>
  <c r="D714" i="1"/>
  <c r="F714" i="1" s="1"/>
  <c r="D743" i="1"/>
  <c r="F743" i="1" s="1"/>
  <c r="D771" i="1"/>
  <c r="F771" i="1" s="1"/>
  <c r="D799" i="1"/>
  <c r="F799" i="1" s="1"/>
  <c r="D828" i="1"/>
  <c r="F828" i="1" s="1"/>
  <c r="D856" i="1"/>
  <c r="F856" i="1" s="1"/>
  <c r="D885" i="1"/>
  <c r="F885" i="1" s="1"/>
  <c r="D904" i="1"/>
  <c r="F904" i="1" s="1"/>
  <c r="D919" i="1"/>
  <c r="F919" i="1" s="1"/>
  <c r="D932" i="1"/>
  <c r="F932" i="1" s="1"/>
  <c r="D939" i="1"/>
  <c r="F939" i="1" s="1"/>
  <c r="D945" i="1"/>
  <c r="F945" i="1" s="1"/>
  <c r="D952" i="1"/>
  <c r="F952" i="1" s="1"/>
  <c r="D958" i="1"/>
  <c r="F958" i="1" s="1"/>
  <c r="D971" i="1"/>
  <c r="F971" i="1" s="1"/>
  <c r="D977" i="1"/>
  <c r="F977" i="1" s="1"/>
  <c r="D984" i="1"/>
  <c r="F984" i="1" s="1"/>
  <c r="D990" i="1"/>
  <c r="F990" i="1" s="1"/>
  <c r="D994" i="1"/>
  <c r="F994" i="1" s="1"/>
  <c r="D998" i="1"/>
  <c r="F998" i="1" s="1"/>
  <c r="D643" i="1"/>
  <c r="F643" i="1" s="1"/>
  <c r="D728" i="1"/>
  <c r="F728" i="1" s="1"/>
  <c r="D785" i="1"/>
  <c r="F785" i="1" s="1"/>
  <c r="D842" i="1"/>
  <c r="F842" i="1" s="1"/>
  <c r="D897" i="1"/>
  <c r="F897" i="1" s="1"/>
  <c r="D925" i="1"/>
  <c r="F925" i="1" s="1"/>
  <c r="D942" i="1"/>
  <c r="F942" i="1" s="1"/>
  <c r="D961" i="1"/>
  <c r="F961" i="1" s="1"/>
  <c r="D974" i="1"/>
  <c r="F974" i="1" s="1"/>
  <c r="D992" i="1"/>
  <c r="F992" i="1" s="1"/>
  <c r="D650" i="1"/>
  <c r="F650" i="1" s="1"/>
  <c r="D707" i="1"/>
  <c r="F707" i="1" s="1"/>
  <c r="D764" i="1"/>
  <c r="F764" i="1" s="1"/>
  <c r="D821" i="1"/>
  <c r="F821" i="1" s="1"/>
  <c r="D877" i="1"/>
  <c r="F877" i="1" s="1"/>
  <c r="D915" i="1"/>
  <c r="F915" i="1" s="1"/>
  <c r="D936" i="1"/>
  <c r="F936" i="1" s="1"/>
  <c r="D949" i="1"/>
  <c r="F949" i="1" s="1"/>
  <c r="D962" i="1"/>
  <c r="F962" i="1" s="1"/>
  <c r="D981" i="1"/>
  <c r="F981" i="1" s="1"/>
  <c r="D993" i="1"/>
  <c r="F993" i="1" s="1"/>
  <c r="D636" i="1"/>
  <c r="F636" i="1" s="1"/>
  <c r="D664" i="1"/>
  <c r="F664" i="1" s="1"/>
  <c r="D693" i="1"/>
  <c r="F693" i="1" s="1"/>
  <c r="D721" i="1"/>
  <c r="F721" i="1" s="1"/>
  <c r="D749" i="1"/>
  <c r="F749" i="1" s="1"/>
  <c r="D778" i="1"/>
  <c r="F778" i="1" s="1"/>
  <c r="D807" i="1"/>
  <c r="F807" i="1" s="1"/>
  <c r="D835" i="1"/>
  <c r="F835" i="1" s="1"/>
  <c r="D863" i="1"/>
  <c r="F863" i="1" s="1"/>
  <c r="D892" i="1"/>
  <c r="F892" i="1" s="1"/>
  <c r="D908" i="1"/>
  <c r="F908" i="1" s="1"/>
  <c r="D922" i="1"/>
  <c r="F922" i="1" s="1"/>
  <c r="D933" i="1"/>
  <c r="F933" i="1" s="1"/>
  <c r="D940" i="1"/>
  <c r="F940" i="1" s="1"/>
  <c r="D946" i="1"/>
  <c r="F946" i="1" s="1"/>
  <c r="D959" i="1"/>
  <c r="F959" i="1" s="1"/>
  <c r="D965" i="1"/>
  <c r="F965" i="1" s="1"/>
  <c r="D972" i="1"/>
  <c r="F972" i="1" s="1"/>
  <c r="D978" i="1"/>
  <c r="F978" i="1" s="1"/>
  <c r="D991" i="1"/>
  <c r="F991" i="1" s="1"/>
  <c r="D995" i="1"/>
  <c r="F995" i="1" s="1"/>
  <c r="D1000" i="1"/>
  <c r="F1000" i="1" s="1"/>
  <c r="D618" i="1"/>
  <c r="F618" i="1" s="1"/>
  <c r="D671" i="1"/>
  <c r="F671" i="1" s="1"/>
  <c r="D700" i="1"/>
  <c r="F700" i="1" s="1"/>
  <c r="D757" i="1"/>
  <c r="F757" i="1" s="1"/>
  <c r="D813" i="1"/>
  <c r="F813" i="1" s="1"/>
  <c r="D871" i="1"/>
  <c r="F871" i="1" s="1"/>
  <c r="D911" i="1"/>
  <c r="F911" i="1" s="1"/>
  <c r="D955" i="1"/>
  <c r="F955" i="1" s="1"/>
  <c r="D968" i="1"/>
  <c r="F968" i="1" s="1"/>
  <c r="D987" i="1"/>
  <c r="F987" i="1" s="1"/>
  <c r="D679" i="1"/>
  <c r="F679" i="1" s="1"/>
  <c r="D735" i="1"/>
  <c r="F735" i="1" s="1"/>
  <c r="D792" i="1"/>
  <c r="F792" i="1" s="1"/>
  <c r="D849" i="1"/>
  <c r="F849" i="1" s="1"/>
  <c r="D901" i="1"/>
  <c r="F901" i="1" s="1"/>
  <c r="D929" i="1"/>
  <c r="F929" i="1" s="1"/>
  <c r="D943" i="1"/>
  <c r="F943" i="1" s="1"/>
  <c r="D956" i="1"/>
  <c r="F956" i="1" s="1"/>
  <c r="D975" i="1"/>
  <c r="F975" i="1" s="1"/>
  <c r="D988" i="1"/>
  <c r="F988" i="1" s="1"/>
  <c r="D997" i="1"/>
  <c r="F997" i="1" s="1"/>
  <c r="D37" i="1"/>
  <c r="F37" i="1" s="1"/>
  <c r="D45" i="1"/>
  <c r="F45" i="1" s="1"/>
  <c r="D140" i="1"/>
  <c r="F140" i="1" s="1"/>
  <c r="H70" i="312"/>
  <c r="D38" i="1"/>
  <c r="F38" i="1" s="1"/>
  <c r="D118" i="1"/>
  <c r="F118" i="1" s="1"/>
  <c r="D25" i="1"/>
  <c r="F25" i="1" s="1"/>
  <c r="D41" i="1"/>
  <c r="F41" i="1" s="1"/>
  <c r="D73" i="1"/>
  <c r="F73" i="1" s="1"/>
  <c r="D57" i="1"/>
  <c r="F57" i="1" s="1"/>
  <c r="D75" i="1"/>
  <c r="F75" i="1" s="1"/>
  <c r="D71" i="1"/>
  <c r="F71" i="1" s="1"/>
  <c r="D109" i="1"/>
  <c r="F109" i="1" s="1"/>
  <c r="D129" i="1"/>
  <c r="F129" i="1" s="1"/>
  <c r="D96" i="1"/>
  <c r="F96" i="1" s="1"/>
  <c r="D105" i="1"/>
  <c r="F105" i="1" s="1"/>
  <c r="D33" i="1"/>
  <c r="F33" i="1" s="1"/>
  <c r="D101" i="1"/>
  <c r="F101" i="1" s="1"/>
  <c r="D144" i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148" i="1"/>
  <c r="F148" i="1" s="1"/>
  <c r="D156" i="1"/>
  <c r="F156" i="1" s="1"/>
  <c r="D164" i="1"/>
  <c r="F164" i="1" s="1"/>
  <c r="D172" i="1"/>
  <c r="F172" i="1" s="1"/>
  <c r="D180" i="1"/>
  <c r="F180" i="1" s="1"/>
  <c r="D188" i="1"/>
  <c r="F188" i="1" s="1"/>
  <c r="D196" i="1"/>
  <c r="F196" i="1" s="1"/>
  <c r="D204" i="1"/>
  <c r="F204" i="1" s="1"/>
  <c r="D212" i="1"/>
  <c r="F212" i="1" s="1"/>
  <c r="D220" i="1"/>
  <c r="F220" i="1" s="1"/>
  <c r="D228" i="1"/>
  <c r="F228" i="1" s="1"/>
  <c r="D236" i="1"/>
  <c r="F236" i="1" s="1"/>
  <c r="D244" i="1"/>
  <c r="F244" i="1" s="1"/>
  <c r="D252" i="1"/>
  <c r="F252" i="1" s="1"/>
  <c r="D260" i="1"/>
  <c r="F260" i="1" s="1"/>
  <c r="D268" i="1"/>
  <c r="F268" i="1" s="1"/>
  <c r="D276" i="1"/>
  <c r="F276" i="1" s="1"/>
  <c r="D284" i="1"/>
  <c r="F284" i="1" s="1"/>
  <c r="D292" i="1"/>
  <c r="F292" i="1" s="1"/>
  <c r="D300" i="1"/>
  <c r="F300" i="1" s="1"/>
  <c r="D308" i="1"/>
  <c r="F308" i="1" s="1"/>
  <c r="D316" i="1"/>
  <c r="F316" i="1" s="1"/>
  <c r="D324" i="1"/>
  <c r="F324" i="1" s="1"/>
  <c r="D332" i="1"/>
  <c r="F332" i="1" s="1"/>
  <c r="D340" i="1"/>
  <c r="F340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150" i="1"/>
  <c r="F150" i="1" s="1"/>
  <c r="D182" i="1"/>
  <c r="F182" i="1" s="1"/>
  <c r="D214" i="1"/>
  <c r="F214" i="1" s="1"/>
  <c r="D246" i="1"/>
  <c r="F246" i="1" s="1"/>
  <c r="D278" i="1"/>
  <c r="F278" i="1" s="1"/>
  <c r="D297" i="1"/>
  <c r="F297" i="1" s="1"/>
  <c r="D313" i="1"/>
  <c r="F313" i="1" s="1"/>
  <c r="D329" i="1"/>
  <c r="F329" i="1" s="1"/>
  <c r="D342" i="1"/>
  <c r="F342" i="1" s="1"/>
  <c r="D350" i="1"/>
  <c r="F350" i="1" s="1"/>
  <c r="D358" i="1"/>
  <c r="F358" i="1" s="1"/>
  <c r="D366" i="1"/>
  <c r="F366" i="1" s="1"/>
  <c r="D374" i="1"/>
  <c r="F374" i="1" s="1"/>
  <c r="D382" i="1"/>
  <c r="F382" i="1" s="1"/>
  <c r="D390" i="1"/>
  <c r="F390" i="1" s="1"/>
  <c r="D398" i="1"/>
  <c r="F398" i="1" s="1"/>
  <c r="D406" i="1"/>
  <c r="F406" i="1" s="1"/>
  <c r="D414" i="1"/>
  <c r="F414" i="1" s="1"/>
  <c r="D422" i="1"/>
  <c r="F422" i="1" s="1"/>
  <c r="D430" i="1"/>
  <c r="F430" i="1" s="1"/>
  <c r="D438" i="1"/>
  <c r="F438" i="1" s="1"/>
  <c r="D446" i="1"/>
  <c r="F446" i="1" s="1"/>
  <c r="D454" i="1"/>
  <c r="F454" i="1" s="1"/>
  <c r="D462" i="1"/>
  <c r="F462" i="1" s="1"/>
  <c r="D470" i="1"/>
  <c r="F470" i="1" s="1"/>
  <c r="D478" i="1"/>
  <c r="F478" i="1" s="1"/>
  <c r="D486" i="1"/>
  <c r="F486" i="1" s="1"/>
  <c r="D494" i="1"/>
  <c r="F494" i="1" s="1"/>
  <c r="D502" i="1"/>
  <c r="F502" i="1" s="1"/>
  <c r="D510" i="1"/>
  <c r="F510" i="1" s="1"/>
  <c r="D518" i="1"/>
  <c r="F518" i="1" s="1"/>
  <c r="D526" i="1"/>
  <c r="F526" i="1" s="1"/>
  <c r="D534" i="1"/>
  <c r="F534" i="1" s="1"/>
  <c r="D542" i="1"/>
  <c r="F542" i="1" s="1"/>
  <c r="D550" i="1"/>
  <c r="F550" i="1" s="1"/>
  <c r="D558" i="1"/>
  <c r="F558" i="1" s="1"/>
  <c r="D566" i="1"/>
  <c r="F566" i="1" s="1"/>
  <c r="D574" i="1"/>
  <c r="F574" i="1" s="1"/>
  <c r="D582" i="1"/>
  <c r="F582" i="1" s="1"/>
  <c r="D590" i="1"/>
  <c r="F590" i="1" s="1"/>
  <c r="D598" i="1"/>
  <c r="F598" i="1" s="1"/>
  <c r="D545" i="1"/>
  <c r="F545" i="1" s="1"/>
  <c r="D569" i="1"/>
  <c r="F569" i="1" s="1"/>
  <c r="D593" i="1"/>
  <c r="F593" i="1" s="1"/>
  <c r="D295" i="1"/>
  <c r="F295" i="1" s="1"/>
  <c r="D373" i="1"/>
  <c r="F373" i="1" s="1"/>
  <c r="D421" i="1"/>
  <c r="F421" i="1" s="1"/>
  <c r="D477" i="1"/>
  <c r="F477" i="1" s="1"/>
  <c r="D509" i="1"/>
  <c r="F509" i="1" s="1"/>
  <c r="D565" i="1"/>
  <c r="F565" i="1" s="1"/>
  <c r="D151" i="1"/>
  <c r="F151" i="1" s="1"/>
  <c r="D183" i="1"/>
  <c r="F183" i="1" s="1"/>
  <c r="D215" i="1"/>
  <c r="F215" i="1" s="1"/>
  <c r="D247" i="1"/>
  <c r="F247" i="1" s="1"/>
  <c r="D279" i="1"/>
  <c r="F279" i="1" s="1"/>
  <c r="D299" i="1"/>
  <c r="F299" i="1" s="1"/>
  <c r="D315" i="1"/>
  <c r="F315" i="1" s="1"/>
  <c r="D331" i="1"/>
  <c r="F331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37" i="1"/>
  <c r="F537" i="1" s="1"/>
  <c r="D577" i="1"/>
  <c r="F577" i="1" s="1"/>
  <c r="D143" i="1"/>
  <c r="F143" i="1" s="1"/>
  <c r="D349" i="1"/>
  <c r="F349" i="1" s="1"/>
  <c r="D397" i="1"/>
  <c r="F397" i="1" s="1"/>
  <c r="D461" i="1"/>
  <c r="F461" i="1" s="1"/>
  <c r="D525" i="1"/>
  <c r="F525" i="1" s="1"/>
  <c r="D573" i="1"/>
  <c r="F573" i="1" s="1"/>
  <c r="D158" i="1"/>
  <c r="F158" i="1" s="1"/>
  <c r="D190" i="1"/>
  <c r="F190" i="1" s="1"/>
  <c r="D222" i="1"/>
  <c r="F222" i="1" s="1"/>
  <c r="D254" i="1"/>
  <c r="F254" i="1" s="1"/>
  <c r="D281" i="1"/>
  <c r="F281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76" i="1"/>
  <c r="F576" i="1" s="1"/>
  <c r="D584" i="1"/>
  <c r="F584" i="1" s="1"/>
  <c r="D592" i="1"/>
  <c r="F592" i="1" s="1"/>
  <c r="D529" i="1"/>
  <c r="F529" i="1" s="1"/>
  <c r="D585" i="1"/>
  <c r="F585" i="1" s="1"/>
  <c r="D239" i="1"/>
  <c r="F239" i="1" s="1"/>
  <c r="D327" i="1"/>
  <c r="F327" i="1" s="1"/>
  <c r="D389" i="1"/>
  <c r="F389" i="1" s="1"/>
  <c r="D445" i="1"/>
  <c r="F445" i="1" s="1"/>
  <c r="D501" i="1"/>
  <c r="F501" i="1" s="1"/>
  <c r="D557" i="1"/>
  <c r="F557" i="1" s="1"/>
  <c r="D159" i="1"/>
  <c r="F159" i="1" s="1"/>
  <c r="D191" i="1"/>
  <c r="F191" i="1" s="1"/>
  <c r="D223" i="1"/>
  <c r="F223" i="1" s="1"/>
  <c r="D255" i="1"/>
  <c r="F255" i="1" s="1"/>
  <c r="D286" i="1"/>
  <c r="F286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53" i="1"/>
  <c r="F553" i="1" s="1"/>
  <c r="D561" i="1"/>
  <c r="F561" i="1" s="1"/>
  <c r="D357" i="1"/>
  <c r="F357" i="1" s="1"/>
  <c r="D437" i="1"/>
  <c r="F437" i="1" s="1"/>
  <c r="D517" i="1"/>
  <c r="F517" i="1" s="1"/>
  <c r="D597" i="1"/>
  <c r="F597" i="1" s="1"/>
  <c r="D166" i="1"/>
  <c r="F166" i="1" s="1"/>
  <c r="D198" i="1"/>
  <c r="F198" i="1" s="1"/>
  <c r="D230" i="1"/>
  <c r="F230" i="1" s="1"/>
  <c r="D262" i="1"/>
  <c r="F262" i="1" s="1"/>
  <c r="D287" i="1"/>
  <c r="F287" i="1" s="1"/>
  <c r="D305" i="1"/>
  <c r="F305" i="1" s="1"/>
  <c r="D321" i="1"/>
  <c r="F321" i="1" s="1"/>
  <c r="D336" i="1"/>
  <c r="F336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54" i="1"/>
  <c r="F554" i="1" s="1"/>
  <c r="D562" i="1"/>
  <c r="F562" i="1" s="1"/>
  <c r="D570" i="1"/>
  <c r="F570" i="1" s="1"/>
  <c r="D578" i="1"/>
  <c r="F578" i="1" s="1"/>
  <c r="D586" i="1"/>
  <c r="F586" i="1" s="1"/>
  <c r="D594" i="1"/>
  <c r="F594" i="1" s="1"/>
  <c r="D588" i="1"/>
  <c r="F588" i="1" s="1"/>
  <c r="D207" i="1"/>
  <c r="F207" i="1" s="1"/>
  <c r="D311" i="1"/>
  <c r="F311" i="1" s="1"/>
  <c r="D381" i="1"/>
  <c r="F381" i="1" s="1"/>
  <c r="D429" i="1"/>
  <c r="F429" i="1" s="1"/>
  <c r="D485" i="1"/>
  <c r="F485" i="1" s="1"/>
  <c r="D549" i="1"/>
  <c r="F549" i="1" s="1"/>
  <c r="D167" i="1"/>
  <c r="F167" i="1" s="1"/>
  <c r="D199" i="1"/>
  <c r="F199" i="1" s="1"/>
  <c r="D231" i="1"/>
  <c r="F231" i="1" s="1"/>
  <c r="D263" i="1"/>
  <c r="F263" i="1" s="1"/>
  <c r="D289" i="1"/>
  <c r="F289" i="1" s="1"/>
  <c r="D307" i="1"/>
  <c r="F307" i="1" s="1"/>
  <c r="D323" i="1"/>
  <c r="F323" i="1" s="1"/>
  <c r="D337" i="1"/>
  <c r="F337" i="1" s="1"/>
  <c r="D347" i="1"/>
  <c r="F347" i="1" s="1"/>
  <c r="D355" i="1"/>
  <c r="F355" i="1" s="1"/>
  <c r="D363" i="1"/>
  <c r="F363" i="1" s="1"/>
  <c r="D371" i="1"/>
  <c r="F371" i="1" s="1"/>
  <c r="D379" i="1"/>
  <c r="F379" i="1" s="1"/>
  <c r="D387" i="1"/>
  <c r="F387" i="1" s="1"/>
  <c r="D395" i="1"/>
  <c r="F395" i="1" s="1"/>
  <c r="D403" i="1"/>
  <c r="F403" i="1" s="1"/>
  <c r="D411" i="1"/>
  <c r="F411" i="1" s="1"/>
  <c r="D419" i="1"/>
  <c r="F419" i="1" s="1"/>
  <c r="D427" i="1"/>
  <c r="F427" i="1" s="1"/>
  <c r="D435" i="1"/>
  <c r="F435" i="1" s="1"/>
  <c r="D443" i="1"/>
  <c r="F443" i="1" s="1"/>
  <c r="D451" i="1"/>
  <c r="F451" i="1" s="1"/>
  <c r="D459" i="1"/>
  <c r="F459" i="1" s="1"/>
  <c r="D467" i="1"/>
  <c r="F467" i="1" s="1"/>
  <c r="D475" i="1"/>
  <c r="F475" i="1" s="1"/>
  <c r="D483" i="1"/>
  <c r="F483" i="1" s="1"/>
  <c r="D491" i="1"/>
  <c r="F491" i="1" s="1"/>
  <c r="D499" i="1"/>
  <c r="F499" i="1" s="1"/>
  <c r="D507" i="1"/>
  <c r="F507" i="1" s="1"/>
  <c r="D515" i="1"/>
  <c r="F515" i="1" s="1"/>
  <c r="D523" i="1"/>
  <c r="F523" i="1" s="1"/>
  <c r="D531" i="1"/>
  <c r="F531" i="1" s="1"/>
  <c r="D539" i="1"/>
  <c r="F539" i="1" s="1"/>
  <c r="D547" i="1"/>
  <c r="F547" i="1" s="1"/>
  <c r="D555" i="1"/>
  <c r="F555" i="1" s="1"/>
  <c r="D563" i="1"/>
  <c r="F563" i="1" s="1"/>
  <c r="D571" i="1"/>
  <c r="F571" i="1" s="1"/>
  <c r="D579" i="1"/>
  <c r="F579" i="1" s="1"/>
  <c r="D587" i="1"/>
  <c r="F587" i="1" s="1"/>
  <c r="D595" i="1"/>
  <c r="F595" i="1" s="1"/>
  <c r="D596" i="1"/>
  <c r="F596" i="1" s="1"/>
  <c r="D175" i="1"/>
  <c r="F175" i="1" s="1"/>
  <c r="D339" i="1"/>
  <c r="F339" i="1" s="1"/>
  <c r="D405" i="1"/>
  <c r="F405" i="1" s="1"/>
  <c r="D469" i="1"/>
  <c r="F469" i="1" s="1"/>
  <c r="D533" i="1"/>
  <c r="F533" i="1" s="1"/>
  <c r="D581" i="1"/>
  <c r="F581" i="1" s="1"/>
  <c r="D142" i="1"/>
  <c r="F142" i="1" s="1"/>
  <c r="D174" i="1"/>
  <c r="F174" i="1" s="1"/>
  <c r="D206" i="1"/>
  <c r="F206" i="1" s="1"/>
  <c r="D238" i="1"/>
  <c r="F238" i="1" s="1"/>
  <c r="D270" i="1"/>
  <c r="F270" i="1" s="1"/>
  <c r="D294" i="1"/>
  <c r="F294" i="1" s="1"/>
  <c r="D310" i="1"/>
  <c r="F310" i="1" s="1"/>
  <c r="D326" i="1"/>
  <c r="F326" i="1" s="1"/>
  <c r="D338" i="1"/>
  <c r="F338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271" i="1"/>
  <c r="F271" i="1" s="1"/>
  <c r="D365" i="1"/>
  <c r="F365" i="1" s="1"/>
  <c r="D413" i="1"/>
  <c r="F413" i="1" s="1"/>
  <c r="D453" i="1"/>
  <c r="F453" i="1" s="1"/>
  <c r="D493" i="1"/>
  <c r="F493" i="1" s="1"/>
  <c r="D541" i="1"/>
  <c r="F541" i="1" s="1"/>
  <c r="D589" i="1"/>
  <c r="F589" i="1" s="1"/>
  <c r="H38" i="312"/>
  <c r="H54" i="312"/>
  <c r="E118" i="312"/>
  <c r="E111" i="312"/>
  <c r="E128" i="312"/>
  <c r="E109" i="312"/>
  <c r="E130" i="312"/>
  <c r="E126" i="312"/>
  <c r="E104" i="312"/>
  <c r="E124" i="312"/>
  <c r="E117" i="312"/>
  <c r="E115" i="312"/>
  <c r="E114" i="312"/>
  <c r="E113" i="312"/>
  <c r="E129" i="312"/>
  <c r="E120" i="312"/>
  <c r="E116" i="312"/>
  <c r="E103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H88" i="312"/>
  <c r="H83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F2" i="1"/>
  <c r="L5" i="312" l="1"/>
  <c r="L6" i="312" s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<sst xmlns="http://schemas.openxmlformats.org/spreadsheetml/2006/main" count="31" uniqueCount="29">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</sst>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  <xf numFmtId="164" fontId="2" fillId="0" borderId="0" xfId="0" applyNumberFormat="1" applyFont="1" applyAlignment="1">
      <alignment textRotation="30"/>
    </xf>
    <xf numFmtId="164" fontId="0" fillId="0" borderId="0" xfId="0" applyNumberFormat="1"/>
  </cellXfs>
  <cellStyles count="2">
    <cellStyle name="Euro" xfId="1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4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4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4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4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4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4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4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4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4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4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4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4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4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4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4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4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4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4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4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4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4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4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4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4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4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4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4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4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4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4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4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4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4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4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4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4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4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4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4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4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4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4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4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4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4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4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4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4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4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4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4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4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4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4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4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4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4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4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4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4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4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4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4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4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4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4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4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4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4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4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4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4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4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4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4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4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4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4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4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4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4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4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4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4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4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4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4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4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4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4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4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4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4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4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4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4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4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4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4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4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4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4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4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4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4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4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4"/>
      <c r="B247" s="14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4"/>
      <c r="B248" s="14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4"/>
      <c r="B249" s="14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4"/>
      <c r="B250" s="14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4"/>
      <c r="B251" s="14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4"/>
      <c r="B252" s="14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4"/>
      <c r="B253" s="14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4"/>
      <c r="B254" s="14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4"/>
      <c r="B255" s="14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4"/>
      <c r="B256" s="14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4"/>
      <c r="B257" s="14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4"/>
      <c r="B258" s="14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4"/>
      <c r="B259" s="14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4"/>
      <c r="B260" s="14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4"/>
      <c r="B261" s="14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4"/>
      <c r="B262" s="14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4"/>
      <c r="B263" s="14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4"/>
      <c r="B264" s="14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4"/>
      <c r="B265" s="14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4"/>
      <c r="B266" s="14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4"/>
      <c r="B267" s="14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4"/>
      <c r="B268" s="14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4"/>
      <c r="B269" s="14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4"/>
      <c r="B270" s="14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4"/>
      <c r="B271" s="14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4"/>
      <c r="B272" s="14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4"/>
      <c r="B273" s="14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4"/>
      <c r="B274" s="14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4"/>
      <c r="B275" s="14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4"/>
      <c r="B276" s="14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4"/>
      <c r="B277" s="14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4"/>
      <c r="B278" s="14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4"/>
      <c r="B279" s="14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4"/>
      <c r="B280" s="14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4"/>
      <c r="B281" s="14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4"/>
      <c r="B282" s="14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4"/>
      <c r="B283" s="14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4"/>
      <c r="B284" s="14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4"/>
      <c r="B285" s="14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4"/>
      <c r="B286" s="14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4"/>
      <c r="B287" s="14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4"/>
      <c r="B288" s="14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4"/>
      <c r="B289" s="14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4"/>
      <c r="B290" s="14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4"/>
      <c r="B291" s="14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4"/>
      <c r="B292" s="14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4"/>
      <c r="B293" s="14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4"/>
      <c r="B294" s="14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4"/>
      <c r="B295" s="14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4"/>
      <c r="B296" s="14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4"/>
      <c r="B297" s="14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4"/>
      <c r="B298" s="14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4"/>
      <c r="B299" s="14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4"/>
      <c r="B300" s="14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4"/>
      <c r="B301" s="14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4"/>
      <c r="B302" s="14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4"/>
      <c r="B303" s="14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4"/>
      <c r="B304" s="14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4"/>
      <c r="B305" s="14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4"/>
      <c r="B306" s="14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4"/>
      <c r="B307" s="14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4"/>
      <c r="B308" s="14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4"/>
      <c r="B309" s="14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4"/>
      <c r="B310" s="14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4"/>
      <c r="B311" s="14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4"/>
      <c r="B312" s="14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4"/>
      <c r="B313" s="14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4"/>
      <c r="B314" s="14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4"/>
      <c r="B315" s="14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4"/>
      <c r="B316" s="14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4"/>
      <c r="B317" s="14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4"/>
      <c r="B318" s="14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4"/>
      <c r="B319" s="14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4"/>
      <c r="B320" s="14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4"/>
      <c r="B321" s="14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4"/>
      <c r="B322" s="14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4"/>
      <c r="B323" s="14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4"/>
      <c r="B324" s="14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4"/>
      <c r="B325" s="14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4"/>
      <c r="B326" s="14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4"/>
      <c r="B327" s="14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4"/>
      <c r="B328" s="14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4"/>
      <c r="B329" s="14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4"/>
      <c r="B330" s="14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4"/>
      <c r="B331" s="14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4"/>
      <c r="B332" s="14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4"/>
      <c r="B333" s="14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4"/>
      <c r="B334" s="14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4"/>
      <c r="B335" s="14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4"/>
      <c r="B336" s="14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4"/>
      <c r="B337" s="14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4"/>
      <c r="B338" s="14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4"/>
      <c r="B339" s="14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4"/>
      <c r="B340" s="14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4"/>
      <c r="B341" s="14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4"/>
      <c r="B342" s="14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4"/>
      <c r="B343" s="14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4"/>
      <c r="B344" s="14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4"/>
      <c r="B345" s="14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4"/>
      <c r="B346" s="14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4"/>
      <c r="B347" s="14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4"/>
      <c r="B348" s="14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4"/>
      <c r="B349" s="14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4"/>
      <c r="B350" s="14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4"/>
      <c r="B351" s="14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4"/>
      <c r="B352" s="14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4"/>
      <c r="B353" s="14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4"/>
      <c r="B354" s="14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4"/>
      <c r="B355" s="14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4"/>
      <c r="B356" s="14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4"/>
      <c r="B357" s="14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4"/>
      <c r="B358" s="14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4"/>
      <c r="B359" s="14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4"/>
      <c r="B360" s="14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4"/>
      <c r="B361" s="14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4"/>
      <c r="B362" s="14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4"/>
      <c r="B363" s="14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4"/>
      <c r="B364" s="14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4"/>
      <c r="B365" s="14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4"/>
      <c r="B366" s="14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4"/>
      <c r="B367" s="14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4"/>
      <c r="B368" s="14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4"/>
      <c r="B369" s="14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4"/>
      <c r="B370" s="14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4"/>
      <c r="B371" s="14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4"/>
      <c r="B372" s="14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4"/>
      <c r="B373" s="14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4"/>
      <c r="B374" s="14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4"/>
      <c r="B375" s="14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4"/>
      <c r="B376" s="14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4"/>
      <c r="B377" s="14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4"/>
      <c r="B378" s="14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4"/>
      <c r="B379" s="14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4"/>
      <c r="B380" s="14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4"/>
      <c r="B381" s="14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4"/>
      <c r="B382" s="14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4"/>
      <c r="B383" s="14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4"/>
      <c r="B384" s="14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4"/>
      <c r="B385" s="14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4"/>
      <c r="B386" s="14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4"/>
      <c r="B387" s="14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4"/>
      <c r="B388" s="14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4"/>
      <c r="B389" s="14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4"/>
      <c r="B390" s="14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4"/>
      <c r="B391" s="14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4"/>
      <c r="B392" s="14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4"/>
      <c r="B393" s="14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4"/>
      <c r="B394" s="14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4"/>
      <c r="B395" s="14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4"/>
      <c r="B396" s="14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4"/>
      <c r="B397" s="14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4"/>
      <c r="B398" s="14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4"/>
      <c r="B399" s="14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4"/>
      <c r="B400" s="14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4"/>
      <c r="B401" s="14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4"/>
      <c r="B402" s="14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4"/>
      <c r="B403" s="14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4"/>
      <c r="B404" s="14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4"/>
      <c r="B405" s="14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4"/>
      <c r="B406" s="14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4"/>
      <c r="B407" s="14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4"/>
      <c r="B408" s="14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4"/>
      <c r="B409" s="14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4"/>
      <c r="B410" s="14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4"/>
      <c r="B411" s="14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4"/>
      <c r="B412" s="14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4"/>
      <c r="B413" s="14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4"/>
      <c r="B414" s="14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4"/>
      <c r="B415" s="14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4"/>
      <c r="B416" s="14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4"/>
      <c r="B417" s="14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4"/>
      <c r="B418" s="14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4"/>
      <c r="B419" s="14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4"/>
      <c r="B420" s="14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4"/>
      <c r="B421" s="14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4"/>
      <c r="B422" s="14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4"/>
      <c r="B423" s="14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4"/>
      <c r="B424" s="14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4"/>
      <c r="B425" s="14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4"/>
      <c r="B426" s="14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4"/>
      <c r="B427" s="14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4"/>
      <c r="B428" s="14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4"/>
      <c r="B429" s="14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4"/>
      <c r="B430" s="14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4"/>
      <c r="B431" s="14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4"/>
      <c r="B432" s="14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4"/>
      <c r="B433" s="14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4"/>
      <c r="B434" s="14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4"/>
      <c r="B435" s="14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4"/>
      <c r="B436" s="14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4"/>
      <c r="B437" s="14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4"/>
      <c r="B438" s="14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4"/>
      <c r="B439" s="14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4"/>
      <c r="B440" s="14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4"/>
      <c r="B441" s="14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4"/>
      <c r="B442" s="14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4"/>
      <c r="B443" s="14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4"/>
      <c r="B444" s="14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4"/>
      <c r="B445" s="14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4"/>
      <c r="B446" s="14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4"/>
      <c r="B447" s="14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4"/>
      <c r="B448" s="14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4"/>
      <c r="B449" s="14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4"/>
      <c r="B450" s="14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4"/>
      <c r="B451" s="14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4"/>
      <c r="B452" s="14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4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4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4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4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4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4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4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4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4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4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4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4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4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4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4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4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4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4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4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4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4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4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4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4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4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4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4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4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4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4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4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4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  <row r="601" spans="4:6" x14ac:dyDescent="0.2">
      <c r="D601" s="3" t="str">
        <f>VLOOKUP(C601,transformatie!$A$2:$E$102,5)</f>
        <v/>
      </c>
      <c r="F601" s="3" t="str">
        <f>IF(D601 &lt;&gt; "", (D601 * transformatie!$M$2 + E601 * (100 - transformatie!$M$2)) / 100, "")</f>
        <v/>
      </c>
    </row>
    <row r="602" spans="4:6" x14ac:dyDescent="0.2">
      <c r="D602" s="3" t="str">
        <f>VLOOKUP(C602,transformatie!$A$2:$E$102,5)</f>
        <v/>
      </c>
      <c r="F602" s="3" t="str">
        <f>IF(D602 &lt;&gt; "", (D602 * transformatie!$M$2 + E602 * (100 - transformatie!$M$2)) / 100, "")</f>
        <v/>
      </c>
    </row>
    <row r="603" spans="4:6" x14ac:dyDescent="0.2">
      <c r="D603" s="3" t="str">
        <f>VLOOKUP(C603,transformatie!$A$2:$E$102,5)</f>
        <v/>
      </c>
      <c r="F603" s="3" t="str">
        <f>IF(D603 &lt;&gt; "", (D603 * transformatie!$M$2 + E603 * (100 - transformatie!$M$2)) / 100, "")</f>
        <v/>
      </c>
    </row>
    <row r="604" spans="4:6" x14ac:dyDescent="0.2">
      <c r="D604" s="3" t="str">
        <f>VLOOKUP(C604,transformatie!$A$2:$E$102,5)</f>
        <v/>
      </c>
      <c r="F604" s="3" t="str">
        <f>IF(D604 &lt;&gt; "", (D604 * transformatie!$M$2 + E604 * (100 - transformatie!$M$2)) / 100, "")</f>
        <v/>
      </c>
    </row>
    <row r="605" spans="4:6" x14ac:dyDescent="0.2">
      <c r="D605" s="3" t="str">
        <f>VLOOKUP(C605,transformatie!$A$2:$E$102,5)</f>
        <v/>
      </c>
      <c r="F605" s="3" t="str">
        <f>IF(D605 &lt;&gt; "", (D605 * transformatie!$M$2 + E605 * (100 - transformatie!$M$2)) / 100, "")</f>
        <v/>
      </c>
    </row>
    <row r="606" spans="4:6" x14ac:dyDescent="0.2">
      <c r="D606" s="3" t="str">
        <f>VLOOKUP(C606,transformatie!$A$2:$E$102,5)</f>
        <v/>
      </c>
      <c r="F606" s="3" t="str">
        <f>IF(D606 &lt;&gt; "", (D606 * transformatie!$M$2 + E606 * (100 - transformatie!$M$2)) / 100, "")</f>
        <v/>
      </c>
    </row>
    <row r="607" spans="4:6" x14ac:dyDescent="0.2">
      <c r="D607" s="3" t="str">
        <f>VLOOKUP(C607,transformatie!$A$2:$E$102,5)</f>
        <v/>
      </c>
      <c r="F607" s="3" t="str">
        <f>IF(D607 &lt;&gt; "", (D607 * transformatie!$M$2 + E607 * (100 - transformatie!$M$2)) / 100, "")</f>
        <v/>
      </c>
    </row>
    <row r="608" spans="4:6" x14ac:dyDescent="0.2">
      <c r="D608" s="3" t="str">
        <f>VLOOKUP(C608,transformatie!$A$2:$E$102,5)</f>
        <v/>
      </c>
      <c r="F608" s="3" t="str">
        <f>IF(D608 &lt;&gt; "", (D608 * transformatie!$M$2 + E608 * (100 - transformatie!$M$2)) / 100, "")</f>
        <v/>
      </c>
    </row>
    <row r="609" spans="4:6" x14ac:dyDescent="0.2">
      <c r="D609" s="3" t="str">
        <f>VLOOKUP(C609,transformatie!$A$2:$E$102,5)</f>
        <v/>
      </c>
      <c r="F609" s="3" t="str">
        <f>IF(D609 &lt;&gt; "", (D609 * transformatie!$M$2 + E609 * (100 - transformatie!$M$2)) / 100, "")</f>
        <v/>
      </c>
    </row>
    <row r="610" spans="4:6" x14ac:dyDescent="0.2">
      <c r="D610" s="3" t="str">
        <f>VLOOKUP(C610,transformatie!$A$2:$E$102,5)</f>
        <v/>
      </c>
      <c r="F610" s="3" t="str">
        <f>IF(D610 &lt;&gt; "", (D610 * transformatie!$M$2 + E610 * (100 - transformatie!$M$2)) / 100, "")</f>
        <v/>
      </c>
    </row>
    <row r="611" spans="4:6" x14ac:dyDescent="0.2">
      <c r="D611" s="3" t="str">
        <f>VLOOKUP(C611,transformatie!$A$2:$E$102,5)</f>
        <v/>
      </c>
      <c r="F611" s="3" t="str">
        <f>IF(D611 &lt;&gt; "", (D611 * transformatie!$M$2 + E611 * (100 - transformatie!$M$2)) / 100, "")</f>
        <v/>
      </c>
    </row>
    <row r="612" spans="4:6" x14ac:dyDescent="0.2">
      <c r="D612" s="3" t="str">
        <f>VLOOKUP(C612,transformatie!$A$2:$E$102,5)</f>
        <v/>
      </c>
      <c r="F612" s="3" t="str">
        <f>IF(D612 &lt;&gt; "", (D612 * transformatie!$M$2 + E612 * (100 - transformatie!$M$2)) / 100, "")</f>
        <v/>
      </c>
    </row>
    <row r="613" spans="4:6" x14ac:dyDescent="0.2">
      <c r="D613" s="3" t="str">
        <f>VLOOKUP(C613,transformatie!$A$2:$E$102,5)</f>
        <v/>
      </c>
      <c r="F613" s="3" t="str">
        <f>IF(D613 &lt;&gt; "", (D613 * transformatie!$M$2 + E613 * (100 - transformatie!$M$2)) / 100, "")</f>
        <v/>
      </c>
    </row>
    <row r="614" spans="4:6" x14ac:dyDescent="0.2">
      <c r="D614" s="3" t="str">
        <f>VLOOKUP(C614,transformatie!$A$2:$E$102,5)</f>
        <v/>
      </c>
      <c r="F614" s="3" t="str">
        <f>IF(D614 &lt;&gt; "", (D614 * transformatie!$M$2 + E614 * (100 - transformatie!$M$2)) / 100, "")</f>
        <v/>
      </c>
    </row>
    <row r="615" spans="4:6" x14ac:dyDescent="0.2">
      <c r="D615" s="3" t="str">
        <f>VLOOKUP(C615,transformatie!$A$2:$E$102,5)</f>
        <v/>
      </c>
      <c r="F615" s="3" t="str">
        <f>IF(D615 &lt;&gt; "", (D615 * transformatie!$M$2 + E615 * (100 - transformatie!$M$2)) / 100, "")</f>
        <v/>
      </c>
    </row>
    <row r="616" spans="4:6" x14ac:dyDescent="0.2">
      <c r="D616" s="3" t="str">
        <f>VLOOKUP(C616,transformatie!$A$2:$E$102,5)</f>
        <v/>
      </c>
      <c r="F616" s="3" t="str">
        <f>IF(D616 &lt;&gt; "", (D616 * transformatie!$M$2 + E616 * (100 - transformatie!$M$2)) / 100, "")</f>
        <v/>
      </c>
    </row>
    <row r="617" spans="4:6" x14ac:dyDescent="0.2">
      <c r="D617" s="3" t="str">
        <f>VLOOKUP(C617,transformatie!$A$2:$E$102,5)</f>
        <v/>
      </c>
      <c r="F617" s="3" t="str">
        <f>IF(D617 &lt;&gt; "", (D617 * transformatie!$M$2 + E617 * (100 - transformatie!$M$2)) / 100, "")</f>
        <v/>
      </c>
    </row>
    <row r="618" spans="4:6" x14ac:dyDescent="0.2">
      <c r="D618" s="3" t="str">
        <f>VLOOKUP(C618,transformatie!$A$2:$E$102,5)</f>
        <v/>
      </c>
      <c r="F618" s="3" t="str">
        <f>IF(D618 &lt;&gt; "", (D618 * transformatie!$M$2 + E618 * (100 - transformatie!$M$2)) / 100, "")</f>
        <v/>
      </c>
    </row>
    <row r="619" spans="4:6" x14ac:dyDescent="0.2">
      <c r="D619" s="3" t="str">
        <f>VLOOKUP(C619,transformatie!$A$2:$E$102,5)</f>
        <v/>
      </c>
      <c r="F619" s="3" t="str">
        <f>IF(D619 &lt;&gt; "", (D619 * transformatie!$M$2 + E619 * (100 - transformatie!$M$2)) / 100, "")</f>
        <v/>
      </c>
    </row>
    <row r="620" spans="4:6" x14ac:dyDescent="0.2">
      <c r="D620" s="3" t="str">
        <f>VLOOKUP(C620,transformatie!$A$2:$E$102,5)</f>
        <v/>
      </c>
      <c r="F620" s="3" t="str">
        <f>IF(D620 &lt;&gt; "", (D620 * transformatie!$M$2 + E620 * (100 - transformatie!$M$2)) / 100, "")</f>
        <v/>
      </c>
    </row>
    <row r="621" spans="4:6" x14ac:dyDescent="0.2">
      <c r="D621" s="3" t="str">
        <f>VLOOKUP(C621,transformatie!$A$2:$E$102,5)</f>
        <v/>
      </c>
      <c r="F621" s="3" t="str">
        <f>IF(D621 &lt;&gt; "", (D621 * transformatie!$M$2 + E621 * (100 - transformatie!$M$2)) / 100, "")</f>
        <v/>
      </c>
    </row>
    <row r="622" spans="4:6" x14ac:dyDescent="0.2">
      <c r="D622" s="3" t="str">
        <f>VLOOKUP(C622,transformatie!$A$2:$E$102,5)</f>
        <v/>
      </c>
      <c r="F622" s="3" t="str">
        <f>IF(D622 &lt;&gt; "", (D622 * transformatie!$M$2 + E622 * (100 - transformatie!$M$2)) / 100, "")</f>
        <v/>
      </c>
    </row>
    <row r="623" spans="4:6" x14ac:dyDescent="0.2">
      <c r="D623" s="3" t="str">
        <f>VLOOKUP(C623,transformatie!$A$2:$E$102,5)</f>
        <v/>
      </c>
      <c r="F623" s="3" t="str">
        <f>IF(D623 &lt;&gt; "", (D623 * transformatie!$M$2 + E623 * (100 - transformatie!$M$2)) / 100, "")</f>
        <v/>
      </c>
    </row>
    <row r="624" spans="4:6" x14ac:dyDescent="0.2">
      <c r="D624" s="3" t="str">
        <f>VLOOKUP(C624,transformatie!$A$2:$E$102,5)</f>
        <v/>
      </c>
      <c r="F624" s="3" t="str">
        <f>IF(D624 &lt;&gt; "", (D624 * transformatie!$M$2 + E624 * (100 - transformatie!$M$2)) / 100, "")</f>
        <v/>
      </c>
    </row>
    <row r="625" spans="4:6" x14ac:dyDescent="0.2">
      <c r="D625" s="3" t="str">
        <f>VLOOKUP(C625,transformatie!$A$2:$E$102,5)</f>
        <v/>
      </c>
      <c r="F625" s="3" t="str">
        <f>IF(D625 &lt;&gt; "", (D625 * transformatie!$M$2 + E625 * (100 - transformatie!$M$2)) / 100, "")</f>
        <v/>
      </c>
    </row>
    <row r="626" spans="4:6" x14ac:dyDescent="0.2">
      <c r="D626" s="3" t="str">
        <f>VLOOKUP(C626,transformatie!$A$2:$E$102,5)</f>
        <v/>
      </c>
      <c r="F626" s="3" t="str">
        <f>IF(D626 &lt;&gt; "", (D626 * transformatie!$M$2 + E626 * (100 - transformatie!$M$2)) / 100, "")</f>
        <v/>
      </c>
    </row>
    <row r="627" spans="4:6" x14ac:dyDescent="0.2">
      <c r="D627" s="3" t="str">
        <f>VLOOKUP(C627,transformatie!$A$2:$E$102,5)</f>
        <v/>
      </c>
      <c r="F627" s="3" t="str">
        <f>IF(D627 &lt;&gt; "", (D627 * transformatie!$M$2 + E627 * (100 - transformatie!$M$2)) / 100, "")</f>
        <v/>
      </c>
    </row>
    <row r="628" spans="4:6" x14ac:dyDescent="0.2">
      <c r="D628" s="3" t="str">
        <f>VLOOKUP(C628,transformatie!$A$2:$E$102,5)</f>
        <v/>
      </c>
      <c r="F628" s="3" t="str">
        <f>IF(D628 &lt;&gt; "", (D628 * transformatie!$M$2 + E628 * (100 - transformatie!$M$2)) / 100, "")</f>
        <v/>
      </c>
    </row>
    <row r="629" spans="4:6" x14ac:dyDescent="0.2">
      <c r="D629" s="3" t="str">
        <f>VLOOKUP(C629,transformatie!$A$2:$E$102,5)</f>
        <v/>
      </c>
      <c r="F629" s="3" t="str">
        <f>IF(D629 &lt;&gt; "", (D629 * transformatie!$M$2 + E629 * (100 - transformatie!$M$2)) / 100, "")</f>
        <v/>
      </c>
    </row>
    <row r="630" spans="4:6" x14ac:dyDescent="0.2">
      <c r="D630" s="3" t="str">
        <f>VLOOKUP(C630,transformatie!$A$2:$E$102,5)</f>
        <v/>
      </c>
      <c r="F630" s="3" t="str">
        <f>IF(D630 &lt;&gt; "", (D630 * transformatie!$M$2 + E630 * (100 - transformatie!$M$2)) / 100, "")</f>
        <v/>
      </c>
    </row>
    <row r="631" spans="4:6" x14ac:dyDescent="0.2">
      <c r="D631" s="3" t="str">
        <f>VLOOKUP(C631,transformatie!$A$2:$E$102,5)</f>
        <v/>
      </c>
      <c r="F631" s="3" t="str">
        <f>IF(D631 &lt;&gt; "", (D631 * transformatie!$M$2 + E631 * (100 - transformatie!$M$2)) / 100, "")</f>
        <v/>
      </c>
    </row>
    <row r="632" spans="4:6" x14ac:dyDescent="0.2">
      <c r="D632" s="3" t="str">
        <f>VLOOKUP(C632,transformatie!$A$2:$E$102,5)</f>
        <v/>
      </c>
      <c r="F632" s="3" t="str">
        <f>IF(D632 &lt;&gt; "", (D632 * transformatie!$M$2 + E632 * (100 - transformatie!$M$2)) / 100, "")</f>
        <v/>
      </c>
    </row>
    <row r="633" spans="4:6" x14ac:dyDescent="0.2">
      <c r="D633" s="3" t="str">
        <f>VLOOKUP(C633,transformatie!$A$2:$E$102,5)</f>
        <v/>
      </c>
      <c r="F633" s="3" t="str">
        <f>IF(D633 &lt;&gt; "", (D633 * transformatie!$M$2 + E633 * (100 - transformatie!$M$2)) / 100, "")</f>
        <v/>
      </c>
    </row>
    <row r="634" spans="4:6" x14ac:dyDescent="0.2">
      <c r="D634" s="3" t="str">
        <f>VLOOKUP(C634,transformatie!$A$2:$E$102,5)</f>
        <v/>
      </c>
      <c r="F634" s="3" t="str">
        <f>IF(D634 &lt;&gt; "", (D634 * transformatie!$M$2 + E634 * (100 - transformatie!$M$2)) / 100, "")</f>
        <v/>
      </c>
    </row>
    <row r="635" spans="4:6" x14ac:dyDescent="0.2">
      <c r="D635" s="3" t="str">
        <f>VLOOKUP(C635,transformatie!$A$2:$E$102,5)</f>
        <v/>
      </c>
      <c r="F635" s="3" t="str">
        <f>IF(D635 &lt;&gt; "", (D635 * transformatie!$M$2 + E635 * (100 - transformatie!$M$2)) / 100, "")</f>
        <v/>
      </c>
    </row>
    <row r="636" spans="4:6" x14ac:dyDescent="0.2">
      <c r="D636" s="3" t="str">
        <f>VLOOKUP(C636,transformatie!$A$2:$E$102,5)</f>
        <v/>
      </c>
      <c r="F636" s="3" t="str">
        <f>IF(D636 &lt;&gt; "", (D636 * transformatie!$M$2 + E636 * (100 - transformatie!$M$2)) / 100, "")</f>
        <v/>
      </c>
    </row>
    <row r="637" spans="4:6" x14ac:dyDescent="0.2">
      <c r="D637" s="3" t="str">
        <f>VLOOKUP(C637,transformatie!$A$2:$E$102,5)</f>
        <v/>
      </c>
      <c r="F637" s="3" t="str">
        <f>IF(D637 &lt;&gt; "", (D637 * transformatie!$M$2 + E637 * (100 - transformatie!$M$2)) / 100, "")</f>
        <v/>
      </c>
    </row>
    <row r="638" spans="4:6" x14ac:dyDescent="0.2">
      <c r="D638" s="3" t="str">
        <f>VLOOKUP(C638,transformatie!$A$2:$E$102,5)</f>
        <v/>
      </c>
      <c r="F638" s="3" t="str">
        <f>IF(D638 &lt;&gt; "", (D638 * transformatie!$M$2 + E638 * (100 - transformatie!$M$2)) / 100, "")</f>
        <v/>
      </c>
    </row>
    <row r="639" spans="4:6" x14ac:dyDescent="0.2">
      <c r="D639" s="3" t="str">
        <f>VLOOKUP(C639,transformatie!$A$2:$E$102,5)</f>
        <v/>
      </c>
      <c r="F639" s="3" t="str">
        <f>IF(D639 &lt;&gt; "", (D639 * transformatie!$M$2 + E639 * (100 - transformatie!$M$2)) / 100, "")</f>
        <v/>
      </c>
    </row>
    <row r="640" spans="4:6" x14ac:dyDescent="0.2">
      <c r="D640" s="3" t="str">
        <f>VLOOKUP(C640,transformatie!$A$2:$E$102,5)</f>
        <v/>
      </c>
      <c r="F640" s="3" t="str">
        <f>IF(D640 &lt;&gt; "", (D640 * transformatie!$M$2 + E640 * (100 - transformatie!$M$2)) / 100, "")</f>
        <v/>
      </c>
    </row>
    <row r="641" spans="4:6" x14ac:dyDescent="0.2">
      <c r="D641" s="3" t="str">
        <f>VLOOKUP(C641,transformatie!$A$2:$E$102,5)</f>
        <v/>
      </c>
      <c r="F641" s="3" t="str">
        <f>IF(D641 &lt;&gt; "", (D641 * transformatie!$M$2 + E641 * (100 - transformatie!$M$2)) / 100, "")</f>
        <v/>
      </c>
    </row>
    <row r="642" spans="4:6" x14ac:dyDescent="0.2">
      <c r="D642" s="3" t="str">
        <f>VLOOKUP(C642,transformatie!$A$2:$E$102,5)</f>
        <v/>
      </c>
      <c r="F642" s="3" t="str">
        <f>IF(D642 &lt;&gt; "", (D642 * transformatie!$M$2 + E642 * (100 - transformatie!$M$2)) / 100, "")</f>
        <v/>
      </c>
    </row>
    <row r="643" spans="4:6" x14ac:dyDescent="0.2">
      <c r="D643" s="3" t="str">
        <f>VLOOKUP(C643,transformatie!$A$2:$E$102,5)</f>
        <v/>
      </c>
      <c r="F643" s="3" t="str">
        <f>IF(D643 &lt;&gt; "", (D643 * transformatie!$M$2 + E643 * (100 - transformatie!$M$2)) / 100, "")</f>
        <v/>
      </c>
    </row>
    <row r="644" spans="4:6" x14ac:dyDescent="0.2">
      <c r="D644" s="3" t="str">
        <f>VLOOKUP(C644,transformatie!$A$2:$E$102,5)</f>
        <v/>
      </c>
      <c r="F644" s="3" t="str">
        <f>IF(D644 &lt;&gt; "", (D644 * transformatie!$M$2 + E644 * (100 - transformatie!$M$2)) / 100, "")</f>
        <v/>
      </c>
    </row>
    <row r="645" spans="4:6" x14ac:dyDescent="0.2">
      <c r="D645" s="3" t="str">
        <f>VLOOKUP(C645,transformatie!$A$2:$E$102,5)</f>
        <v/>
      </c>
      <c r="F645" s="3" t="str">
        <f>IF(D645 &lt;&gt; "", (D645 * transformatie!$M$2 + E645 * (100 - transformatie!$M$2)) / 100, "")</f>
        <v/>
      </c>
    </row>
    <row r="646" spans="4:6" x14ac:dyDescent="0.2">
      <c r="D646" s="3" t="str">
        <f>VLOOKUP(C646,transformatie!$A$2:$E$102,5)</f>
        <v/>
      </c>
      <c r="F646" s="3" t="str">
        <f>IF(D646 &lt;&gt; "", (D646 * transformatie!$M$2 + E646 * (100 - transformatie!$M$2)) / 100, "")</f>
        <v/>
      </c>
    </row>
    <row r="647" spans="4:6" x14ac:dyDescent="0.2">
      <c r="D647" s="3" t="str">
        <f>VLOOKUP(C647,transformatie!$A$2:$E$102,5)</f>
        <v/>
      </c>
      <c r="F647" s="3" t="str">
        <f>IF(D647 &lt;&gt; "", (D647 * transformatie!$M$2 + E647 * (100 - transformatie!$M$2)) / 100, "")</f>
        <v/>
      </c>
    </row>
    <row r="648" spans="4:6" x14ac:dyDescent="0.2">
      <c r="D648" s="3" t="str">
        <f>VLOOKUP(C648,transformatie!$A$2:$E$102,5)</f>
        <v/>
      </c>
      <c r="F648" s="3" t="str">
        <f>IF(D648 &lt;&gt; "", (D648 * transformatie!$M$2 + E648 * (100 - transformatie!$M$2)) / 100, "")</f>
        <v/>
      </c>
    </row>
    <row r="649" spans="4:6" x14ac:dyDescent="0.2">
      <c r="D649" s="3" t="str">
        <f>VLOOKUP(C649,transformatie!$A$2:$E$102,5)</f>
        <v/>
      </c>
      <c r="F649" s="3" t="str">
        <f>IF(D649 &lt;&gt; "", (D649 * transformatie!$M$2 + E649 * (100 - transformatie!$M$2)) / 100, "")</f>
        <v/>
      </c>
    </row>
    <row r="650" spans="4:6" x14ac:dyDescent="0.2">
      <c r="D650" s="3" t="str">
        <f>VLOOKUP(C650,transformatie!$A$2:$E$102,5)</f>
        <v/>
      </c>
      <c r="F650" s="3" t="str">
        <f>IF(D650 &lt;&gt; "", (D650 * transformatie!$M$2 + E650 * (100 - transformatie!$M$2)) / 100, "")</f>
        <v/>
      </c>
    </row>
    <row r="651" spans="4:6" x14ac:dyDescent="0.2">
      <c r="D651" s="3" t="str">
        <f>VLOOKUP(C651,transformatie!$A$2:$E$102,5)</f>
        <v/>
      </c>
      <c r="F651" s="3" t="str">
        <f>IF(D651 &lt;&gt; "", (D651 * transformatie!$M$2 + E651 * (100 - transformatie!$M$2)) / 100, "")</f>
        <v/>
      </c>
    </row>
    <row r="652" spans="4:6" x14ac:dyDescent="0.2">
      <c r="D652" s="3" t="str">
        <f>VLOOKUP(C652,transformatie!$A$2:$E$102,5)</f>
        <v/>
      </c>
      <c r="F652" s="3" t="str">
        <f>IF(D652 &lt;&gt; "", (D652 * transformatie!$M$2 + E652 * (100 - transformatie!$M$2)) / 100, "")</f>
        <v/>
      </c>
    </row>
    <row r="653" spans="4:6" x14ac:dyDescent="0.2">
      <c r="D653" s="3" t="str">
        <f>VLOOKUP(C653,transformatie!$A$2:$E$102,5)</f>
        <v/>
      </c>
      <c r="F653" s="3" t="str">
        <f>IF(D653 &lt;&gt; "", (D653 * transformatie!$M$2 + E653 * (100 - transformatie!$M$2)) / 100, "")</f>
        <v/>
      </c>
    </row>
    <row r="654" spans="4:6" x14ac:dyDescent="0.2">
      <c r="D654" s="3" t="str">
        <f>VLOOKUP(C654,transformatie!$A$2:$E$102,5)</f>
        <v/>
      </c>
      <c r="F654" s="3" t="str">
        <f>IF(D654 &lt;&gt; "", (D654 * transformatie!$M$2 + E654 * (100 - transformatie!$M$2)) / 100, "")</f>
        <v/>
      </c>
    </row>
    <row r="655" spans="4:6" x14ac:dyDescent="0.2">
      <c r="D655" s="3" t="str">
        <f>VLOOKUP(C655,transformatie!$A$2:$E$102,5)</f>
        <v/>
      </c>
      <c r="F655" s="3" t="str">
        <f>IF(D655 &lt;&gt; "", (D655 * transformatie!$M$2 + E655 * (100 - transformatie!$M$2)) / 100, "")</f>
        <v/>
      </c>
    </row>
    <row r="656" spans="4:6" x14ac:dyDescent="0.2">
      <c r="D656" s="3" t="str">
        <f>VLOOKUP(C656,transformatie!$A$2:$E$102,5)</f>
        <v/>
      </c>
      <c r="F656" s="3" t="str">
        <f>IF(D656 &lt;&gt; "", (D656 * transformatie!$M$2 + E656 * (100 - transformatie!$M$2)) / 100, "")</f>
        <v/>
      </c>
    </row>
    <row r="657" spans="4:6" x14ac:dyDescent="0.2">
      <c r="D657" s="3" t="str">
        <f>VLOOKUP(C657,transformatie!$A$2:$E$102,5)</f>
        <v/>
      </c>
      <c r="F657" s="3" t="str">
        <f>IF(D657 &lt;&gt; "", (D657 * transformatie!$M$2 + E657 * (100 - transformatie!$M$2)) / 100, "")</f>
        <v/>
      </c>
    </row>
    <row r="658" spans="4:6" x14ac:dyDescent="0.2">
      <c r="D658" s="3" t="str">
        <f>VLOOKUP(C658,transformatie!$A$2:$E$102,5)</f>
        <v/>
      </c>
      <c r="F658" s="3" t="str">
        <f>IF(D658 &lt;&gt; "", (D658 * transformatie!$M$2 + E658 * (100 - transformatie!$M$2)) / 100, "")</f>
        <v/>
      </c>
    </row>
    <row r="659" spans="4:6" x14ac:dyDescent="0.2">
      <c r="D659" s="3" t="str">
        <f>VLOOKUP(C659,transformatie!$A$2:$E$102,5)</f>
        <v/>
      </c>
      <c r="F659" s="3" t="str">
        <f>IF(D659 &lt;&gt; "", (D659 * transformatie!$M$2 + E659 * (100 - transformatie!$M$2)) / 100, "")</f>
        <v/>
      </c>
    </row>
    <row r="660" spans="4:6" x14ac:dyDescent="0.2">
      <c r="D660" s="3" t="str">
        <f>VLOOKUP(C660,transformatie!$A$2:$E$102,5)</f>
        <v/>
      </c>
      <c r="F660" s="3" t="str">
        <f>IF(D660 &lt;&gt; "", (D660 * transformatie!$M$2 + E660 * (100 - transformatie!$M$2)) / 100, "")</f>
        <v/>
      </c>
    </row>
    <row r="661" spans="4:6" x14ac:dyDescent="0.2">
      <c r="D661" s="3" t="str">
        <f>VLOOKUP(C661,transformatie!$A$2:$E$102,5)</f>
        <v/>
      </c>
      <c r="F661" s="3" t="str">
        <f>IF(D661 &lt;&gt; "", (D661 * transformatie!$M$2 + E661 * (100 - transformatie!$M$2)) / 100, "")</f>
        <v/>
      </c>
    </row>
    <row r="662" spans="4:6" x14ac:dyDescent="0.2">
      <c r="D662" s="3" t="str">
        <f>VLOOKUP(C662,transformatie!$A$2:$E$102,5)</f>
        <v/>
      </c>
      <c r="F662" s="3" t="str">
        <f>IF(D662 &lt;&gt; "", (D662 * transformatie!$M$2 + E662 * (100 - transformatie!$M$2)) / 100, "")</f>
        <v/>
      </c>
    </row>
    <row r="663" spans="4:6" x14ac:dyDescent="0.2">
      <c r="D663" s="3" t="str">
        <f>VLOOKUP(C663,transformatie!$A$2:$E$102,5)</f>
        <v/>
      </c>
      <c r="F663" s="3" t="str">
        <f>IF(D663 &lt;&gt; "", (D663 * transformatie!$M$2 + E663 * (100 - transformatie!$M$2)) / 100, "")</f>
        <v/>
      </c>
    </row>
    <row r="664" spans="4:6" x14ac:dyDescent="0.2">
      <c r="D664" s="3" t="str">
        <f>VLOOKUP(C664,transformatie!$A$2:$E$102,5)</f>
        <v/>
      </c>
      <c r="F664" s="3" t="str">
        <f>IF(D664 &lt;&gt; "", (D664 * transformatie!$M$2 + E664 * (100 - transformatie!$M$2)) / 100, "")</f>
        <v/>
      </c>
    </row>
    <row r="665" spans="4:6" x14ac:dyDescent="0.2">
      <c r="D665" s="3" t="str">
        <f>VLOOKUP(C665,transformatie!$A$2:$E$102,5)</f>
        <v/>
      </c>
      <c r="F665" s="3" t="str">
        <f>IF(D665 &lt;&gt; "", (D665 * transformatie!$M$2 + E665 * (100 - transformatie!$M$2)) / 100, "")</f>
        <v/>
      </c>
    </row>
    <row r="666" spans="4:6" x14ac:dyDescent="0.2">
      <c r="D666" s="3" t="str">
        <f>VLOOKUP(C666,transformatie!$A$2:$E$102,5)</f>
        <v/>
      </c>
      <c r="F666" s="3" t="str">
        <f>IF(D666 &lt;&gt; "", (D666 * transformatie!$M$2 + E666 * (100 - transformatie!$M$2)) / 100, "")</f>
        <v/>
      </c>
    </row>
    <row r="667" spans="4:6" x14ac:dyDescent="0.2">
      <c r="D667" s="3" t="str">
        <f>VLOOKUP(C667,transformatie!$A$2:$E$102,5)</f>
        <v/>
      </c>
      <c r="F667" s="3" t="str">
        <f>IF(D667 &lt;&gt; "", (D667 * transformatie!$M$2 + E667 * (100 - transformatie!$M$2)) / 100, "")</f>
        <v/>
      </c>
    </row>
    <row r="668" spans="4:6" x14ac:dyDescent="0.2">
      <c r="D668" s="3" t="str">
        <f>VLOOKUP(C668,transformatie!$A$2:$E$102,5)</f>
        <v/>
      </c>
      <c r="F668" s="3" t="str">
        <f>IF(D668 &lt;&gt; "", (D668 * transformatie!$M$2 + E668 * (100 - transformatie!$M$2)) / 100, "")</f>
        <v/>
      </c>
    </row>
    <row r="669" spans="4:6" x14ac:dyDescent="0.2">
      <c r="D669" s="3" t="str">
        <f>VLOOKUP(C669,transformatie!$A$2:$E$102,5)</f>
        <v/>
      </c>
      <c r="F669" s="3" t="str">
        <f>IF(D669 &lt;&gt; "", (D669 * transformatie!$M$2 + E669 * (100 - transformatie!$M$2)) / 100, "")</f>
        <v/>
      </c>
    </row>
    <row r="670" spans="4:6" x14ac:dyDescent="0.2">
      <c r="D670" s="3" t="str">
        <f>VLOOKUP(C670,transformatie!$A$2:$E$102,5)</f>
        <v/>
      </c>
      <c r="F670" s="3" t="str">
        <f>IF(D670 &lt;&gt; "", (D670 * transformatie!$M$2 + E670 * (100 - transformatie!$M$2)) / 100, "")</f>
        <v/>
      </c>
    </row>
    <row r="671" spans="4:6" x14ac:dyDescent="0.2">
      <c r="D671" s="3" t="str">
        <f>VLOOKUP(C671,transformatie!$A$2:$E$102,5)</f>
        <v/>
      </c>
      <c r="F671" s="3" t="str">
        <f>IF(D671 &lt;&gt; "", (D671 * transformatie!$M$2 + E671 * (100 - transformatie!$M$2)) / 100, "")</f>
        <v/>
      </c>
    </row>
    <row r="672" spans="4:6" x14ac:dyDescent="0.2">
      <c r="D672" s="3" t="str">
        <f>VLOOKUP(C672,transformatie!$A$2:$E$102,5)</f>
        <v/>
      </c>
      <c r="F672" s="3" t="str">
        <f>IF(D672 &lt;&gt; "", (D672 * transformatie!$M$2 + E672 * (100 - transformatie!$M$2)) / 100, "")</f>
        <v/>
      </c>
    </row>
    <row r="673" spans="4:6" x14ac:dyDescent="0.2">
      <c r="D673" s="3" t="str">
        <f>VLOOKUP(C673,transformatie!$A$2:$E$102,5)</f>
        <v/>
      </c>
      <c r="F673" s="3" t="str">
        <f>IF(D673 &lt;&gt; "", (D673 * transformatie!$M$2 + E673 * (100 - transformatie!$M$2)) / 100, "")</f>
        <v/>
      </c>
    </row>
    <row r="674" spans="4:6" x14ac:dyDescent="0.2">
      <c r="D674" s="3" t="str">
        <f>VLOOKUP(C674,transformatie!$A$2:$E$102,5)</f>
        <v/>
      </c>
      <c r="F674" s="3" t="str">
        <f>IF(D674 &lt;&gt; "", (D674 * transformatie!$M$2 + E674 * (100 - transformatie!$M$2)) / 100, "")</f>
        <v/>
      </c>
    </row>
    <row r="675" spans="4:6" x14ac:dyDescent="0.2">
      <c r="D675" s="3" t="str">
        <f>VLOOKUP(C675,transformatie!$A$2:$E$102,5)</f>
        <v/>
      </c>
      <c r="F675" s="3" t="str">
        <f>IF(D675 &lt;&gt; "", (D675 * transformatie!$M$2 + E675 * (100 - transformatie!$M$2)) / 100, "")</f>
        <v/>
      </c>
    </row>
    <row r="676" spans="4:6" x14ac:dyDescent="0.2">
      <c r="D676" s="3" t="str">
        <f>VLOOKUP(C676,transformatie!$A$2:$E$102,5)</f>
        <v/>
      </c>
      <c r="F676" s="3" t="str">
        <f>IF(D676 &lt;&gt; "", (D676 * transformatie!$M$2 + E676 * (100 - transformatie!$M$2)) / 100, "")</f>
        <v/>
      </c>
    </row>
    <row r="677" spans="4:6" x14ac:dyDescent="0.2">
      <c r="D677" s="3" t="str">
        <f>VLOOKUP(C677,transformatie!$A$2:$E$102,5)</f>
        <v/>
      </c>
      <c r="F677" s="3" t="str">
        <f>IF(D677 &lt;&gt; "", (D677 * transformatie!$M$2 + E677 * (100 - transformatie!$M$2)) / 100, "")</f>
        <v/>
      </c>
    </row>
    <row r="678" spans="4:6" x14ac:dyDescent="0.2">
      <c r="D678" s="3" t="str">
        <f>VLOOKUP(C678,transformatie!$A$2:$E$102,5)</f>
        <v/>
      </c>
      <c r="F678" s="3" t="str">
        <f>IF(D678 &lt;&gt; "", (D678 * transformatie!$M$2 + E678 * (100 - transformatie!$M$2)) / 100, "")</f>
        <v/>
      </c>
    </row>
    <row r="679" spans="4:6" x14ac:dyDescent="0.2">
      <c r="D679" s="3" t="str">
        <f>VLOOKUP(C679,transformatie!$A$2:$E$102,5)</f>
        <v/>
      </c>
      <c r="F679" s="3" t="str">
        <f>IF(D679 &lt;&gt; "", (D679 * transformatie!$M$2 + E679 * (100 - transformatie!$M$2)) / 100, "")</f>
        <v/>
      </c>
    </row>
    <row r="680" spans="4:6" x14ac:dyDescent="0.2">
      <c r="D680" s="3" t="str">
        <f>VLOOKUP(C680,transformatie!$A$2:$E$102,5)</f>
        <v/>
      </c>
      <c r="F680" s="3" t="str">
        <f>IF(D680 &lt;&gt; "", (D680 * transformatie!$M$2 + E680 * (100 - transformatie!$M$2)) / 100, "")</f>
        <v/>
      </c>
    </row>
    <row r="681" spans="4:6" x14ac:dyDescent="0.2">
      <c r="D681" s="3" t="str">
        <f>VLOOKUP(C681,transformatie!$A$2:$E$102,5)</f>
        <v/>
      </c>
      <c r="F681" s="3" t="str">
        <f>IF(D681 &lt;&gt; "", (D681 * transformatie!$M$2 + E681 * (100 - transformatie!$M$2)) / 100, "")</f>
        <v/>
      </c>
    </row>
    <row r="682" spans="4:6" x14ac:dyDescent="0.2">
      <c r="D682" s="3" t="str">
        <f>VLOOKUP(C682,transformatie!$A$2:$E$102,5)</f>
        <v/>
      </c>
      <c r="F682" s="3" t="str">
        <f>IF(D682 &lt;&gt; "", (D682 * transformatie!$M$2 + E682 * (100 - transformatie!$M$2)) / 100, "")</f>
        <v/>
      </c>
    </row>
    <row r="683" spans="4:6" x14ac:dyDescent="0.2">
      <c r="D683" s="3" t="str">
        <f>VLOOKUP(C683,transformatie!$A$2:$E$102,5)</f>
        <v/>
      </c>
      <c r="F683" s="3" t="str">
        <f>IF(D683 &lt;&gt; "", (D683 * transformatie!$M$2 + E683 * (100 - transformatie!$M$2)) / 100, "")</f>
        <v/>
      </c>
    </row>
    <row r="684" spans="4:6" x14ac:dyDescent="0.2">
      <c r="D684" s="3" t="str">
        <f>VLOOKUP(C684,transformatie!$A$2:$E$102,5)</f>
        <v/>
      </c>
      <c r="F684" s="3" t="str">
        <f>IF(D684 &lt;&gt; "", (D684 * transformatie!$M$2 + E684 * (100 - transformatie!$M$2)) / 100, "")</f>
        <v/>
      </c>
    </row>
    <row r="685" spans="4:6" x14ac:dyDescent="0.2">
      <c r="D685" s="3" t="str">
        <f>VLOOKUP(C685,transformatie!$A$2:$E$102,5)</f>
        <v/>
      </c>
      <c r="F685" s="3" t="str">
        <f>IF(D685 &lt;&gt; "", (D685 * transformatie!$M$2 + E685 * (100 - transformatie!$M$2)) / 100, "")</f>
        <v/>
      </c>
    </row>
    <row r="686" spans="4:6" x14ac:dyDescent="0.2">
      <c r="D686" s="3" t="str">
        <f>VLOOKUP(C686,transformatie!$A$2:$E$102,5)</f>
        <v/>
      </c>
      <c r="F686" s="3" t="str">
        <f>IF(D686 &lt;&gt; "", (D686 * transformatie!$M$2 + E686 * (100 - transformatie!$M$2)) / 100, "")</f>
        <v/>
      </c>
    </row>
    <row r="687" spans="4:6" x14ac:dyDescent="0.2">
      <c r="D687" s="3" t="str">
        <f>VLOOKUP(C687,transformatie!$A$2:$E$102,5)</f>
        <v/>
      </c>
      <c r="F687" s="3" t="str">
        <f>IF(D687 &lt;&gt; "", (D687 * transformatie!$M$2 + E687 * (100 - transformatie!$M$2)) / 100, "")</f>
        <v/>
      </c>
    </row>
    <row r="688" spans="4:6" x14ac:dyDescent="0.2">
      <c r="D688" s="3" t="str">
        <f>VLOOKUP(C688,transformatie!$A$2:$E$102,5)</f>
        <v/>
      </c>
      <c r="F688" s="3" t="str">
        <f>IF(D688 &lt;&gt; "", (D688 * transformatie!$M$2 + E688 * (100 - transformatie!$M$2)) / 100, "")</f>
        <v/>
      </c>
    </row>
    <row r="689" spans="4:6" x14ac:dyDescent="0.2">
      <c r="D689" s="3" t="str">
        <f>VLOOKUP(C689,transformatie!$A$2:$E$102,5)</f>
        <v/>
      </c>
      <c r="F689" s="3" t="str">
        <f>IF(D689 &lt;&gt; "", (D689 * transformatie!$M$2 + E689 * (100 - transformatie!$M$2)) / 100, "")</f>
        <v/>
      </c>
    </row>
    <row r="690" spans="4:6" x14ac:dyDescent="0.2">
      <c r="D690" s="3" t="str">
        <f>VLOOKUP(C690,transformatie!$A$2:$E$102,5)</f>
        <v/>
      </c>
      <c r="F690" s="3" t="str">
        <f>IF(D690 &lt;&gt; "", (D690 * transformatie!$M$2 + E690 * (100 - transformatie!$M$2)) / 100, "")</f>
        <v/>
      </c>
    </row>
    <row r="691" spans="4:6" x14ac:dyDescent="0.2">
      <c r="D691" s="3" t="str">
        <f>VLOOKUP(C691,transformatie!$A$2:$E$102,5)</f>
        <v/>
      </c>
      <c r="F691" s="3" t="str">
        <f>IF(D691 &lt;&gt; "", (D691 * transformatie!$M$2 + E691 * (100 - transformatie!$M$2)) / 100, "")</f>
        <v/>
      </c>
    </row>
    <row r="692" spans="4:6" x14ac:dyDescent="0.2">
      <c r="D692" s="3" t="str">
        <f>VLOOKUP(C692,transformatie!$A$2:$E$102,5)</f>
        <v/>
      </c>
      <c r="F692" s="3" t="str">
        <f>IF(D692 &lt;&gt; "", (D692 * transformatie!$M$2 + E692 * (100 - transformatie!$M$2)) / 100, "")</f>
        <v/>
      </c>
    </row>
    <row r="693" spans="4:6" x14ac:dyDescent="0.2">
      <c r="D693" s="3" t="str">
        <f>VLOOKUP(C693,transformatie!$A$2:$E$102,5)</f>
        <v/>
      </c>
      <c r="F693" s="3" t="str">
        <f>IF(D693 &lt;&gt; "", (D693 * transformatie!$M$2 + E693 * (100 - transformatie!$M$2)) / 100, "")</f>
        <v/>
      </c>
    </row>
    <row r="694" spans="4:6" x14ac:dyDescent="0.2">
      <c r="D694" s="3" t="str">
        <f>VLOOKUP(C694,transformatie!$A$2:$E$102,5)</f>
        <v/>
      </c>
      <c r="F694" s="3" t="str">
        <f>IF(D694 &lt;&gt; "", (D694 * transformatie!$M$2 + E694 * (100 - transformatie!$M$2)) / 100, "")</f>
        <v/>
      </c>
    </row>
    <row r="695" spans="4:6" x14ac:dyDescent="0.2">
      <c r="D695" s="3" t="str">
        <f>VLOOKUP(C695,transformatie!$A$2:$E$102,5)</f>
        <v/>
      </c>
      <c r="F695" s="3" t="str">
        <f>IF(D695 &lt;&gt; "", (D695 * transformatie!$M$2 + E695 * (100 - transformatie!$M$2)) / 100, "")</f>
        <v/>
      </c>
    </row>
    <row r="696" spans="4:6" x14ac:dyDescent="0.2">
      <c r="D696" s="3" t="str">
        <f>VLOOKUP(C696,transformatie!$A$2:$E$102,5)</f>
        <v/>
      </c>
      <c r="F696" s="3" t="str">
        <f>IF(D696 &lt;&gt; "", (D696 * transformatie!$M$2 + E696 * (100 - transformatie!$M$2)) / 100, "")</f>
        <v/>
      </c>
    </row>
    <row r="697" spans="4:6" x14ac:dyDescent="0.2">
      <c r="D697" s="3" t="str">
        <f>VLOOKUP(C697,transformatie!$A$2:$E$102,5)</f>
        <v/>
      </c>
      <c r="F697" s="3" t="str">
        <f>IF(D697 &lt;&gt; "", (D697 * transformatie!$M$2 + E697 * (100 - transformatie!$M$2)) / 100, "")</f>
        <v/>
      </c>
    </row>
    <row r="698" spans="4:6" x14ac:dyDescent="0.2">
      <c r="D698" s="3" t="str">
        <f>VLOOKUP(C698,transformatie!$A$2:$E$102,5)</f>
        <v/>
      </c>
      <c r="F698" s="3" t="str">
        <f>IF(D698 &lt;&gt; "", (D698 * transformatie!$M$2 + E698 * (100 - transformatie!$M$2)) / 100, "")</f>
        <v/>
      </c>
    </row>
    <row r="699" spans="4:6" x14ac:dyDescent="0.2">
      <c r="D699" s="3" t="str">
        <f>VLOOKUP(C699,transformatie!$A$2:$E$102,5)</f>
        <v/>
      </c>
      <c r="F699" s="3" t="str">
        <f>IF(D699 &lt;&gt; "", (D699 * transformatie!$M$2 + E699 * (100 - transformatie!$M$2)) / 100, "")</f>
        <v/>
      </c>
    </row>
    <row r="700" spans="4:6" x14ac:dyDescent="0.2">
      <c r="D700" s="3" t="str">
        <f>VLOOKUP(C700,transformatie!$A$2:$E$102,5)</f>
        <v/>
      </c>
      <c r="F700" s="3" t="str">
        <f>IF(D700 &lt;&gt; "", (D700 * transformatie!$M$2 + E700 * (100 - transformatie!$M$2)) / 100, "")</f>
        <v/>
      </c>
    </row>
    <row r="701" spans="4:6" x14ac:dyDescent="0.2">
      <c r="D701" s="3" t="str">
        <f>VLOOKUP(C701,transformatie!$A$2:$E$102,5)</f>
        <v/>
      </c>
      <c r="F701" s="3" t="str">
        <f>IF(D701 &lt;&gt; "", (D701 * transformatie!$M$2 + E701 * (100 - transformatie!$M$2)) / 100, "")</f>
        <v/>
      </c>
    </row>
    <row r="702" spans="4:6" x14ac:dyDescent="0.2">
      <c r="D702" s="3" t="str">
        <f>VLOOKUP(C702,transformatie!$A$2:$E$102,5)</f>
        <v/>
      </c>
      <c r="F702" s="3" t="str">
        <f>IF(D702 &lt;&gt; "", (D702 * transformatie!$M$2 + E702 * (100 - transformatie!$M$2)) / 100, "")</f>
        <v/>
      </c>
    </row>
    <row r="703" spans="4:6" x14ac:dyDescent="0.2">
      <c r="D703" s="3" t="str">
        <f>VLOOKUP(C703,transformatie!$A$2:$E$102,5)</f>
        <v/>
      </c>
      <c r="F703" s="3" t="str">
        <f>IF(D703 &lt;&gt; "", (D703 * transformatie!$M$2 + E703 * (100 - transformatie!$M$2)) / 100, "")</f>
        <v/>
      </c>
    </row>
    <row r="704" spans="4:6" x14ac:dyDescent="0.2">
      <c r="D704" s="3" t="str">
        <f>VLOOKUP(C704,transformatie!$A$2:$E$102,5)</f>
        <v/>
      </c>
      <c r="F704" s="3" t="str">
        <f>IF(D704 &lt;&gt; "", (D704 * transformatie!$M$2 + E704 * (100 - transformatie!$M$2)) / 100, "")</f>
        <v/>
      </c>
    </row>
    <row r="705" spans="4:6" x14ac:dyDescent="0.2">
      <c r="D705" s="3" t="str">
        <f>VLOOKUP(C705,transformatie!$A$2:$E$102,5)</f>
        <v/>
      </c>
      <c r="F705" s="3" t="str">
        <f>IF(D705 &lt;&gt; "", (D705 * transformatie!$M$2 + E705 * (100 - transformatie!$M$2)) / 100, "")</f>
        <v/>
      </c>
    </row>
    <row r="706" spans="4:6" x14ac:dyDescent="0.2">
      <c r="D706" s="3" t="str">
        <f>VLOOKUP(C706,transformatie!$A$2:$E$102,5)</f>
        <v/>
      </c>
      <c r="F706" s="3" t="str">
        <f>IF(D706 &lt;&gt; "", (D706 * transformatie!$M$2 + E706 * (100 - transformatie!$M$2)) / 100, "")</f>
        <v/>
      </c>
    </row>
    <row r="707" spans="4:6" x14ac:dyDescent="0.2">
      <c r="D707" s="3" t="str">
        <f>VLOOKUP(C707,transformatie!$A$2:$E$102,5)</f>
        <v/>
      </c>
      <c r="F707" s="3" t="str">
        <f>IF(D707 &lt;&gt; "", (D707 * transformatie!$M$2 + E707 * (100 - transformatie!$M$2)) / 100, "")</f>
        <v/>
      </c>
    </row>
    <row r="708" spans="4:6" x14ac:dyDescent="0.2">
      <c r="D708" s="3" t="str">
        <f>VLOOKUP(C708,transformatie!$A$2:$E$102,5)</f>
        <v/>
      </c>
      <c r="F708" s="3" t="str">
        <f>IF(D708 &lt;&gt; "", (D708 * transformatie!$M$2 + E708 * (100 - transformatie!$M$2)) / 100, "")</f>
        <v/>
      </c>
    </row>
    <row r="709" spans="4:6" x14ac:dyDescent="0.2">
      <c r="D709" s="3" t="str">
        <f>VLOOKUP(C709,transformatie!$A$2:$E$102,5)</f>
        <v/>
      </c>
      <c r="F709" s="3" t="str">
        <f>IF(D709 &lt;&gt; "", (D709 * transformatie!$M$2 + E709 * (100 - transformatie!$M$2)) / 100, "")</f>
        <v/>
      </c>
    </row>
    <row r="710" spans="4:6" x14ac:dyDescent="0.2">
      <c r="D710" s="3" t="str">
        <f>VLOOKUP(C710,transformatie!$A$2:$E$102,5)</f>
        <v/>
      </c>
      <c r="F710" s="3" t="str">
        <f>IF(D710 &lt;&gt; "", (D710 * transformatie!$M$2 + E710 * (100 - transformatie!$M$2)) / 100, "")</f>
        <v/>
      </c>
    </row>
    <row r="711" spans="4:6" x14ac:dyDescent="0.2">
      <c r="D711" s="3" t="str">
        <f>VLOOKUP(C711,transformatie!$A$2:$E$102,5)</f>
        <v/>
      </c>
      <c r="F711" s="3" t="str">
        <f>IF(D711 &lt;&gt; "", (D711 * transformatie!$M$2 + E711 * (100 - transformatie!$M$2)) / 100, "")</f>
        <v/>
      </c>
    </row>
    <row r="712" spans="4:6" x14ac:dyDescent="0.2">
      <c r="D712" s="3" t="str">
        <f>VLOOKUP(C712,transformatie!$A$2:$E$102,5)</f>
        <v/>
      </c>
      <c r="F712" s="3" t="str">
        <f>IF(D712 &lt;&gt; "", (D712 * transformatie!$M$2 + E712 * (100 - transformatie!$M$2)) / 100, "")</f>
        <v/>
      </c>
    </row>
    <row r="713" spans="4:6" x14ac:dyDescent="0.2">
      <c r="D713" s="3" t="str">
        <f>VLOOKUP(C713,transformatie!$A$2:$E$102,5)</f>
        <v/>
      </c>
      <c r="F713" s="3" t="str">
        <f>IF(D713 &lt;&gt; "", (D713 * transformatie!$M$2 + E713 * (100 - transformatie!$M$2)) / 100, "")</f>
        <v/>
      </c>
    </row>
    <row r="714" spans="4:6" x14ac:dyDescent="0.2">
      <c r="D714" s="3" t="str">
        <f>VLOOKUP(C714,transformatie!$A$2:$E$102,5)</f>
        <v/>
      </c>
      <c r="F714" s="3" t="str">
        <f>IF(D714 &lt;&gt; "", (D714 * transformatie!$M$2 + E714 * (100 - transformatie!$M$2)) / 100, "")</f>
        <v/>
      </c>
    </row>
    <row r="715" spans="4:6" x14ac:dyDescent="0.2">
      <c r="D715" s="3" t="str">
        <f>VLOOKUP(C715,transformatie!$A$2:$E$102,5)</f>
        <v/>
      </c>
      <c r="F715" s="3" t="str">
        <f>IF(D715 &lt;&gt; "", (D715 * transformatie!$M$2 + E715 * (100 - transformatie!$M$2)) / 100, "")</f>
        <v/>
      </c>
    </row>
    <row r="716" spans="4:6" x14ac:dyDescent="0.2">
      <c r="D716" s="3" t="str">
        <f>VLOOKUP(C716,transformatie!$A$2:$E$102,5)</f>
        <v/>
      </c>
      <c r="F716" s="3" t="str">
        <f>IF(D716 &lt;&gt; "", (D716 * transformatie!$M$2 + E716 * (100 - transformatie!$M$2)) / 100, "")</f>
        <v/>
      </c>
    </row>
    <row r="717" spans="4:6" x14ac:dyDescent="0.2">
      <c r="D717" s="3" t="str">
        <f>VLOOKUP(C717,transformatie!$A$2:$E$102,5)</f>
        <v/>
      </c>
      <c r="F717" s="3" t="str">
        <f>IF(D717 &lt;&gt; "", (D717 * transformatie!$M$2 + E717 * (100 - transformatie!$M$2)) / 100, "")</f>
        <v/>
      </c>
    </row>
    <row r="718" spans="4:6" x14ac:dyDescent="0.2">
      <c r="D718" s="3" t="str">
        <f>VLOOKUP(C718,transformatie!$A$2:$E$102,5)</f>
        <v/>
      </c>
      <c r="F718" s="3" t="str">
        <f>IF(D718 &lt;&gt; "", (D718 * transformatie!$M$2 + E718 * (100 - transformatie!$M$2)) / 100, "")</f>
        <v/>
      </c>
    </row>
    <row r="719" spans="4:6" x14ac:dyDescent="0.2">
      <c r="D719" s="3" t="str">
        <f>VLOOKUP(C719,transformatie!$A$2:$E$102,5)</f>
        <v/>
      </c>
      <c r="F719" s="3" t="str">
        <f>IF(D719 &lt;&gt; "", (D719 * transformatie!$M$2 + E719 * (100 - transformatie!$M$2)) / 100, "")</f>
        <v/>
      </c>
    </row>
    <row r="720" spans="4:6" x14ac:dyDescent="0.2">
      <c r="D720" s="3" t="str">
        <f>VLOOKUP(C720,transformatie!$A$2:$E$102,5)</f>
        <v/>
      </c>
      <c r="F720" s="3" t="str">
        <f>IF(D720 &lt;&gt; "", (D720 * transformatie!$M$2 + E720 * (100 - transformatie!$M$2)) / 100, "")</f>
        <v/>
      </c>
    </row>
    <row r="721" spans="4:6" x14ac:dyDescent="0.2">
      <c r="D721" s="3" t="str">
        <f>VLOOKUP(C721,transformatie!$A$2:$E$102,5)</f>
        <v/>
      </c>
      <c r="F721" s="3" t="str">
        <f>IF(D721 &lt;&gt; "", (D721 * transformatie!$M$2 + E721 * (100 - transformatie!$M$2)) / 100, "")</f>
        <v/>
      </c>
    </row>
    <row r="722" spans="4:6" x14ac:dyDescent="0.2">
      <c r="D722" s="3" t="str">
        <f>VLOOKUP(C722,transformatie!$A$2:$E$102,5)</f>
        <v/>
      </c>
      <c r="F722" s="3" t="str">
        <f>IF(D722 &lt;&gt; "", (D722 * transformatie!$M$2 + E722 * (100 - transformatie!$M$2)) / 100, "")</f>
        <v/>
      </c>
    </row>
    <row r="723" spans="4:6" x14ac:dyDescent="0.2">
      <c r="D723" s="3" t="str">
        <f>VLOOKUP(C723,transformatie!$A$2:$E$102,5)</f>
        <v/>
      </c>
      <c r="F723" s="3" t="str">
        <f>IF(D723 &lt;&gt; "", (D723 * transformatie!$M$2 + E723 * (100 - transformatie!$M$2)) / 100, "")</f>
        <v/>
      </c>
    </row>
    <row r="724" spans="4:6" x14ac:dyDescent="0.2">
      <c r="D724" s="3" t="str">
        <f>VLOOKUP(C724,transformatie!$A$2:$E$102,5)</f>
        <v/>
      </c>
      <c r="F724" s="3" t="str">
        <f>IF(D724 &lt;&gt; "", (D724 * transformatie!$M$2 + E724 * (100 - transformatie!$M$2)) / 100, "")</f>
        <v/>
      </c>
    </row>
    <row r="725" spans="4:6" x14ac:dyDescent="0.2">
      <c r="D725" s="3" t="str">
        <f>VLOOKUP(C725,transformatie!$A$2:$E$102,5)</f>
        <v/>
      </c>
      <c r="F725" s="3" t="str">
        <f>IF(D725 &lt;&gt; "", (D725 * transformatie!$M$2 + E725 * (100 - transformatie!$M$2)) / 100, "")</f>
        <v/>
      </c>
    </row>
    <row r="726" spans="4:6" x14ac:dyDescent="0.2">
      <c r="D726" s="3" t="str">
        <f>VLOOKUP(C726,transformatie!$A$2:$E$102,5)</f>
        <v/>
      </c>
      <c r="F726" s="3" t="str">
        <f>IF(D726 &lt;&gt; "", (D726 * transformatie!$M$2 + E726 * (100 - transformatie!$M$2)) / 100, "")</f>
        <v/>
      </c>
    </row>
    <row r="727" spans="4:6" x14ac:dyDescent="0.2">
      <c r="D727" s="3" t="str">
        <f>VLOOKUP(C727,transformatie!$A$2:$E$102,5)</f>
        <v/>
      </c>
      <c r="F727" s="3" t="str">
        <f>IF(D727 &lt;&gt; "", (D727 * transformatie!$M$2 + E727 * (100 - transformatie!$M$2)) / 100, "")</f>
        <v/>
      </c>
    </row>
    <row r="728" spans="4:6" x14ac:dyDescent="0.2">
      <c r="D728" s="3" t="str">
        <f>VLOOKUP(C728,transformatie!$A$2:$E$102,5)</f>
        <v/>
      </c>
      <c r="F728" s="3" t="str">
        <f>IF(D728 &lt;&gt; "", (D728 * transformatie!$M$2 + E728 * (100 - transformatie!$M$2)) / 100, "")</f>
        <v/>
      </c>
    </row>
    <row r="729" spans="4:6" x14ac:dyDescent="0.2">
      <c r="D729" s="3" t="str">
        <f>VLOOKUP(C729,transformatie!$A$2:$E$102,5)</f>
        <v/>
      </c>
      <c r="F729" s="3" t="str">
        <f>IF(D729 &lt;&gt; "", (D729 * transformatie!$M$2 + E729 * (100 - transformatie!$M$2)) / 100, "")</f>
        <v/>
      </c>
    </row>
    <row r="730" spans="4:6" x14ac:dyDescent="0.2">
      <c r="D730" s="3" t="str">
        <f>VLOOKUP(C730,transformatie!$A$2:$E$102,5)</f>
        <v/>
      </c>
      <c r="F730" s="3" t="str">
        <f>IF(D730 &lt;&gt; "", (D730 * transformatie!$M$2 + E730 * (100 - transformatie!$M$2)) / 100, "")</f>
        <v/>
      </c>
    </row>
    <row r="731" spans="4:6" x14ac:dyDescent="0.2">
      <c r="D731" s="3" t="str">
        <f>VLOOKUP(C731,transformatie!$A$2:$E$102,5)</f>
        <v/>
      </c>
      <c r="F731" s="3" t="str">
        <f>IF(D731 &lt;&gt; "", (D731 * transformatie!$M$2 + E731 * (100 - transformatie!$M$2)) / 100, "")</f>
        <v/>
      </c>
    </row>
    <row r="732" spans="4:6" x14ac:dyDescent="0.2">
      <c r="D732" s="3" t="str">
        <f>VLOOKUP(C732,transformatie!$A$2:$E$102,5)</f>
        <v/>
      </c>
      <c r="F732" s="3" t="str">
        <f>IF(D732 &lt;&gt; "", (D732 * transformatie!$M$2 + E732 * (100 - transformatie!$M$2)) / 100, "")</f>
        <v/>
      </c>
    </row>
    <row r="733" spans="4:6" x14ac:dyDescent="0.2">
      <c r="D733" s="3" t="str">
        <f>VLOOKUP(C733,transformatie!$A$2:$E$102,5)</f>
        <v/>
      </c>
      <c r="F733" s="3" t="str">
        <f>IF(D733 &lt;&gt; "", (D733 * transformatie!$M$2 + E733 * (100 - transformatie!$M$2)) / 100, "")</f>
        <v/>
      </c>
    </row>
    <row r="734" spans="4:6" x14ac:dyDescent="0.2">
      <c r="D734" s="3" t="str">
        <f>VLOOKUP(C734,transformatie!$A$2:$E$102,5)</f>
        <v/>
      </c>
      <c r="F734" s="3" t="str">
        <f>IF(D734 &lt;&gt; "", (D734 * transformatie!$M$2 + E734 * (100 - transformatie!$M$2)) / 100, "")</f>
        <v/>
      </c>
    </row>
    <row r="735" spans="4:6" x14ac:dyDescent="0.2">
      <c r="D735" s="3" t="str">
        <f>VLOOKUP(C735,transformatie!$A$2:$E$102,5)</f>
        <v/>
      </c>
      <c r="F735" s="3" t="str">
        <f>IF(D735 &lt;&gt; "", (D735 * transformatie!$M$2 + E735 * (100 - transformatie!$M$2)) / 100, "")</f>
        <v/>
      </c>
    </row>
    <row r="736" spans="4:6" x14ac:dyDescent="0.2">
      <c r="D736" s="3" t="str">
        <f>VLOOKUP(C736,transformatie!$A$2:$E$102,5)</f>
        <v/>
      </c>
      <c r="F736" s="3" t="str">
        <f>IF(D736 &lt;&gt; "", (D736 * transformatie!$M$2 + E736 * (100 - transformatie!$M$2)) / 100, "")</f>
        <v/>
      </c>
    </row>
    <row r="737" spans="4:6" x14ac:dyDescent="0.2">
      <c r="D737" s="3" t="str">
        <f>VLOOKUP(C737,transformatie!$A$2:$E$102,5)</f>
        <v/>
      </c>
      <c r="F737" s="3" t="str">
        <f>IF(D737 &lt;&gt; "", (D737 * transformatie!$M$2 + E737 * (100 - transformatie!$M$2)) / 100, "")</f>
        <v/>
      </c>
    </row>
    <row r="738" spans="4:6" x14ac:dyDescent="0.2">
      <c r="D738" s="3" t="str">
        <f>VLOOKUP(C738,transformatie!$A$2:$E$102,5)</f>
        <v/>
      </c>
      <c r="F738" s="3" t="str">
        <f>IF(D738 &lt;&gt; "", (D738 * transformatie!$M$2 + E738 * (100 - transformatie!$M$2)) / 100, "")</f>
        <v/>
      </c>
    </row>
    <row r="739" spans="4:6" x14ac:dyDescent="0.2">
      <c r="D739" s="3" t="str">
        <f>VLOOKUP(C739,transformatie!$A$2:$E$102,5)</f>
        <v/>
      </c>
      <c r="F739" s="3" t="str">
        <f>IF(D739 &lt;&gt; "", (D739 * transformatie!$M$2 + E739 * (100 - transformatie!$M$2)) / 100, "")</f>
        <v/>
      </c>
    </row>
    <row r="740" spans="4:6" x14ac:dyDescent="0.2">
      <c r="D740" s="3" t="str">
        <f>VLOOKUP(C740,transformatie!$A$2:$E$102,5)</f>
        <v/>
      </c>
      <c r="F740" s="3" t="str">
        <f>IF(D740 &lt;&gt; "", (D740 * transformatie!$M$2 + E740 * (100 - transformatie!$M$2)) / 100, "")</f>
        <v/>
      </c>
    </row>
    <row r="741" spans="4:6" x14ac:dyDescent="0.2">
      <c r="D741" s="3" t="str">
        <f>VLOOKUP(C741,transformatie!$A$2:$E$102,5)</f>
        <v/>
      </c>
      <c r="F741" s="3" t="str">
        <f>IF(D741 &lt;&gt; "", (D741 * transformatie!$M$2 + E741 * (100 - transformatie!$M$2)) / 100, "")</f>
        <v/>
      </c>
    </row>
    <row r="742" spans="4:6" x14ac:dyDescent="0.2">
      <c r="D742" s="3" t="str">
        <f>VLOOKUP(C742,transformatie!$A$2:$E$102,5)</f>
        <v/>
      </c>
      <c r="F742" s="3" t="str">
        <f>IF(D742 &lt;&gt; "", (D742 * transformatie!$M$2 + E742 * (100 - transformatie!$M$2)) / 100, "")</f>
        <v/>
      </c>
    </row>
    <row r="743" spans="4:6" x14ac:dyDescent="0.2">
      <c r="D743" s="3" t="str">
        <f>VLOOKUP(C743,transformatie!$A$2:$E$102,5)</f>
        <v/>
      </c>
      <c r="F743" s="3" t="str">
        <f>IF(D743 &lt;&gt; "", (D743 * transformatie!$M$2 + E743 * (100 - transformatie!$M$2)) / 100, "")</f>
        <v/>
      </c>
    </row>
    <row r="744" spans="4:6" x14ac:dyDescent="0.2">
      <c r="D744" s="3" t="str">
        <f>VLOOKUP(C744,transformatie!$A$2:$E$102,5)</f>
        <v/>
      </c>
      <c r="F744" s="3" t="str">
        <f>IF(D744 &lt;&gt; "", (D744 * transformatie!$M$2 + E744 * (100 - transformatie!$M$2)) / 100, "")</f>
        <v/>
      </c>
    </row>
    <row r="745" spans="4:6" x14ac:dyDescent="0.2">
      <c r="D745" s="3" t="str">
        <f>VLOOKUP(C745,transformatie!$A$2:$E$102,5)</f>
        <v/>
      </c>
      <c r="F745" s="3" t="str">
        <f>IF(D745 &lt;&gt; "", (D745 * transformatie!$M$2 + E745 * (100 - transformatie!$M$2)) / 100, "")</f>
        <v/>
      </c>
    </row>
    <row r="746" spans="4:6" x14ac:dyDescent="0.2">
      <c r="D746" s="3" t="str">
        <f>VLOOKUP(C746,transformatie!$A$2:$E$102,5)</f>
        <v/>
      </c>
      <c r="F746" s="3" t="str">
        <f>IF(D746 &lt;&gt; "", (D746 * transformatie!$M$2 + E746 * (100 - transformatie!$M$2)) / 100, "")</f>
        <v/>
      </c>
    </row>
    <row r="747" spans="4:6" x14ac:dyDescent="0.2">
      <c r="D747" s="3" t="str">
        <f>VLOOKUP(C747,transformatie!$A$2:$E$102,5)</f>
        <v/>
      </c>
      <c r="F747" s="3" t="str">
        <f>IF(D747 &lt;&gt; "", (D747 * transformatie!$M$2 + E747 * (100 - transformatie!$M$2)) / 100, "")</f>
        <v/>
      </c>
    </row>
    <row r="748" spans="4:6" x14ac:dyDescent="0.2">
      <c r="D748" s="3" t="str">
        <f>VLOOKUP(C748,transformatie!$A$2:$E$102,5)</f>
        <v/>
      </c>
      <c r="F748" s="3" t="str">
        <f>IF(D748 &lt;&gt; "", (D748 * transformatie!$M$2 + E748 * (100 - transformatie!$M$2)) / 100, "")</f>
        <v/>
      </c>
    </row>
    <row r="749" spans="4:6" x14ac:dyDescent="0.2">
      <c r="D749" s="3" t="str">
        <f>VLOOKUP(C749,transformatie!$A$2:$E$102,5)</f>
        <v/>
      </c>
      <c r="F749" s="3" t="str">
        <f>IF(D749 &lt;&gt; "", (D749 * transformatie!$M$2 + E749 * (100 - transformatie!$M$2)) / 100, "")</f>
        <v/>
      </c>
    </row>
    <row r="750" spans="4:6" x14ac:dyDescent="0.2">
      <c r="D750" s="3" t="str">
        <f>VLOOKUP(C750,transformatie!$A$2:$E$102,5)</f>
        <v/>
      </c>
      <c r="F750" s="3" t="str">
        <f>IF(D750 &lt;&gt; "", (D750 * transformatie!$M$2 + E750 * (100 - transformatie!$M$2)) / 100, "")</f>
        <v/>
      </c>
    </row>
    <row r="751" spans="4:6" x14ac:dyDescent="0.2">
      <c r="D751" s="3" t="str">
        <f>VLOOKUP(C751,transformatie!$A$2:$E$102,5)</f>
        <v/>
      </c>
      <c r="F751" s="3" t="str">
        <f>IF(D751 &lt;&gt; "", (D751 * transformatie!$M$2 + E751 * (100 - transformatie!$M$2)) / 100, "")</f>
        <v/>
      </c>
    </row>
    <row r="752" spans="4:6" x14ac:dyDescent="0.2">
      <c r="D752" s="3" t="str">
        <f>VLOOKUP(C752,transformatie!$A$2:$E$102,5)</f>
        <v/>
      </c>
      <c r="F752" s="3" t="str">
        <f>IF(D752 &lt;&gt; "", (D752 * transformatie!$M$2 + E752 * (100 - transformatie!$M$2)) / 100, "")</f>
        <v/>
      </c>
    </row>
    <row r="753" spans="4:6" x14ac:dyDescent="0.2">
      <c r="D753" s="3" t="str">
        <f>VLOOKUP(C753,transformatie!$A$2:$E$102,5)</f>
        <v/>
      </c>
      <c r="F753" s="3" t="str">
        <f>IF(D753 &lt;&gt; "", (D753 * transformatie!$M$2 + E753 * (100 - transformatie!$M$2)) / 100, "")</f>
        <v/>
      </c>
    </row>
    <row r="754" spans="4:6" x14ac:dyDescent="0.2">
      <c r="D754" s="3" t="str">
        <f>VLOOKUP(C754,transformatie!$A$2:$E$102,5)</f>
        <v/>
      </c>
      <c r="F754" s="3" t="str">
        <f>IF(D754 &lt;&gt; "", (D754 * transformatie!$M$2 + E754 * (100 - transformatie!$M$2)) / 100, "")</f>
        <v/>
      </c>
    </row>
    <row r="755" spans="4:6" x14ac:dyDescent="0.2">
      <c r="D755" s="3" t="str">
        <f>VLOOKUP(C755,transformatie!$A$2:$E$102,5)</f>
        <v/>
      </c>
      <c r="F755" s="3" t="str">
        <f>IF(D755 &lt;&gt; "", (D755 * transformatie!$M$2 + E755 * (100 - transformatie!$M$2)) / 100, "")</f>
        <v/>
      </c>
    </row>
    <row r="756" spans="4:6" x14ac:dyDescent="0.2">
      <c r="D756" s="3" t="str">
        <f>VLOOKUP(C756,transformatie!$A$2:$E$102,5)</f>
        <v/>
      </c>
      <c r="F756" s="3" t="str">
        <f>IF(D756 &lt;&gt; "", (D756 * transformatie!$M$2 + E756 * (100 - transformatie!$M$2)) / 100, "")</f>
        <v/>
      </c>
    </row>
    <row r="757" spans="4:6" x14ac:dyDescent="0.2">
      <c r="D757" s="3" t="str">
        <f>VLOOKUP(C757,transformatie!$A$2:$E$102,5)</f>
        <v/>
      </c>
      <c r="F757" s="3" t="str">
        <f>IF(D757 &lt;&gt; "", (D757 * transformatie!$M$2 + E757 * (100 - transformatie!$M$2)) / 100, "")</f>
        <v/>
      </c>
    </row>
    <row r="758" spans="4:6" x14ac:dyDescent="0.2">
      <c r="D758" s="3" t="str">
        <f>VLOOKUP(C758,transformatie!$A$2:$E$102,5)</f>
        <v/>
      </c>
      <c r="F758" s="3" t="str">
        <f>IF(D758 &lt;&gt; "", (D758 * transformatie!$M$2 + E758 * (100 - transformatie!$M$2)) / 100, "")</f>
        <v/>
      </c>
    </row>
    <row r="759" spans="4:6" x14ac:dyDescent="0.2">
      <c r="D759" s="3" t="str">
        <f>VLOOKUP(C759,transformatie!$A$2:$E$102,5)</f>
        <v/>
      </c>
      <c r="F759" s="3" t="str">
        <f>IF(D759 &lt;&gt; "", (D759 * transformatie!$M$2 + E759 * (100 - transformatie!$M$2)) / 100, "")</f>
        <v/>
      </c>
    </row>
    <row r="760" spans="4:6" x14ac:dyDescent="0.2">
      <c r="D760" s="3" t="str">
        <f>VLOOKUP(C760,transformatie!$A$2:$E$102,5)</f>
        <v/>
      </c>
      <c r="F760" s="3" t="str">
        <f>IF(D760 &lt;&gt; "", (D760 * transformatie!$M$2 + E760 * (100 - transformatie!$M$2)) / 100, "")</f>
        <v/>
      </c>
    </row>
    <row r="761" spans="4:6" x14ac:dyDescent="0.2">
      <c r="D761" s="3" t="str">
        <f>VLOOKUP(C761,transformatie!$A$2:$E$102,5)</f>
        <v/>
      </c>
      <c r="F761" s="3" t="str">
        <f>IF(D761 &lt;&gt; "", (D761 * transformatie!$M$2 + E761 * (100 - transformatie!$M$2)) / 100, "")</f>
        <v/>
      </c>
    </row>
    <row r="762" spans="4:6" x14ac:dyDescent="0.2">
      <c r="D762" s="3" t="str">
        <f>VLOOKUP(C762,transformatie!$A$2:$E$102,5)</f>
        <v/>
      </c>
      <c r="F762" s="3" t="str">
        <f>IF(D762 &lt;&gt; "", (D762 * transformatie!$M$2 + E762 * (100 - transformatie!$M$2)) / 100, "")</f>
        <v/>
      </c>
    </row>
    <row r="763" spans="4:6" x14ac:dyDescent="0.2">
      <c r="D763" s="3" t="str">
        <f>VLOOKUP(C763,transformatie!$A$2:$E$102,5)</f>
        <v/>
      </c>
      <c r="F763" s="3" t="str">
        <f>IF(D763 &lt;&gt; "", (D763 * transformatie!$M$2 + E763 * (100 - transformatie!$M$2)) / 100, "")</f>
        <v/>
      </c>
    </row>
    <row r="764" spans="4:6" x14ac:dyDescent="0.2">
      <c r="D764" s="3" t="str">
        <f>VLOOKUP(C764,transformatie!$A$2:$E$102,5)</f>
        <v/>
      </c>
      <c r="F764" s="3" t="str">
        <f>IF(D764 &lt;&gt; "", (D764 * transformatie!$M$2 + E764 * (100 - transformatie!$M$2)) / 100, "")</f>
        <v/>
      </c>
    </row>
    <row r="765" spans="4:6" x14ac:dyDescent="0.2">
      <c r="D765" s="3" t="str">
        <f>VLOOKUP(C765,transformatie!$A$2:$E$102,5)</f>
        <v/>
      </c>
      <c r="F765" s="3" t="str">
        <f>IF(D765 &lt;&gt; "", (D765 * transformatie!$M$2 + E765 * (100 - transformatie!$M$2)) / 100, "")</f>
        <v/>
      </c>
    </row>
    <row r="766" spans="4:6" x14ac:dyDescent="0.2">
      <c r="D766" s="3" t="str">
        <f>VLOOKUP(C766,transformatie!$A$2:$E$102,5)</f>
        <v/>
      </c>
      <c r="F766" s="3" t="str">
        <f>IF(D766 &lt;&gt; "", (D766 * transformatie!$M$2 + E766 * (100 - transformatie!$M$2)) / 100, "")</f>
        <v/>
      </c>
    </row>
    <row r="767" spans="4:6" x14ac:dyDescent="0.2">
      <c r="D767" s="3" t="str">
        <f>VLOOKUP(C767,transformatie!$A$2:$E$102,5)</f>
        <v/>
      </c>
      <c r="F767" s="3" t="str">
        <f>IF(D767 &lt;&gt; "", (D767 * transformatie!$M$2 + E767 * (100 - transformatie!$M$2)) / 100, "")</f>
        <v/>
      </c>
    </row>
    <row r="768" spans="4:6" x14ac:dyDescent="0.2">
      <c r="D768" s="3" t="str">
        <f>VLOOKUP(C768,transformatie!$A$2:$E$102,5)</f>
        <v/>
      </c>
      <c r="F768" s="3" t="str">
        <f>IF(D768 &lt;&gt; "", (D768 * transformatie!$M$2 + E768 * (100 - transformatie!$M$2)) / 100, "")</f>
        <v/>
      </c>
    </row>
    <row r="769" spans="4:6" x14ac:dyDescent="0.2">
      <c r="D769" s="3" t="str">
        <f>VLOOKUP(C769,transformatie!$A$2:$E$102,5)</f>
        <v/>
      </c>
      <c r="F769" s="3" t="str">
        <f>IF(D769 &lt;&gt; "", (D769 * transformatie!$M$2 + E769 * (100 - transformatie!$M$2)) / 100, "")</f>
        <v/>
      </c>
    </row>
    <row r="770" spans="4:6" x14ac:dyDescent="0.2">
      <c r="D770" s="3" t="str">
        <f>VLOOKUP(C770,transformatie!$A$2:$E$102,5)</f>
        <v/>
      </c>
      <c r="F770" s="3" t="str">
        <f>IF(D770 &lt;&gt; "", (D770 * transformatie!$M$2 + E770 * (100 - transformatie!$M$2)) / 100, "")</f>
        <v/>
      </c>
    </row>
    <row r="771" spans="4:6" x14ac:dyDescent="0.2">
      <c r="D771" s="3" t="str">
        <f>VLOOKUP(C771,transformatie!$A$2:$E$102,5)</f>
        <v/>
      </c>
      <c r="F771" s="3" t="str">
        <f>IF(D771 &lt;&gt; "", (D771 * transformatie!$M$2 + E771 * (100 - transformatie!$M$2)) / 100, "")</f>
        <v/>
      </c>
    </row>
    <row r="772" spans="4:6" x14ac:dyDescent="0.2">
      <c r="D772" s="3" t="str">
        <f>VLOOKUP(C772,transformatie!$A$2:$E$102,5)</f>
        <v/>
      </c>
      <c r="F772" s="3" t="str">
        <f>IF(D772 &lt;&gt; "", (D772 * transformatie!$M$2 + E772 * (100 - transformatie!$M$2)) / 100, "")</f>
        <v/>
      </c>
    </row>
    <row r="773" spans="4:6" x14ac:dyDescent="0.2">
      <c r="D773" s="3" t="str">
        <f>VLOOKUP(C773,transformatie!$A$2:$E$102,5)</f>
        <v/>
      </c>
      <c r="F773" s="3" t="str">
        <f>IF(D773 &lt;&gt; "", (D773 * transformatie!$M$2 + E773 * (100 - transformatie!$M$2)) / 100, "")</f>
        <v/>
      </c>
    </row>
    <row r="774" spans="4:6" x14ac:dyDescent="0.2">
      <c r="D774" s="3" t="str">
        <f>VLOOKUP(C774,transformatie!$A$2:$E$102,5)</f>
        <v/>
      </c>
      <c r="F774" s="3" t="str">
        <f>IF(D774 &lt;&gt; "", (D774 * transformatie!$M$2 + E774 * (100 - transformatie!$M$2)) / 100, "")</f>
        <v/>
      </c>
    </row>
    <row r="775" spans="4:6" x14ac:dyDescent="0.2">
      <c r="D775" s="3" t="str">
        <f>VLOOKUP(C775,transformatie!$A$2:$E$102,5)</f>
        <v/>
      </c>
      <c r="F775" s="3" t="str">
        <f>IF(D775 &lt;&gt; "", (D775 * transformatie!$M$2 + E775 * (100 - transformatie!$M$2)) / 100, "")</f>
        <v/>
      </c>
    </row>
    <row r="776" spans="4:6" x14ac:dyDescent="0.2">
      <c r="D776" s="3" t="str">
        <f>VLOOKUP(C776,transformatie!$A$2:$E$102,5)</f>
        <v/>
      </c>
      <c r="F776" s="3" t="str">
        <f>IF(D776 &lt;&gt; "", (D776 * transformatie!$M$2 + E776 * (100 - transformatie!$M$2)) / 100, "")</f>
        <v/>
      </c>
    </row>
    <row r="777" spans="4:6" x14ac:dyDescent="0.2">
      <c r="D777" s="3" t="str">
        <f>VLOOKUP(C777,transformatie!$A$2:$E$102,5)</f>
        <v/>
      </c>
      <c r="F777" s="3" t="str">
        <f>IF(D777 &lt;&gt; "", (D777 * transformatie!$M$2 + E777 * (100 - transformatie!$M$2)) / 100, "")</f>
        <v/>
      </c>
    </row>
    <row r="778" spans="4:6" x14ac:dyDescent="0.2">
      <c r="D778" s="3" t="str">
        <f>VLOOKUP(C778,transformatie!$A$2:$E$102,5)</f>
        <v/>
      </c>
      <c r="F778" s="3" t="str">
        <f>IF(D778 &lt;&gt; "", (D778 * transformatie!$M$2 + E778 * (100 - transformatie!$M$2)) / 100, "")</f>
        <v/>
      </c>
    </row>
    <row r="779" spans="4:6" x14ac:dyDescent="0.2">
      <c r="D779" s="3" t="str">
        <f>VLOOKUP(C779,transformatie!$A$2:$E$102,5)</f>
        <v/>
      </c>
      <c r="F779" s="3" t="str">
        <f>IF(D779 &lt;&gt; "", (D779 * transformatie!$M$2 + E779 * (100 - transformatie!$M$2)) / 100, "")</f>
        <v/>
      </c>
    </row>
    <row r="780" spans="4:6" x14ac:dyDescent="0.2">
      <c r="D780" s="3" t="str">
        <f>VLOOKUP(C780,transformatie!$A$2:$E$102,5)</f>
        <v/>
      </c>
      <c r="F780" s="3" t="str">
        <f>IF(D780 &lt;&gt; "", (D780 * transformatie!$M$2 + E780 * (100 - transformatie!$M$2)) / 100, "")</f>
        <v/>
      </c>
    </row>
    <row r="781" spans="4:6" x14ac:dyDescent="0.2">
      <c r="D781" s="3" t="str">
        <f>VLOOKUP(C781,transformatie!$A$2:$E$102,5)</f>
        <v/>
      </c>
      <c r="F781" s="3" t="str">
        <f>IF(D781 &lt;&gt; "", (D781 * transformatie!$M$2 + E781 * (100 - transformatie!$M$2)) / 100, "")</f>
        <v/>
      </c>
    </row>
    <row r="782" spans="4:6" x14ac:dyDescent="0.2">
      <c r="D782" s="3" t="str">
        <f>VLOOKUP(C782,transformatie!$A$2:$E$102,5)</f>
        <v/>
      </c>
      <c r="F782" s="3" t="str">
        <f>IF(D782 &lt;&gt; "", (D782 * transformatie!$M$2 + E782 * (100 - transformatie!$M$2)) / 100, "")</f>
        <v/>
      </c>
    </row>
    <row r="783" spans="4:6" x14ac:dyDescent="0.2">
      <c r="D783" s="3" t="str">
        <f>VLOOKUP(C783,transformatie!$A$2:$E$102,5)</f>
        <v/>
      </c>
      <c r="F783" s="3" t="str">
        <f>IF(D783 &lt;&gt; "", (D783 * transformatie!$M$2 + E783 * (100 - transformatie!$M$2)) / 100, "")</f>
        <v/>
      </c>
    </row>
    <row r="784" spans="4:6" x14ac:dyDescent="0.2">
      <c r="D784" s="3" t="str">
        <f>VLOOKUP(C784,transformatie!$A$2:$E$102,5)</f>
        <v/>
      </c>
      <c r="F784" s="3" t="str">
        <f>IF(D784 &lt;&gt; "", (D784 * transformatie!$M$2 + E784 * (100 - transformatie!$M$2)) / 100, "")</f>
        <v/>
      </c>
    </row>
    <row r="785" spans="4:6" x14ac:dyDescent="0.2">
      <c r="D785" s="3" t="str">
        <f>VLOOKUP(C785,transformatie!$A$2:$E$102,5)</f>
        <v/>
      </c>
      <c r="F785" s="3" t="str">
        <f>IF(D785 &lt;&gt; "", (D785 * transformatie!$M$2 + E785 * (100 - transformatie!$M$2)) / 100, "")</f>
        <v/>
      </c>
    </row>
    <row r="786" spans="4:6" x14ac:dyDescent="0.2">
      <c r="D786" s="3" t="str">
        <f>VLOOKUP(C786,transformatie!$A$2:$E$102,5)</f>
        <v/>
      </c>
      <c r="F786" s="3" t="str">
        <f>IF(D786 &lt;&gt; "", (D786 * transformatie!$M$2 + E786 * (100 - transformatie!$M$2)) / 100, "")</f>
        <v/>
      </c>
    </row>
    <row r="787" spans="4:6" x14ac:dyDescent="0.2">
      <c r="D787" s="3" t="str">
        <f>VLOOKUP(C787,transformatie!$A$2:$E$102,5)</f>
        <v/>
      </c>
      <c r="F787" s="3" t="str">
        <f>IF(D787 &lt;&gt; "", (D787 * transformatie!$M$2 + E787 * (100 - transformatie!$M$2)) / 100, "")</f>
        <v/>
      </c>
    </row>
    <row r="788" spans="4:6" x14ac:dyDescent="0.2">
      <c r="D788" s="3" t="str">
        <f>VLOOKUP(C788,transformatie!$A$2:$E$102,5)</f>
        <v/>
      </c>
      <c r="F788" s="3" t="str">
        <f>IF(D788 &lt;&gt; "", (D788 * transformatie!$M$2 + E788 * (100 - transformatie!$M$2)) / 100, "")</f>
        <v/>
      </c>
    </row>
    <row r="789" spans="4:6" x14ac:dyDescent="0.2">
      <c r="D789" s="3" t="str">
        <f>VLOOKUP(C789,transformatie!$A$2:$E$102,5)</f>
        <v/>
      </c>
      <c r="F789" s="3" t="str">
        <f>IF(D789 &lt;&gt; "", (D789 * transformatie!$M$2 + E789 * (100 - transformatie!$M$2)) / 100, "")</f>
        <v/>
      </c>
    </row>
    <row r="790" spans="4:6" x14ac:dyDescent="0.2">
      <c r="D790" s="3" t="str">
        <f>VLOOKUP(C790,transformatie!$A$2:$E$102,5)</f>
        <v/>
      </c>
      <c r="F790" s="3" t="str">
        <f>IF(D790 &lt;&gt; "", (D790 * transformatie!$M$2 + E790 * (100 - transformatie!$M$2)) / 100, "")</f>
        <v/>
      </c>
    </row>
    <row r="791" spans="4:6" x14ac:dyDescent="0.2">
      <c r="D791" s="3" t="str">
        <f>VLOOKUP(C791,transformatie!$A$2:$E$102,5)</f>
        <v/>
      </c>
      <c r="F791" s="3" t="str">
        <f>IF(D791 &lt;&gt; "", (D791 * transformatie!$M$2 + E791 * (100 - transformatie!$M$2)) / 100, "")</f>
        <v/>
      </c>
    </row>
    <row r="792" spans="4:6" x14ac:dyDescent="0.2">
      <c r="D792" s="3" t="str">
        <f>VLOOKUP(C792,transformatie!$A$2:$E$102,5)</f>
        <v/>
      </c>
      <c r="F792" s="3" t="str">
        <f>IF(D792 &lt;&gt; "", (D792 * transformatie!$M$2 + E792 * (100 - transformatie!$M$2)) / 100, "")</f>
        <v/>
      </c>
    </row>
    <row r="793" spans="4:6" x14ac:dyDescent="0.2">
      <c r="D793" s="3" t="str">
        <f>VLOOKUP(C793,transformatie!$A$2:$E$102,5)</f>
        <v/>
      </c>
      <c r="F793" s="3" t="str">
        <f>IF(D793 &lt;&gt; "", (D793 * transformatie!$M$2 + E793 * (100 - transformatie!$M$2)) / 100, "")</f>
        <v/>
      </c>
    </row>
    <row r="794" spans="4:6" x14ac:dyDescent="0.2">
      <c r="D794" s="3" t="str">
        <f>VLOOKUP(C794,transformatie!$A$2:$E$102,5)</f>
        <v/>
      </c>
      <c r="F794" s="3" t="str">
        <f>IF(D794 &lt;&gt; "", (D794 * transformatie!$M$2 + E794 * (100 - transformatie!$M$2)) / 100, "")</f>
        <v/>
      </c>
    </row>
    <row r="795" spans="4:6" x14ac:dyDescent="0.2">
      <c r="D795" s="3" t="str">
        <f>VLOOKUP(C795,transformatie!$A$2:$E$102,5)</f>
        <v/>
      </c>
      <c r="F795" s="3" t="str">
        <f>IF(D795 &lt;&gt; "", (D795 * transformatie!$M$2 + E795 * (100 - transformatie!$M$2)) / 100, "")</f>
        <v/>
      </c>
    </row>
    <row r="796" spans="4:6" x14ac:dyDescent="0.2">
      <c r="D796" s="3" t="str">
        <f>VLOOKUP(C796,transformatie!$A$2:$E$102,5)</f>
        <v/>
      </c>
      <c r="F796" s="3" t="str">
        <f>IF(D796 &lt;&gt; "", (D796 * transformatie!$M$2 + E796 * (100 - transformatie!$M$2)) / 100, "")</f>
        <v/>
      </c>
    </row>
    <row r="797" spans="4:6" x14ac:dyDescent="0.2">
      <c r="D797" s="3" t="str">
        <f>VLOOKUP(C797,transformatie!$A$2:$E$102,5)</f>
        <v/>
      </c>
      <c r="F797" s="3" t="str">
        <f>IF(D797 &lt;&gt; "", (D797 * transformatie!$M$2 + E797 * (100 - transformatie!$M$2)) / 100, "")</f>
        <v/>
      </c>
    </row>
    <row r="798" spans="4:6" x14ac:dyDescent="0.2">
      <c r="D798" s="3" t="str">
        <f>VLOOKUP(C798,transformatie!$A$2:$E$102,5)</f>
        <v/>
      </c>
      <c r="F798" s="3" t="str">
        <f>IF(D798 &lt;&gt; "", (D798 * transformatie!$M$2 + E798 * (100 - transformatie!$M$2)) / 100, "")</f>
        <v/>
      </c>
    </row>
    <row r="799" spans="4:6" x14ac:dyDescent="0.2">
      <c r="D799" s="3" t="str">
        <f>VLOOKUP(C799,transformatie!$A$2:$E$102,5)</f>
        <v/>
      </c>
      <c r="F799" s="3" t="str">
        <f>IF(D799 &lt;&gt; "", (D799 * transformatie!$M$2 + E799 * (100 - transformatie!$M$2)) / 100, "")</f>
        <v/>
      </c>
    </row>
    <row r="800" spans="4:6" x14ac:dyDescent="0.2">
      <c r="D800" s="3" t="str">
        <f>VLOOKUP(C800,transformatie!$A$2:$E$102,5)</f>
        <v/>
      </c>
      <c r="F800" s="3" t="str">
        <f>IF(D800 &lt;&gt; "", (D800 * transformatie!$M$2 + E800 * (100 - transformatie!$M$2)) / 100, "")</f>
        <v/>
      </c>
    </row>
    <row r="801" spans="4:6" x14ac:dyDescent="0.2">
      <c r="D801" s="3" t="str">
        <f>VLOOKUP(C801,transformatie!$A$2:$E$102,5)</f>
        <v/>
      </c>
      <c r="F801" s="3" t="str">
        <f>IF(D801 &lt;&gt; "", (D801 * transformatie!$M$2 + E801 * (100 - transformatie!$M$2)) / 100, "")</f>
        <v/>
      </c>
    </row>
    <row r="802" spans="4:6" x14ac:dyDescent="0.2">
      <c r="D802" s="3" t="str">
        <f>VLOOKUP(C802,transformatie!$A$2:$E$102,5)</f>
        <v/>
      </c>
      <c r="F802" s="3" t="str">
        <f>IF(D802 &lt;&gt; "", (D802 * transformatie!$M$2 + E802 * (100 - transformatie!$M$2)) / 100, "")</f>
        <v/>
      </c>
    </row>
    <row r="803" spans="4:6" x14ac:dyDescent="0.2">
      <c r="D803" s="3" t="str">
        <f>VLOOKUP(C803,transformatie!$A$2:$E$102,5)</f>
        <v/>
      </c>
      <c r="F803" s="3" t="str">
        <f>IF(D803 &lt;&gt; "", (D803 * transformatie!$M$2 + E803 * (100 - transformatie!$M$2)) / 100, "")</f>
        <v/>
      </c>
    </row>
    <row r="804" spans="4:6" x14ac:dyDescent="0.2">
      <c r="D804" s="3" t="str">
        <f>VLOOKUP(C804,transformatie!$A$2:$E$102,5)</f>
        <v/>
      </c>
      <c r="F804" s="3" t="str">
        <f>IF(D804 &lt;&gt; "", (D804 * transformatie!$M$2 + E804 * (100 - transformatie!$M$2)) / 100, "")</f>
        <v/>
      </c>
    </row>
    <row r="805" spans="4:6" x14ac:dyDescent="0.2">
      <c r="D805" s="3" t="str">
        <f>VLOOKUP(C805,transformatie!$A$2:$E$102,5)</f>
        <v/>
      </c>
      <c r="F805" s="3" t="str">
        <f>IF(D805 &lt;&gt; "", (D805 * transformatie!$M$2 + E805 * (100 - transformatie!$M$2)) / 100, "")</f>
        <v/>
      </c>
    </row>
    <row r="806" spans="4:6" x14ac:dyDescent="0.2">
      <c r="D806" s="3" t="str">
        <f>VLOOKUP(C806,transformatie!$A$2:$E$102,5)</f>
        <v/>
      </c>
      <c r="F806" s="3" t="str">
        <f>IF(D806 &lt;&gt; "", (D806 * transformatie!$M$2 + E806 * (100 - transformatie!$M$2)) / 100, "")</f>
        <v/>
      </c>
    </row>
    <row r="807" spans="4:6" x14ac:dyDescent="0.2">
      <c r="D807" s="3" t="str">
        <f>VLOOKUP(C807,transformatie!$A$2:$E$102,5)</f>
        <v/>
      </c>
      <c r="F807" s="3" t="str">
        <f>IF(D807 &lt;&gt; "", (D807 * transformatie!$M$2 + E807 * (100 - transformatie!$M$2)) / 100, "")</f>
        <v/>
      </c>
    </row>
    <row r="808" spans="4:6" x14ac:dyDescent="0.2">
      <c r="D808" s="3" t="str">
        <f>VLOOKUP(C808,transformatie!$A$2:$E$102,5)</f>
        <v/>
      </c>
      <c r="F808" s="3" t="str">
        <f>IF(D808 &lt;&gt; "", (D808 * transformatie!$M$2 + E808 * (100 - transformatie!$M$2)) / 100, "")</f>
        <v/>
      </c>
    </row>
    <row r="809" spans="4:6" x14ac:dyDescent="0.2">
      <c r="D809" s="3" t="str">
        <f>VLOOKUP(C809,transformatie!$A$2:$E$102,5)</f>
        <v/>
      </c>
      <c r="F809" s="3" t="str">
        <f>IF(D809 &lt;&gt; "", (D809 * transformatie!$M$2 + E809 * (100 - transformatie!$M$2)) / 100, "")</f>
        <v/>
      </c>
    </row>
    <row r="810" spans="4:6" x14ac:dyDescent="0.2">
      <c r="D810" s="3" t="str">
        <f>VLOOKUP(C810,transformatie!$A$2:$E$102,5)</f>
        <v/>
      </c>
      <c r="F810" s="3" t="str">
        <f>IF(D810 &lt;&gt; "", (D810 * transformatie!$M$2 + E810 * (100 - transformatie!$M$2)) / 100, "")</f>
        <v/>
      </c>
    </row>
    <row r="811" spans="4:6" x14ac:dyDescent="0.2">
      <c r="D811" s="3" t="str">
        <f>VLOOKUP(C811,transformatie!$A$2:$E$102,5)</f>
        <v/>
      </c>
      <c r="F811" s="3" t="str">
        <f>IF(D811 &lt;&gt; "", (D811 * transformatie!$M$2 + E811 * (100 - transformatie!$M$2)) / 100, "")</f>
        <v/>
      </c>
    </row>
    <row r="812" spans="4:6" x14ac:dyDescent="0.2">
      <c r="D812" s="3" t="str">
        <f>VLOOKUP(C812,transformatie!$A$2:$E$102,5)</f>
        <v/>
      </c>
      <c r="F812" s="3" t="str">
        <f>IF(D812 &lt;&gt; "", (D812 * transformatie!$M$2 + E812 * (100 - transformatie!$M$2)) / 100, "")</f>
        <v/>
      </c>
    </row>
    <row r="813" spans="4:6" x14ac:dyDescent="0.2">
      <c r="D813" s="3" t="str">
        <f>VLOOKUP(C813,transformatie!$A$2:$E$102,5)</f>
        <v/>
      </c>
      <c r="F813" s="3" t="str">
        <f>IF(D813 &lt;&gt; "", (D813 * transformatie!$M$2 + E813 * (100 - transformatie!$M$2)) / 100, "")</f>
        <v/>
      </c>
    </row>
    <row r="814" spans="4:6" x14ac:dyDescent="0.2">
      <c r="D814" s="3" t="str">
        <f>VLOOKUP(C814,transformatie!$A$2:$E$102,5)</f>
        <v/>
      </c>
      <c r="F814" s="3" t="str">
        <f>IF(D814 &lt;&gt; "", (D814 * transformatie!$M$2 + E814 * (100 - transformatie!$M$2)) / 100, "")</f>
        <v/>
      </c>
    </row>
    <row r="815" spans="4:6" x14ac:dyDescent="0.2">
      <c r="D815" s="3" t="str">
        <f>VLOOKUP(C815,transformatie!$A$2:$E$102,5)</f>
        <v/>
      </c>
      <c r="F815" s="3" t="str">
        <f>IF(D815 &lt;&gt; "", (D815 * transformatie!$M$2 + E815 * (100 - transformatie!$M$2)) / 100, "")</f>
        <v/>
      </c>
    </row>
    <row r="816" spans="4:6" x14ac:dyDescent="0.2">
      <c r="D816" s="3" t="str">
        <f>VLOOKUP(C816,transformatie!$A$2:$E$102,5)</f>
        <v/>
      </c>
      <c r="F816" s="3" t="str">
        <f>IF(D816 &lt;&gt; "", (D816 * transformatie!$M$2 + E816 * (100 - transformatie!$M$2)) / 100, "")</f>
        <v/>
      </c>
    </row>
    <row r="817" spans="4:6" x14ac:dyDescent="0.2">
      <c r="D817" s="3" t="str">
        <f>VLOOKUP(C817,transformatie!$A$2:$E$102,5)</f>
        <v/>
      </c>
      <c r="F817" s="3" t="str">
        <f>IF(D817 &lt;&gt; "", (D817 * transformatie!$M$2 + E817 * (100 - transformatie!$M$2)) / 100, "")</f>
        <v/>
      </c>
    </row>
    <row r="818" spans="4:6" x14ac:dyDescent="0.2">
      <c r="D818" s="3" t="str">
        <f>VLOOKUP(C818,transformatie!$A$2:$E$102,5)</f>
        <v/>
      </c>
      <c r="F818" s="3" t="str">
        <f>IF(D818 &lt;&gt; "", (D818 * transformatie!$M$2 + E818 * (100 - transformatie!$M$2)) / 100, "")</f>
        <v/>
      </c>
    </row>
    <row r="819" spans="4:6" x14ac:dyDescent="0.2">
      <c r="D819" s="3" t="str">
        <f>VLOOKUP(C819,transformatie!$A$2:$E$102,5)</f>
        <v/>
      </c>
      <c r="F819" s="3" t="str">
        <f>IF(D819 &lt;&gt; "", (D819 * transformatie!$M$2 + E819 * (100 - transformatie!$M$2)) / 100, "")</f>
        <v/>
      </c>
    </row>
    <row r="820" spans="4:6" x14ac:dyDescent="0.2">
      <c r="D820" s="3" t="str">
        <f>VLOOKUP(C820,transformatie!$A$2:$E$102,5)</f>
        <v/>
      </c>
      <c r="F820" s="3" t="str">
        <f>IF(D820 &lt;&gt; "", (D820 * transformatie!$M$2 + E820 * (100 - transformatie!$M$2)) / 100, "")</f>
        <v/>
      </c>
    </row>
    <row r="821" spans="4:6" x14ac:dyDescent="0.2">
      <c r="D821" s="3" t="str">
        <f>VLOOKUP(C821,transformatie!$A$2:$E$102,5)</f>
        <v/>
      </c>
      <c r="F821" s="3" t="str">
        <f>IF(D821 &lt;&gt; "", (D821 * transformatie!$M$2 + E821 * (100 - transformatie!$M$2)) / 100, "")</f>
        <v/>
      </c>
    </row>
    <row r="822" spans="4:6" x14ac:dyDescent="0.2">
      <c r="D822" s="3" t="str">
        <f>VLOOKUP(C822,transformatie!$A$2:$E$102,5)</f>
        <v/>
      </c>
      <c r="F822" s="3" t="str">
        <f>IF(D822 &lt;&gt; "", (D822 * transformatie!$M$2 + E822 * (100 - transformatie!$M$2)) / 100, "")</f>
        <v/>
      </c>
    </row>
    <row r="823" spans="4:6" x14ac:dyDescent="0.2">
      <c r="D823" s="3" t="str">
        <f>VLOOKUP(C823,transformatie!$A$2:$E$102,5)</f>
        <v/>
      </c>
      <c r="F823" s="3" t="str">
        <f>IF(D823 &lt;&gt; "", (D823 * transformatie!$M$2 + E823 * (100 - transformatie!$M$2)) / 100, "")</f>
        <v/>
      </c>
    </row>
    <row r="824" spans="4:6" x14ac:dyDescent="0.2">
      <c r="D824" s="3" t="str">
        <f>VLOOKUP(C824,transformatie!$A$2:$E$102,5)</f>
        <v/>
      </c>
      <c r="F824" s="3" t="str">
        <f>IF(D824 &lt;&gt; "", (D824 * transformatie!$M$2 + E824 * (100 - transformatie!$M$2)) / 100, "")</f>
        <v/>
      </c>
    </row>
    <row r="825" spans="4:6" x14ac:dyDescent="0.2">
      <c r="D825" s="3" t="str">
        <f>VLOOKUP(C825,transformatie!$A$2:$E$102,5)</f>
        <v/>
      </c>
      <c r="F825" s="3" t="str">
        <f>IF(D825 &lt;&gt; "", (D825 * transformatie!$M$2 + E825 * (100 - transformatie!$M$2)) / 100, "")</f>
        <v/>
      </c>
    </row>
    <row r="826" spans="4:6" x14ac:dyDescent="0.2">
      <c r="D826" s="3" t="str">
        <f>VLOOKUP(C826,transformatie!$A$2:$E$102,5)</f>
        <v/>
      </c>
      <c r="F826" s="3" t="str">
        <f>IF(D826 &lt;&gt; "", (D826 * transformatie!$M$2 + E826 * (100 - transformatie!$M$2)) / 100, "")</f>
        <v/>
      </c>
    </row>
    <row r="827" spans="4:6" x14ac:dyDescent="0.2">
      <c r="D827" s="3" t="str">
        <f>VLOOKUP(C827,transformatie!$A$2:$E$102,5)</f>
        <v/>
      </c>
      <c r="F827" s="3" t="str">
        <f>IF(D827 &lt;&gt; "", (D827 * transformatie!$M$2 + E827 * (100 - transformatie!$M$2)) / 100, "")</f>
        <v/>
      </c>
    </row>
    <row r="828" spans="4:6" x14ac:dyDescent="0.2">
      <c r="D828" s="3" t="str">
        <f>VLOOKUP(C828,transformatie!$A$2:$E$102,5)</f>
        <v/>
      </c>
      <c r="F828" s="3" t="str">
        <f>IF(D828 &lt;&gt; "", (D828 * transformatie!$M$2 + E828 * (100 - transformatie!$M$2)) / 100, "")</f>
        <v/>
      </c>
    </row>
    <row r="829" spans="4:6" x14ac:dyDescent="0.2">
      <c r="D829" s="3" t="str">
        <f>VLOOKUP(C829,transformatie!$A$2:$E$102,5)</f>
        <v/>
      </c>
      <c r="F829" s="3" t="str">
        <f>IF(D829 &lt;&gt; "", (D829 * transformatie!$M$2 + E829 * (100 - transformatie!$M$2)) / 100, "")</f>
        <v/>
      </c>
    </row>
    <row r="830" spans="4:6" x14ac:dyDescent="0.2">
      <c r="D830" s="3" t="str">
        <f>VLOOKUP(C830,transformatie!$A$2:$E$102,5)</f>
        <v/>
      </c>
      <c r="F830" s="3" t="str">
        <f>IF(D830 &lt;&gt; "", (D830 * transformatie!$M$2 + E830 * (100 - transformatie!$M$2)) / 100, "")</f>
        <v/>
      </c>
    </row>
    <row r="831" spans="4:6" x14ac:dyDescent="0.2">
      <c r="D831" s="3" t="str">
        <f>VLOOKUP(C831,transformatie!$A$2:$E$102,5)</f>
        <v/>
      </c>
      <c r="F831" s="3" t="str">
        <f>IF(D831 &lt;&gt; "", (D831 * transformatie!$M$2 + E831 * (100 - transformatie!$M$2)) / 100, "")</f>
        <v/>
      </c>
    </row>
    <row r="832" spans="4:6" x14ac:dyDescent="0.2">
      <c r="D832" s="3" t="str">
        <f>VLOOKUP(C832,transformatie!$A$2:$E$102,5)</f>
        <v/>
      </c>
      <c r="F832" s="3" t="str">
        <f>IF(D832 &lt;&gt; "", (D832 * transformatie!$M$2 + E832 * (100 - transformatie!$M$2)) / 100, "")</f>
        <v/>
      </c>
    </row>
    <row r="833" spans="4:6" x14ac:dyDescent="0.2">
      <c r="D833" s="3" t="str">
        <f>VLOOKUP(C833,transformatie!$A$2:$E$102,5)</f>
        <v/>
      </c>
      <c r="F833" s="3" t="str">
        <f>IF(D833 &lt;&gt; "", (D833 * transformatie!$M$2 + E833 * (100 - transformatie!$M$2)) / 100, "")</f>
        <v/>
      </c>
    </row>
    <row r="834" spans="4:6" x14ac:dyDescent="0.2">
      <c r="D834" s="3" t="str">
        <f>VLOOKUP(C834,transformatie!$A$2:$E$102,5)</f>
        <v/>
      </c>
      <c r="F834" s="3" t="str">
        <f>IF(D834 &lt;&gt; "", (D834 * transformatie!$M$2 + E834 * (100 - transformatie!$M$2)) / 100, "")</f>
        <v/>
      </c>
    </row>
    <row r="835" spans="4:6" x14ac:dyDescent="0.2">
      <c r="D835" s="3" t="str">
        <f>VLOOKUP(C835,transformatie!$A$2:$E$102,5)</f>
        <v/>
      </c>
      <c r="F835" s="3" t="str">
        <f>IF(D835 &lt;&gt; "", (D835 * transformatie!$M$2 + E835 * (100 - transformatie!$M$2)) / 100, "")</f>
        <v/>
      </c>
    </row>
    <row r="836" spans="4:6" x14ac:dyDescent="0.2">
      <c r="D836" s="3" t="str">
        <f>VLOOKUP(C836,transformatie!$A$2:$E$102,5)</f>
        <v/>
      </c>
      <c r="F836" s="3" t="str">
        <f>IF(D836 &lt;&gt; "", (D836 * transformatie!$M$2 + E836 * (100 - transformatie!$M$2)) / 100, "")</f>
        <v/>
      </c>
    </row>
    <row r="837" spans="4:6" x14ac:dyDescent="0.2">
      <c r="D837" s="3" t="str">
        <f>VLOOKUP(C837,transformatie!$A$2:$E$102,5)</f>
        <v/>
      </c>
      <c r="F837" s="3" t="str">
        <f>IF(D837 &lt;&gt; "", (D837 * transformatie!$M$2 + E837 * (100 - transformatie!$M$2)) / 100, "")</f>
        <v/>
      </c>
    </row>
    <row r="838" spans="4:6" x14ac:dyDescent="0.2">
      <c r="D838" s="3" t="str">
        <f>VLOOKUP(C838,transformatie!$A$2:$E$102,5)</f>
        <v/>
      </c>
      <c r="F838" s="3" t="str">
        <f>IF(D838 &lt;&gt; "", (D838 * transformatie!$M$2 + E838 * (100 - transformatie!$M$2)) / 100, "")</f>
        <v/>
      </c>
    </row>
    <row r="839" spans="4:6" x14ac:dyDescent="0.2">
      <c r="D839" s="3" t="str">
        <f>VLOOKUP(C839,transformatie!$A$2:$E$102,5)</f>
        <v/>
      </c>
      <c r="F839" s="3" t="str">
        <f>IF(D839 &lt;&gt; "", (D839 * transformatie!$M$2 + E839 * (100 - transformatie!$M$2)) / 100, "")</f>
        <v/>
      </c>
    </row>
    <row r="840" spans="4:6" x14ac:dyDescent="0.2">
      <c r="D840" s="3" t="str">
        <f>VLOOKUP(C840,transformatie!$A$2:$E$102,5)</f>
        <v/>
      </c>
      <c r="F840" s="3" t="str">
        <f>IF(D840 &lt;&gt; "", (D840 * transformatie!$M$2 + E840 * (100 - transformatie!$M$2)) / 100, "")</f>
        <v/>
      </c>
    </row>
    <row r="841" spans="4:6" x14ac:dyDescent="0.2">
      <c r="D841" s="3" t="str">
        <f>VLOOKUP(C841,transformatie!$A$2:$E$102,5)</f>
        <v/>
      </c>
      <c r="F841" s="3" t="str">
        <f>IF(D841 &lt;&gt; "", (D841 * transformatie!$M$2 + E841 * (100 - transformatie!$M$2)) / 100, "")</f>
        <v/>
      </c>
    </row>
    <row r="842" spans="4:6" x14ac:dyDescent="0.2">
      <c r="D842" s="3" t="str">
        <f>VLOOKUP(C842,transformatie!$A$2:$E$102,5)</f>
        <v/>
      </c>
      <c r="F842" s="3" t="str">
        <f>IF(D842 &lt;&gt; "", (D842 * transformatie!$M$2 + E842 * (100 - transformatie!$M$2)) / 100, "")</f>
        <v/>
      </c>
    </row>
    <row r="843" spans="4:6" x14ac:dyDescent="0.2">
      <c r="D843" s="3" t="str">
        <f>VLOOKUP(C843,transformatie!$A$2:$E$102,5)</f>
        <v/>
      </c>
      <c r="F843" s="3" t="str">
        <f>IF(D843 &lt;&gt; "", (D843 * transformatie!$M$2 + E843 * (100 - transformatie!$M$2)) / 100, "")</f>
        <v/>
      </c>
    </row>
    <row r="844" spans="4:6" x14ac:dyDescent="0.2">
      <c r="D844" s="3" t="str">
        <f>VLOOKUP(C844,transformatie!$A$2:$E$102,5)</f>
        <v/>
      </c>
      <c r="F844" s="3" t="str">
        <f>IF(D844 &lt;&gt; "", (D844 * transformatie!$M$2 + E844 * (100 - transformatie!$M$2)) / 100, "")</f>
        <v/>
      </c>
    </row>
    <row r="845" spans="4:6" x14ac:dyDescent="0.2">
      <c r="D845" s="3" t="str">
        <f>VLOOKUP(C845,transformatie!$A$2:$E$102,5)</f>
        <v/>
      </c>
      <c r="F845" s="3" t="str">
        <f>IF(D845 &lt;&gt; "", (D845 * transformatie!$M$2 + E845 * (100 - transformatie!$M$2)) / 100, "")</f>
        <v/>
      </c>
    </row>
    <row r="846" spans="4:6" x14ac:dyDescent="0.2">
      <c r="D846" s="3" t="str">
        <f>VLOOKUP(C846,transformatie!$A$2:$E$102,5)</f>
        <v/>
      </c>
      <c r="F846" s="3" t="str">
        <f>IF(D846 &lt;&gt; "", (D846 * transformatie!$M$2 + E846 * (100 - transformatie!$M$2)) / 100, "")</f>
        <v/>
      </c>
    </row>
    <row r="847" spans="4:6" x14ac:dyDescent="0.2">
      <c r="D847" s="3" t="str">
        <f>VLOOKUP(C847,transformatie!$A$2:$E$102,5)</f>
        <v/>
      </c>
      <c r="F847" s="3" t="str">
        <f>IF(D847 &lt;&gt; "", (D847 * transformatie!$M$2 + E847 * (100 - transformatie!$M$2)) / 100, "")</f>
        <v/>
      </c>
    </row>
    <row r="848" spans="4:6" x14ac:dyDescent="0.2">
      <c r="D848" s="3" t="str">
        <f>VLOOKUP(C848,transformatie!$A$2:$E$102,5)</f>
        <v/>
      </c>
      <c r="F848" s="3" t="str">
        <f>IF(D848 &lt;&gt; "", (D848 * transformatie!$M$2 + E848 * (100 - transformatie!$M$2)) / 100, "")</f>
        <v/>
      </c>
    </row>
    <row r="849" spans="4:6" x14ac:dyDescent="0.2">
      <c r="D849" s="3" t="str">
        <f>VLOOKUP(C849,transformatie!$A$2:$E$102,5)</f>
        <v/>
      </c>
      <c r="F849" s="3" t="str">
        <f>IF(D849 &lt;&gt; "", (D849 * transformatie!$M$2 + E849 * (100 - transformatie!$M$2)) / 100, "")</f>
        <v/>
      </c>
    </row>
    <row r="850" spans="4:6" x14ac:dyDescent="0.2">
      <c r="D850" s="3" t="str">
        <f>VLOOKUP(C850,transformatie!$A$2:$E$102,5)</f>
        <v/>
      </c>
      <c r="F850" s="3" t="str">
        <f>IF(D850 &lt;&gt; "", (D850 * transformatie!$M$2 + E850 * (100 - transformatie!$M$2)) / 100, "")</f>
        <v/>
      </c>
    </row>
    <row r="851" spans="4:6" x14ac:dyDescent="0.2">
      <c r="D851" s="3" t="str">
        <f>VLOOKUP(C851,transformatie!$A$2:$E$102,5)</f>
        <v/>
      </c>
      <c r="F851" s="3" t="str">
        <f>IF(D851 &lt;&gt; "", (D851 * transformatie!$M$2 + E851 * (100 - transformatie!$M$2)) / 100, "")</f>
        <v/>
      </c>
    </row>
    <row r="852" spans="4:6" x14ac:dyDescent="0.2">
      <c r="D852" s="3" t="str">
        <f>VLOOKUP(C852,transformatie!$A$2:$E$102,5)</f>
        <v/>
      </c>
      <c r="F852" s="3" t="str">
        <f>IF(D852 &lt;&gt; "", (D852 * transformatie!$M$2 + E852 * (100 - transformatie!$M$2)) / 100, "")</f>
        <v/>
      </c>
    </row>
    <row r="853" spans="4:6" x14ac:dyDescent="0.2">
      <c r="D853" s="3" t="str">
        <f>VLOOKUP(C853,transformatie!$A$2:$E$102,5)</f>
        <v/>
      </c>
      <c r="F853" s="3" t="str">
        <f>IF(D853 &lt;&gt; "", (D853 * transformatie!$M$2 + E853 * (100 - transformatie!$M$2)) / 100, "")</f>
        <v/>
      </c>
    </row>
    <row r="854" spans="4:6" x14ac:dyDescent="0.2">
      <c r="D854" s="3" t="str">
        <f>VLOOKUP(C854,transformatie!$A$2:$E$102,5)</f>
        <v/>
      </c>
      <c r="F854" s="3" t="str">
        <f>IF(D854 &lt;&gt; "", (D854 * transformatie!$M$2 + E854 * (100 - transformatie!$M$2)) / 100, "")</f>
        <v/>
      </c>
    </row>
    <row r="855" spans="4:6" x14ac:dyDescent="0.2">
      <c r="D855" s="3" t="str">
        <f>VLOOKUP(C855,transformatie!$A$2:$E$102,5)</f>
        <v/>
      </c>
      <c r="F855" s="3" t="str">
        <f>IF(D855 &lt;&gt; "", (D855 * transformatie!$M$2 + E855 * (100 - transformatie!$M$2)) / 100, "")</f>
        <v/>
      </c>
    </row>
    <row r="856" spans="4:6" x14ac:dyDescent="0.2">
      <c r="D856" s="3" t="str">
        <f>VLOOKUP(C856,transformatie!$A$2:$E$102,5)</f>
        <v/>
      </c>
      <c r="F856" s="3" t="str">
        <f>IF(D856 &lt;&gt; "", (D856 * transformatie!$M$2 + E856 * (100 - transformatie!$M$2)) / 100, "")</f>
        <v/>
      </c>
    </row>
    <row r="857" spans="4:6" x14ac:dyDescent="0.2">
      <c r="D857" s="3" t="str">
        <f>VLOOKUP(C857,transformatie!$A$2:$E$102,5)</f>
        <v/>
      </c>
      <c r="F857" s="3" t="str">
        <f>IF(D857 &lt;&gt; "", (D857 * transformatie!$M$2 + E857 * (100 - transformatie!$M$2)) / 100, "")</f>
        <v/>
      </c>
    </row>
    <row r="858" spans="4:6" x14ac:dyDescent="0.2">
      <c r="D858" s="3" t="str">
        <f>VLOOKUP(C858,transformatie!$A$2:$E$102,5)</f>
        <v/>
      </c>
      <c r="F858" s="3" t="str">
        <f>IF(D858 &lt;&gt; "", (D858 * transformatie!$M$2 + E858 * (100 - transformatie!$M$2)) / 100, "")</f>
        <v/>
      </c>
    </row>
    <row r="859" spans="4:6" x14ac:dyDescent="0.2">
      <c r="D859" s="3" t="str">
        <f>VLOOKUP(C859,transformatie!$A$2:$E$102,5)</f>
        <v/>
      </c>
      <c r="F859" s="3" t="str">
        <f>IF(D859 &lt;&gt; "", (D859 * transformatie!$M$2 + E859 * (100 - transformatie!$M$2)) / 100, "")</f>
        <v/>
      </c>
    </row>
    <row r="860" spans="4:6" x14ac:dyDescent="0.2">
      <c r="D860" s="3" t="str">
        <f>VLOOKUP(C860,transformatie!$A$2:$E$102,5)</f>
        <v/>
      </c>
      <c r="F860" s="3" t="str">
        <f>IF(D860 &lt;&gt; "", (D860 * transformatie!$M$2 + E860 * (100 - transformatie!$M$2)) / 100, "")</f>
        <v/>
      </c>
    </row>
    <row r="861" spans="4:6" x14ac:dyDescent="0.2">
      <c r="D861" s="3" t="str">
        <f>VLOOKUP(C861,transformatie!$A$2:$E$102,5)</f>
        <v/>
      </c>
      <c r="F861" s="3" t="str">
        <f>IF(D861 &lt;&gt; "", (D861 * transformatie!$M$2 + E861 * (100 - transformatie!$M$2)) / 100, "")</f>
        <v/>
      </c>
    </row>
    <row r="862" spans="4:6" x14ac:dyDescent="0.2">
      <c r="D862" s="3" t="str">
        <f>VLOOKUP(C862,transformatie!$A$2:$E$102,5)</f>
        <v/>
      </c>
      <c r="F862" s="3" t="str">
        <f>IF(D862 &lt;&gt; "", (D862 * transformatie!$M$2 + E862 * (100 - transformatie!$M$2)) / 100, "")</f>
        <v/>
      </c>
    </row>
    <row r="863" spans="4:6" x14ac:dyDescent="0.2">
      <c r="D863" s="3" t="str">
        <f>VLOOKUP(C863,transformatie!$A$2:$E$102,5)</f>
        <v/>
      </c>
      <c r="F863" s="3" t="str">
        <f>IF(D863 &lt;&gt; "", (D863 * transformatie!$M$2 + E863 * (100 - transformatie!$M$2)) / 100, "")</f>
        <v/>
      </c>
    </row>
    <row r="864" spans="4:6" x14ac:dyDescent="0.2">
      <c r="D864" s="3" t="str">
        <f>VLOOKUP(C864,transformatie!$A$2:$E$102,5)</f>
        <v/>
      </c>
      <c r="F864" s="3" t="str">
        <f>IF(D864 &lt;&gt; "", (D864 * transformatie!$M$2 + E864 * (100 - transformatie!$M$2)) / 100, "")</f>
        <v/>
      </c>
    </row>
    <row r="865" spans="4:6" x14ac:dyDescent="0.2">
      <c r="D865" s="3" t="str">
        <f>VLOOKUP(C865,transformatie!$A$2:$E$102,5)</f>
        <v/>
      </c>
      <c r="F865" s="3" t="str">
        <f>IF(D865 &lt;&gt; "", (D865 * transformatie!$M$2 + E865 * (100 - transformatie!$M$2)) / 100, "")</f>
        <v/>
      </c>
    </row>
    <row r="866" spans="4:6" x14ac:dyDescent="0.2">
      <c r="D866" s="3" t="str">
        <f>VLOOKUP(C866,transformatie!$A$2:$E$102,5)</f>
        <v/>
      </c>
      <c r="F866" s="3" t="str">
        <f>IF(D866 &lt;&gt; "", (D866 * transformatie!$M$2 + E866 * (100 - transformatie!$M$2)) / 100, "")</f>
        <v/>
      </c>
    </row>
    <row r="867" spans="4:6" x14ac:dyDescent="0.2">
      <c r="D867" s="3" t="str">
        <f>VLOOKUP(C867,transformatie!$A$2:$E$102,5)</f>
        <v/>
      </c>
      <c r="F867" s="3" t="str">
        <f>IF(D867 &lt;&gt; "", (D867 * transformatie!$M$2 + E867 * (100 - transformatie!$M$2)) / 100, "")</f>
        <v/>
      </c>
    </row>
    <row r="868" spans="4:6" x14ac:dyDescent="0.2">
      <c r="D868" s="3" t="str">
        <f>VLOOKUP(C868,transformatie!$A$2:$E$102,5)</f>
        <v/>
      </c>
      <c r="F868" s="3" t="str">
        <f>IF(D868 &lt;&gt; "", (D868 * transformatie!$M$2 + E868 * (100 - transformatie!$M$2)) / 100, "")</f>
        <v/>
      </c>
    </row>
    <row r="869" spans="4:6" x14ac:dyDescent="0.2">
      <c r="D869" s="3" t="str">
        <f>VLOOKUP(C869,transformatie!$A$2:$E$102,5)</f>
        <v/>
      </c>
      <c r="F869" s="3" t="str">
        <f>IF(D869 &lt;&gt; "", (D869 * transformatie!$M$2 + E869 * (100 - transformatie!$M$2)) / 100, "")</f>
        <v/>
      </c>
    </row>
    <row r="870" spans="4:6" x14ac:dyDescent="0.2">
      <c r="D870" s="3" t="str">
        <f>VLOOKUP(C870,transformatie!$A$2:$E$102,5)</f>
        <v/>
      </c>
      <c r="F870" s="3" t="str">
        <f>IF(D870 &lt;&gt; "", (D870 * transformatie!$M$2 + E870 * (100 - transformatie!$M$2)) / 100, "")</f>
        <v/>
      </c>
    </row>
    <row r="871" spans="4:6" x14ac:dyDescent="0.2">
      <c r="D871" s="3" t="str">
        <f>VLOOKUP(C871,transformatie!$A$2:$E$102,5)</f>
        <v/>
      </c>
      <c r="F871" s="3" t="str">
        <f>IF(D871 &lt;&gt; "", (D871 * transformatie!$M$2 + E871 * (100 - transformatie!$M$2)) / 100, "")</f>
        <v/>
      </c>
    </row>
    <row r="872" spans="4:6" x14ac:dyDescent="0.2">
      <c r="D872" s="3" t="str">
        <f>VLOOKUP(C872,transformatie!$A$2:$E$102,5)</f>
        <v/>
      </c>
      <c r="F872" s="3" t="str">
        <f>IF(D872 &lt;&gt; "", (D872 * transformatie!$M$2 + E872 * (100 - transformatie!$M$2)) / 100, "")</f>
        <v/>
      </c>
    </row>
    <row r="873" spans="4:6" x14ac:dyDescent="0.2">
      <c r="D873" s="3" t="str">
        <f>VLOOKUP(C873,transformatie!$A$2:$E$102,5)</f>
        <v/>
      </c>
      <c r="F873" s="3" t="str">
        <f>IF(D873 &lt;&gt; "", (D873 * transformatie!$M$2 + E873 * (100 - transformatie!$M$2)) / 100, "")</f>
        <v/>
      </c>
    </row>
    <row r="874" spans="4:6" x14ac:dyDescent="0.2">
      <c r="D874" s="3" t="str">
        <f>VLOOKUP(C874,transformatie!$A$2:$E$102,5)</f>
        <v/>
      </c>
      <c r="F874" s="3" t="str">
        <f>IF(D874 &lt;&gt; "", (D874 * transformatie!$M$2 + E874 * (100 - transformatie!$M$2)) / 100, "")</f>
        <v/>
      </c>
    </row>
    <row r="875" spans="4:6" x14ac:dyDescent="0.2">
      <c r="D875" s="3" t="str">
        <f>VLOOKUP(C875,transformatie!$A$2:$E$102,5)</f>
        <v/>
      </c>
      <c r="F875" s="3" t="str">
        <f>IF(D875 &lt;&gt; "", (D875 * transformatie!$M$2 + E875 * (100 - transformatie!$M$2)) / 100, "")</f>
        <v/>
      </c>
    </row>
    <row r="876" spans="4:6" x14ac:dyDescent="0.2">
      <c r="D876" s="3" t="str">
        <f>VLOOKUP(C876,transformatie!$A$2:$E$102,5)</f>
        <v/>
      </c>
      <c r="F876" s="3" t="str">
        <f>IF(D876 &lt;&gt; "", (D876 * transformatie!$M$2 + E876 * (100 - transformatie!$M$2)) / 100, "")</f>
        <v/>
      </c>
    </row>
    <row r="877" spans="4:6" x14ac:dyDescent="0.2">
      <c r="D877" s="3" t="str">
        <f>VLOOKUP(C877,transformatie!$A$2:$E$102,5)</f>
        <v/>
      </c>
      <c r="F877" s="3" t="str">
        <f>IF(D877 &lt;&gt; "", (D877 * transformatie!$M$2 + E877 * (100 - transformatie!$M$2)) / 100, "")</f>
        <v/>
      </c>
    </row>
    <row r="878" spans="4:6" x14ac:dyDescent="0.2">
      <c r="D878" s="3" t="str">
        <f>VLOOKUP(C878,transformatie!$A$2:$E$102,5)</f>
        <v/>
      </c>
      <c r="F878" s="3" t="str">
        <f>IF(D878 &lt;&gt; "", (D878 * transformatie!$M$2 + E878 * (100 - transformatie!$M$2)) / 100, "")</f>
        <v/>
      </c>
    </row>
    <row r="879" spans="4:6" x14ac:dyDescent="0.2">
      <c r="D879" s="3" t="str">
        <f>VLOOKUP(C879,transformatie!$A$2:$E$102,5)</f>
        <v/>
      </c>
      <c r="F879" s="3" t="str">
        <f>IF(D879 &lt;&gt; "", (D879 * transformatie!$M$2 + E879 * (100 - transformatie!$M$2)) / 100, "")</f>
        <v/>
      </c>
    </row>
    <row r="880" spans="4:6" x14ac:dyDescent="0.2">
      <c r="D880" s="3" t="str">
        <f>VLOOKUP(C880,transformatie!$A$2:$E$102,5)</f>
        <v/>
      </c>
      <c r="F880" s="3" t="str">
        <f>IF(D880 &lt;&gt; "", (D880 * transformatie!$M$2 + E880 * (100 - transformatie!$M$2)) / 100, "")</f>
        <v/>
      </c>
    </row>
    <row r="881" spans="4:6" x14ac:dyDescent="0.2">
      <c r="D881" s="3" t="str">
        <f>VLOOKUP(C881,transformatie!$A$2:$E$102,5)</f>
        <v/>
      </c>
      <c r="F881" s="3" t="str">
        <f>IF(D881 &lt;&gt; "", (D881 * transformatie!$M$2 + E881 * (100 - transformatie!$M$2)) / 100, "")</f>
        <v/>
      </c>
    </row>
    <row r="882" spans="4:6" x14ac:dyDescent="0.2">
      <c r="D882" s="3" t="str">
        <f>VLOOKUP(C882,transformatie!$A$2:$E$102,5)</f>
        <v/>
      </c>
      <c r="F882" s="3" t="str">
        <f>IF(D882 &lt;&gt; "", (D882 * transformatie!$M$2 + E882 * (100 - transformatie!$M$2)) / 100, "")</f>
        <v/>
      </c>
    </row>
    <row r="883" spans="4:6" x14ac:dyDescent="0.2">
      <c r="D883" s="3" t="str">
        <f>VLOOKUP(C883,transformatie!$A$2:$E$102,5)</f>
        <v/>
      </c>
      <c r="F883" s="3" t="str">
        <f>IF(D883 &lt;&gt; "", (D883 * transformatie!$M$2 + E883 * (100 - transformatie!$M$2)) / 100, "")</f>
        <v/>
      </c>
    </row>
    <row r="884" spans="4:6" x14ac:dyDescent="0.2">
      <c r="D884" s="3" t="str">
        <f>VLOOKUP(C884,transformatie!$A$2:$E$102,5)</f>
        <v/>
      </c>
      <c r="F884" s="3" t="str">
        <f>IF(D884 &lt;&gt; "", (D884 * transformatie!$M$2 + E884 * (100 - transformatie!$M$2)) / 100, "")</f>
        <v/>
      </c>
    </row>
    <row r="885" spans="4:6" x14ac:dyDescent="0.2">
      <c r="D885" s="3" t="str">
        <f>VLOOKUP(C885,transformatie!$A$2:$E$102,5)</f>
        <v/>
      </c>
      <c r="F885" s="3" t="str">
        <f>IF(D885 &lt;&gt; "", (D885 * transformatie!$M$2 + E885 * (100 - transformatie!$M$2)) / 100, "")</f>
        <v/>
      </c>
    </row>
    <row r="886" spans="4:6" x14ac:dyDescent="0.2">
      <c r="D886" s="3" t="str">
        <f>VLOOKUP(C886,transformatie!$A$2:$E$102,5)</f>
        <v/>
      </c>
      <c r="F886" s="3" t="str">
        <f>IF(D886 &lt;&gt; "", (D886 * transformatie!$M$2 + E886 * (100 - transformatie!$M$2)) / 100, "")</f>
        <v/>
      </c>
    </row>
    <row r="887" spans="4:6" x14ac:dyDescent="0.2">
      <c r="D887" s="3" t="str">
        <f>VLOOKUP(C887,transformatie!$A$2:$E$102,5)</f>
        <v/>
      </c>
      <c r="F887" s="3" t="str">
        <f>IF(D887 &lt;&gt; "", (D887 * transformatie!$M$2 + E887 * (100 - transformatie!$M$2)) / 100, "")</f>
        <v/>
      </c>
    </row>
    <row r="888" spans="4:6" x14ac:dyDescent="0.2">
      <c r="D888" s="3" t="str">
        <f>VLOOKUP(C888,transformatie!$A$2:$E$102,5)</f>
        <v/>
      </c>
      <c r="F888" s="3" t="str">
        <f>IF(D888 &lt;&gt; "", (D888 * transformatie!$M$2 + E888 * (100 - transformatie!$M$2)) / 100, "")</f>
        <v/>
      </c>
    </row>
    <row r="889" spans="4:6" x14ac:dyDescent="0.2">
      <c r="D889" s="3" t="str">
        <f>VLOOKUP(C889,transformatie!$A$2:$E$102,5)</f>
        <v/>
      </c>
      <c r="F889" s="3" t="str">
        <f>IF(D889 &lt;&gt; "", (D889 * transformatie!$M$2 + E889 * (100 - transformatie!$M$2)) / 100, "")</f>
        <v/>
      </c>
    </row>
    <row r="890" spans="4:6" x14ac:dyDescent="0.2">
      <c r="D890" s="3" t="str">
        <f>VLOOKUP(C890,transformatie!$A$2:$E$102,5)</f>
        <v/>
      </c>
      <c r="F890" s="3" t="str">
        <f>IF(D890 &lt;&gt; "", (D890 * transformatie!$M$2 + E890 * (100 - transformatie!$M$2)) / 100, "")</f>
        <v/>
      </c>
    </row>
    <row r="891" spans="4:6" x14ac:dyDescent="0.2">
      <c r="D891" s="3" t="str">
        <f>VLOOKUP(C891,transformatie!$A$2:$E$102,5)</f>
        <v/>
      </c>
      <c r="F891" s="3" t="str">
        <f>IF(D891 &lt;&gt; "", (D891 * transformatie!$M$2 + E891 * (100 - transformatie!$M$2)) / 100, "")</f>
        <v/>
      </c>
    </row>
    <row r="892" spans="4:6" x14ac:dyDescent="0.2">
      <c r="D892" s="3" t="str">
        <f>VLOOKUP(C892,transformatie!$A$2:$E$102,5)</f>
        <v/>
      </c>
      <c r="F892" s="3" t="str">
        <f>IF(D892 &lt;&gt; "", (D892 * transformatie!$M$2 + E892 * (100 - transformatie!$M$2)) / 100, "")</f>
        <v/>
      </c>
    </row>
    <row r="893" spans="4:6" x14ac:dyDescent="0.2">
      <c r="D893" s="3" t="str">
        <f>VLOOKUP(C893,transformatie!$A$2:$E$102,5)</f>
        <v/>
      </c>
      <c r="F893" s="3" t="str">
        <f>IF(D893 &lt;&gt; "", (D893 * transformatie!$M$2 + E893 * (100 - transformatie!$M$2)) / 100, "")</f>
        <v/>
      </c>
    </row>
    <row r="894" spans="4:6" x14ac:dyDescent="0.2">
      <c r="D894" s="3" t="str">
        <f>VLOOKUP(C894,transformatie!$A$2:$E$102,5)</f>
        <v/>
      </c>
      <c r="F894" s="3" t="str">
        <f>IF(D894 &lt;&gt; "", (D894 * transformatie!$M$2 + E894 * (100 - transformatie!$M$2)) / 100, "")</f>
        <v/>
      </c>
    </row>
    <row r="895" spans="4:6" x14ac:dyDescent="0.2">
      <c r="D895" s="3" t="str">
        <f>VLOOKUP(C895,transformatie!$A$2:$E$102,5)</f>
        <v/>
      </c>
      <c r="F895" s="3" t="str">
        <f>IF(D895 &lt;&gt; "", (D895 * transformatie!$M$2 + E895 * (100 - transformatie!$M$2)) / 100, "")</f>
        <v/>
      </c>
    </row>
    <row r="896" spans="4:6" x14ac:dyDescent="0.2">
      <c r="D896" s="3" t="str">
        <f>VLOOKUP(C896,transformatie!$A$2:$E$102,5)</f>
        <v/>
      </c>
      <c r="F896" s="3" t="str">
        <f>IF(D896 &lt;&gt; "", (D896 * transformatie!$M$2 + E896 * (100 - transformatie!$M$2)) / 100, "")</f>
        <v/>
      </c>
    </row>
    <row r="897" spans="4:6" x14ac:dyDescent="0.2">
      <c r="D897" s="3" t="str">
        <f>VLOOKUP(C897,transformatie!$A$2:$E$102,5)</f>
        <v/>
      </c>
      <c r="F897" s="3" t="str">
        <f>IF(D897 &lt;&gt; "", (D897 * transformatie!$M$2 + E897 * (100 - transformatie!$M$2)) / 100, "")</f>
        <v/>
      </c>
    </row>
    <row r="898" spans="4:6" x14ac:dyDescent="0.2">
      <c r="D898" s="3" t="str">
        <f>VLOOKUP(C898,transformatie!$A$2:$E$102,5)</f>
        <v/>
      </c>
      <c r="F898" s="3" t="str">
        <f>IF(D898 &lt;&gt; "", (D898 * transformatie!$M$2 + E898 * (100 - transformatie!$M$2)) / 100, "")</f>
        <v/>
      </c>
    </row>
    <row r="899" spans="4:6" x14ac:dyDescent="0.2">
      <c r="D899" s="3" t="str">
        <f>VLOOKUP(C899,transformatie!$A$2:$E$102,5)</f>
        <v/>
      </c>
      <c r="F899" s="3" t="str">
        <f>IF(D899 &lt;&gt; "", (D899 * transformatie!$M$2 + E899 * (100 - transformatie!$M$2)) / 100, "")</f>
        <v/>
      </c>
    </row>
    <row r="900" spans="4:6" x14ac:dyDescent="0.2">
      <c r="D900" s="3" t="str">
        <f>VLOOKUP(C900,transformatie!$A$2:$E$102,5)</f>
        <v/>
      </c>
      <c r="F900" s="3" t="str">
        <f>IF(D900 &lt;&gt; "", (D900 * transformatie!$M$2 + E900 * (100 - transformatie!$M$2)) / 100, "")</f>
        <v/>
      </c>
    </row>
    <row r="901" spans="4:6" x14ac:dyDescent="0.2">
      <c r="D901" s="3" t="str">
        <f>VLOOKUP(C901,transformatie!$A$2:$E$102,5)</f>
        <v/>
      </c>
      <c r="F901" s="3" t="str">
        <f>IF(D901 &lt;&gt; "", (D901 * transformatie!$M$2 + E901 * (100 - transformatie!$M$2)) / 100, "")</f>
        <v/>
      </c>
    </row>
    <row r="902" spans="4:6" x14ac:dyDescent="0.2">
      <c r="D902" s="3" t="str">
        <f>VLOOKUP(C902,transformatie!$A$2:$E$102,5)</f>
        <v/>
      </c>
      <c r="F902" s="3" t="str">
        <f>IF(D902 &lt;&gt; "", (D902 * transformatie!$M$2 + E902 * (100 - transformatie!$M$2)) / 100, "")</f>
        <v/>
      </c>
    </row>
    <row r="903" spans="4:6" x14ac:dyDescent="0.2">
      <c r="D903" s="3" t="str">
        <f>VLOOKUP(C903,transformatie!$A$2:$E$102,5)</f>
        <v/>
      </c>
      <c r="F903" s="3" t="str">
        <f>IF(D903 &lt;&gt; "", (D903 * transformatie!$M$2 + E903 * (100 - transformatie!$M$2)) / 100, "")</f>
        <v/>
      </c>
    </row>
    <row r="904" spans="4:6" x14ac:dyDescent="0.2">
      <c r="D904" s="3" t="str">
        <f>VLOOKUP(C904,transformatie!$A$2:$E$102,5)</f>
        <v/>
      </c>
      <c r="F904" s="3" t="str">
        <f>IF(D904 &lt;&gt; "", (D904 * transformatie!$M$2 + E904 * (100 - transformatie!$M$2)) / 100, "")</f>
        <v/>
      </c>
    </row>
    <row r="905" spans="4:6" x14ac:dyDescent="0.2">
      <c r="D905" s="3" t="str">
        <f>VLOOKUP(C905,transformatie!$A$2:$E$102,5)</f>
        <v/>
      </c>
      <c r="F905" s="3" t="str">
        <f>IF(D905 &lt;&gt; "", (D905 * transformatie!$M$2 + E905 * (100 - transformatie!$M$2)) / 100, "")</f>
        <v/>
      </c>
    </row>
    <row r="906" spans="4:6" x14ac:dyDescent="0.2">
      <c r="D906" s="3" t="str">
        <f>VLOOKUP(C906,transformatie!$A$2:$E$102,5)</f>
        <v/>
      </c>
      <c r="F906" s="3" t="str">
        <f>IF(D906 &lt;&gt; "", (D906 * transformatie!$M$2 + E906 * (100 - transformatie!$M$2)) / 100, "")</f>
        <v/>
      </c>
    </row>
    <row r="907" spans="4:6" x14ac:dyDescent="0.2">
      <c r="D907" s="3" t="str">
        <f>VLOOKUP(C907,transformatie!$A$2:$E$102,5)</f>
        <v/>
      </c>
      <c r="F907" s="3" t="str">
        <f>IF(D907 &lt;&gt; "", (D907 * transformatie!$M$2 + E907 * (100 - transformatie!$M$2)) / 100, "")</f>
        <v/>
      </c>
    </row>
    <row r="908" spans="4:6" x14ac:dyDescent="0.2">
      <c r="D908" s="3" t="str">
        <f>VLOOKUP(C908,transformatie!$A$2:$E$102,5)</f>
        <v/>
      </c>
      <c r="F908" s="3" t="str">
        <f>IF(D908 &lt;&gt; "", (D908 * transformatie!$M$2 + E908 * (100 - transformatie!$M$2)) / 100, "")</f>
        <v/>
      </c>
    </row>
    <row r="909" spans="4:6" x14ac:dyDescent="0.2">
      <c r="D909" s="3" t="str">
        <f>VLOOKUP(C909,transformatie!$A$2:$E$102,5)</f>
        <v/>
      </c>
      <c r="F909" s="3" t="str">
        <f>IF(D909 &lt;&gt; "", (D909 * transformatie!$M$2 + E909 * (100 - transformatie!$M$2)) / 100, "")</f>
        <v/>
      </c>
    </row>
    <row r="910" spans="4:6" x14ac:dyDescent="0.2">
      <c r="D910" s="3" t="str">
        <f>VLOOKUP(C910,transformatie!$A$2:$E$102,5)</f>
        <v/>
      </c>
      <c r="F910" s="3" t="str">
        <f>IF(D910 &lt;&gt; "", (D910 * transformatie!$M$2 + E910 * (100 - transformatie!$M$2)) / 100, "")</f>
        <v/>
      </c>
    </row>
    <row r="911" spans="4:6" x14ac:dyDescent="0.2">
      <c r="D911" s="3" t="str">
        <f>VLOOKUP(C911,transformatie!$A$2:$E$102,5)</f>
        <v/>
      </c>
      <c r="F911" s="3" t="str">
        <f>IF(D911 &lt;&gt; "", (D911 * transformatie!$M$2 + E911 * (100 - transformatie!$M$2)) / 100, "")</f>
        <v/>
      </c>
    </row>
    <row r="912" spans="4:6" x14ac:dyDescent="0.2">
      <c r="D912" s="3" t="str">
        <f>VLOOKUP(C912,transformatie!$A$2:$E$102,5)</f>
        <v/>
      </c>
      <c r="F912" s="3" t="str">
        <f>IF(D912 &lt;&gt; "", (D912 * transformatie!$M$2 + E912 * (100 - transformatie!$M$2)) / 100, "")</f>
        <v/>
      </c>
    </row>
    <row r="913" spans="4:6" x14ac:dyDescent="0.2">
      <c r="D913" s="3" t="str">
        <f>VLOOKUP(C913,transformatie!$A$2:$E$102,5)</f>
        <v/>
      </c>
      <c r="F913" s="3" t="str">
        <f>IF(D913 &lt;&gt; "", (D913 * transformatie!$M$2 + E913 * (100 - transformatie!$M$2)) / 100, "")</f>
        <v/>
      </c>
    </row>
    <row r="914" spans="4:6" x14ac:dyDescent="0.2">
      <c r="D914" s="3" t="str">
        <f>VLOOKUP(C914,transformatie!$A$2:$E$102,5)</f>
        <v/>
      </c>
      <c r="F914" s="3" t="str">
        <f>IF(D914 &lt;&gt; "", (D914 * transformatie!$M$2 + E914 * (100 - transformatie!$M$2)) / 100, "")</f>
        <v/>
      </c>
    </row>
    <row r="915" spans="4:6" x14ac:dyDescent="0.2">
      <c r="D915" s="3" t="str">
        <f>VLOOKUP(C915,transformatie!$A$2:$E$102,5)</f>
        <v/>
      </c>
      <c r="F915" s="3" t="str">
        <f>IF(D915 &lt;&gt; "", (D915 * transformatie!$M$2 + E915 * (100 - transformatie!$M$2)) / 100, "")</f>
        <v/>
      </c>
    </row>
    <row r="916" spans="4:6" x14ac:dyDescent="0.2">
      <c r="D916" s="3" t="str">
        <f>VLOOKUP(C916,transformatie!$A$2:$E$102,5)</f>
        <v/>
      </c>
      <c r="F916" s="3" t="str">
        <f>IF(D916 &lt;&gt; "", (D916 * transformatie!$M$2 + E916 * (100 - transformatie!$M$2)) / 100, "")</f>
        <v/>
      </c>
    </row>
    <row r="917" spans="4:6" x14ac:dyDescent="0.2">
      <c r="D917" s="3" t="str">
        <f>VLOOKUP(C917,transformatie!$A$2:$E$102,5)</f>
        <v/>
      </c>
      <c r="F917" s="3" t="str">
        <f>IF(D917 &lt;&gt; "", (D917 * transformatie!$M$2 + E917 * (100 - transformatie!$M$2)) / 100, "")</f>
        <v/>
      </c>
    </row>
    <row r="918" spans="4:6" x14ac:dyDescent="0.2">
      <c r="D918" s="3" t="str">
        <f>VLOOKUP(C918,transformatie!$A$2:$E$102,5)</f>
        <v/>
      </c>
      <c r="F918" s="3" t="str">
        <f>IF(D918 &lt;&gt; "", (D918 * transformatie!$M$2 + E918 * (100 - transformatie!$M$2)) / 100, "")</f>
        <v/>
      </c>
    </row>
    <row r="919" spans="4:6" x14ac:dyDescent="0.2">
      <c r="D919" s="3" t="str">
        <f>VLOOKUP(C919,transformatie!$A$2:$E$102,5)</f>
        <v/>
      </c>
      <c r="F919" s="3" t="str">
        <f>IF(D919 &lt;&gt; "", (D919 * transformatie!$M$2 + E919 * (100 - transformatie!$M$2)) / 100, "")</f>
        <v/>
      </c>
    </row>
    <row r="920" spans="4:6" x14ac:dyDescent="0.2">
      <c r="D920" s="3" t="str">
        <f>VLOOKUP(C920,transformatie!$A$2:$E$102,5)</f>
        <v/>
      </c>
      <c r="F920" s="3" t="str">
        <f>IF(D920 &lt;&gt; "", (D920 * transformatie!$M$2 + E920 * (100 - transformatie!$M$2)) / 100, "")</f>
        <v/>
      </c>
    </row>
    <row r="921" spans="4:6" x14ac:dyDescent="0.2">
      <c r="D921" s="3" t="str">
        <f>VLOOKUP(C921,transformatie!$A$2:$E$102,5)</f>
        <v/>
      </c>
      <c r="F921" s="3" t="str">
        <f>IF(D921 &lt;&gt; "", (D921 * transformatie!$M$2 + E921 * (100 - transformatie!$M$2)) / 100, "")</f>
        <v/>
      </c>
    </row>
    <row r="922" spans="4:6" x14ac:dyDescent="0.2">
      <c r="D922" s="3" t="str">
        <f>VLOOKUP(C922,transformatie!$A$2:$E$102,5)</f>
        <v/>
      </c>
      <c r="F922" s="3" t="str">
        <f>IF(D922 &lt;&gt; "", (D922 * transformatie!$M$2 + E922 * (100 - transformatie!$M$2)) / 100, "")</f>
        <v/>
      </c>
    </row>
    <row r="923" spans="4:6" x14ac:dyDescent="0.2">
      <c r="D923" s="3" t="str">
        <f>VLOOKUP(C923,transformatie!$A$2:$E$102,5)</f>
        <v/>
      </c>
      <c r="F923" s="3" t="str">
        <f>IF(D923 &lt;&gt; "", (D923 * transformatie!$M$2 + E923 * (100 - transformatie!$M$2)) / 100, "")</f>
        <v/>
      </c>
    </row>
    <row r="924" spans="4:6" x14ac:dyDescent="0.2">
      <c r="D924" s="3" t="str">
        <f>VLOOKUP(C924,transformatie!$A$2:$E$102,5)</f>
        <v/>
      </c>
      <c r="F924" s="3" t="str">
        <f>IF(D924 &lt;&gt; "", (D924 * transformatie!$M$2 + E924 * (100 - transformatie!$M$2)) / 100, "")</f>
        <v/>
      </c>
    </row>
    <row r="925" spans="4:6" x14ac:dyDescent="0.2">
      <c r="D925" s="3" t="str">
        <f>VLOOKUP(C925,transformatie!$A$2:$E$102,5)</f>
        <v/>
      </c>
      <c r="F925" s="3" t="str">
        <f>IF(D925 &lt;&gt; "", (D925 * transformatie!$M$2 + E925 * (100 - transformatie!$M$2)) / 100, "")</f>
        <v/>
      </c>
    </row>
    <row r="926" spans="4:6" x14ac:dyDescent="0.2">
      <c r="D926" s="3" t="str">
        <f>VLOOKUP(C926,transformatie!$A$2:$E$102,5)</f>
        <v/>
      </c>
      <c r="F926" s="3" t="str">
        <f>IF(D926 &lt;&gt; "", (D926 * transformatie!$M$2 + E926 * (100 - transformatie!$M$2)) / 100, "")</f>
        <v/>
      </c>
    </row>
    <row r="927" spans="4:6" x14ac:dyDescent="0.2">
      <c r="D927" s="3" t="str">
        <f>VLOOKUP(C927,transformatie!$A$2:$E$102,5)</f>
        <v/>
      </c>
      <c r="F927" s="3" t="str">
        <f>IF(D927 &lt;&gt; "", (D927 * transformatie!$M$2 + E927 * (100 - transformatie!$M$2)) / 100, "")</f>
        <v/>
      </c>
    </row>
    <row r="928" spans="4:6" x14ac:dyDescent="0.2">
      <c r="D928" s="3" t="str">
        <f>VLOOKUP(C928,transformatie!$A$2:$E$102,5)</f>
        <v/>
      </c>
      <c r="F928" s="3" t="str">
        <f>IF(D928 &lt;&gt; "", (D928 * transformatie!$M$2 + E928 * (100 - transformatie!$M$2)) / 100, "")</f>
        <v/>
      </c>
    </row>
    <row r="929" spans="4:6" x14ac:dyDescent="0.2">
      <c r="D929" s="3" t="str">
        <f>VLOOKUP(C929,transformatie!$A$2:$E$102,5)</f>
        <v/>
      </c>
      <c r="F929" s="3" t="str">
        <f>IF(D929 &lt;&gt; "", (D929 * transformatie!$M$2 + E929 * (100 - transformatie!$M$2)) / 100, "")</f>
        <v/>
      </c>
    </row>
    <row r="930" spans="4:6" x14ac:dyDescent="0.2">
      <c r="D930" s="3" t="str">
        <f>VLOOKUP(C930,transformatie!$A$2:$E$102,5)</f>
        <v/>
      </c>
      <c r="F930" s="3" t="str">
        <f>IF(D930 &lt;&gt; "", (D930 * transformatie!$M$2 + E930 * (100 - transformatie!$M$2)) / 100, "")</f>
        <v/>
      </c>
    </row>
    <row r="931" spans="4:6" x14ac:dyDescent="0.2">
      <c r="D931" s="3" t="str">
        <f>VLOOKUP(C931,transformatie!$A$2:$E$102,5)</f>
        <v/>
      </c>
      <c r="F931" s="3" t="str">
        <f>IF(D931 &lt;&gt; "", (D931 * transformatie!$M$2 + E931 * (100 - transformatie!$M$2)) / 100, "")</f>
        <v/>
      </c>
    </row>
    <row r="932" spans="4:6" x14ac:dyDescent="0.2">
      <c r="D932" s="3" t="str">
        <f>VLOOKUP(C932,transformatie!$A$2:$E$102,5)</f>
        <v/>
      </c>
      <c r="F932" s="3" t="str">
        <f>IF(D932 &lt;&gt; "", (D932 * transformatie!$M$2 + E932 * (100 - transformatie!$M$2)) / 100, "")</f>
        <v/>
      </c>
    </row>
    <row r="933" spans="4:6" x14ac:dyDescent="0.2">
      <c r="D933" s="3" t="str">
        <f>VLOOKUP(C933,transformatie!$A$2:$E$102,5)</f>
        <v/>
      </c>
      <c r="F933" s="3" t="str">
        <f>IF(D933 &lt;&gt; "", (D933 * transformatie!$M$2 + E933 * (100 - transformatie!$M$2)) / 100, "")</f>
        <v/>
      </c>
    </row>
    <row r="934" spans="4:6" x14ac:dyDescent="0.2">
      <c r="D934" s="3" t="str">
        <f>VLOOKUP(C934,transformatie!$A$2:$E$102,5)</f>
        <v/>
      </c>
      <c r="F934" s="3" t="str">
        <f>IF(D934 &lt;&gt; "", (D934 * transformatie!$M$2 + E934 * (100 - transformatie!$M$2)) / 100, "")</f>
        <v/>
      </c>
    </row>
    <row r="935" spans="4:6" x14ac:dyDescent="0.2">
      <c r="D935" s="3" t="str">
        <f>VLOOKUP(C935,transformatie!$A$2:$E$102,5)</f>
        <v/>
      </c>
      <c r="F935" s="3" t="str">
        <f>IF(D935 &lt;&gt; "", (D935 * transformatie!$M$2 + E935 * (100 - transformatie!$M$2)) / 100, "")</f>
        <v/>
      </c>
    </row>
    <row r="936" spans="4:6" x14ac:dyDescent="0.2">
      <c r="D936" s="3" t="str">
        <f>VLOOKUP(C936,transformatie!$A$2:$E$102,5)</f>
        <v/>
      </c>
      <c r="F936" s="3" t="str">
        <f>IF(D936 &lt;&gt; "", (D936 * transformatie!$M$2 + E936 * (100 - transformatie!$M$2)) / 100, "")</f>
        <v/>
      </c>
    </row>
    <row r="937" spans="4:6" x14ac:dyDescent="0.2">
      <c r="D937" s="3" t="str">
        <f>VLOOKUP(C937,transformatie!$A$2:$E$102,5)</f>
        <v/>
      </c>
      <c r="F937" s="3" t="str">
        <f>IF(D937 &lt;&gt; "", (D937 * transformatie!$M$2 + E937 * (100 - transformatie!$M$2)) / 100, "")</f>
        <v/>
      </c>
    </row>
    <row r="938" spans="4:6" x14ac:dyDescent="0.2">
      <c r="D938" s="3" t="str">
        <f>VLOOKUP(C938,transformatie!$A$2:$E$102,5)</f>
        <v/>
      </c>
      <c r="F938" s="3" t="str">
        <f>IF(D938 &lt;&gt; "", (D938 * transformatie!$M$2 + E938 * (100 - transformatie!$M$2)) / 100, "")</f>
        <v/>
      </c>
    </row>
    <row r="939" spans="4:6" x14ac:dyDescent="0.2">
      <c r="D939" s="3" t="str">
        <f>VLOOKUP(C939,transformatie!$A$2:$E$102,5)</f>
        <v/>
      </c>
      <c r="F939" s="3" t="str">
        <f>IF(D939 &lt;&gt; "", (D939 * transformatie!$M$2 + E939 * (100 - transformatie!$M$2)) / 100, "")</f>
        <v/>
      </c>
    </row>
    <row r="940" spans="4:6" x14ac:dyDescent="0.2">
      <c r="D940" s="3" t="str">
        <f>VLOOKUP(C940,transformatie!$A$2:$E$102,5)</f>
        <v/>
      </c>
      <c r="F940" s="3" t="str">
        <f>IF(D940 &lt;&gt; "", (D940 * transformatie!$M$2 + E940 * (100 - transformatie!$M$2)) / 100, "")</f>
        <v/>
      </c>
    </row>
    <row r="941" spans="4:6" x14ac:dyDescent="0.2">
      <c r="D941" s="3" t="str">
        <f>VLOOKUP(C941,transformatie!$A$2:$E$102,5)</f>
        <v/>
      </c>
      <c r="F941" s="3" t="str">
        <f>IF(D941 &lt;&gt; "", (D941 * transformatie!$M$2 + E941 * (100 - transformatie!$M$2)) / 100, "")</f>
        <v/>
      </c>
    </row>
    <row r="942" spans="4:6" x14ac:dyDescent="0.2">
      <c r="D942" s="3" t="str">
        <f>VLOOKUP(C942,transformatie!$A$2:$E$102,5)</f>
        <v/>
      </c>
      <c r="F942" s="3" t="str">
        <f>IF(D942 &lt;&gt; "", (D942 * transformatie!$M$2 + E942 * (100 - transformatie!$M$2)) / 100, "")</f>
        <v/>
      </c>
    </row>
    <row r="943" spans="4:6" x14ac:dyDescent="0.2">
      <c r="D943" s="3" t="str">
        <f>VLOOKUP(C943,transformatie!$A$2:$E$102,5)</f>
        <v/>
      </c>
      <c r="F943" s="3" t="str">
        <f>IF(D943 &lt;&gt; "", (D943 * transformatie!$M$2 + E943 * (100 - transformatie!$M$2)) / 100, "")</f>
        <v/>
      </c>
    </row>
    <row r="944" spans="4:6" x14ac:dyDescent="0.2">
      <c r="D944" s="3" t="str">
        <f>VLOOKUP(C944,transformatie!$A$2:$E$102,5)</f>
        <v/>
      </c>
      <c r="F944" s="3" t="str">
        <f>IF(D944 &lt;&gt; "", (D944 * transformatie!$M$2 + E944 * (100 - transformatie!$M$2)) / 100, "")</f>
        <v/>
      </c>
    </row>
    <row r="945" spans="4:6" x14ac:dyDescent="0.2">
      <c r="D945" s="3" t="str">
        <f>VLOOKUP(C945,transformatie!$A$2:$E$102,5)</f>
        <v/>
      </c>
      <c r="F945" s="3" t="str">
        <f>IF(D945 &lt;&gt; "", (D945 * transformatie!$M$2 + E945 * (100 - transformatie!$M$2)) / 100, "")</f>
        <v/>
      </c>
    </row>
    <row r="946" spans="4:6" x14ac:dyDescent="0.2">
      <c r="D946" s="3" t="str">
        <f>VLOOKUP(C946,transformatie!$A$2:$E$102,5)</f>
        <v/>
      </c>
      <c r="F946" s="3" t="str">
        <f>IF(D946 &lt;&gt; "", (D946 * transformatie!$M$2 + E946 * (100 - transformatie!$M$2)) / 100, "")</f>
        <v/>
      </c>
    </row>
    <row r="947" spans="4:6" x14ac:dyDescent="0.2">
      <c r="D947" s="3" t="str">
        <f>VLOOKUP(C947,transformatie!$A$2:$E$102,5)</f>
        <v/>
      </c>
      <c r="F947" s="3" t="str">
        <f>IF(D947 &lt;&gt; "", (D947 * transformatie!$M$2 + E947 * (100 - transformatie!$M$2)) / 100, "")</f>
        <v/>
      </c>
    </row>
    <row r="948" spans="4:6" x14ac:dyDescent="0.2">
      <c r="D948" s="3" t="str">
        <f>VLOOKUP(C948,transformatie!$A$2:$E$102,5)</f>
        <v/>
      </c>
      <c r="F948" s="3" t="str">
        <f>IF(D948 &lt;&gt; "", (D948 * transformatie!$M$2 + E948 * (100 - transformatie!$M$2)) / 100, "")</f>
        <v/>
      </c>
    </row>
    <row r="949" spans="4:6" x14ac:dyDescent="0.2">
      <c r="D949" s="3" t="str">
        <f>VLOOKUP(C949,transformatie!$A$2:$E$102,5)</f>
        <v/>
      </c>
      <c r="F949" s="3" t="str">
        <f>IF(D949 &lt;&gt; "", (D949 * transformatie!$M$2 + E949 * (100 - transformatie!$M$2)) / 100, "")</f>
        <v/>
      </c>
    </row>
    <row r="950" spans="4:6" x14ac:dyDescent="0.2">
      <c r="D950" s="3" t="str">
        <f>VLOOKUP(C950,transformatie!$A$2:$E$102,5)</f>
        <v/>
      </c>
      <c r="F950" s="3" t="str">
        <f>IF(D950 &lt;&gt; "", (D950 * transformatie!$M$2 + E950 * (100 - transformatie!$M$2)) / 100, "")</f>
        <v/>
      </c>
    </row>
    <row r="951" spans="4:6" x14ac:dyDescent="0.2">
      <c r="D951" s="3" t="str">
        <f>VLOOKUP(C951,transformatie!$A$2:$E$102,5)</f>
        <v/>
      </c>
      <c r="F951" s="3" t="str">
        <f>IF(D951 &lt;&gt; "", (D951 * transformatie!$M$2 + E951 * (100 - transformatie!$M$2)) / 100, "")</f>
        <v/>
      </c>
    </row>
    <row r="952" spans="4:6" x14ac:dyDescent="0.2">
      <c r="D952" s="3" t="str">
        <f>VLOOKUP(C952,transformatie!$A$2:$E$102,5)</f>
        <v/>
      </c>
      <c r="F952" s="3" t="str">
        <f>IF(D952 &lt;&gt; "", (D952 * transformatie!$M$2 + E952 * (100 - transformatie!$M$2)) / 100, "")</f>
        <v/>
      </c>
    </row>
    <row r="953" spans="4:6" x14ac:dyDescent="0.2">
      <c r="D953" s="3" t="str">
        <f>VLOOKUP(C953,transformatie!$A$2:$E$102,5)</f>
        <v/>
      </c>
      <c r="F953" s="3" t="str">
        <f>IF(D953 &lt;&gt; "", (D953 * transformatie!$M$2 + E953 * (100 - transformatie!$M$2)) / 100, "")</f>
        <v/>
      </c>
    </row>
    <row r="954" spans="4:6" x14ac:dyDescent="0.2">
      <c r="D954" s="3" t="str">
        <f>VLOOKUP(C954,transformatie!$A$2:$E$102,5)</f>
        <v/>
      </c>
      <c r="F954" s="3" t="str">
        <f>IF(D954 &lt;&gt; "", (D954 * transformatie!$M$2 + E954 * (100 - transformatie!$M$2)) / 100, "")</f>
        <v/>
      </c>
    </row>
    <row r="955" spans="4:6" x14ac:dyDescent="0.2">
      <c r="D955" s="3" t="str">
        <f>VLOOKUP(C955,transformatie!$A$2:$E$102,5)</f>
        <v/>
      </c>
      <c r="F955" s="3" t="str">
        <f>IF(D955 &lt;&gt; "", (D955 * transformatie!$M$2 + E955 * (100 - transformatie!$M$2)) / 100, "")</f>
        <v/>
      </c>
    </row>
    <row r="956" spans="4:6" x14ac:dyDescent="0.2">
      <c r="D956" s="3" t="str">
        <f>VLOOKUP(C956,transformatie!$A$2:$E$102,5)</f>
        <v/>
      </c>
      <c r="F956" s="3" t="str">
        <f>IF(D956 &lt;&gt; "", (D956 * transformatie!$M$2 + E956 * (100 - transformatie!$M$2)) / 100, "")</f>
        <v/>
      </c>
    </row>
    <row r="957" spans="4:6" x14ac:dyDescent="0.2">
      <c r="D957" s="3" t="str">
        <f>VLOOKUP(C957,transformatie!$A$2:$E$102,5)</f>
        <v/>
      </c>
      <c r="F957" s="3" t="str">
        <f>IF(D957 &lt;&gt; "", (D957 * transformatie!$M$2 + E957 * (100 - transformatie!$M$2)) / 100, "")</f>
        <v/>
      </c>
    </row>
    <row r="958" spans="4:6" x14ac:dyDescent="0.2">
      <c r="D958" s="3" t="str">
        <f>VLOOKUP(C958,transformatie!$A$2:$E$102,5)</f>
        <v/>
      </c>
      <c r="F958" s="3" t="str">
        <f>IF(D958 &lt;&gt; "", (D958 * transformatie!$M$2 + E958 * (100 - transformatie!$M$2)) / 100, "")</f>
        <v/>
      </c>
    </row>
    <row r="959" spans="4:6" x14ac:dyDescent="0.2">
      <c r="D959" s="3" t="str">
        <f>VLOOKUP(C959,transformatie!$A$2:$E$102,5)</f>
        <v/>
      </c>
      <c r="F959" s="3" t="str">
        <f>IF(D959 &lt;&gt; "", (D959 * transformatie!$M$2 + E959 * (100 - transformatie!$M$2)) / 100, "")</f>
        <v/>
      </c>
    </row>
    <row r="960" spans="4:6" x14ac:dyDescent="0.2">
      <c r="D960" s="3" t="str">
        <f>VLOOKUP(C960,transformatie!$A$2:$E$102,5)</f>
        <v/>
      </c>
      <c r="F960" s="3" t="str">
        <f>IF(D960 &lt;&gt; "", (D960 * transformatie!$M$2 + E960 * (100 - transformatie!$M$2)) / 100, "")</f>
        <v/>
      </c>
    </row>
    <row r="961" spans="4:6" x14ac:dyDescent="0.2">
      <c r="D961" s="3" t="str">
        <f>VLOOKUP(C961,transformatie!$A$2:$E$102,5)</f>
        <v/>
      </c>
      <c r="F961" s="3" t="str">
        <f>IF(D961 &lt;&gt; "", (D961 * transformatie!$M$2 + E961 * (100 - transformatie!$M$2)) / 100, "")</f>
        <v/>
      </c>
    </row>
    <row r="962" spans="4:6" x14ac:dyDescent="0.2">
      <c r="D962" s="3" t="str">
        <f>VLOOKUP(C962,transformatie!$A$2:$E$102,5)</f>
        <v/>
      </c>
      <c r="F962" s="3" t="str">
        <f>IF(D962 &lt;&gt; "", (D962 * transformatie!$M$2 + E962 * (100 - transformatie!$M$2)) / 100, "")</f>
        <v/>
      </c>
    </row>
    <row r="963" spans="4:6" x14ac:dyDescent="0.2">
      <c r="D963" s="3" t="str">
        <f>VLOOKUP(C963,transformatie!$A$2:$E$102,5)</f>
        <v/>
      </c>
      <c r="F963" s="3" t="str">
        <f>IF(D963 &lt;&gt; "", (D963 * transformatie!$M$2 + E963 * (100 - transformatie!$M$2)) / 100, "")</f>
        <v/>
      </c>
    </row>
    <row r="964" spans="4:6" x14ac:dyDescent="0.2">
      <c r="D964" s="3" t="str">
        <f>VLOOKUP(C964,transformatie!$A$2:$E$102,5)</f>
        <v/>
      </c>
      <c r="F964" s="3" t="str">
        <f>IF(D964 &lt;&gt; "", (D964 * transformatie!$M$2 + E964 * (100 - transformatie!$M$2)) / 100, "")</f>
        <v/>
      </c>
    </row>
    <row r="965" spans="4:6" x14ac:dyDescent="0.2">
      <c r="D965" s="3" t="str">
        <f>VLOOKUP(C965,transformatie!$A$2:$E$102,5)</f>
        <v/>
      </c>
      <c r="F965" s="3" t="str">
        <f>IF(D965 &lt;&gt; "", (D965 * transformatie!$M$2 + E965 * (100 - transformatie!$M$2)) / 100, "")</f>
        <v/>
      </c>
    </row>
    <row r="966" spans="4:6" x14ac:dyDescent="0.2">
      <c r="D966" s="3" t="str">
        <f>VLOOKUP(C966,transformatie!$A$2:$E$102,5)</f>
        <v/>
      </c>
      <c r="F966" s="3" t="str">
        <f>IF(D966 &lt;&gt; "", (D966 * transformatie!$M$2 + E966 * (100 - transformatie!$M$2)) / 100, "")</f>
        <v/>
      </c>
    </row>
    <row r="967" spans="4:6" x14ac:dyDescent="0.2">
      <c r="D967" s="3" t="str">
        <f>VLOOKUP(C967,transformatie!$A$2:$E$102,5)</f>
        <v/>
      </c>
      <c r="F967" s="3" t="str">
        <f>IF(D967 &lt;&gt; "", (D967 * transformatie!$M$2 + E967 * (100 - transformatie!$M$2)) / 100, "")</f>
        <v/>
      </c>
    </row>
    <row r="968" spans="4:6" x14ac:dyDescent="0.2">
      <c r="D968" s="3" t="str">
        <f>VLOOKUP(C968,transformatie!$A$2:$E$102,5)</f>
        <v/>
      </c>
      <c r="F968" s="3" t="str">
        <f>IF(D968 &lt;&gt; "", (D968 * transformatie!$M$2 + E968 * (100 - transformatie!$M$2)) / 100, "")</f>
        <v/>
      </c>
    </row>
    <row r="969" spans="4:6" x14ac:dyDescent="0.2">
      <c r="D969" s="3" t="str">
        <f>VLOOKUP(C969,transformatie!$A$2:$E$102,5)</f>
        <v/>
      </c>
      <c r="F969" s="3" t="str">
        <f>IF(D969 &lt;&gt; "", (D969 * transformatie!$M$2 + E969 * (100 - transformatie!$M$2)) / 100, "")</f>
        <v/>
      </c>
    </row>
    <row r="970" spans="4:6" x14ac:dyDescent="0.2">
      <c r="D970" s="3" t="str">
        <f>VLOOKUP(C970,transformatie!$A$2:$E$102,5)</f>
        <v/>
      </c>
      <c r="F970" s="3" t="str">
        <f>IF(D970 &lt;&gt; "", (D970 * transformatie!$M$2 + E970 * (100 - transformatie!$M$2)) / 100, "")</f>
        <v/>
      </c>
    </row>
    <row r="971" spans="4:6" x14ac:dyDescent="0.2">
      <c r="D971" s="3" t="str">
        <f>VLOOKUP(C971,transformatie!$A$2:$E$102,5)</f>
        <v/>
      </c>
      <c r="F971" s="3" t="str">
        <f>IF(D971 &lt;&gt; "", (D971 * transformatie!$M$2 + E971 * (100 - transformatie!$M$2)) / 100, "")</f>
        <v/>
      </c>
    </row>
    <row r="972" spans="4:6" x14ac:dyDescent="0.2">
      <c r="D972" s="3" t="str">
        <f>VLOOKUP(C972,transformatie!$A$2:$E$102,5)</f>
        <v/>
      </c>
      <c r="F972" s="3" t="str">
        <f>IF(D972 &lt;&gt; "", (D972 * transformatie!$M$2 + E972 * (100 - transformatie!$M$2)) / 100, "")</f>
        <v/>
      </c>
    </row>
    <row r="973" spans="4:6" x14ac:dyDescent="0.2">
      <c r="D973" s="3" t="str">
        <f>VLOOKUP(C973,transformatie!$A$2:$E$102,5)</f>
        <v/>
      </c>
      <c r="F973" s="3" t="str">
        <f>IF(D973 &lt;&gt; "", (D973 * transformatie!$M$2 + E973 * (100 - transformatie!$M$2)) / 100, "")</f>
        <v/>
      </c>
    </row>
    <row r="974" spans="4:6" x14ac:dyDescent="0.2">
      <c r="D974" s="3" t="str">
        <f>VLOOKUP(C974,transformatie!$A$2:$E$102,5)</f>
        <v/>
      </c>
      <c r="F974" s="3" t="str">
        <f>IF(D974 &lt;&gt; "", (D974 * transformatie!$M$2 + E974 * (100 - transformatie!$M$2)) / 100, "")</f>
        <v/>
      </c>
    </row>
    <row r="975" spans="4:6" x14ac:dyDescent="0.2">
      <c r="D975" s="3" t="str">
        <f>VLOOKUP(C975,transformatie!$A$2:$E$102,5)</f>
        <v/>
      </c>
      <c r="F975" s="3" t="str">
        <f>IF(D975 &lt;&gt; "", (D975 * transformatie!$M$2 + E975 * (100 - transformatie!$M$2)) / 100, "")</f>
        <v/>
      </c>
    </row>
    <row r="976" spans="4:6" x14ac:dyDescent="0.2">
      <c r="D976" s="3" t="str">
        <f>VLOOKUP(C976,transformatie!$A$2:$E$102,5)</f>
        <v/>
      </c>
      <c r="F976" s="3" t="str">
        <f>IF(D976 &lt;&gt; "", (D976 * transformatie!$M$2 + E976 * (100 - transformatie!$M$2)) / 100, "")</f>
        <v/>
      </c>
    </row>
    <row r="977" spans="4:6" x14ac:dyDescent="0.2">
      <c r="D977" s="3" t="str">
        <f>VLOOKUP(C977,transformatie!$A$2:$E$102,5)</f>
        <v/>
      </c>
      <c r="F977" s="3" t="str">
        <f>IF(D977 &lt;&gt; "", (D977 * transformatie!$M$2 + E977 * (100 - transformatie!$M$2)) / 100, "")</f>
        <v/>
      </c>
    </row>
    <row r="978" spans="4:6" x14ac:dyDescent="0.2">
      <c r="D978" s="3" t="str">
        <f>VLOOKUP(C978,transformatie!$A$2:$E$102,5)</f>
        <v/>
      </c>
      <c r="F978" s="3" t="str">
        <f>IF(D978 &lt;&gt; "", (D978 * transformatie!$M$2 + E978 * (100 - transformatie!$M$2)) / 100, "")</f>
        <v/>
      </c>
    </row>
    <row r="979" spans="4:6" x14ac:dyDescent="0.2">
      <c r="D979" s="3" t="str">
        <f>VLOOKUP(C979,transformatie!$A$2:$E$102,5)</f>
        <v/>
      </c>
      <c r="F979" s="3" t="str">
        <f>IF(D979 &lt;&gt; "", (D979 * transformatie!$M$2 + E979 * (100 - transformatie!$M$2)) / 100, "")</f>
        <v/>
      </c>
    </row>
    <row r="980" spans="4:6" x14ac:dyDescent="0.2">
      <c r="D980" s="3" t="str">
        <f>VLOOKUP(C980,transformatie!$A$2:$E$102,5)</f>
        <v/>
      </c>
      <c r="F980" s="3" t="str">
        <f>IF(D980 &lt;&gt; "", (D980 * transformatie!$M$2 + E980 * (100 - transformatie!$M$2)) / 100, "")</f>
        <v/>
      </c>
    </row>
    <row r="981" spans="4:6" x14ac:dyDescent="0.2">
      <c r="D981" s="3" t="str">
        <f>VLOOKUP(C981,transformatie!$A$2:$E$102,5)</f>
        <v/>
      </c>
      <c r="F981" s="3" t="str">
        <f>IF(D981 &lt;&gt; "", (D981 * transformatie!$M$2 + E981 * (100 - transformatie!$M$2)) / 100, "")</f>
        <v/>
      </c>
    </row>
    <row r="982" spans="4:6" x14ac:dyDescent="0.2">
      <c r="D982" s="3" t="str">
        <f>VLOOKUP(C982,transformatie!$A$2:$E$102,5)</f>
        <v/>
      </c>
      <c r="F982" s="3" t="str">
        <f>IF(D982 &lt;&gt; "", (D982 * transformatie!$M$2 + E982 * (100 - transformatie!$M$2)) / 100, "")</f>
        <v/>
      </c>
    </row>
    <row r="983" spans="4:6" x14ac:dyDescent="0.2">
      <c r="D983" s="3" t="str">
        <f>VLOOKUP(C983,transformatie!$A$2:$E$102,5)</f>
        <v/>
      </c>
      <c r="F983" s="3" t="str">
        <f>IF(D983 &lt;&gt; "", (D983 * transformatie!$M$2 + E983 * (100 - transformatie!$M$2)) / 100, "")</f>
        <v/>
      </c>
    </row>
    <row r="984" spans="4:6" x14ac:dyDescent="0.2">
      <c r="D984" s="3" t="str">
        <f>VLOOKUP(C984,transformatie!$A$2:$E$102,5)</f>
        <v/>
      </c>
      <c r="F984" s="3" t="str">
        <f>IF(D984 &lt;&gt; "", (D984 * transformatie!$M$2 + E984 * (100 - transformatie!$M$2)) / 100, "")</f>
        <v/>
      </c>
    </row>
    <row r="985" spans="4:6" x14ac:dyDescent="0.2">
      <c r="D985" s="3" t="str">
        <f>VLOOKUP(C985,transformatie!$A$2:$E$102,5)</f>
        <v/>
      </c>
      <c r="F985" s="3" t="str">
        <f>IF(D985 &lt;&gt; "", (D985 * transformatie!$M$2 + E985 * (100 - transformatie!$M$2)) / 100, "")</f>
        <v/>
      </c>
    </row>
    <row r="986" spans="4:6" x14ac:dyDescent="0.2">
      <c r="D986" s="3" t="str">
        <f>VLOOKUP(C986,transformatie!$A$2:$E$102,5)</f>
        <v/>
      </c>
      <c r="F986" s="3" t="str">
        <f>IF(D986 &lt;&gt; "", (D986 * transformatie!$M$2 + E986 * (100 - transformatie!$M$2)) / 100, "")</f>
        <v/>
      </c>
    </row>
    <row r="987" spans="4:6" x14ac:dyDescent="0.2">
      <c r="D987" s="3" t="str">
        <f>VLOOKUP(C987,transformatie!$A$2:$E$102,5)</f>
        <v/>
      </c>
      <c r="F987" s="3" t="str">
        <f>IF(D987 &lt;&gt; "", (D987 * transformatie!$M$2 + E987 * (100 - transformatie!$M$2)) / 100, "")</f>
        <v/>
      </c>
    </row>
    <row r="988" spans="4:6" x14ac:dyDescent="0.2">
      <c r="D988" s="3" t="str">
        <f>VLOOKUP(C988,transformatie!$A$2:$E$102,5)</f>
        <v/>
      </c>
      <c r="F988" s="3" t="str">
        <f>IF(D988 &lt;&gt; "", (D988 * transformatie!$M$2 + E988 * (100 - transformatie!$M$2)) / 100, "")</f>
        <v/>
      </c>
    </row>
    <row r="989" spans="4:6" x14ac:dyDescent="0.2">
      <c r="D989" s="3" t="str">
        <f>VLOOKUP(C989,transformatie!$A$2:$E$102,5)</f>
        <v/>
      </c>
      <c r="F989" s="3" t="str">
        <f>IF(D989 &lt;&gt; "", (D989 * transformatie!$M$2 + E989 * (100 - transformatie!$M$2)) / 100, "")</f>
        <v/>
      </c>
    </row>
    <row r="990" spans="4:6" x14ac:dyDescent="0.2">
      <c r="D990" s="3" t="str">
        <f>VLOOKUP(C990,transformatie!$A$2:$E$102,5)</f>
        <v/>
      </c>
      <c r="F990" s="3" t="str">
        <f>IF(D990 &lt;&gt; "", (D990 * transformatie!$M$2 + E990 * (100 - transformatie!$M$2)) / 100, "")</f>
        <v/>
      </c>
    </row>
    <row r="991" spans="4:6" x14ac:dyDescent="0.2">
      <c r="D991" s="3" t="str">
        <f>VLOOKUP(C991,transformatie!$A$2:$E$102,5)</f>
        <v/>
      </c>
      <c r="F991" s="3" t="str">
        <f>IF(D991 &lt;&gt; "", (D991 * transformatie!$M$2 + E991 * (100 - transformatie!$M$2)) / 100, "")</f>
        <v/>
      </c>
    </row>
    <row r="992" spans="4:6" x14ac:dyDescent="0.2">
      <c r="D992" s="3" t="str">
        <f>VLOOKUP(C992,transformatie!$A$2:$E$102,5)</f>
        <v/>
      </c>
      <c r="F992" s="3" t="str">
        <f>IF(D992 &lt;&gt; "", (D992 * transformatie!$M$2 + E992 * (100 - transformatie!$M$2)) / 100, "")</f>
        <v/>
      </c>
    </row>
    <row r="993" spans="4:6" x14ac:dyDescent="0.2">
      <c r="D993" s="3" t="str">
        <f>VLOOKUP(C993,transformatie!$A$2:$E$102,5)</f>
        <v/>
      </c>
      <c r="F993" s="3" t="str">
        <f>IF(D993 &lt;&gt; "", (D993 * transformatie!$M$2 + E993 * (100 - transformatie!$M$2)) / 100, "")</f>
        <v/>
      </c>
    </row>
    <row r="994" spans="4:6" x14ac:dyDescent="0.2">
      <c r="D994" s="3" t="str">
        <f>VLOOKUP(C994,transformatie!$A$2:$E$102,5)</f>
        <v/>
      </c>
      <c r="F994" s="3" t="str">
        <f>IF(D994 &lt;&gt; "", (D994 * transformatie!$M$2 + E994 * (100 - transformatie!$M$2)) / 100, "")</f>
        <v/>
      </c>
    </row>
    <row r="995" spans="4:6" x14ac:dyDescent="0.2">
      <c r="D995" s="3" t="str">
        <f>VLOOKUP(C995,transformatie!$A$2:$E$102,5)</f>
        <v/>
      </c>
      <c r="F995" s="3" t="str">
        <f>IF(D995 &lt;&gt; "", (D995 * transformatie!$M$2 + E995 * (100 - transformatie!$M$2)) / 100, "")</f>
        <v/>
      </c>
    </row>
    <row r="996" spans="4:6" x14ac:dyDescent="0.2">
      <c r="D996" s="3" t="str">
        <f>VLOOKUP(C996,transformatie!$A$2:$E$102,5)</f>
        <v/>
      </c>
      <c r="F996" s="3" t="str">
        <f>IF(D996 &lt;&gt; "", (D996 * transformatie!$M$2 + E996 * (100 - transformatie!$M$2)) / 100, "")</f>
        <v/>
      </c>
    </row>
    <row r="997" spans="4:6" x14ac:dyDescent="0.2">
      <c r="D997" s="3" t="str">
        <f>VLOOKUP(C997,transformatie!$A$2:$E$102,5)</f>
        <v/>
      </c>
      <c r="F997" s="3" t="str">
        <f>IF(D997 &lt;&gt; "", (D997 * transformatie!$M$2 + E997 * (100 - transformatie!$M$2)) / 100, "")</f>
        <v/>
      </c>
    </row>
    <row r="998" spans="4:6" x14ac:dyDescent="0.2">
      <c r="D998" s="3" t="str">
        <f>VLOOKUP(C998,transformatie!$A$2:$E$102,5)</f>
        <v/>
      </c>
      <c r="F998" s="3" t="str">
        <f>IF(D998 &lt;&gt; "", (D998 * transformatie!$M$2 + E998 * (100 - transformatie!$M$2)) / 100, "")</f>
        <v/>
      </c>
    </row>
    <row r="999" spans="4:6" x14ac:dyDescent="0.2">
      <c r="D999" s="3" t="str">
        <f>VLOOKUP(C999,transformatie!$A$2:$E$102,5)</f>
        <v/>
      </c>
      <c r="F999" s="3" t="str">
        <f>IF(D999 &lt;&gt; "", (D999 * transformatie!$M$2 + E999 * (100 - transformatie!$M$2)) / 100, "")</f>
        <v/>
      </c>
    </row>
    <row r="1000" spans="4:6" x14ac:dyDescent="0.2">
      <c r="D1000" s="3" t="str">
        <f>VLOOKUP(C1000,transformatie!$A$2:$E$102,5)</f>
        <v/>
      </c>
      <c r="F1000" s="3" t="str">
        <f>IF(D1000 &lt;&gt; "", (D1000 * transformatie!$M$2 + E1000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A2" sqref="A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6" max="6" width="9.140625" style="18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17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D2"/>
      <c r="E2" t="str">
        <f>IF(D2 &lt;&gt; "", D2, IF($J$2 = "", "", IF($L$2 = "VU-afronding", C2, IF($L$2 = "hele punten", ROUND(B2,0), IF($L$2 = "halve punten", ROUND(B2 * 2,0)/2, ROUND(B2 * 10,0)/10)))))</f>
        <v/>
      </c>
      <c r="F2" s="18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2"/>
      <c r="J2" s="12"/>
      <c r="K2" s="13">
        <v>5.5</v>
      </c>
      <c r="L2" s="16" t="s">
        <v>11</v>
      </c>
      <c r="M2" s="12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D3"/>
      <c r="E3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8" t="e">
        <f>IF($L$4 &gt; 0, G3 / $L$4 * 100, "")+F2</f>
        <v>#VALUE!</v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4">IF(($I$2-A3)/($I$2-$J$2) &lt;= 10/(10-$K$2),10-($I$2-A3)/($I$2-$J$2)*(10-$K$2),0)</f>
        <v>#DIV/0!</v>
      </c>
      <c r="T3" s="4" t="e">
        <f t="shared" ref="T3:T66" si="5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D4"/>
      <c r="E4" t="str">
        <f t="shared" si="3"/>
        <v/>
      </c>
      <c r="F4" s="18" t="e">
        <f t="shared" ref="F4:F67" si="6">IF($L$4 &gt; 0, G4 / $L$4 * 100, "")+F3</f>
        <v>#VALUE!</v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4"/>
        <v>#DIV/0!</v>
      </c>
      <c r="T4" s="4" t="e">
        <f t="shared" si="5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D5"/>
      <c r="E5" t="str">
        <f t="shared" si="3"/>
        <v/>
      </c>
      <c r="F5" s="18" t="e">
        <f t="shared" si="6"/>
        <v>#VALUE!</v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4"/>
        <v>#DIV/0!</v>
      </c>
      <c r="T5" s="4" t="e">
        <f t="shared" si="5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D6"/>
      <c r="E6" t="str">
        <f t="shared" si="3"/>
        <v/>
      </c>
      <c r="F6" s="18" t="e">
        <f t="shared" si="6"/>
        <v>#VALUE!</v>
      </c>
      <c r="G6">
        <f>COUNTIF(cijfers!C:C, A6)</f>
        <v>0</v>
      </c>
      <c r="H6" t="str">
        <f t="shared" si="0"/>
        <v/>
      </c>
      <c r="I6" s="1" t="s">
        <v>26</v>
      </c>
      <c r="L6" s="15" t="str">
        <f>IF(L4 &gt; 0, ROUND(L5 / L4 * 100, 0), "")</f>
        <v/>
      </c>
      <c r="N6" t="s">
        <v>15</v>
      </c>
      <c r="S6" s="4" t="e">
        <f t="shared" si="4"/>
        <v>#DIV/0!</v>
      </c>
      <c r="T6" s="4" t="e">
        <f t="shared" si="5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D7"/>
      <c r="E7" t="str">
        <f t="shared" si="3"/>
        <v/>
      </c>
      <c r="F7" s="18" t="e">
        <f t="shared" si="6"/>
        <v>#VALUE!</v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4"/>
        <v>#DIV/0!</v>
      </c>
      <c r="T7" s="4" t="e">
        <f t="shared" si="5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D8"/>
      <c r="E8" t="str">
        <f t="shared" si="3"/>
        <v/>
      </c>
      <c r="F8" s="18" t="e">
        <f t="shared" si="6"/>
        <v>#VALUE!</v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4"/>
        <v>#DIV/0!</v>
      </c>
      <c r="T8" s="4" t="e">
        <f t="shared" si="5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D9"/>
      <c r="E9" t="str">
        <f t="shared" si="3"/>
        <v/>
      </c>
      <c r="F9" s="18" t="e">
        <f t="shared" si="6"/>
        <v>#VALUE!</v>
      </c>
      <c r="G9">
        <f>COUNTIF(cijfers!C:C, A9)</f>
        <v>0</v>
      </c>
      <c r="H9" t="str">
        <f t="shared" si="0"/>
        <v/>
      </c>
      <c r="S9" s="4" t="e">
        <f t="shared" si="4"/>
        <v>#DIV/0!</v>
      </c>
      <c r="T9" s="4" t="e">
        <f t="shared" si="5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D10"/>
      <c r="E10" t="str">
        <f t="shared" si="3"/>
        <v/>
      </c>
      <c r="F10" s="18" t="e">
        <f t="shared" si="6"/>
        <v>#VALUE!</v>
      </c>
      <c r="G10">
        <f>COUNTIF(cijfers!C:C, A10)</f>
        <v>0</v>
      </c>
      <c r="H10" t="str">
        <f t="shared" si="0"/>
        <v/>
      </c>
      <c r="S10" s="4" t="e">
        <f t="shared" si="4"/>
        <v>#DIV/0!</v>
      </c>
      <c r="T10" s="4" t="e">
        <f t="shared" si="5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D11"/>
      <c r="E11" t="str">
        <f t="shared" si="3"/>
        <v/>
      </c>
      <c r="F11" s="18" t="e">
        <f t="shared" si="6"/>
        <v>#VALUE!</v>
      </c>
      <c r="G11">
        <f>COUNTIF(cijfers!C:C, A11)</f>
        <v>0</v>
      </c>
      <c r="H11" t="str">
        <f t="shared" si="0"/>
        <v/>
      </c>
      <c r="S11" s="4" t="e">
        <f t="shared" si="4"/>
        <v>#DIV/0!</v>
      </c>
      <c r="T11" s="4" t="e">
        <f t="shared" si="5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D12"/>
      <c r="E12" t="str">
        <f t="shared" si="3"/>
        <v/>
      </c>
      <c r="F12" s="18" t="e">
        <f t="shared" si="6"/>
        <v>#VALUE!</v>
      </c>
      <c r="G12">
        <f>COUNTIF(cijfers!C:C, A12)</f>
        <v>0</v>
      </c>
      <c r="H12" t="str">
        <f t="shared" si="0"/>
        <v/>
      </c>
      <c r="S12" s="4" t="e">
        <f t="shared" si="4"/>
        <v>#DIV/0!</v>
      </c>
      <c r="T12" s="4" t="e">
        <f t="shared" si="5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D13"/>
      <c r="E13" t="str">
        <f t="shared" si="3"/>
        <v/>
      </c>
      <c r="F13" s="18" t="e">
        <f t="shared" si="6"/>
        <v>#VALUE!</v>
      </c>
      <c r="G13">
        <f>COUNTIF(cijfers!C:C, A13)</f>
        <v>0</v>
      </c>
      <c r="H13" t="str">
        <f t="shared" si="0"/>
        <v/>
      </c>
      <c r="S13" s="4" t="e">
        <f t="shared" si="4"/>
        <v>#DIV/0!</v>
      </c>
      <c r="T13" s="4" t="e">
        <f t="shared" si="5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D14"/>
      <c r="E14" t="str">
        <f t="shared" si="3"/>
        <v/>
      </c>
      <c r="F14" s="18" t="e">
        <f t="shared" si="6"/>
        <v>#VALUE!</v>
      </c>
      <c r="G14">
        <f>COUNTIF(cijfers!C:C, A14)</f>
        <v>0</v>
      </c>
      <c r="H14" t="str">
        <f t="shared" si="0"/>
        <v/>
      </c>
      <c r="S14" s="4" t="e">
        <f t="shared" si="4"/>
        <v>#DIV/0!</v>
      </c>
      <c r="T14" s="4" t="e">
        <f t="shared" si="5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D15"/>
      <c r="E15" t="str">
        <f t="shared" si="3"/>
        <v/>
      </c>
      <c r="F15" s="18" t="e">
        <f t="shared" si="6"/>
        <v>#VALUE!</v>
      </c>
      <c r="G15">
        <f>COUNTIF(cijfers!C:C, A15)</f>
        <v>0</v>
      </c>
      <c r="H15" t="str">
        <f t="shared" si="0"/>
        <v/>
      </c>
      <c r="S15" s="4" t="e">
        <f t="shared" si="4"/>
        <v>#DIV/0!</v>
      </c>
      <c r="T15" s="4" t="e">
        <f t="shared" si="5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D16"/>
      <c r="E16" t="str">
        <f t="shared" si="3"/>
        <v/>
      </c>
      <c r="F16" s="18" t="e">
        <f t="shared" si="6"/>
        <v>#VALUE!</v>
      </c>
      <c r="G16">
        <f>COUNTIF(cijfers!C:C, A16)</f>
        <v>0</v>
      </c>
      <c r="H16" t="str">
        <f t="shared" si="0"/>
        <v/>
      </c>
      <c r="S16" s="4" t="e">
        <f t="shared" si="4"/>
        <v>#DIV/0!</v>
      </c>
      <c r="T16" s="4" t="e">
        <f t="shared" si="5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D17"/>
      <c r="E17" t="str">
        <f t="shared" si="3"/>
        <v/>
      </c>
      <c r="F17" s="18" t="e">
        <f t="shared" si="6"/>
        <v>#VALUE!</v>
      </c>
      <c r="G17">
        <f>COUNTIF(cijfers!C:C, A17)</f>
        <v>0</v>
      </c>
      <c r="H17" t="str">
        <f t="shared" si="0"/>
        <v/>
      </c>
      <c r="S17" s="4" t="e">
        <f t="shared" si="4"/>
        <v>#DIV/0!</v>
      </c>
      <c r="T17" s="4" t="e">
        <f t="shared" si="5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D18"/>
      <c r="E18" t="str">
        <f t="shared" si="3"/>
        <v/>
      </c>
      <c r="F18" s="18" t="e">
        <f t="shared" si="6"/>
        <v>#VALUE!</v>
      </c>
      <c r="G18">
        <f>COUNTIF(cijfers!C:C, A18)</f>
        <v>0</v>
      </c>
      <c r="H18" t="str">
        <f t="shared" si="0"/>
        <v/>
      </c>
      <c r="S18" s="4" t="e">
        <f t="shared" si="4"/>
        <v>#DIV/0!</v>
      </c>
      <c r="T18" s="4" t="e">
        <f t="shared" si="5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D19"/>
      <c r="E19" t="str">
        <f t="shared" si="3"/>
        <v/>
      </c>
      <c r="F19" s="18" t="e">
        <f t="shared" si="6"/>
        <v>#VALUE!</v>
      </c>
      <c r="G19">
        <f>COUNTIF(cijfers!C:C, A19)</f>
        <v>0</v>
      </c>
      <c r="H19" t="str">
        <f t="shared" si="0"/>
        <v/>
      </c>
      <c r="S19" s="4" t="e">
        <f t="shared" si="4"/>
        <v>#DIV/0!</v>
      </c>
      <c r="T19" s="4" t="e">
        <f t="shared" si="5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D20"/>
      <c r="E20" t="str">
        <f t="shared" si="3"/>
        <v/>
      </c>
      <c r="F20" s="18" t="e">
        <f t="shared" si="6"/>
        <v>#VALUE!</v>
      </c>
      <c r="G20">
        <f>COUNTIF(cijfers!C:C, A20)</f>
        <v>0</v>
      </c>
      <c r="H20" t="str">
        <f t="shared" si="0"/>
        <v/>
      </c>
      <c r="S20" s="4" t="e">
        <f t="shared" si="4"/>
        <v>#DIV/0!</v>
      </c>
      <c r="T20" s="4" t="e">
        <f t="shared" si="5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D21"/>
      <c r="E21" t="str">
        <f t="shared" si="3"/>
        <v/>
      </c>
      <c r="F21" s="18" t="e">
        <f t="shared" si="6"/>
        <v>#VALUE!</v>
      </c>
      <c r="G21">
        <f>COUNTIF(cijfers!C:C, A21)</f>
        <v>0</v>
      </c>
      <c r="H21" t="str">
        <f t="shared" si="0"/>
        <v/>
      </c>
      <c r="S21" s="4" t="e">
        <f t="shared" si="4"/>
        <v>#DIV/0!</v>
      </c>
      <c r="T21" s="4" t="e">
        <f t="shared" si="5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D22"/>
      <c r="E22" t="str">
        <f t="shared" si="3"/>
        <v/>
      </c>
      <c r="F22" s="18" t="e">
        <f t="shared" si="6"/>
        <v>#VALUE!</v>
      </c>
      <c r="G22">
        <f>COUNTIF(cijfers!C:C, A22)</f>
        <v>0</v>
      </c>
      <c r="H22" t="str">
        <f t="shared" si="0"/>
        <v/>
      </c>
      <c r="S22" s="4" t="e">
        <f t="shared" si="4"/>
        <v>#DIV/0!</v>
      </c>
      <c r="T22" s="4" t="e">
        <f t="shared" si="5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D23"/>
      <c r="E23" t="str">
        <f t="shared" si="3"/>
        <v/>
      </c>
      <c r="F23" s="18" t="e">
        <f t="shared" si="6"/>
        <v>#VALUE!</v>
      </c>
      <c r="G23">
        <f>COUNTIF(cijfers!C:C, A23)</f>
        <v>0</v>
      </c>
      <c r="H23" t="str">
        <f t="shared" si="0"/>
        <v/>
      </c>
      <c r="S23" s="4" t="e">
        <f t="shared" si="4"/>
        <v>#DIV/0!</v>
      </c>
      <c r="T23" s="4" t="e">
        <f t="shared" si="5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D24"/>
      <c r="E24" t="str">
        <f t="shared" si="3"/>
        <v/>
      </c>
      <c r="F24" s="18" t="e">
        <f t="shared" si="6"/>
        <v>#VALUE!</v>
      </c>
      <c r="G24">
        <f>COUNTIF(cijfers!C:C, A24)</f>
        <v>0</v>
      </c>
      <c r="H24" t="str">
        <f t="shared" si="0"/>
        <v/>
      </c>
      <c r="S24" s="4" t="e">
        <f t="shared" si="4"/>
        <v>#DIV/0!</v>
      </c>
      <c r="T24" s="4" t="e">
        <f t="shared" si="5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D25"/>
      <c r="E25" t="str">
        <f t="shared" si="3"/>
        <v/>
      </c>
      <c r="F25" s="18" t="e">
        <f t="shared" si="6"/>
        <v>#VALUE!</v>
      </c>
      <c r="G25">
        <f>COUNTIF(cijfers!C:C, A25)</f>
        <v>0</v>
      </c>
      <c r="H25" t="str">
        <f t="shared" si="0"/>
        <v/>
      </c>
      <c r="S25" s="4" t="e">
        <f t="shared" si="4"/>
        <v>#DIV/0!</v>
      </c>
      <c r="T25" s="4" t="e">
        <f t="shared" si="5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D26"/>
      <c r="E26" t="str">
        <f t="shared" si="3"/>
        <v/>
      </c>
      <c r="F26" s="18" t="e">
        <f t="shared" si="6"/>
        <v>#VALUE!</v>
      </c>
      <c r="G26">
        <f>COUNTIF(cijfers!C:C, A26)</f>
        <v>0</v>
      </c>
      <c r="H26" t="str">
        <f>REPT("*",G26)</f>
        <v/>
      </c>
      <c r="S26" s="4" t="e">
        <f t="shared" si="4"/>
        <v>#DIV/0!</v>
      </c>
      <c r="T26" s="4" t="e">
        <f t="shared" si="5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D27"/>
      <c r="E27" t="str">
        <f t="shared" si="3"/>
        <v/>
      </c>
      <c r="F27" s="18" t="e">
        <f t="shared" si="6"/>
        <v>#VALUE!</v>
      </c>
      <c r="G27">
        <f>COUNTIF(cijfers!C:C, A27)</f>
        <v>0</v>
      </c>
      <c r="H27" t="str">
        <f t="shared" si="0"/>
        <v/>
      </c>
      <c r="S27" s="4" t="e">
        <f t="shared" si="4"/>
        <v>#DIV/0!</v>
      </c>
      <c r="T27" s="4" t="e">
        <f t="shared" si="5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D28"/>
      <c r="E28" t="str">
        <f t="shared" si="3"/>
        <v/>
      </c>
      <c r="F28" s="18" t="e">
        <f t="shared" si="6"/>
        <v>#VALUE!</v>
      </c>
      <c r="G28">
        <f>COUNTIF(cijfers!C:C, A28)</f>
        <v>0</v>
      </c>
      <c r="H28" t="str">
        <f t="shared" si="0"/>
        <v/>
      </c>
      <c r="S28" s="4" t="e">
        <f t="shared" si="4"/>
        <v>#DIV/0!</v>
      </c>
      <c r="T28" s="4" t="e">
        <f t="shared" si="5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D29"/>
      <c r="E29" t="str">
        <f t="shared" si="3"/>
        <v/>
      </c>
      <c r="F29" s="18" t="e">
        <f t="shared" si="6"/>
        <v>#VALUE!</v>
      </c>
      <c r="G29">
        <f>COUNTIF(cijfers!C:C, A29)</f>
        <v>0</v>
      </c>
      <c r="H29" t="str">
        <f t="shared" si="0"/>
        <v/>
      </c>
      <c r="S29" s="4" t="e">
        <f t="shared" si="4"/>
        <v>#DIV/0!</v>
      </c>
      <c r="T29" s="4" t="e">
        <f t="shared" si="5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D30"/>
      <c r="E30" t="str">
        <f t="shared" si="3"/>
        <v/>
      </c>
      <c r="F30" s="18" t="e">
        <f t="shared" si="6"/>
        <v>#VALUE!</v>
      </c>
      <c r="G30">
        <f>COUNTIF(cijfers!C:C, A30)</f>
        <v>0</v>
      </c>
      <c r="H30" t="str">
        <f t="shared" si="0"/>
        <v/>
      </c>
      <c r="S30" s="4" t="e">
        <f t="shared" si="4"/>
        <v>#DIV/0!</v>
      </c>
      <c r="T30" s="4" t="e">
        <f t="shared" si="5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D31"/>
      <c r="E31" t="str">
        <f t="shared" si="3"/>
        <v/>
      </c>
      <c r="F31" s="18" t="e">
        <f t="shared" si="6"/>
        <v>#VALUE!</v>
      </c>
      <c r="G31">
        <f>COUNTIF(cijfers!C:C, A31)</f>
        <v>0</v>
      </c>
      <c r="H31" t="str">
        <f t="shared" si="0"/>
        <v/>
      </c>
      <c r="S31" s="4" t="e">
        <f t="shared" si="4"/>
        <v>#DIV/0!</v>
      </c>
      <c r="T31" s="4" t="e">
        <f t="shared" si="5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D32"/>
      <c r="E32" t="str">
        <f t="shared" si="3"/>
        <v/>
      </c>
      <c r="F32" s="18" t="e">
        <f t="shared" si="6"/>
        <v>#VALUE!</v>
      </c>
      <c r="G32">
        <f>COUNTIF(cijfers!C:C, A32)</f>
        <v>0</v>
      </c>
      <c r="H32" t="str">
        <f t="shared" si="0"/>
        <v/>
      </c>
      <c r="S32" s="4" t="e">
        <f t="shared" si="4"/>
        <v>#DIV/0!</v>
      </c>
      <c r="T32" s="4" t="e">
        <f t="shared" si="5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D33"/>
      <c r="E33" t="str">
        <f t="shared" si="3"/>
        <v/>
      </c>
      <c r="F33" s="18" t="e">
        <f t="shared" si="6"/>
        <v>#VALUE!</v>
      </c>
      <c r="G33">
        <f>COUNTIF(cijfers!C:C, A33)</f>
        <v>0</v>
      </c>
      <c r="H33" t="str">
        <f t="shared" si="0"/>
        <v/>
      </c>
      <c r="S33" s="4" t="e">
        <f t="shared" si="4"/>
        <v>#DIV/0!</v>
      </c>
      <c r="T33" s="4" t="e">
        <f t="shared" si="5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D34"/>
      <c r="E34" t="str">
        <f t="shared" si="3"/>
        <v/>
      </c>
      <c r="F34" s="18" t="e">
        <f t="shared" si="6"/>
        <v>#VALUE!</v>
      </c>
      <c r="G34">
        <f>COUNTIF(cijfers!C:C, A34)</f>
        <v>0</v>
      </c>
      <c r="H34" t="str">
        <f t="shared" si="0"/>
        <v/>
      </c>
      <c r="S34" s="4" t="e">
        <f t="shared" si="4"/>
        <v>#DIV/0!</v>
      </c>
      <c r="T34" s="4" t="e">
        <f t="shared" si="5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D35"/>
      <c r="E35" t="str">
        <f t="shared" si="3"/>
        <v/>
      </c>
      <c r="F35" s="18" t="e">
        <f t="shared" si="6"/>
        <v>#VALUE!</v>
      </c>
      <c r="G35">
        <f>COUNTIF(cijfers!C:C, A35)</f>
        <v>0</v>
      </c>
      <c r="H35" t="str">
        <f t="shared" si="0"/>
        <v/>
      </c>
      <c r="S35" s="4" t="e">
        <f t="shared" si="4"/>
        <v>#DIV/0!</v>
      </c>
      <c r="T35" s="4" t="e">
        <f t="shared" si="5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D36"/>
      <c r="E36" t="str">
        <f t="shared" si="3"/>
        <v/>
      </c>
      <c r="F36" s="18" t="e">
        <f t="shared" si="6"/>
        <v>#VALUE!</v>
      </c>
      <c r="G36">
        <f>COUNTIF(cijfers!C:C, A36)</f>
        <v>0</v>
      </c>
      <c r="H36" t="str">
        <f t="shared" si="0"/>
        <v/>
      </c>
      <c r="S36" s="4" t="e">
        <f t="shared" si="4"/>
        <v>#DIV/0!</v>
      </c>
      <c r="T36" s="4" t="e">
        <f t="shared" si="5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D37"/>
      <c r="E37" t="str">
        <f t="shared" si="3"/>
        <v/>
      </c>
      <c r="F37" s="18" t="e">
        <f t="shared" si="6"/>
        <v>#VALUE!</v>
      </c>
      <c r="G37">
        <f>COUNTIF(cijfers!C:C, A37)</f>
        <v>0</v>
      </c>
      <c r="H37" t="str">
        <f t="shared" si="0"/>
        <v/>
      </c>
      <c r="S37" s="4" t="e">
        <f t="shared" si="4"/>
        <v>#DIV/0!</v>
      </c>
      <c r="T37" s="4" t="e">
        <f t="shared" si="5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D38"/>
      <c r="E38" t="str">
        <f t="shared" si="3"/>
        <v/>
      </c>
      <c r="F38" s="18" t="e">
        <f t="shared" si="6"/>
        <v>#VALUE!</v>
      </c>
      <c r="G38">
        <f>COUNTIF(cijfers!C:C, A38)</f>
        <v>0</v>
      </c>
      <c r="H38" t="str">
        <f t="shared" si="0"/>
        <v/>
      </c>
      <c r="S38" s="4" t="e">
        <f t="shared" si="4"/>
        <v>#DIV/0!</v>
      </c>
      <c r="T38" s="4" t="e">
        <f t="shared" si="5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D39"/>
      <c r="E39" t="str">
        <f t="shared" si="3"/>
        <v/>
      </c>
      <c r="F39" s="18" t="e">
        <f t="shared" si="6"/>
        <v>#VALUE!</v>
      </c>
      <c r="G39">
        <f>COUNTIF(cijfers!C:C, A39)</f>
        <v>0</v>
      </c>
      <c r="H39" t="str">
        <f t="shared" si="0"/>
        <v/>
      </c>
      <c r="S39" s="4" t="e">
        <f t="shared" si="4"/>
        <v>#DIV/0!</v>
      </c>
      <c r="T39" s="4" t="e">
        <f t="shared" si="5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D40"/>
      <c r="E40" t="str">
        <f t="shared" si="3"/>
        <v/>
      </c>
      <c r="F40" s="18" t="e">
        <f t="shared" si="6"/>
        <v>#VALUE!</v>
      </c>
      <c r="G40">
        <f>COUNTIF(cijfers!C:C, A40)</f>
        <v>0</v>
      </c>
      <c r="H40" t="str">
        <f t="shared" si="0"/>
        <v/>
      </c>
      <c r="S40" s="4" t="e">
        <f t="shared" si="4"/>
        <v>#DIV/0!</v>
      </c>
      <c r="T40" s="4" t="e">
        <f t="shared" si="5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D41"/>
      <c r="E41" t="str">
        <f t="shared" si="3"/>
        <v/>
      </c>
      <c r="F41" s="18" t="e">
        <f t="shared" si="6"/>
        <v>#VALUE!</v>
      </c>
      <c r="G41">
        <f>COUNTIF(cijfers!C:C, A41)</f>
        <v>0</v>
      </c>
      <c r="H41" t="str">
        <f t="shared" si="0"/>
        <v/>
      </c>
      <c r="S41" s="4" t="e">
        <f t="shared" si="4"/>
        <v>#DIV/0!</v>
      </c>
      <c r="T41" s="4" t="e">
        <f t="shared" si="5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D42"/>
      <c r="E42" t="str">
        <f t="shared" si="3"/>
        <v/>
      </c>
      <c r="F42" s="18" t="e">
        <f t="shared" si="6"/>
        <v>#VALUE!</v>
      </c>
      <c r="G42">
        <f>COUNTIF(cijfers!C:C, A42)</f>
        <v>0</v>
      </c>
      <c r="H42" t="str">
        <f t="shared" si="0"/>
        <v/>
      </c>
      <c r="S42" s="4" t="e">
        <f t="shared" si="4"/>
        <v>#DIV/0!</v>
      </c>
      <c r="T42" s="4" t="e">
        <f t="shared" si="5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D43"/>
      <c r="E43" t="str">
        <f t="shared" si="3"/>
        <v/>
      </c>
      <c r="F43" s="18" t="e">
        <f t="shared" si="6"/>
        <v>#VALUE!</v>
      </c>
      <c r="G43">
        <f>COUNTIF(cijfers!C:C, A43)</f>
        <v>0</v>
      </c>
      <c r="H43" t="str">
        <f t="shared" si="0"/>
        <v/>
      </c>
      <c r="S43" s="4" t="e">
        <f t="shared" si="4"/>
        <v>#DIV/0!</v>
      </c>
      <c r="T43" s="4" t="e">
        <f t="shared" si="5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D44"/>
      <c r="E44" t="str">
        <f t="shared" si="3"/>
        <v/>
      </c>
      <c r="F44" s="18" t="e">
        <f t="shared" si="6"/>
        <v>#VALUE!</v>
      </c>
      <c r="G44">
        <f>COUNTIF(cijfers!C:C, A44)</f>
        <v>0</v>
      </c>
      <c r="H44" t="str">
        <f t="shared" si="0"/>
        <v/>
      </c>
      <c r="S44" s="4" t="e">
        <f t="shared" si="4"/>
        <v>#DIV/0!</v>
      </c>
      <c r="T44" s="4" t="e">
        <f t="shared" si="5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D45"/>
      <c r="E45" t="str">
        <f t="shared" si="3"/>
        <v/>
      </c>
      <c r="F45" s="18" t="e">
        <f t="shared" si="6"/>
        <v>#VALUE!</v>
      </c>
      <c r="G45">
        <f>COUNTIF(cijfers!C:C, A45)</f>
        <v>0</v>
      </c>
      <c r="H45" t="str">
        <f t="shared" si="0"/>
        <v/>
      </c>
      <c r="S45" s="4" t="e">
        <f t="shared" si="4"/>
        <v>#DIV/0!</v>
      </c>
      <c r="T45" s="4" t="e">
        <f t="shared" si="5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D46"/>
      <c r="E46" t="str">
        <f t="shared" si="3"/>
        <v/>
      </c>
      <c r="F46" s="18" t="e">
        <f t="shared" si="6"/>
        <v>#VALUE!</v>
      </c>
      <c r="G46">
        <f>COUNTIF(cijfers!C:C, A46)</f>
        <v>0</v>
      </c>
      <c r="H46" t="str">
        <f t="shared" si="0"/>
        <v/>
      </c>
      <c r="S46" s="4" t="e">
        <f t="shared" si="4"/>
        <v>#DIV/0!</v>
      </c>
      <c r="T46" s="4" t="e">
        <f t="shared" si="5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D47"/>
      <c r="E47" t="str">
        <f t="shared" si="3"/>
        <v/>
      </c>
      <c r="F47" s="18" t="e">
        <f t="shared" si="6"/>
        <v>#VALUE!</v>
      </c>
      <c r="G47">
        <f>COUNTIF(cijfers!C:C, A47)</f>
        <v>0</v>
      </c>
      <c r="H47" t="str">
        <f t="shared" si="0"/>
        <v/>
      </c>
      <c r="S47" s="4" t="e">
        <f t="shared" si="4"/>
        <v>#DIV/0!</v>
      </c>
      <c r="T47" s="4" t="e">
        <f t="shared" si="5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D48"/>
      <c r="E48" t="str">
        <f t="shared" si="3"/>
        <v/>
      </c>
      <c r="F48" s="18" t="e">
        <f t="shared" si="6"/>
        <v>#VALUE!</v>
      </c>
      <c r="G48">
        <f>COUNTIF(cijfers!C:C, A48)</f>
        <v>0</v>
      </c>
      <c r="H48" t="str">
        <f t="shared" si="0"/>
        <v/>
      </c>
      <c r="S48" s="4" t="e">
        <f t="shared" si="4"/>
        <v>#DIV/0!</v>
      </c>
      <c r="T48" s="4" t="e">
        <f t="shared" si="5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D49"/>
      <c r="E49" t="str">
        <f t="shared" si="3"/>
        <v/>
      </c>
      <c r="F49" s="18" t="e">
        <f t="shared" si="6"/>
        <v>#VALUE!</v>
      </c>
      <c r="G49">
        <f>COUNTIF(cijfers!C:C, A49)</f>
        <v>0</v>
      </c>
      <c r="H49" t="str">
        <f t="shared" si="0"/>
        <v/>
      </c>
      <c r="S49" s="4" t="e">
        <f t="shared" si="4"/>
        <v>#DIV/0!</v>
      </c>
      <c r="T49" s="4" t="e">
        <f t="shared" si="5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D50"/>
      <c r="E50" t="str">
        <f t="shared" si="3"/>
        <v/>
      </c>
      <c r="F50" s="18" t="e">
        <f t="shared" si="6"/>
        <v>#VALUE!</v>
      </c>
      <c r="G50">
        <f>COUNTIF(cijfers!C:C, A50)</f>
        <v>0</v>
      </c>
      <c r="H50" t="str">
        <f t="shared" si="0"/>
        <v/>
      </c>
      <c r="S50" s="4" t="e">
        <f t="shared" si="4"/>
        <v>#DIV/0!</v>
      </c>
      <c r="T50" s="4" t="e">
        <f t="shared" si="5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D51"/>
      <c r="E51" t="str">
        <f t="shared" si="3"/>
        <v/>
      </c>
      <c r="F51" s="18" t="e">
        <f t="shared" si="6"/>
        <v>#VALUE!</v>
      </c>
      <c r="G51">
        <f>COUNTIF(cijfers!C:C, A51)</f>
        <v>0</v>
      </c>
      <c r="H51" t="str">
        <f t="shared" si="0"/>
        <v/>
      </c>
      <c r="S51" s="4" t="e">
        <f t="shared" si="4"/>
        <v>#DIV/0!</v>
      </c>
      <c r="T51" s="4" t="e">
        <f t="shared" si="5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D52"/>
      <c r="E52" t="str">
        <f t="shared" si="3"/>
        <v/>
      </c>
      <c r="F52" s="18" t="e">
        <f t="shared" si="6"/>
        <v>#VALUE!</v>
      </c>
      <c r="G52">
        <f>COUNTIF(cijfers!C:C, A52)</f>
        <v>0</v>
      </c>
      <c r="H52" t="str">
        <f t="shared" si="0"/>
        <v/>
      </c>
      <c r="S52" s="4" t="e">
        <f t="shared" si="4"/>
        <v>#DIV/0!</v>
      </c>
      <c r="T52" s="4" t="e">
        <f t="shared" si="5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D53"/>
      <c r="E53" t="str">
        <f t="shared" si="3"/>
        <v/>
      </c>
      <c r="F53" s="18" t="e">
        <f t="shared" si="6"/>
        <v>#VALUE!</v>
      </c>
      <c r="G53">
        <f>COUNTIF(cijfers!C:C, A53)</f>
        <v>0</v>
      </c>
      <c r="H53" t="str">
        <f t="shared" si="0"/>
        <v/>
      </c>
      <c r="S53" s="4" t="e">
        <f t="shared" si="4"/>
        <v>#DIV/0!</v>
      </c>
      <c r="T53" s="4" t="e">
        <f t="shared" si="5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D54"/>
      <c r="E54" t="str">
        <f t="shared" si="3"/>
        <v/>
      </c>
      <c r="F54" s="18" t="e">
        <f t="shared" si="6"/>
        <v>#VALUE!</v>
      </c>
      <c r="G54">
        <f>COUNTIF(cijfers!C:C, A54)</f>
        <v>0</v>
      </c>
      <c r="H54" t="str">
        <f t="shared" si="0"/>
        <v/>
      </c>
      <c r="S54" s="4" t="e">
        <f t="shared" si="4"/>
        <v>#DIV/0!</v>
      </c>
      <c r="T54" s="4" t="e">
        <f t="shared" si="5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D55"/>
      <c r="E55" t="str">
        <f t="shared" si="3"/>
        <v/>
      </c>
      <c r="F55" s="18" t="e">
        <f t="shared" si="6"/>
        <v>#VALUE!</v>
      </c>
      <c r="G55">
        <f>COUNTIF(cijfers!C:C, A55)</f>
        <v>0</v>
      </c>
      <c r="H55" t="str">
        <f t="shared" si="0"/>
        <v/>
      </c>
      <c r="S55" s="4" t="e">
        <f t="shared" si="4"/>
        <v>#DIV/0!</v>
      </c>
      <c r="T55" s="4" t="e">
        <f t="shared" si="5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D56"/>
      <c r="E56" t="str">
        <f t="shared" si="3"/>
        <v/>
      </c>
      <c r="F56" s="18" t="e">
        <f t="shared" si="6"/>
        <v>#VALUE!</v>
      </c>
      <c r="G56">
        <f>COUNTIF(cijfers!C:C, A56)</f>
        <v>0</v>
      </c>
      <c r="H56" t="str">
        <f t="shared" si="0"/>
        <v/>
      </c>
      <c r="S56" s="4" t="e">
        <f t="shared" si="4"/>
        <v>#DIV/0!</v>
      </c>
      <c r="T56" s="4" t="e">
        <f t="shared" si="5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D57"/>
      <c r="E57" t="str">
        <f t="shared" si="3"/>
        <v/>
      </c>
      <c r="F57" s="18" t="e">
        <f t="shared" si="6"/>
        <v>#VALUE!</v>
      </c>
      <c r="G57">
        <f>COUNTIF(cijfers!C:C, A57)</f>
        <v>0</v>
      </c>
      <c r="H57" t="str">
        <f t="shared" si="0"/>
        <v/>
      </c>
      <c r="S57" s="4" t="e">
        <f t="shared" si="4"/>
        <v>#DIV/0!</v>
      </c>
      <c r="T57" s="4" t="e">
        <f t="shared" si="5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D58"/>
      <c r="E58" t="str">
        <f t="shared" si="3"/>
        <v/>
      </c>
      <c r="F58" s="18" t="e">
        <f t="shared" si="6"/>
        <v>#VALUE!</v>
      </c>
      <c r="G58">
        <f>COUNTIF(cijfers!C:C, A58)</f>
        <v>0</v>
      </c>
      <c r="H58" t="str">
        <f t="shared" si="0"/>
        <v/>
      </c>
      <c r="S58" s="4" t="e">
        <f t="shared" si="4"/>
        <v>#DIV/0!</v>
      </c>
      <c r="T58" s="4" t="e">
        <f t="shared" si="5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D59"/>
      <c r="E59" t="str">
        <f t="shared" si="3"/>
        <v/>
      </c>
      <c r="F59" s="18" t="e">
        <f t="shared" si="6"/>
        <v>#VALUE!</v>
      </c>
      <c r="G59">
        <f>COUNTIF(cijfers!C:C, A59)</f>
        <v>0</v>
      </c>
      <c r="H59" t="str">
        <f t="shared" si="0"/>
        <v/>
      </c>
      <c r="S59" s="4" t="e">
        <f t="shared" si="4"/>
        <v>#DIV/0!</v>
      </c>
      <c r="T59" s="4" t="e">
        <f t="shared" si="5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D60"/>
      <c r="E60" t="str">
        <f t="shared" si="3"/>
        <v/>
      </c>
      <c r="F60" s="18" t="e">
        <f t="shared" si="6"/>
        <v>#VALUE!</v>
      </c>
      <c r="G60">
        <f>COUNTIF(cijfers!C:C, A60)</f>
        <v>0</v>
      </c>
      <c r="H60" t="str">
        <f t="shared" si="0"/>
        <v/>
      </c>
      <c r="S60" s="4" t="e">
        <f t="shared" si="4"/>
        <v>#DIV/0!</v>
      </c>
      <c r="T60" s="4" t="e">
        <f t="shared" si="5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D61"/>
      <c r="E61" t="str">
        <f t="shared" si="3"/>
        <v/>
      </c>
      <c r="F61" s="18" t="e">
        <f t="shared" si="6"/>
        <v>#VALUE!</v>
      </c>
      <c r="G61">
        <f>COUNTIF(cijfers!C:C, A61)</f>
        <v>0</v>
      </c>
      <c r="H61" t="str">
        <f t="shared" si="0"/>
        <v/>
      </c>
      <c r="S61" s="4" t="e">
        <f t="shared" si="4"/>
        <v>#DIV/0!</v>
      </c>
      <c r="T61" s="4" t="e">
        <f t="shared" si="5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D62"/>
      <c r="E62" t="str">
        <f t="shared" si="3"/>
        <v/>
      </c>
      <c r="F62" s="18" t="e">
        <f t="shared" si="6"/>
        <v>#VALUE!</v>
      </c>
      <c r="G62">
        <f>COUNTIF(cijfers!C:C, A62)</f>
        <v>0</v>
      </c>
      <c r="H62" t="str">
        <f t="shared" si="0"/>
        <v/>
      </c>
      <c r="S62" s="4" t="e">
        <f t="shared" si="4"/>
        <v>#DIV/0!</v>
      </c>
      <c r="T62" s="4" t="e">
        <f t="shared" si="5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D63"/>
      <c r="E63" t="str">
        <f t="shared" si="3"/>
        <v/>
      </c>
      <c r="F63" s="18" t="e">
        <f t="shared" si="6"/>
        <v>#VALUE!</v>
      </c>
      <c r="G63">
        <f>COUNTIF(cijfers!C:C, A63)</f>
        <v>0</v>
      </c>
      <c r="H63" t="str">
        <f t="shared" si="0"/>
        <v/>
      </c>
      <c r="S63" s="4" t="e">
        <f t="shared" si="4"/>
        <v>#DIV/0!</v>
      </c>
      <c r="T63" s="4" t="e">
        <f t="shared" si="5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D64"/>
      <c r="E64" t="str">
        <f t="shared" si="3"/>
        <v/>
      </c>
      <c r="F64" s="18" t="e">
        <f t="shared" si="6"/>
        <v>#VALUE!</v>
      </c>
      <c r="G64">
        <f>COUNTIF(cijfers!C:C, A64)</f>
        <v>0</v>
      </c>
      <c r="H64" t="str">
        <f t="shared" si="0"/>
        <v/>
      </c>
      <c r="S64" s="4" t="e">
        <f t="shared" si="4"/>
        <v>#DIV/0!</v>
      </c>
      <c r="T64" s="4" t="e">
        <f t="shared" si="5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D65"/>
      <c r="E65" t="str">
        <f t="shared" si="3"/>
        <v/>
      </c>
      <c r="F65" s="18" t="e">
        <f t="shared" si="6"/>
        <v>#VALUE!</v>
      </c>
      <c r="G65">
        <f>COUNTIF(cijfers!C:C, A65)</f>
        <v>0</v>
      </c>
      <c r="H65" t="str">
        <f t="shared" si="0"/>
        <v/>
      </c>
      <c r="S65" s="4" t="e">
        <f t="shared" si="4"/>
        <v>#DIV/0!</v>
      </c>
      <c r="T65" s="4" t="e">
        <f t="shared" si="5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D66"/>
      <c r="E66" t="str">
        <f t="shared" si="3"/>
        <v/>
      </c>
      <c r="F66" s="18" t="e">
        <f t="shared" si="6"/>
        <v>#VALUE!</v>
      </c>
      <c r="G66">
        <f>COUNTIF(cijfers!C:C, A66)</f>
        <v>0</v>
      </c>
      <c r="H66" t="str">
        <f t="shared" ref="H66:H102" si="9">REPT("*",G66)</f>
        <v/>
      </c>
      <c r="S66" s="4" t="e">
        <f t="shared" si="4"/>
        <v>#DIV/0!</v>
      </c>
      <c r="T66" s="4" t="e">
        <f t="shared" si="5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D67"/>
      <c r="E67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8" t="e">
        <f t="shared" si="6"/>
        <v>#VALUE!</v>
      </c>
      <c r="G67">
        <f>COUNTIF(cijfers!C:C, A67)</f>
        <v>0</v>
      </c>
      <c r="H67" t="str">
        <f t="shared" si="9"/>
        <v/>
      </c>
      <c r="S67" s="4" t="e">
        <f t="shared" ref="S67:S102" si="12">IF(($I$2-A67)/($I$2-$J$2) &lt;= 10/(10-$K$2),10-($I$2-A67)/($I$2-$J$2)*(10-$K$2),0)</f>
        <v>#DIV/0!</v>
      </c>
      <c r="T67" s="4" t="e">
        <f t="shared" ref="T67:T102" si="13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D68"/>
      <c r="E68" t="str">
        <f t="shared" si="11"/>
        <v/>
      </c>
      <c r="F68" s="18" t="e">
        <f t="shared" ref="F68:F130" si="14">IF($L$4 &gt; 0, G68 / $L$4 * 100, "")+F67</f>
        <v>#VALUE!</v>
      </c>
      <c r="G68">
        <f>COUNTIF(cijfers!C:C, A68)</f>
        <v>0</v>
      </c>
      <c r="H68" t="str">
        <f t="shared" si="9"/>
        <v/>
      </c>
      <c r="S68" s="4" t="e">
        <f t="shared" si="12"/>
        <v>#DIV/0!</v>
      </c>
      <c r="T68" s="4" t="e">
        <f t="shared" si="13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D69"/>
      <c r="E69" t="str">
        <f t="shared" si="11"/>
        <v/>
      </c>
      <c r="F69" s="18" t="e">
        <f t="shared" si="14"/>
        <v>#VALUE!</v>
      </c>
      <c r="G69">
        <f>COUNTIF(cijfers!C:C, A69)</f>
        <v>0</v>
      </c>
      <c r="H69" t="str">
        <f t="shared" si="9"/>
        <v/>
      </c>
      <c r="S69" s="4" t="e">
        <f t="shared" si="12"/>
        <v>#DIV/0!</v>
      </c>
      <c r="T69" s="4" t="e">
        <f t="shared" si="13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D70"/>
      <c r="E70" t="str">
        <f t="shared" si="11"/>
        <v/>
      </c>
      <c r="F70" s="18" t="e">
        <f t="shared" si="14"/>
        <v>#VALUE!</v>
      </c>
      <c r="G70">
        <f>COUNTIF(cijfers!C:C, A70)</f>
        <v>0</v>
      </c>
      <c r="H70" t="str">
        <f t="shared" si="9"/>
        <v/>
      </c>
      <c r="S70" s="4" t="e">
        <f t="shared" si="12"/>
        <v>#DIV/0!</v>
      </c>
      <c r="T70" s="4" t="e">
        <f t="shared" si="13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D71"/>
      <c r="E71" t="str">
        <f t="shared" si="11"/>
        <v/>
      </c>
      <c r="F71" s="18" t="e">
        <f t="shared" si="14"/>
        <v>#VALUE!</v>
      </c>
      <c r="G71">
        <f>COUNTIF(cijfers!C:C, A71)</f>
        <v>0</v>
      </c>
      <c r="H71" t="str">
        <f t="shared" si="9"/>
        <v/>
      </c>
      <c r="S71" s="4" t="e">
        <f t="shared" si="12"/>
        <v>#DIV/0!</v>
      </c>
      <c r="T71" s="4" t="e">
        <f t="shared" si="13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D72"/>
      <c r="E72" t="str">
        <f t="shared" si="11"/>
        <v/>
      </c>
      <c r="F72" s="18" t="e">
        <f t="shared" si="14"/>
        <v>#VALUE!</v>
      </c>
      <c r="G72">
        <f>COUNTIF(cijfers!C:C, A72)</f>
        <v>0</v>
      </c>
      <c r="H72" t="str">
        <f t="shared" si="9"/>
        <v/>
      </c>
      <c r="S72" s="4" t="e">
        <f t="shared" si="12"/>
        <v>#DIV/0!</v>
      </c>
      <c r="T72" s="4" t="e">
        <f t="shared" si="13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D73"/>
      <c r="E73" t="str">
        <f t="shared" si="11"/>
        <v/>
      </c>
      <c r="F73" s="18" t="e">
        <f t="shared" si="14"/>
        <v>#VALUE!</v>
      </c>
      <c r="G73">
        <f>COUNTIF(cijfers!C:C, A73)</f>
        <v>0</v>
      </c>
      <c r="H73" t="str">
        <f t="shared" si="9"/>
        <v/>
      </c>
      <c r="S73" s="4" t="e">
        <f t="shared" si="12"/>
        <v>#DIV/0!</v>
      </c>
      <c r="T73" s="4" t="e">
        <f t="shared" si="13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D74"/>
      <c r="E74" t="str">
        <f t="shared" si="11"/>
        <v/>
      </c>
      <c r="F74" s="18" t="e">
        <f t="shared" si="14"/>
        <v>#VALUE!</v>
      </c>
      <c r="G74">
        <f>COUNTIF(cijfers!C:C, A74)</f>
        <v>0</v>
      </c>
      <c r="H74" t="str">
        <f t="shared" si="9"/>
        <v/>
      </c>
      <c r="S74" s="4" t="e">
        <f t="shared" si="12"/>
        <v>#DIV/0!</v>
      </c>
      <c r="T74" s="4" t="e">
        <f t="shared" si="13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D75"/>
      <c r="E75" t="str">
        <f t="shared" si="11"/>
        <v/>
      </c>
      <c r="F75" s="18" t="e">
        <f t="shared" si="14"/>
        <v>#VALUE!</v>
      </c>
      <c r="G75">
        <f>COUNTIF(cijfers!C:C, A75)</f>
        <v>0</v>
      </c>
      <c r="H75" t="str">
        <f t="shared" si="9"/>
        <v/>
      </c>
      <c r="S75" s="4" t="e">
        <f t="shared" si="12"/>
        <v>#DIV/0!</v>
      </c>
      <c r="T75" s="4" t="e">
        <f t="shared" si="13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D76"/>
      <c r="E76" t="str">
        <f t="shared" si="11"/>
        <v/>
      </c>
      <c r="F76" s="18" t="e">
        <f t="shared" si="14"/>
        <v>#VALUE!</v>
      </c>
      <c r="G76">
        <f>COUNTIF(cijfers!C:C, A76)</f>
        <v>0</v>
      </c>
      <c r="H76" t="str">
        <f t="shared" si="9"/>
        <v/>
      </c>
      <c r="S76" s="4" t="e">
        <f t="shared" si="12"/>
        <v>#DIV/0!</v>
      </c>
      <c r="T76" s="4" t="e">
        <f t="shared" si="13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D77"/>
      <c r="E77" t="str">
        <f t="shared" si="11"/>
        <v/>
      </c>
      <c r="F77" s="18" t="e">
        <f t="shared" si="14"/>
        <v>#VALUE!</v>
      </c>
      <c r="G77">
        <f>COUNTIF(cijfers!C:C, A77)</f>
        <v>0</v>
      </c>
      <c r="H77" t="str">
        <f t="shared" si="9"/>
        <v/>
      </c>
      <c r="S77" s="4" t="e">
        <f t="shared" si="12"/>
        <v>#DIV/0!</v>
      </c>
      <c r="T77" s="4" t="e">
        <f t="shared" si="13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D78"/>
      <c r="E78" t="str">
        <f t="shared" si="11"/>
        <v/>
      </c>
      <c r="F78" s="18" t="e">
        <f t="shared" si="14"/>
        <v>#VALUE!</v>
      </c>
      <c r="G78">
        <f>COUNTIF(cijfers!C:C, A78)</f>
        <v>0</v>
      </c>
      <c r="H78" t="str">
        <f t="shared" si="9"/>
        <v/>
      </c>
      <c r="S78" s="4" t="e">
        <f t="shared" si="12"/>
        <v>#DIV/0!</v>
      </c>
      <c r="T78" s="4" t="e">
        <f t="shared" si="13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D79"/>
      <c r="E79" t="str">
        <f t="shared" si="11"/>
        <v/>
      </c>
      <c r="F79" s="18" t="e">
        <f t="shared" si="14"/>
        <v>#VALUE!</v>
      </c>
      <c r="G79">
        <f>COUNTIF(cijfers!C:C, A79)</f>
        <v>0</v>
      </c>
      <c r="H79" t="str">
        <f t="shared" si="9"/>
        <v/>
      </c>
      <c r="S79" s="4" t="e">
        <f t="shared" si="12"/>
        <v>#DIV/0!</v>
      </c>
      <c r="T79" s="4" t="e">
        <f t="shared" si="13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D80"/>
      <c r="E80" t="str">
        <f t="shared" si="11"/>
        <v/>
      </c>
      <c r="F80" s="18" t="e">
        <f t="shared" si="14"/>
        <v>#VALUE!</v>
      </c>
      <c r="G80">
        <f>COUNTIF(cijfers!C:C, A80)</f>
        <v>0</v>
      </c>
      <c r="H80" t="str">
        <f t="shared" si="9"/>
        <v/>
      </c>
      <c r="S80" s="4" t="e">
        <f t="shared" si="12"/>
        <v>#DIV/0!</v>
      </c>
      <c r="T80" s="4" t="e">
        <f t="shared" si="13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D81"/>
      <c r="E81" t="str">
        <f t="shared" si="11"/>
        <v/>
      </c>
      <c r="F81" s="18" t="e">
        <f t="shared" si="14"/>
        <v>#VALUE!</v>
      </c>
      <c r="G81">
        <f>COUNTIF(cijfers!C:C, A81)</f>
        <v>0</v>
      </c>
      <c r="H81" t="str">
        <f t="shared" si="9"/>
        <v/>
      </c>
      <c r="S81" s="4" t="e">
        <f t="shared" si="12"/>
        <v>#DIV/0!</v>
      </c>
      <c r="T81" s="4" t="e">
        <f t="shared" si="13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D82"/>
      <c r="E82" t="str">
        <f t="shared" si="11"/>
        <v/>
      </c>
      <c r="F82" s="18" t="e">
        <f t="shared" si="14"/>
        <v>#VALUE!</v>
      </c>
      <c r="G82">
        <f>COUNTIF(cijfers!C:C, A82)</f>
        <v>0</v>
      </c>
      <c r="H82" t="str">
        <f t="shared" si="9"/>
        <v/>
      </c>
      <c r="S82" s="4" t="e">
        <f t="shared" si="12"/>
        <v>#DIV/0!</v>
      </c>
      <c r="T82" s="4" t="e">
        <f t="shared" si="13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D83"/>
      <c r="E83" t="str">
        <f t="shared" si="11"/>
        <v/>
      </c>
      <c r="F83" s="18" t="e">
        <f t="shared" si="14"/>
        <v>#VALUE!</v>
      </c>
      <c r="G83">
        <f>COUNTIF(cijfers!C:C, A83)</f>
        <v>0</v>
      </c>
      <c r="H83" t="str">
        <f t="shared" si="9"/>
        <v/>
      </c>
      <c r="S83" s="4" t="e">
        <f t="shared" si="12"/>
        <v>#DIV/0!</v>
      </c>
      <c r="T83" s="4" t="e">
        <f t="shared" si="13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D84"/>
      <c r="E84" t="str">
        <f t="shared" si="11"/>
        <v/>
      </c>
      <c r="F84" s="18" t="e">
        <f t="shared" si="14"/>
        <v>#VALUE!</v>
      </c>
      <c r="G84">
        <f>COUNTIF(cijfers!C:C, A84)</f>
        <v>0</v>
      </c>
      <c r="H84" t="str">
        <f t="shared" si="9"/>
        <v/>
      </c>
      <c r="S84" s="4" t="e">
        <f t="shared" si="12"/>
        <v>#DIV/0!</v>
      </c>
      <c r="T84" s="4" t="e">
        <f t="shared" si="13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D85"/>
      <c r="E85" t="str">
        <f t="shared" si="11"/>
        <v/>
      </c>
      <c r="F85" s="18" t="e">
        <f t="shared" si="14"/>
        <v>#VALUE!</v>
      </c>
      <c r="G85">
        <f>COUNTIF(cijfers!C:C, A85)</f>
        <v>0</v>
      </c>
      <c r="H85" t="str">
        <f t="shared" si="9"/>
        <v/>
      </c>
      <c r="S85" s="4" t="e">
        <f t="shared" si="12"/>
        <v>#DIV/0!</v>
      </c>
      <c r="T85" s="4" t="e">
        <f t="shared" si="13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D86"/>
      <c r="E86" t="str">
        <f t="shared" si="11"/>
        <v/>
      </c>
      <c r="F86" s="18" t="e">
        <f t="shared" si="14"/>
        <v>#VALUE!</v>
      </c>
      <c r="G86">
        <f>COUNTIF(cijfers!C:C, A86)</f>
        <v>0</v>
      </c>
      <c r="H86" t="str">
        <f t="shared" si="9"/>
        <v/>
      </c>
      <c r="S86" s="4" t="e">
        <f t="shared" si="12"/>
        <v>#DIV/0!</v>
      </c>
      <c r="T86" s="4" t="e">
        <f t="shared" si="13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D87"/>
      <c r="E87" t="str">
        <f t="shared" si="11"/>
        <v/>
      </c>
      <c r="F87" s="18" t="e">
        <f t="shared" si="14"/>
        <v>#VALUE!</v>
      </c>
      <c r="G87">
        <f>COUNTIF(cijfers!C:C, A87)</f>
        <v>0</v>
      </c>
      <c r="H87" t="str">
        <f t="shared" si="9"/>
        <v/>
      </c>
      <c r="S87" s="4" t="e">
        <f t="shared" si="12"/>
        <v>#DIV/0!</v>
      </c>
      <c r="T87" s="4" t="e">
        <f t="shared" si="13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D88"/>
      <c r="E88" t="str">
        <f t="shared" si="11"/>
        <v/>
      </c>
      <c r="F88" s="18" t="e">
        <f t="shared" si="14"/>
        <v>#VALUE!</v>
      </c>
      <c r="G88">
        <f>COUNTIF(cijfers!C:C, A88)</f>
        <v>0</v>
      </c>
      <c r="H88" t="str">
        <f t="shared" si="9"/>
        <v/>
      </c>
      <c r="S88" s="4" t="e">
        <f t="shared" si="12"/>
        <v>#DIV/0!</v>
      </c>
      <c r="T88" s="4" t="e">
        <f t="shared" si="13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D89"/>
      <c r="E89" t="str">
        <f t="shared" si="11"/>
        <v/>
      </c>
      <c r="F89" s="18" t="e">
        <f t="shared" si="14"/>
        <v>#VALUE!</v>
      </c>
      <c r="G89">
        <f>COUNTIF(cijfers!C:C, A89)</f>
        <v>0</v>
      </c>
      <c r="H89" t="str">
        <f t="shared" si="9"/>
        <v/>
      </c>
      <c r="S89" s="4" t="e">
        <f t="shared" si="12"/>
        <v>#DIV/0!</v>
      </c>
      <c r="T89" s="4" t="e">
        <f t="shared" si="13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D90"/>
      <c r="E90" t="str">
        <f t="shared" si="11"/>
        <v/>
      </c>
      <c r="F90" s="18" t="e">
        <f t="shared" si="14"/>
        <v>#VALUE!</v>
      </c>
      <c r="G90">
        <f>COUNTIF(cijfers!C:C, A90)</f>
        <v>0</v>
      </c>
      <c r="H90" t="str">
        <f t="shared" si="9"/>
        <v/>
      </c>
      <c r="S90" s="4" t="e">
        <f t="shared" si="12"/>
        <v>#DIV/0!</v>
      </c>
      <c r="T90" s="4" t="e">
        <f t="shared" si="13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D91"/>
      <c r="E91" t="str">
        <f t="shared" si="11"/>
        <v/>
      </c>
      <c r="F91" s="18" t="e">
        <f t="shared" si="14"/>
        <v>#VALUE!</v>
      </c>
      <c r="G91">
        <f>COUNTIF(cijfers!C:C, A91)</f>
        <v>0</v>
      </c>
      <c r="H91" t="str">
        <f t="shared" si="9"/>
        <v/>
      </c>
      <c r="S91" s="4" t="e">
        <f t="shared" si="12"/>
        <v>#DIV/0!</v>
      </c>
      <c r="T91" s="4" t="e">
        <f t="shared" si="13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D92"/>
      <c r="E92" t="str">
        <f t="shared" si="11"/>
        <v/>
      </c>
      <c r="F92" s="18" t="e">
        <f t="shared" si="14"/>
        <v>#VALUE!</v>
      </c>
      <c r="G92">
        <f>COUNTIF(cijfers!C:C, A92)</f>
        <v>0</v>
      </c>
      <c r="H92" t="str">
        <f t="shared" si="9"/>
        <v/>
      </c>
      <c r="S92" s="4" t="e">
        <f t="shared" si="12"/>
        <v>#DIV/0!</v>
      </c>
      <c r="T92" s="4" t="e">
        <f t="shared" si="13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D93"/>
      <c r="E93" t="str">
        <f t="shared" si="11"/>
        <v/>
      </c>
      <c r="F93" s="18" t="e">
        <f t="shared" si="14"/>
        <v>#VALUE!</v>
      </c>
      <c r="G93">
        <f>COUNTIF(cijfers!C:C, A93)</f>
        <v>0</v>
      </c>
      <c r="H93" t="str">
        <f t="shared" si="9"/>
        <v/>
      </c>
      <c r="S93" s="4" t="e">
        <f t="shared" si="12"/>
        <v>#DIV/0!</v>
      </c>
      <c r="T93" s="4" t="e">
        <f t="shared" si="13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D94"/>
      <c r="E94" t="str">
        <f t="shared" si="11"/>
        <v/>
      </c>
      <c r="F94" s="18" t="e">
        <f t="shared" si="14"/>
        <v>#VALUE!</v>
      </c>
      <c r="G94">
        <f>COUNTIF(cijfers!C:C, A94)</f>
        <v>0</v>
      </c>
      <c r="H94" t="str">
        <f t="shared" si="9"/>
        <v/>
      </c>
      <c r="S94" s="4" t="e">
        <f t="shared" si="12"/>
        <v>#DIV/0!</v>
      </c>
      <c r="T94" s="4" t="e">
        <f t="shared" si="13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D95"/>
      <c r="E95" t="str">
        <f t="shared" si="11"/>
        <v/>
      </c>
      <c r="F95" s="18" t="e">
        <f t="shared" si="14"/>
        <v>#VALUE!</v>
      </c>
      <c r="G95">
        <f>COUNTIF(cijfers!C:C, A95)</f>
        <v>0</v>
      </c>
      <c r="H95" t="str">
        <f t="shared" si="9"/>
        <v/>
      </c>
      <c r="S95" s="4" t="e">
        <f t="shared" si="12"/>
        <v>#DIV/0!</v>
      </c>
      <c r="T95" s="4" t="e">
        <f t="shared" si="13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D96"/>
      <c r="E96" t="str">
        <f t="shared" si="11"/>
        <v/>
      </c>
      <c r="F96" s="18" t="e">
        <f t="shared" si="14"/>
        <v>#VALUE!</v>
      </c>
      <c r="G96">
        <f>COUNTIF(cijfers!C:C, A96)</f>
        <v>0</v>
      </c>
      <c r="H96" t="str">
        <f t="shared" si="9"/>
        <v/>
      </c>
      <c r="S96" s="4" t="e">
        <f t="shared" si="12"/>
        <v>#DIV/0!</v>
      </c>
      <c r="T96" s="4" t="e">
        <f t="shared" si="13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D97"/>
      <c r="E97" t="str">
        <f t="shared" si="11"/>
        <v/>
      </c>
      <c r="F97" s="18" t="e">
        <f t="shared" si="14"/>
        <v>#VALUE!</v>
      </c>
      <c r="G97">
        <f>COUNTIF(cijfers!C:C, A97)</f>
        <v>0</v>
      </c>
      <c r="H97" t="str">
        <f t="shared" si="9"/>
        <v/>
      </c>
      <c r="S97" s="4" t="e">
        <f t="shared" si="12"/>
        <v>#DIV/0!</v>
      </c>
      <c r="T97" s="4" t="e">
        <f t="shared" si="13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D98"/>
      <c r="E98" t="str">
        <f t="shared" si="11"/>
        <v/>
      </c>
      <c r="F98" s="18" t="e">
        <f t="shared" si="14"/>
        <v>#VALUE!</v>
      </c>
      <c r="G98">
        <f>COUNTIF(cijfers!C:C, A98)</f>
        <v>0</v>
      </c>
      <c r="H98" t="str">
        <f t="shared" si="9"/>
        <v/>
      </c>
      <c r="S98" s="4" t="e">
        <f t="shared" si="12"/>
        <v>#DIV/0!</v>
      </c>
      <c r="T98" s="4" t="e">
        <f t="shared" si="13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D99"/>
      <c r="E99" t="str">
        <f t="shared" si="11"/>
        <v/>
      </c>
      <c r="F99" s="18" t="e">
        <f t="shared" si="14"/>
        <v>#VALUE!</v>
      </c>
      <c r="G99">
        <f>COUNTIF(cijfers!C:C, A99)</f>
        <v>0</v>
      </c>
      <c r="H99" t="str">
        <f t="shared" si="9"/>
        <v/>
      </c>
      <c r="S99" s="4" t="e">
        <f t="shared" si="12"/>
        <v>#DIV/0!</v>
      </c>
      <c r="T99" s="4" t="e">
        <f t="shared" si="13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D100"/>
      <c r="E100" t="str">
        <f t="shared" si="11"/>
        <v/>
      </c>
      <c r="F100" s="18" t="e">
        <f t="shared" si="14"/>
        <v>#VALUE!</v>
      </c>
      <c r="G100">
        <f>COUNTIF(cijfers!C:C, A100)</f>
        <v>0</v>
      </c>
      <c r="H100" t="str">
        <f t="shared" si="9"/>
        <v/>
      </c>
      <c r="S100" s="4" t="e">
        <f t="shared" si="12"/>
        <v>#DIV/0!</v>
      </c>
      <c r="T100" s="4" t="e">
        <f t="shared" si="13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D101"/>
      <c r="E101" t="str">
        <f t="shared" si="11"/>
        <v/>
      </c>
      <c r="F101" s="18" t="e">
        <f t="shared" si="14"/>
        <v>#VALUE!</v>
      </c>
      <c r="G101">
        <f>COUNTIF(cijfers!C:C, A101)</f>
        <v>0</v>
      </c>
      <c r="H101" t="str">
        <f t="shared" si="9"/>
        <v/>
      </c>
      <c r="S101" s="4" t="e">
        <f t="shared" si="12"/>
        <v>#DIV/0!</v>
      </c>
      <c r="T101" s="4" t="e">
        <f t="shared" si="13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D102"/>
      <c r="E102" t="str">
        <f t="shared" si="11"/>
        <v/>
      </c>
      <c r="F102" s="18" t="e">
        <f t="shared" si="14"/>
        <v>#VALUE!</v>
      </c>
      <c r="G102">
        <f>COUNTIF(cijfers!C:C, A102)</f>
        <v>0</v>
      </c>
      <c r="H102" t="str">
        <f t="shared" si="9"/>
        <v/>
      </c>
      <c r="S102" s="4" t="e">
        <f t="shared" si="12"/>
        <v>#DIV/0!</v>
      </c>
      <c r="T102" s="4" t="e">
        <f t="shared" si="13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D103"/>
      <c r="E103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8" t="e">
        <f t="shared" si="14"/>
        <v>#VALUE!</v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D104"/>
      <c r="E104" t="str">
        <f t="shared" si="17"/>
        <v/>
      </c>
      <c r="F104" s="18" t="e">
        <f t="shared" si="14"/>
        <v>#VALUE!</v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D105"/>
      <c r="E105" t="str">
        <f t="shared" si="17"/>
        <v/>
      </c>
      <c r="F105" s="18" t="e">
        <f t="shared" si="14"/>
        <v>#VALUE!</v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D106"/>
      <c r="E106" t="str">
        <f t="shared" si="17"/>
        <v/>
      </c>
      <c r="F106" s="18" t="e">
        <f t="shared" si="14"/>
        <v>#VALUE!</v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D107"/>
      <c r="E107" t="str">
        <f t="shared" si="17"/>
        <v/>
      </c>
      <c r="F107" s="18" t="e">
        <f t="shared" si="14"/>
        <v>#VALUE!</v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D108"/>
      <c r="E108" t="str">
        <f t="shared" si="17"/>
        <v/>
      </c>
      <c r="F108" s="18" t="e">
        <f t="shared" si="14"/>
        <v>#VALUE!</v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D109"/>
      <c r="E109" t="str">
        <f t="shared" si="17"/>
        <v/>
      </c>
      <c r="F109" s="18" t="e">
        <f t="shared" si="14"/>
        <v>#VALUE!</v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D110"/>
      <c r="E110" t="str">
        <f t="shared" si="17"/>
        <v/>
      </c>
      <c r="F110" s="18" t="e">
        <f t="shared" si="14"/>
        <v>#VALUE!</v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D111"/>
      <c r="E111" t="str">
        <f t="shared" si="17"/>
        <v/>
      </c>
      <c r="F111" s="18" t="e">
        <f t="shared" si="14"/>
        <v>#VALUE!</v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D112"/>
      <c r="E112" t="str">
        <f t="shared" si="17"/>
        <v/>
      </c>
      <c r="F112" s="18" t="e">
        <f t="shared" si="14"/>
        <v>#VALUE!</v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D113"/>
      <c r="E113" t="str">
        <f t="shared" si="17"/>
        <v/>
      </c>
      <c r="F113" s="18" t="e">
        <f t="shared" si="14"/>
        <v>#VALUE!</v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D114"/>
      <c r="E114" t="str">
        <f t="shared" si="17"/>
        <v/>
      </c>
      <c r="F114" s="18" t="e">
        <f t="shared" si="14"/>
        <v>#VALUE!</v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D115"/>
      <c r="E115" t="str">
        <f t="shared" si="17"/>
        <v/>
      </c>
      <c r="F115" s="18" t="e">
        <f t="shared" si="14"/>
        <v>#VALUE!</v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D116"/>
      <c r="E116" t="str">
        <f t="shared" si="17"/>
        <v/>
      </c>
      <c r="F116" s="18" t="e">
        <f t="shared" si="14"/>
        <v>#VALUE!</v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D117"/>
      <c r="E117" t="str">
        <f t="shared" si="17"/>
        <v/>
      </c>
      <c r="F117" s="18" t="e">
        <f t="shared" si="14"/>
        <v>#VALUE!</v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D118"/>
      <c r="E118" t="str">
        <f t="shared" si="17"/>
        <v/>
      </c>
      <c r="F118" s="18" t="e">
        <f t="shared" si="14"/>
        <v>#VALUE!</v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D119"/>
      <c r="E119" t="str">
        <f t="shared" si="17"/>
        <v/>
      </c>
      <c r="F119" s="18" t="e">
        <f t="shared" si="14"/>
        <v>#VALUE!</v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D120"/>
      <c r="E120" t="str">
        <f t="shared" si="17"/>
        <v/>
      </c>
      <c r="F120" s="18" t="e">
        <f t="shared" si="14"/>
        <v>#VALUE!</v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D121"/>
      <c r="E121" t="str">
        <f t="shared" si="17"/>
        <v/>
      </c>
      <c r="F121" s="18" t="e">
        <f t="shared" si="14"/>
        <v>#VALUE!</v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D122"/>
      <c r="E122" t="str">
        <f t="shared" si="17"/>
        <v/>
      </c>
      <c r="F122" s="18" t="e">
        <f t="shared" si="14"/>
        <v>#VALUE!</v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D123"/>
      <c r="E123" t="str">
        <f t="shared" si="17"/>
        <v/>
      </c>
      <c r="F123" s="18" t="e">
        <f t="shared" si="14"/>
        <v>#VALUE!</v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D124"/>
      <c r="E124" t="str">
        <f t="shared" si="17"/>
        <v/>
      </c>
      <c r="F124" s="18" t="e">
        <f t="shared" si="14"/>
        <v>#VALUE!</v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D125"/>
      <c r="E125" t="str">
        <f t="shared" si="17"/>
        <v/>
      </c>
      <c r="F125" s="18" t="e">
        <f t="shared" si="14"/>
        <v>#VALUE!</v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D126"/>
      <c r="E126" t="str">
        <f t="shared" si="17"/>
        <v/>
      </c>
      <c r="F126" s="18" t="e">
        <f t="shared" si="14"/>
        <v>#VALUE!</v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D127"/>
      <c r="E127" t="str">
        <f t="shared" si="17"/>
        <v/>
      </c>
      <c r="F127" s="18" t="e">
        <f t="shared" si="14"/>
        <v>#VALUE!</v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D128"/>
      <c r="E128" t="str">
        <f t="shared" si="17"/>
        <v/>
      </c>
      <c r="F128" s="18" t="e">
        <f t="shared" si="14"/>
        <v>#VALUE!</v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D129"/>
      <c r="E129" t="str">
        <f t="shared" si="17"/>
        <v/>
      </c>
      <c r="F129" s="18" t="e">
        <f t="shared" si="14"/>
        <v>#VALUE!</v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D130"/>
      <c r="E130" t="str">
        <f t="shared" si="17"/>
        <v/>
      </c>
      <c r="F130" s="18" t="e">
        <f t="shared" si="14"/>
        <v>#VALUE!</v>
      </c>
      <c r="G130">
        <f>COUNTIF(cijfers!C:C, A130)</f>
        <v>0</v>
      </c>
    </row>
  </sheetData>
  <phoneticPr fontId="0" type="noConversion"/>
  <conditionalFormatting sqref="A2:A130">
    <cfRule type="expression" dxfId="2" priority="3">
      <formula>$A2&gt;$I$2</formula>
    </cfRule>
  </conditionalFormatting>
  <conditionalFormatting sqref="D2:G130">
    <cfRule type="expression" dxfId="1" priority="2">
      <formula>$A2&gt;$I$2</formula>
    </cfRule>
  </conditionalFormatting>
  <conditionalFormatting sqref="B2:C130">
    <cfRule type="expression" dxfId="0" priority="1">
      <formula>$A2&gt;$I$2</formula>
    </cfRule>
  </conditionalFormatting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Stolwijk, G.E.M.</cp:lastModifiedBy>
  <dcterms:created xsi:type="dcterms:W3CDTF">2005-12-20T18:41:25Z</dcterms:created>
  <dcterms:modified xsi:type="dcterms:W3CDTF">2019-11-07T13:53:58Z</dcterms:modified>
</cp:coreProperties>
</file>