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vu-toetsanalyse\helpfiles\"/>
    </mc:Choice>
  </mc:AlternateContent>
  <bookViews>
    <workbookView xWindow="0" yWindow="0" windowWidth="28800" windowHeight="12300"/>
  </bookViews>
  <sheets>
    <sheet name="grades" sheetId="1" r:id="rId1"/>
    <sheet name="transformation" sheetId="312" r:id="rId2"/>
  </sheets>
  <calcPr calcId="162913"/>
</workbook>
</file>

<file path=xl/calcChain.xml><?xml version="1.0" encoding="utf-8"?>
<calcChain xmlns="http://schemas.openxmlformats.org/spreadsheetml/2006/main">
  <c r="B103" i="312" l="1"/>
  <c r="C103" i="312" s="1"/>
  <c r="G103" i="312"/>
  <c r="B104" i="312"/>
  <c r="C104" i="312" s="1"/>
  <c r="G104" i="312"/>
  <c r="B105" i="312"/>
  <c r="C105" i="312" s="1"/>
  <c r="E105" i="312"/>
  <c r="G105" i="312"/>
  <c r="B106" i="312"/>
  <c r="C106" i="312" s="1"/>
  <c r="E106" i="312"/>
  <c r="G106" i="312"/>
  <c r="B107" i="312"/>
  <c r="C107" i="312" s="1"/>
  <c r="G107" i="312"/>
  <c r="B108" i="312"/>
  <c r="C108" i="312" s="1"/>
  <c r="E108" i="312"/>
  <c r="G108" i="312"/>
  <c r="B109" i="312"/>
  <c r="C109" i="312" s="1"/>
  <c r="G109" i="312"/>
  <c r="B110" i="312"/>
  <c r="C110" i="312" s="1"/>
  <c r="G110" i="312"/>
  <c r="B111" i="312"/>
  <c r="C111" i="312" s="1"/>
  <c r="G111" i="312"/>
  <c r="B112" i="312"/>
  <c r="C112" i="312" s="1"/>
  <c r="E112" i="312"/>
  <c r="G112" i="312"/>
  <c r="B113" i="312"/>
  <c r="C113" i="312" s="1"/>
  <c r="G113" i="312"/>
  <c r="B114" i="312"/>
  <c r="C114" i="312" s="1"/>
  <c r="G114" i="312"/>
  <c r="B115" i="312"/>
  <c r="C115" i="312" s="1"/>
  <c r="G115" i="312"/>
  <c r="B116" i="312"/>
  <c r="C116" i="312" s="1"/>
  <c r="G116" i="312"/>
  <c r="B117" i="312"/>
  <c r="C117" i="312" s="1"/>
  <c r="G117" i="312"/>
  <c r="B118" i="312"/>
  <c r="C118" i="312" s="1"/>
  <c r="G118" i="312"/>
  <c r="B119" i="312"/>
  <c r="C119" i="312" s="1"/>
  <c r="G119" i="312"/>
  <c r="B120" i="312"/>
  <c r="C120" i="312" s="1"/>
  <c r="G120" i="312"/>
  <c r="B121" i="312"/>
  <c r="E121" i="312" s="1"/>
  <c r="G121" i="312"/>
  <c r="B122" i="312"/>
  <c r="E122" i="312" s="1"/>
  <c r="G122" i="312"/>
  <c r="B123" i="312"/>
  <c r="E123" i="312" s="1"/>
  <c r="G123" i="312"/>
  <c r="B124" i="312"/>
  <c r="C124" i="312" s="1"/>
  <c r="G124" i="312"/>
  <c r="B125" i="312"/>
  <c r="E125" i="312" s="1"/>
  <c r="G125" i="312"/>
  <c r="B126" i="312"/>
  <c r="C126" i="312" s="1"/>
  <c r="G126" i="312"/>
  <c r="B127" i="312"/>
  <c r="E127" i="312" s="1"/>
  <c r="G127" i="312"/>
  <c r="B128" i="312"/>
  <c r="C128" i="312" s="1"/>
  <c r="G128" i="312"/>
  <c r="B129" i="312"/>
  <c r="C129" i="312" s="1"/>
  <c r="G129" i="312"/>
  <c r="B130" i="312"/>
  <c r="C130" i="312" s="1"/>
  <c r="G130" i="312"/>
  <c r="B44" i="312"/>
  <c r="C44" i="312" s="1"/>
  <c r="B45" i="312"/>
  <c r="B46" i="312"/>
  <c r="B47" i="312"/>
  <c r="E47" i="312" s="1"/>
  <c r="B48" i="312"/>
  <c r="B49" i="312"/>
  <c r="B50" i="312"/>
  <c r="B51" i="312"/>
  <c r="E51" i="312" s="1"/>
  <c r="B52" i="312"/>
  <c r="B53" i="312"/>
  <c r="B54" i="312"/>
  <c r="B55" i="312"/>
  <c r="C55" i="312" s="1"/>
  <c r="B56" i="312"/>
  <c r="B57" i="312"/>
  <c r="B58" i="312"/>
  <c r="B59" i="312"/>
  <c r="C59" i="312" s="1"/>
  <c r="B60" i="312"/>
  <c r="C60" i="312" s="1"/>
  <c r="B61" i="312"/>
  <c r="B62" i="312"/>
  <c r="B63" i="312"/>
  <c r="E63" i="312" s="1"/>
  <c r="B64" i="312"/>
  <c r="B65" i="312"/>
  <c r="B66" i="312"/>
  <c r="B67" i="312"/>
  <c r="C67" i="312" s="1"/>
  <c r="B68" i="312"/>
  <c r="B69" i="312"/>
  <c r="B70" i="312"/>
  <c r="B71" i="312"/>
  <c r="C71" i="312" s="1"/>
  <c r="B72" i="312"/>
  <c r="B73" i="312"/>
  <c r="B74" i="312"/>
  <c r="C74" i="312" s="1"/>
  <c r="B75" i="312"/>
  <c r="C75" i="312" s="1"/>
  <c r="B76" i="312"/>
  <c r="C76" i="312" s="1"/>
  <c r="B77" i="312"/>
  <c r="B78" i="312"/>
  <c r="B79" i="312"/>
  <c r="E79" i="312" s="1"/>
  <c r="B80" i="312"/>
  <c r="B81" i="312"/>
  <c r="B82" i="312"/>
  <c r="B83" i="312"/>
  <c r="C83" i="312" s="1"/>
  <c r="B84" i="312"/>
  <c r="C84" i="312" s="1"/>
  <c r="B85" i="312"/>
  <c r="B86" i="312"/>
  <c r="B87" i="312"/>
  <c r="E87" i="312" s="1"/>
  <c r="B88" i="312"/>
  <c r="B89" i="312"/>
  <c r="B90" i="312"/>
  <c r="C90" i="312" s="1"/>
  <c r="B91" i="312"/>
  <c r="C91" i="312" s="1"/>
  <c r="B92" i="312"/>
  <c r="C92" i="312" s="1"/>
  <c r="B93" i="312"/>
  <c r="B94" i="312"/>
  <c r="B95" i="312"/>
  <c r="E95" i="312" s="1"/>
  <c r="B96" i="312"/>
  <c r="B97" i="312"/>
  <c r="B98" i="312"/>
  <c r="B99" i="312"/>
  <c r="C99" i="312" s="1"/>
  <c r="B100" i="312"/>
  <c r="C100" i="312" s="1"/>
  <c r="B101" i="312"/>
  <c r="B102" i="312"/>
  <c r="B3" i="312"/>
  <c r="E3" i="312" s="1"/>
  <c r="B4" i="312"/>
  <c r="B5" i="312"/>
  <c r="B6" i="312"/>
  <c r="B7" i="312"/>
  <c r="E7" i="312" s="1"/>
  <c r="B8" i="312"/>
  <c r="B9" i="312"/>
  <c r="B10" i="312"/>
  <c r="B11" i="312"/>
  <c r="E11" i="312" s="1"/>
  <c r="B12" i="312"/>
  <c r="B13" i="312"/>
  <c r="B14" i="312"/>
  <c r="C14" i="312" s="1"/>
  <c r="B15" i="312"/>
  <c r="E15" i="312" s="1"/>
  <c r="B16" i="312"/>
  <c r="C16" i="312" s="1"/>
  <c r="B17" i="312"/>
  <c r="B18" i="312"/>
  <c r="B19" i="312"/>
  <c r="E19" i="312" s="1"/>
  <c r="B20" i="312"/>
  <c r="C20" i="312" s="1"/>
  <c r="B21" i="312"/>
  <c r="B22" i="312"/>
  <c r="C22" i="312" s="1"/>
  <c r="B23" i="312"/>
  <c r="E23" i="312" s="1"/>
  <c r="D58" i="1" s="1"/>
  <c r="F58" i="1" s="1"/>
  <c r="B24" i="312"/>
  <c r="C24" i="312" s="1"/>
  <c r="B25" i="312"/>
  <c r="B26" i="312"/>
  <c r="B27" i="312"/>
  <c r="E27" i="312" s="1"/>
  <c r="B28" i="312"/>
  <c r="B29" i="312"/>
  <c r="B30" i="312"/>
  <c r="C30" i="312" s="1"/>
  <c r="B31" i="312"/>
  <c r="E31" i="312" s="1"/>
  <c r="D45" i="1" s="1"/>
  <c r="F45" i="1" s="1"/>
  <c r="B32" i="312"/>
  <c r="C32" i="312" s="1"/>
  <c r="B33" i="312"/>
  <c r="C33" i="312" s="1"/>
  <c r="B34" i="312"/>
  <c r="B35" i="312"/>
  <c r="E35" i="312" s="1"/>
  <c r="B36" i="312"/>
  <c r="B37" i="312"/>
  <c r="C37" i="312" s="1"/>
  <c r="B38" i="312"/>
  <c r="C38" i="312" s="1"/>
  <c r="B39" i="312"/>
  <c r="E39" i="312" s="1"/>
  <c r="B40" i="312"/>
  <c r="C40" i="312" s="1"/>
  <c r="B41" i="312"/>
  <c r="C41" i="312" s="1"/>
  <c r="B42" i="312"/>
  <c r="B43" i="312"/>
  <c r="C43" i="312" s="1"/>
  <c r="B2" i="312"/>
  <c r="E2" i="312" s="1"/>
  <c r="T3" i="312"/>
  <c r="T4" i="312"/>
  <c r="T5" i="312"/>
  <c r="T6" i="312"/>
  <c r="T7" i="312"/>
  <c r="T8" i="312"/>
  <c r="T9" i="312"/>
  <c r="T10" i="312"/>
  <c r="T11" i="312"/>
  <c r="T12" i="312"/>
  <c r="T13" i="312"/>
  <c r="T14" i="312"/>
  <c r="T15" i="312"/>
  <c r="T16" i="312"/>
  <c r="T17" i="312"/>
  <c r="T18" i="312"/>
  <c r="T19" i="312"/>
  <c r="T20" i="312"/>
  <c r="T21" i="312"/>
  <c r="T22" i="312"/>
  <c r="T23" i="312"/>
  <c r="T24" i="312"/>
  <c r="T25" i="312"/>
  <c r="T26" i="312"/>
  <c r="T27" i="312"/>
  <c r="T28" i="312"/>
  <c r="T29" i="312"/>
  <c r="T30" i="312"/>
  <c r="T31" i="312"/>
  <c r="T32" i="312"/>
  <c r="T33" i="312"/>
  <c r="T34" i="312"/>
  <c r="T35" i="312"/>
  <c r="T36" i="312"/>
  <c r="T37" i="312"/>
  <c r="T38" i="312"/>
  <c r="T39" i="312"/>
  <c r="T40" i="312"/>
  <c r="T41" i="312"/>
  <c r="T42" i="312"/>
  <c r="T43" i="312"/>
  <c r="T44" i="312"/>
  <c r="T45" i="312"/>
  <c r="T46" i="312"/>
  <c r="T47" i="312"/>
  <c r="T48" i="312"/>
  <c r="T49" i="312"/>
  <c r="T50" i="312"/>
  <c r="T51" i="312"/>
  <c r="T52" i="312"/>
  <c r="T53" i="312"/>
  <c r="T54" i="312"/>
  <c r="T55" i="312"/>
  <c r="T56" i="312"/>
  <c r="T57" i="312"/>
  <c r="T58" i="312"/>
  <c r="T59" i="312"/>
  <c r="T60" i="312"/>
  <c r="T61" i="312"/>
  <c r="T62" i="312"/>
  <c r="T63" i="312"/>
  <c r="T64" i="312"/>
  <c r="T65" i="312"/>
  <c r="T66" i="312"/>
  <c r="T67" i="312"/>
  <c r="T68" i="312"/>
  <c r="T69" i="312"/>
  <c r="T70" i="312"/>
  <c r="T71" i="312"/>
  <c r="T72" i="312"/>
  <c r="T73" i="312"/>
  <c r="T74" i="312"/>
  <c r="T75" i="312"/>
  <c r="T76" i="312"/>
  <c r="T77" i="312"/>
  <c r="T78" i="312"/>
  <c r="T79" i="312"/>
  <c r="T80" i="312"/>
  <c r="T81" i="312"/>
  <c r="T82" i="312"/>
  <c r="T83" i="312"/>
  <c r="T84" i="312"/>
  <c r="T85" i="312"/>
  <c r="T86" i="312"/>
  <c r="T87" i="312"/>
  <c r="T88" i="312"/>
  <c r="T89" i="312"/>
  <c r="T90" i="312"/>
  <c r="T91" i="312"/>
  <c r="T92" i="312"/>
  <c r="T93" i="312"/>
  <c r="T94" i="312"/>
  <c r="T95" i="312"/>
  <c r="T96" i="312"/>
  <c r="T97" i="312"/>
  <c r="T98" i="312"/>
  <c r="T99" i="312"/>
  <c r="T100" i="312"/>
  <c r="T101" i="312"/>
  <c r="T102" i="312"/>
  <c r="T2" i="312"/>
  <c r="S3" i="312"/>
  <c r="S4" i="312"/>
  <c r="S5" i="312"/>
  <c r="S6" i="312"/>
  <c r="S7" i="312"/>
  <c r="S8" i="312"/>
  <c r="S9" i="312"/>
  <c r="S10" i="312"/>
  <c r="S11" i="312"/>
  <c r="S12" i="312"/>
  <c r="S13" i="312"/>
  <c r="S14" i="312"/>
  <c r="S15" i="312"/>
  <c r="S16" i="312"/>
  <c r="S17" i="312"/>
  <c r="S18" i="312"/>
  <c r="S19" i="312"/>
  <c r="S20" i="312"/>
  <c r="S21" i="312"/>
  <c r="S22" i="312"/>
  <c r="S23" i="312"/>
  <c r="S24" i="312"/>
  <c r="S25" i="312"/>
  <c r="S26" i="312"/>
  <c r="S27" i="312"/>
  <c r="S28" i="312"/>
  <c r="S29" i="312"/>
  <c r="S30" i="312"/>
  <c r="S31" i="312"/>
  <c r="S32" i="312"/>
  <c r="S33" i="312"/>
  <c r="S34" i="312"/>
  <c r="S35" i="312"/>
  <c r="S36" i="312"/>
  <c r="S37" i="312"/>
  <c r="S38" i="312"/>
  <c r="S39" i="312"/>
  <c r="S40" i="312"/>
  <c r="S41" i="312"/>
  <c r="S42" i="312"/>
  <c r="S43" i="312"/>
  <c r="S44" i="312"/>
  <c r="S45" i="312"/>
  <c r="S46" i="312"/>
  <c r="S47" i="312"/>
  <c r="S48" i="312"/>
  <c r="S49" i="312"/>
  <c r="S50" i="312"/>
  <c r="S51" i="312"/>
  <c r="S52" i="312"/>
  <c r="S53" i="312"/>
  <c r="S54" i="312"/>
  <c r="S55" i="312"/>
  <c r="S56" i="312"/>
  <c r="S57" i="312"/>
  <c r="S58" i="312"/>
  <c r="S59" i="312"/>
  <c r="S60" i="312"/>
  <c r="S61" i="312"/>
  <c r="S62" i="312"/>
  <c r="S63" i="312"/>
  <c r="S64" i="312"/>
  <c r="S65" i="312"/>
  <c r="S66" i="312"/>
  <c r="S67" i="312"/>
  <c r="S68" i="312"/>
  <c r="S69" i="312"/>
  <c r="S70" i="312"/>
  <c r="S71" i="312"/>
  <c r="S72" i="312"/>
  <c r="S73" i="312"/>
  <c r="S74" i="312"/>
  <c r="S75" i="312"/>
  <c r="S76" i="312"/>
  <c r="S77" i="312"/>
  <c r="S78" i="312"/>
  <c r="S79" i="312"/>
  <c r="S80" i="312"/>
  <c r="S81" i="312"/>
  <c r="S82" i="312"/>
  <c r="S83" i="312"/>
  <c r="S84" i="312"/>
  <c r="S85" i="312"/>
  <c r="S86" i="312"/>
  <c r="S87" i="312"/>
  <c r="S88" i="312"/>
  <c r="S89" i="312"/>
  <c r="S90" i="312"/>
  <c r="S91" i="312"/>
  <c r="S92" i="312"/>
  <c r="S93" i="312"/>
  <c r="S94" i="312"/>
  <c r="S95" i="312"/>
  <c r="S96" i="312"/>
  <c r="S97" i="312"/>
  <c r="S98" i="312"/>
  <c r="S99" i="312"/>
  <c r="S100" i="312"/>
  <c r="S101" i="312"/>
  <c r="S102" i="312"/>
  <c r="S2" i="312"/>
  <c r="C28" i="312"/>
  <c r="E28" i="312"/>
  <c r="D90" i="1" s="1"/>
  <c r="F90" i="1" s="1"/>
  <c r="E37" i="312"/>
  <c r="D101" i="1" s="1"/>
  <c r="F101" i="1" s="1"/>
  <c r="E30" i="312"/>
  <c r="D75" i="1" s="1"/>
  <c r="F75" i="1" s="1"/>
  <c r="E32" i="312"/>
  <c r="D77" i="1" s="1"/>
  <c r="F77" i="1" s="1"/>
  <c r="E40" i="312"/>
  <c r="D57" i="1" s="1"/>
  <c r="F57" i="1" s="1"/>
  <c r="C42" i="312"/>
  <c r="E42" i="312"/>
  <c r="D53" i="1" s="1"/>
  <c r="F53" i="1" s="1"/>
  <c r="C29" i="312"/>
  <c r="E29" i="312"/>
  <c r="D73" i="1" s="1"/>
  <c r="F73" i="1" s="1"/>
  <c r="C26" i="312"/>
  <c r="E26" i="312"/>
  <c r="D74" i="1" s="1"/>
  <c r="F74" i="1" s="1"/>
  <c r="C36" i="312"/>
  <c r="E36" i="312"/>
  <c r="D41" i="1" s="1"/>
  <c r="F41" i="1" s="1"/>
  <c r="C57" i="312"/>
  <c r="E57" i="312"/>
  <c r="C61" i="312"/>
  <c r="E61" i="312"/>
  <c r="E55" i="312"/>
  <c r="E44" i="312"/>
  <c r="D33" i="1" s="1"/>
  <c r="F33" i="1" s="1"/>
  <c r="C58" i="312"/>
  <c r="E58" i="312"/>
  <c r="C52" i="312"/>
  <c r="E52" i="312"/>
  <c r="C56" i="312"/>
  <c r="E56" i="312"/>
  <c r="C53" i="312"/>
  <c r="E53" i="312"/>
  <c r="C50" i="312"/>
  <c r="E50" i="312"/>
  <c r="C54" i="312"/>
  <c r="E54" i="312"/>
  <c r="E41" i="312"/>
  <c r="D25" i="1" s="1"/>
  <c r="F25" i="1" s="1"/>
  <c r="E38" i="312"/>
  <c r="D37" i="1" s="1"/>
  <c r="F37" i="1" s="1"/>
  <c r="C46" i="312"/>
  <c r="E46" i="312"/>
  <c r="D118" i="1" s="1"/>
  <c r="F118" i="1" s="1"/>
  <c r="E60" i="312"/>
  <c r="C49" i="312"/>
  <c r="E49" i="312"/>
  <c r="C45" i="312"/>
  <c r="E45" i="312"/>
  <c r="D105" i="1" s="1"/>
  <c r="F105" i="1" s="1"/>
  <c r="C48" i="312"/>
  <c r="E48" i="312"/>
  <c r="D91" i="1" s="1"/>
  <c r="F91" i="1" s="1"/>
  <c r="C62" i="312"/>
  <c r="E62" i="312"/>
  <c r="L4" i="312"/>
  <c r="F105" i="312" s="1"/>
  <c r="G3" i="312"/>
  <c r="H3" i="312" s="1"/>
  <c r="G4" i="312"/>
  <c r="G5" i="312"/>
  <c r="H5" i="312" s="1"/>
  <c r="G6" i="312"/>
  <c r="H6" i="312" s="1"/>
  <c r="G7" i="312"/>
  <c r="H7" i="312" s="1"/>
  <c r="G8" i="312"/>
  <c r="G9" i="312"/>
  <c r="H9" i="312" s="1"/>
  <c r="G10" i="312"/>
  <c r="H10" i="312" s="1"/>
  <c r="G11" i="312"/>
  <c r="G12" i="312"/>
  <c r="H12" i="312" s="1"/>
  <c r="G13" i="312"/>
  <c r="F13" i="312" s="1"/>
  <c r="G14" i="312"/>
  <c r="H14" i="312" s="1"/>
  <c r="G15" i="312"/>
  <c r="G16" i="312"/>
  <c r="H16" i="312" s="1"/>
  <c r="G17" i="312"/>
  <c r="H17" i="312" s="1"/>
  <c r="G18" i="312"/>
  <c r="H18" i="312" s="1"/>
  <c r="G19" i="312"/>
  <c r="H19" i="312" s="1"/>
  <c r="G20" i="312"/>
  <c r="H20" i="312" s="1"/>
  <c r="G21" i="312"/>
  <c r="G22" i="312"/>
  <c r="H22" i="312" s="1"/>
  <c r="G23" i="312"/>
  <c r="G24" i="312"/>
  <c r="H24" i="312" s="1"/>
  <c r="G25" i="312"/>
  <c r="H25" i="312" s="1"/>
  <c r="G26" i="312"/>
  <c r="H26" i="312" s="1"/>
  <c r="G27" i="312"/>
  <c r="F27" i="312" s="1"/>
  <c r="G28" i="312"/>
  <c r="G29" i="312"/>
  <c r="H29" i="312" s="1"/>
  <c r="G30" i="312"/>
  <c r="H30" i="312" s="1"/>
  <c r="G31" i="312"/>
  <c r="H31" i="312" s="1"/>
  <c r="G32" i="312"/>
  <c r="H32" i="312" s="1"/>
  <c r="G33" i="312"/>
  <c r="H33" i="312" s="1"/>
  <c r="G34" i="312"/>
  <c r="H34" i="312" s="1"/>
  <c r="G35" i="312"/>
  <c r="H35" i="312" s="1"/>
  <c r="G36" i="312"/>
  <c r="G37" i="312"/>
  <c r="H37" i="312" s="1"/>
  <c r="G38" i="312"/>
  <c r="F38" i="312" s="1"/>
  <c r="G39" i="312"/>
  <c r="H39" i="312" s="1"/>
  <c r="G40" i="312"/>
  <c r="H40" i="312" s="1"/>
  <c r="G41" i="312"/>
  <c r="H41" i="312" s="1"/>
  <c r="G42" i="312"/>
  <c r="H42" i="312" s="1"/>
  <c r="G43" i="312"/>
  <c r="H43" i="312" s="1"/>
  <c r="G44" i="312"/>
  <c r="G45" i="312"/>
  <c r="H45" i="312" s="1"/>
  <c r="G46" i="312"/>
  <c r="G47" i="312"/>
  <c r="H47" i="312" s="1"/>
  <c r="G48" i="312"/>
  <c r="H48" i="312" s="1"/>
  <c r="G49" i="312"/>
  <c r="H49" i="312" s="1"/>
  <c r="G50" i="312"/>
  <c r="H50" i="312" s="1"/>
  <c r="G51" i="312"/>
  <c r="H51" i="312" s="1"/>
  <c r="G52" i="312"/>
  <c r="G53" i="312"/>
  <c r="H53" i="312" s="1"/>
  <c r="G54" i="312"/>
  <c r="F54" i="312" s="1"/>
  <c r="G55" i="312"/>
  <c r="H55" i="312" s="1"/>
  <c r="G56" i="312"/>
  <c r="H56" i="312" s="1"/>
  <c r="G57" i="312"/>
  <c r="H57" i="312" s="1"/>
  <c r="G58" i="312"/>
  <c r="H58" i="312" s="1"/>
  <c r="G59" i="312"/>
  <c r="H59" i="312" s="1"/>
  <c r="G60" i="312"/>
  <c r="F60" i="312"/>
  <c r="G61" i="312"/>
  <c r="H61" i="312" s="1"/>
  <c r="G62" i="312"/>
  <c r="H62" i="312" s="1"/>
  <c r="G63" i="312"/>
  <c r="H63" i="312" s="1"/>
  <c r="G64" i="312"/>
  <c r="H64" i="312" s="1"/>
  <c r="G65" i="312"/>
  <c r="H65" i="312" s="1"/>
  <c r="G66" i="312"/>
  <c r="H66" i="312" s="1"/>
  <c r="G67" i="312"/>
  <c r="H67" i="312" s="1"/>
  <c r="G68" i="312"/>
  <c r="H68" i="312" s="1"/>
  <c r="G69" i="312"/>
  <c r="H69" i="312" s="1"/>
  <c r="G70" i="312"/>
  <c r="F70" i="312" s="1"/>
  <c r="G71" i="312"/>
  <c r="H71" i="312" s="1"/>
  <c r="G72" i="312"/>
  <c r="H72" i="312" s="1"/>
  <c r="G73" i="312"/>
  <c r="H73" i="312" s="1"/>
  <c r="G74" i="312"/>
  <c r="H74" i="312" s="1"/>
  <c r="G75" i="312"/>
  <c r="H75" i="312" s="1"/>
  <c r="G76" i="312"/>
  <c r="H76" i="312" s="1"/>
  <c r="G77" i="312"/>
  <c r="H77" i="312" s="1"/>
  <c r="G78" i="312"/>
  <c r="H78" i="312" s="1"/>
  <c r="G79" i="312"/>
  <c r="H79" i="312" s="1"/>
  <c r="G80" i="312"/>
  <c r="H80" i="312" s="1"/>
  <c r="G81" i="312"/>
  <c r="H81" i="312" s="1"/>
  <c r="G82" i="312"/>
  <c r="H82" i="312" s="1"/>
  <c r="G83" i="312"/>
  <c r="F83" i="312" s="1"/>
  <c r="G84" i="312"/>
  <c r="G85" i="312"/>
  <c r="H85" i="312" s="1"/>
  <c r="G86" i="312"/>
  <c r="H86" i="312" s="1"/>
  <c r="G87" i="312"/>
  <c r="H87" i="312" s="1"/>
  <c r="G88" i="312"/>
  <c r="F88" i="312" s="1"/>
  <c r="G89" i="312"/>
  <c r="H89" i="312" s="1"/>
  <c r="G90" i="312"/>
  <c r="H90" i="312" s="1"/>
  <c r="G91" i="312"/>
  <c r="H91" i="312" s="1"/>
  <c r="G92" i="312"/>
  <c r="H92" i="312" s="1"/>
  <c r="G93" i="312"/>
  <c r="H93" i="312" s="1"/>
  <c r="G94" i="312"/>
  <c r="H94" i="312" s="1"/>
  <c r="G95" i="312"/>
  <c r="H95" i="312" s="1"/>
  <c r="G96" i="312"/>
  <c r="H96" i="312" s="1"/>
  <c r="G97" i="312"/>
  <c r="H97" i="312" s="1"/>
  <c r="G98" i="312"/>
  <c r="H98" i="312" s="1"/>
  <c r="G99" i="312"/>
  <c r="H99" i="312" s="1"/>
  <c r="G100" i="312"/>
  <c r="H100" i="312" s="1"/>
  <c r="G101" i="312"/>
  <c r="H101" i="312" s="1"/>
  <c r="G102" i="312"/>
  <c r="H102" i="312" s="1"/>
  <c r="G2" i="312"/>
  <c r="H2" i="312" s="1"/>
  <c r="C2" i="312"/>
  <c r="C4" i="312"/>
  <c r="E4" i="312"/>
  <c r="C5" i="312"/>
  <c r="E5" i="312"/>
  <c r="C6" i="312"/>
  <c r="E6" i="312"/>
  <c r="C8" i="312"/>
  <c r="E8" i="312"/>
  <c r="C9" i="312"/>
  <c r="E9" i="312"/>
  <c r="C10" i="312"/>
  <c r="E10" i="312"/>
  <c r="C12" i="312"/>
  <c r="E12" i="312"/>
  <c r="C13" i="312"/>
  <c r="E13" i="312"/>
  <c r="E14" i="312"/>
  <c r="E16" i="312"/>
  <c r="C17" i="312"/>
  <c r="E17" i="312"/>
  <c r="C18" i="312"/>
  <c r="E18" i="312"/>
  <c r="C21" i="312"/>
  <c r="E21" i="312"/>
  <c r="D38" i="1" s="1"/>
  <c r="F38" i="1" s="1"/>
  <c r="E22" i="312"/>
  <c r="D71" i="1" s="1"/>
  <c r="F71" i="1" s="1"/>
  <c r="E24" i="312"/>
  <c r="D96" i="1" s="1"/>
  <c r="F96" i="1" s="1"/>
  <c r="C25" i="312"/>
  <c r="E25" i="312"/>
  <c r="D107" i="1" s="1"/>
  <c r="F107" i="1" s="1"/>
  <c r="C34" i="312"/>
  <c r="E34" i="312"/>
  <c r="D129" i="1" s="1"/>
  <c r="F129" i="1" s="1"/>
  <c r="C64" i="312"/>
  <c r="E64" i="312"/>
  <c r="C65" i="312"/>
  <c r="E65" i="312"/>
  <c r="C66" i="312"/>
  <c r="E66" i="312"/>
  <c r="C68" i="312"/>
  <c r="E68" i="312"/>
  <c r="C69" i="312"/>
  <c r="E69" i="312"/>
  <c r="C70" i="312"/>
  <c r="E70" i="312"/>
  <c r="C72" i="312"/>
  <c r="E72" i="312"/>
  <c r="C73" i="312"/>
  <c r="E73" i="312"/>
  <c r="E74" i="312"/>
  <c r="E76" i="312"/>
  <c r="C77" i="312"/>
  <c r="E77" i="312"/>
  <c r="C78" i="312"/>
  <c r="E78" i="312"/>
  <c r="C80" i="312"/>
  <c r="E80" i="312"/>
  <c r="C81" i="312"/>
  <c r="E81" i="312"/>
  <c r="C82" i="312"/>
  <c r="E82" i="312"/>
  <c r="E84" i="312"/>
  <c r="C85" i="312"/>
  <c r="E85" i="312"/>
  <c r="C86" i="312"/>
  <c r="E86" i="312"/>
  <c r="C88" i="312"/>
  <c r="E88" i="312"/>
  <c r="C89" i="312"/>
  <c r="E89" i="312"/>
  <c r="E90" i="312"/>
  <c r="E92" i="312"/>
  <c r="C93" i="312"/>
  <c r="E93" i="312"/>
  <c r="C94" i="312"/>
  <c r="E94" i="312"/>
  <c r="C96" i="312"/>
  <c r="E96" i="312"/>
  <c r="C97" i="312"/>
  <c r="E97" i="312"/>
  <c r="C98" i="312"/>
  <c r="E98" i="312"/>
  <c r="E100" i="312"/>
  <c r="C101" i="312"/>
  <c r="E101" i="312"/>
  <c r="C102" i="312"/>
  <c r="E102" i="312"/>
  <c r="H28" i="312"/>
  <c r="H36" i="312"/>
  <c r="H44" i="312"/>
  <c r="H46" i="312"/>
  <c r="H52" i="312"/>
  <c r="H60" i="312"/>
  <c r="H70" i="312"/>
  <c r="H84" i="312"/>
  <c r="H4" i="312"/>
  <c r="H8" i="312"/>
  <c r="H11" i="312"/>
  <c r="H13" i="312"/>
  <c r="H15" i="312"/>
  <c r="H21" i="312"/>
  <c r="H23" i="312"/>
  <c r="F79" i="312"/>
  <c r="F66" i="312"/>
  <c r="F58" i="312"/>
  <c r="F50" i="312"/>
  <c r="F41" i="312"/>
  <c r="F33" i="312"/>
  <c r="F25" i="312"/>
  <c r="F17" i="312"/>
  <c r="F9" i="312"/>
  <c r="F5" i="312"/>
  <c r="F35" i="312"/>
  <c r="F73" i="312"/>
  <c r="F67" i="312"/>
  <c r="F77" i="312"/>
  <c r="F7" i="312"/>
  <c r="F19" i="312"/>
  <c r="F56" i="312"/>
  <c r="F37" i="312"/>
  <c r="F28" i="312"/>
  <c r="F14" i="312"/>
  <c r="F20" i="312"/>
  <c r="F85" i="312"/>
  <c r="F3" i="312"/>
  <c r="F11" i="312"/>
  <c r="F31" i="312"/>
  <c r="F39" i="312"/>
  <c r="F47" i="312"/>
  <c r="F64" i="312"/>
  <c r="F72" i="312"/>
  <c r="F81" i="312"/>
  <c r="F91" i="312"/>
  <c r="F59" i="312"/>
  <c r="F53" i="312"/>
  <c r="F75" i="312"/>
  <c r="F43" i="312"/>
  <c r="F22" i="312"/>
  <c r="F4" i="312"/>
  <c r="F8" i="312"/>
  <c r="F16" i="312"/>
  <c r="F24" i="312"/>
  <c r="F32" i="312"/>
  <c r="F40" i="312"/>
  <c r="F48" i="312"/>
  <c r="F57" i="312"/>
  <c r="F65" i="312"/>
  <c r="F74" i="312"/>
  <c r="F87" i="312"/>
  <c r="F102" i="312"/>
  <c r="F94" i="312"/>
  <c r="F62" i="312"/>
  <c r="F51" i="312"/>
  <c r="F29" i="312"/>
  <c r="F12" i="312"/>
  <c r="F82" i="312"/>
  <c r="F69" i="312"/>
  <c r="F49" i="312"/>
  <c r="F45" i="312"/>
  <c r="F6" i="312"/>
  <c r="F10" i="312"/>
  <c r="F18" i="312"/>
  <c r="F26" i="312"/>
  <c r="F34" i="312"/>
  <c r="F42" i="312"/>
  <c r="F55" i="312"/>
  <c r="F63" i="312"/>
  <c r="F71" i="312"/>
  <c r="F80" i="312"/>
  <c r="F90" i="312"/>
  <c r="F93" i="312"/>
  <c r="F86" i="312"/>
  <c r="F84" i="312"/>
  <c r="F78" i="312"/>
  <c r="F76" i="312"/>
  <c r="F61" i="312"/>
  <c r="F52" i="312"/>
  <c r="F46" i="312"/>
  <c r="F44" i="312"/>
  <c r="F36" i="312"/>
  <c r="F30" i="312"/>
  <c r="F23" i="312"/>
  <c r="F21" i="312"/>
  <c r="E43" i="312"/>
  <c r="D109" i="1" s="1"/>
  <c r="F109" i="1" s="1"/>
  <c r="E71" i="312"/>
  <c r="C63" i="312"/>
  <c r="C51" i="312"/>
  <c r="C19" i="312" l="1"/>
  <c r="C47" i="312"/>
  <c r="C87" i="312"/>
  <c r="D140" i="1"/>
  <c r="F140" i="1" s="1"/>
  <c r="C79" i="312"/>
  <c r="C95" i="312"/>
  <c r="C27" i="312"/>
  <c r="C3" i="312"/>
  <c r="C11" i="312"/>
  <c r="C35" i="312"/>
  <c r="E83" i="312"/>
  <c r="E119" i="312"/>
  <c r="E67" i="312"/>
  <c r="C31" i="312"/>
  <c r="C7" i="312"/>
  <c r="E59" i="312"/>
  <c r="E75" i="312"/>
  <c r="E110" i="312"/>
  <c r="E107" i="312"/>
  <c r="E91" i="312"/>
  <c r="E99" i="312"/>
  <c r="C15" i="312"/>
  <c r="C23" i="312"/>
  <c r="D600" i="1"/>
  <c r="F600" i="1" s="1"/>
  <c r="D606" i="1"/>
  <c r="F606" i="1" s="1"/>
  <c r="D612" i="1"/>
  <c r="F612" i="1" s="1"/>
  <c r="D619" i="1"/>
  <c r="F619" i="1" s="1"/>
  <c r="D624" i="1"/>
  <c r="F624" i="1" s="1"/>
  <c r="D631" i="1"/>
  <c r="F631" i="1" s="1"/>
  <c r="D644" i="1"/>
  <c r="F644" i="1" s="1"/>
  <c r="D651" i="1"/>
  <c r="F651" i="1" s="1"/>
  <c r="D658" i="1"/>
  <c r="F658" i="1" s="1"/>
  <c r="D665" i="1"/>
  <c r="F665" i="1" s="1"/>
  <c r="D672" i="1"/>
  <c r="F672" i="1" s="1"/>
  <c r="D686" i="1"/>
  <c r="F686" i="1" s="1"/>
  <c r="D694" i="1"/>
  <c r="F694" i="1" s="1"/>
  <c r="D708" i="1"/>
  <c r="F708" i="1" s="1"/>
  <c r="D715" i="1"/>
  <c r="F715" i="1" s="1"/>
  <c r="D722" i="1"/>
  <c r="F722" i="1" s="1"/>
  <c r="D729" i="1"/>
  <c r="F729" i="1" s="1"/>
  <c r="D736" i="1"/>
  <c r="F736" i="1" s="1"/>
  <c r="D750" i="1"/>
  <c r="F750" i="1" s="1"/>
  <c r="D758" i="1"/>
  <c r="F758" i="1" s="1"/>
  <c r="D772" i="1"/>
  <c r="F772" i="1" s="1"/>
  <c r="D779" i="1"/>
  <c r="F779" i="1" s="1"/>
  <c r="D786" i="1"/>
  <c r="F786" i="1" s="1"/>
  <c r="D793" i="1"/>
  <c r="F793" i="1" s="1"/>
  <c r="D800" i="1"/>
  <c r="F800" i="1" s="1"/>
  <c r="D814" i="1"/>
  <c r="F814" i="1" s="1"/>
  <c r="D822" i="1"/>
  <c r="F822" i="1" s="1"/>
  <c r="D836" i="1"/>
  <c r="F836" i="1" s="1"/>
  <c r="D843" i="1"/>
  <c r="F843" i="1" s="1"/>
  <c r="D850" i="1"/>
  <c r="F850" i="1" s="1"/>
  <c r="D857" i="1"/>
  <c r="F857" i="1" s="1"/>
  <c r="D864" i="1"/>
  <c r="F864" i="1" s="1"/>
  <c r="D878" i="1"/>
  <c r="F878" i="1" s="1"/>
  <c r="D886" i="1"/>
  <c r="F886" i="1" s="1"/>
  <c r="D900" i="1"/>
  <c r="F900" i="1" s="1"/>
  <c r="D907" i="1"/>
  <c r="F907" i="1" s="1"/>
  <c r="D914" i="1"/>
  <c r="F914" i="1" s="1"/>
  <c r="D921" i="1"/>
  <c r="F921" i="1" s="1"/>
  <c r="D928" i="1"/>
  <c r="F928" i="1" s="1"/>
  <c r="D942" i="1"/>
  <c r="F942" i="1" s="1"/>
  <c r="D955" i="1"/>
  <c r="F955" i="1" s="1"/>
  <c r="D961" i="1"/>
  <c r="F961" i="1" s="1"/>
  <c r="D968" i="1"/>
  <c r="F968" i="1" s="1"/>
  <c r="D974" i="1"/>
  <c r="F974" i="1" s="1"/>
  <c r="D987" i="1"/>
  <c r="F987" i="1" s="1"/>
  <c r="D993" i="1"/>
  <c r="F993" i="1" s="1"/>
  <c r="D1000" i="1"/>
  <c r="F1000" i="1" s="1"/>
  <c r="D943" i="1"/>
  <c r="F943" i="1" s="1"/>
  <c r="D956" i="1"/>
  <c r="F956" i="1" s="1"/>
  <c r="D975" i="1"/>
  <c r="F975" i="1" s="1"/>
  <c r="D988" i="1"/>
  <c r="F988" i="1" s="1"/>
  <c r="D664" i="1"/>
  <c r="F664" i="1" s="1"/>
  <c r="D749" i="1"/>
  <c r="F749" i="1" s="1"/>
  <c r="D792" i="1"/>
  <c r="F792" i="1" s="1"/>
  <c r="D835" i="1"/>
  <c r="F835" i="1" s="1"/>
  <c r="D885" i="1"/>
  <c r="F885" i="1" s="1"/>
  <c r="D941" i="1"/>
  <c r="F941" i="1" s="1"/>
  <c r="D986" i="1"/>
  <c r="F986" i="1" s="1"/>
  <c r="D601" i="1"/>
  <c r="F601" i="1" s="1"/>
  <c r="D607" i="1"/>
  <c r="F607" i="1" s="1"/>
  <c r="D613" i="1"/>
  <c r="F613" i="1" s="1"/>
  <c r="D625" i="1"/>
  <c r="F625" i="1" s="1"/>
  <c r="D637" i="1"/>
  <c r="F637" i="1" s="1"/>
  <c r="D645" i="1"/>
  <c r="F645" i="1" s="1"/>
  <c r="D652" i="1"/>
  <c r="F652" i="1" s="1"/>
  <c r="D659" i="1"/>
  <c r="F659" i="1" s="1"/>
  <c r="D666" i="1"/>
  <c r="F666" i="1" s="1"/>
  <c r="D673" i="1"/>
  <c r="F673" i="1" s="1"/>
  <c r="D680" i="1"/>
  <c r="F680" i="1" s="1"/>
  <c r="D687" i="1"/>
  <c r="F687" i="1" s="1"/>
  <c r="D695" i="1"/>
  <c r="F695" i="1" s="1"/>
  <c r="D701" i="1"/>
  <c r="F701" i="1" s="1"/>
  <c r="D709" i="1"/>
  <c r="F709" i="1" s="1"/>
  <c r="D716" i="1"/>
  <c r="F716" i="1" s="1"/>
  <c r="D723" i="1"/>
  <c r="F723" i="1" s="1"/>
  <c r="D730" i="1"/>
  <c r="F730" i="1" s="1"/>
  <c r="D737" i="1"/>
  <c r="F737" i="1" s="1"/>
  <c r="D744" i="1"/>
  <c r="F744" i="1" s="1"/>
  <c r="D751" i="1"/>
  <c r="F751" i="1" s="1"/>
  <c r="D759" i="1"/>
  <c r="F759" i="1" s="1"/>
  <c r="D765" i="1"/>
  <c r="F765" i="1" s="1"/>
  <c r="D773" i="1"/>
  <c r="F773" i="1" s="1"/>
  <c r="D780" i="1"/>
  <c r="F780" i="1" s="1"/>
  <c r="D787" i="1"/>
  <c r="F787" i="1" s="1"/>
  <c r="D794" i="1"/>
  <c r="F794" i="1" s="1"/>
  <c r="D801" i="1"/>
  <c r="F801" i="1" s="1"/>
  <c r="D808" i="1"/>
  <c r="F808" i="1" s="1"/>
  <c r="D815" i="1"/>
  <c r="F815" i="1" s="1"/>
  <c r="D823" i="1"/>
  <c r="F823" i="1" s="1"/>
  <c r="D829" i="1"/>
  <c r="F829" i="1" s="1"/>
  <c r="D837" i="1"/>
  <c r="F837" i="1" s="1"/>
  <c r="D844" i="1"/>
  <c r="F844" i="1" s="1"/>
  <c r="D851" i="1"/>
  <c r="F851" i="1" s="1"/>
  <c r="D858" i="1"/>
  <c r="F858" i="1" s="1"/>
  <c r="D865" i="1"/>
  <c r="F865" i="1" s="1"/>
  <c r="D872" i="1"/>
  <c r="F872" i="1" s="1"/>
  <c r="D879" i="1"/>
  <c r="F879" i="1" s="1"/>
  <c r="D887" i="1"/>
  <c r="F887" i="1" s="1"/>
  <c r="D893" i="1"/>
  <c r="F893" i="1" s="1"/>
  <c r="D901" i="1"/>
  <c r="F901" i="1" s="1"/>
  <c r="D908" i="1"/>
  <c r="F908" i="1" s="1"/>
  <c r="D915" i="1"/>
  <c r="F915" i="1" s="1"/>
  <c r="D922" i="1"/>
  <c r="F922" i="1" s="1"/>
  <c r="D929" i="1"/>
  <c r="F929" i="1" s="1"/>
  <c r="D936" i="1"/>
  <c r="F936" i="1" s="1"/>
  <c r="D949" i="1"/>
  <c r="F949" i="1" s="1"/>
  <c r="D962" i="1"/>
  <c r="F962" i="1" s="1"/>
  <c r="D981" i="1"/>
  <c r="F981" i="1" s="1"/>
  <c r="D994" i="1"/>
  <c r="F994" i="1" s="1"/>
  <c r="D657" i="1"/>
  <c r="F657" i="1" s="1"/>
  <c r="D778" i="1"/>
  <c r="F778" i="1" s="1"/>
  <c r="D828" i="1"/>
  <c r="F828" i="1" s="1"/>
  <c r="D877" i="1"/>
  <c r="F877" i="1" s="1"/>
  <c r="D927" i="1"/>
  <c r="F927" i="1" s="1"/>
  <c r="D967" i="1"/>
  <c r="F967" i="1" s="1"/>
  <c r="D602" i="1"/>
  <c r="F602" i="1" s="1"/>
  <c r="D614" i="1"/>
  <c r="F614" i="1" s="1"/>
  <c r="D620" i="1"/>
  <c r="F620" i="1" s="1"/>
  <c r="D626" i="1"/>
  <c r="F626" i="1" s="1"/>
  <c r="D632" i="1"/>
  <c r="F632" i="1" s="1"/>
  <c r="D638" i="1"/>
  <c r="F638" i="1" s="1"/>
  <c r="D646" i="1"/>
  <c r="F646" i="1" s="1"/>
  <c r="D660" i="1"/>
  <c r="F660" i="1" s="1"/>
  <c r="D667" i="1"/>
  <c r="F667" i="1" s="1"/>
  <c r="D674" i="1"/>
  <c r="F674" i="1" s="1"/>
  <c r="D681" i="1"/>
  <c r="F681" i="1" s="1"/>
  <c r="D688" i="1"/>
  <c r="F688" i="1" s="1"/>
  <c r="D702" i="1"/>
  <c r="F702" i="1" s="1"/>
  <c r="D710" i="1"/>
  <c r="F710" i="1" s="1"/>
  <c r="D724" i="1"/>
  <c r="F724" i="1" s="1"/>
  <c r="D731" i="1"/>
  <c r="F731" i="1" s="1"/>
  <c r="D738" i="1"/>
  <c r="F738" i="1" s="1"/>
  <c r="D745" i="1"/>
  <c r="F745" i="1" s="1"/>
  <c r="D752" i="1"/>
  <c r="F752" i="1" s="1"/>
  <c r="D766" i="1"/>
  <c r="F766" i="1" s="1"/>
  <c r="D774" i="1"/>
  <c r="F774" i="1" s="1"/>
  <c r="D788" i="1"/>
  <c r="F788" i="1" s="1"/>
  <c r="D795" i="1"/>
  <c r="F795" i="1" s="1"/>
  <c r="D802" i="1"/>
  <c r="F802" i="1" s="1"/>
  <c r="D809" i="1"/>
  <c r="F809" i="1" s="1"/>
  <c r="D816" i="1"/>
  <c r="F816" i="1" s="1"/>
  <c r="D830" i="1"/>
  <c r="F830" i="1" s="1"/>
  <c r="D838" i="1"/>
  <c r="F838" i="1" s="1"/>
  <c r="D852" i="1"/>
  <c r="F852" i="1" s="1"/>
  <c r="D859" i="1"/>
  <c r="F859" i="1" s="1"/>
  <c r="D866" i="1"/>
  <c r="F866" i="1" s="1"/>
  <c r="D873" i="1"/>
  <c r="F873" i="1" s="1"/>
  <c r="D880" i="1"/>
  <c r="F880" i="1" s="1"/>
  <c r="D894" i="1"/>
  <c r="F894" i="1" s="1"/>
  <c r="D902" i="1"/>
  <c r="F902" i="1" s="1"/>
  <c r="D916" i="1"/>
  <c r="F916" i="1" s="1"/>
  <c r="D923" i="1"/>
  <c r="F923" i="1" s="1"/>
  <c r="D930" i="1"/>
  <c r="F930" i="1" s="1"/>
  <c r="D937" i="1"/>
  <c r="F937" i="1" s="1"/>
  <c r="D944" i="1"/>
  <c r="F944" i="1" s="1"/>
  <c r="D950" i="1"/>
  <c r="F950" i="1" s="1"/>
  <c r="D963" i="1"/>
  <c r="F963" i="1" s="1"/>
  <c r="D969" i="1"/>
  <c r="F969" i="1" s="1"/>
  <c r="D976" i="1"/>
  <c r="F976" i="1" s="1"/>
  <c r="D982" i="1"/>
  <c r="F982" i="1" s="1"/>
  <c r="D995" i="1"/>
  <c r="F995" i="1" s="1"/>
  <c r="D972" i="1"/>
  <c r="F972" i="1" s="1"/>
  <c r="D997" i="1"/>
  <c r="F997" i="1" s="1"/>
  <c r="D636" i="1"/>
  <c r="F636" i="1" s="1"/>
  <c r="D735" i="1"/>
  <c r="F735" i="1" s="1"/>
  <c r="D813" i="1"/>
  <c r="F813" i="1" s="1"/>
  <c r="D871" i="1"/>
  <c r="F871" i="1" s="1"/>
  <c r="D920" i="1"/>
  <c r="F920" i="1" s="1"/>
  <c r="D603" i="1"/>
  <c r="F603" i="1" s="1"/>
  <c r="D608" i="1"/>
  <c r="F608" i="1" s="1"/>
  <c r="D615" i="1"/>
  <c r="F615" i="1" s="1"/>
  <c r="D627" i="1"/>
  <c r="F627" i="1" s="1"/>
  <c r="D633" i="1"/>
  <c r="F633" i="1" s="1"/>
  <c r="D639" i="1"/>
  <c r="F639" i="1" s="1"/>
  <c r="D647" i="1"/>
  <c r="F647" i="1" s="1"/>
  <c r="D653" i="1"/>
  <c r="F653" i="1" s="1"/>
  <c r="D661" i="1"/>
  <c r="F661" i="1" s="1"/>
  <c r="D668" i="1"/>
  <c r="F668" i="1" s="1"/>
  <c r="D675" i="1"/>
  <c r="F675" i="1" s="1"/>
  <c r="D682" i="1"/>
  <c r="F682" i="1" s="1"/>
  <c r="D689" i="1"/>
  <c r="F689" i="1" s="1"/>
  <c r="D696" i="1"/>
  <c r="F696" i="1" s="1"/>
  <c r="D703" i="1"/>
  <c r="F703" i="1" s="1"/>
  <c r="D711" i="1"/>
  <c r="F711" i="1" s="1"/>
  <c r="D717" i="1"/>
  <c r="F717" i="1" s="1"/>
  <c r="D725" i="1"/>
  <c r="F725" i="1" s="1"/>
  <c r="D732" i="1"/>
  <c r="F732" i="1" s="1"/>
  <c r="D739" i="1"/>
  <c r="F739" i="1" s="1"/>
  <c r="D746" i="1"/>
  <c r="F746" i="1" s="1"/>
  <c r="D753" i="1"/>
  <c r="F753" i="1" s="1"/>
  <c r="D760" i="1"/>
  <c r="F760" i="1" s="1"/>
  <c r="D767" i="1"/>
  <c r="F767" i="1" s="1"/>
  <c r="D775" i="1"/>
  <c r="F775" i="1" s="1"/>
  <c r="D781" i="1"/>
  <c r="F781" i="1" s="1"/>
  <c r="D789" i="1"/>
  <c r="F789" i="1" s="1"/>
  <c r="D796" i="1"/>
  <c r="F796" i="1" s="1"/>
  <c r="D803" i="1"/>
  <c r="F803" i="1" s="1"/>
  <c r="D810" i="1"/>
  <c r="F810" i="1" s="1"/>
  <c r="D817" i="1"/>
  <c r="F817" i="1" s="1"/>
  <c r="D824" i="1"/>
  <c r="F824" i="1" s="1"/>
  <c r="D831" i="1"/>
  <c r="F831" i="1" s="1"/>
  <c r="D839" i="1"/>
  <c r="F839" i="1" s="1"/>
  <c r="D845" i="1"/>
  <c r="F845" i="1" s="1"/>
  <c r="D853" i="1"/>
  <c r="F853" i="1" s="1"/>
  <c r="D860" i="1"/>
  <c r="F860" i="1" s="1"/>
  <c r="D867" i="1"/>
  <c r="F867" i="1" s="1"/>
  <c r="D874" i="1"/>
  <c r="F874" i="1" s="1"/>
  <c r="D881" i="1"/>
  <c r="F881" i="1" s="1"/>
  <c r="D888" i="1"/>
  <c r="F888" i="1" s="1"/>
  <c r="D895" i="1"/>
  <c r="F895" i="1" s="1"/>
  <c r="D903" i="1"/>
  <c r="F903" i="1" s="1"/>
  <c r="D909" i="1"/>
  <c r="F909" i="1" s="1"/>
  <c r="D917" i="1"/>
  <c r="F917" i="1" s="1"/>
  <c r="D924" i="1"/>
  <c r="F924" i="1" s="1"/>
  <c r="D931" i="1"/>
  <c r="F931" i="1" s="1"/>
  <c r="D938" i="1"/>
  <c r="F938" i="1" s="1"/>
  <c r="D951" i="1"/>
  <c r="F951" i="1" s="1"/>
  <c r="D957" i="1"/>
  <c r="F957" i="1" s="1"/>
  <c r="D964" i="1"/>
  <c r="F964" i="1" s="1"/>
  <c r="D970" i="1"/>
  <c r="F970" i="1" s="1"/>
  <c r="D983" i="1"/>
  <c r="F983" i="1" s="1"/>
  <c r="D989" i="1"/>
  <c r="F989" i="1" s="1"/>
  <c r="D996" i="1"/>
  <c r="F996" i="1" s="1"/>
  <c r="D940" i="1"/>
  <c r="F940" i="1" s="1"/>
  <c r="D978" i="1"/>
  <c r="F978" i="1" s="1"/>
  <c r="D618" i="1"/>
  <c r="F618" i="1" s="1"/>
  <c r="D700" i="1"/>
  <c r="F700" i="1" s="1"/>
  <c r="D743" i="1"/>
  <c r="F743" i="1" s="1"/>
  <c r="D785" i="1"/>
  <c r="F785" i="1" s="1"/>
  <c r="D842" i="1"/>
  <c r="F842" i="1" s="1"/>
  <c r="D892" i="1"/>
  <c r="F892" i="1" s="1"/>
  <c r="D935" i="1"/>
  <c r="F935" i="1" s="1"/>
  <c r="D980" i="1"/>
  <c r="F980" i="1" s="1"/>
  <c r="D609" i="1"/>
  <c r="F609" i="1" s="1"/>
  <c r="D621" i="1"/>
  <c r="F621" i="1" s="1"/>
  <c r="D634" i="1"/>
  <c r="F634" i="1" s="1"/>
  <c r="D640" i="1"/>
  <c r="F640" i="1" s="1"/>
  <c r="D654" i="1"/>
  <c r="F654" i="1" s="1"/>
  <c r="D662" i="1"/>
  <c r="F662" i="1" s="1"/>
  <c r="D676" i="1"/>
  <c r="F676" i="1" s="1"/>
  <c r="D683" i="1"/>
  <c r="F683" i="1" s="1"/>
  <c r="D690" i="1"/>
  <c r="F690" i="1" s="1"/>
  <c r="D697" i="1"/>
  <c r="F697" i="1" s="1"/>
  <c r="D704" i="1"/>
  <c r="F704" i="1" s="1"/>
  <c r="D718" i="1"/>
  <c r="F718" i="1" s="1"/>
  <c r="D726" i="1"/>
  <c r="F726" i="1" s="1"/>
  <c r="D740" i="1"/>
  <c r="F740" i="1" s="1"/>
  <c r="D747" i="1"/>
  <c r="F747" i="1" s="1"/>
  <c r="D754" i="1"/>
  <c r="F754" i="1" s="1"/>
  <c r="D761" i="1"/>
  <c r="F761" i="1" s="1"/>
  <c r="D768" i="1"/>
  <c r="F768" i="1" s="1"/>
  <c r="D782" i="1"/>
  <c r="F782" i="1" s="1"/>
  <c r="D790" i="1"/>
  <c r="F790" i="1" s="1"/>
  <c r="D804" i="1"/>
  <c r="F804" i="1" s="1"/>
  <c r="D811" i="1"/>
  <c r="F811" i="1" s="1"/>
  <c r="D818" i="1"/>
  <c r="F818" i="1" s="1"/>
  <c r="D825" i="1"/>
  <c r="F825" i="1" s="1"/>
  <c r="D832" i="1"/>
  <c r="F832" i="1" s="1"/>
  <c r="D846" i="1"/>
  <c r="F846" i="1" s="1"/>
  <c r="D854" i="1"/>
  <c r="F854" i="1" s="1"/>
  <c r="D868" i="1"/>
  <c r="F868" i="1" s="1"/>
  <c r="D875" i="1"/>
  <c r="F875" i="1" s="1"/>
  <c r="D882" i="1"/>
  <c r="F882" i="1" s="1"/>
  <c r="D889" i="1"/>
  <c r="F889" i="1" s="1"/>
  <c r="D896" i="1"/>
  <c r="F896" i="1" s="1"/>
  <c r="D910" i="1"/>
  <c r="F910" i="1" s="1"/>
  <c r="D918" i="1"/>
  <c r="F918" i="1" s="1"/>
  <c r="D932" i="1"/>
  <c r="F932" i="1" s="1"/>
  <c r="D939" i="1"/>
  <c r="F939" i="1" s="1"/>
  <c r="D945" i="1"/>
  <c r="F945" i="1" s="1"/>
  <c r="D952" i="1"/>
  <c r="F952" i="1" s="1"/>
  <c r="D958" i="1"/>
  <c r="F958" i="1" s="1"/>
  <c r="D971" i="1"/>
  <c r="F971" i="1" s="1"/>
  <c r="D977" i="1"/>
  <c r="F977" i="1" s="1"/>
  <c r="D984" i="1"/>
  <c r="F984" i="1" s="1"/>
  <c r="D990" i="1"/>
  <c r="F990" i="1" s="1"/>
  <c r="D919" i="1"/>
  <c r="F919" i="1" s="1"/>
  <c r="D959" i="1"/>
  <c r="F959" i="1" s="1"/>
  <c r="D671" i="1"/>
  <c r="F671" i="1" s="1"/>
  <c r="D693" i="1"/>
  <c r="F693" i="1" s="1"/>
  <c r="D714" i="1"/>
  <c r="F714" i="1" s="1"/>
  <c r="D757" i="1"/>
  <c r="F757" i="1" s="1"/>
  <c r="D799" i="1"/>
  <c r="F799" i="1" s="1"/>
  <c r="D849" i="1"/>
  <c r="F849" i="1" s="1"/>
  <c r="D899" i="1"/>
  <c r="F899" i="1" s="1"/>
  <c r="D948" i="1"/>
  <c r="F948" i="1" s="1"/>
  <c r="D999" i="1"/>
  <c r="F999" i="1" s="1"/>
  <c r="D604" i="1"/>
  <c r="F604" i="1" s="1"/>
  <c r="D610" i="1"/>
  <c r="F610" i="1" s="1"/>
  <c r="D616" i="1"/>
  <c r="F616" i="1" s="1"/>
  <c r="D622" i="1"/>
  <c r="F622" i="1" s="1"/>
  <c r="D628" i="1"/>
  <c r="F628" i="1" s="1"/>
  <c r="D635" i="1"/>
  <c r="F635" i="1" s="1"/>
  <c r="D641" i="1"/>
  <c r="F641" i="1" s="1"/>
  <c r="D648" i="1"/>
  <c r="F648" i="1" s="1"/>
  <c r="D655" i="1"/>
  <c r="F655" i="1" s="1"/>
  <c r="D663" i="1"/>
  <c r="F663" i="1" s="1"/>
  <c r="D669" i="1"/>
  <c r="F669" i="1" s="1"/>
  <c r="D677" i="1"/>
  <c r="F677" i="1" s="1"/>
  <c r="D684" i="1"/>
  <c r="F684" i="1" s="1"/>
  <c r="D691" i="1"/>
  <c r="F691" i="1" s="1"/>
  <c r="D698" i="1"/>
  <c r="F698" i="1" s="1"/>
  <c r="D705" i="1"/>
  <c r="F705" i="1" s="1"/>
  <c r="D712" i="1"/>
  <c r="F712" i="1" s="1"/>
  <c r="D719" i="1"/>
  <c r="F719" i="1" s="1"/>
  <c r="D727" i="1"/>
  <c r="F727" i="1" s="1"/>
  <c r="D733" i="1"/>
  <c r="F733" i="1" s="1"/>
  <c r="D741" i="1"/>
  <c r="F741" i="1" s="1"/>
  <c r="D748" i="1"/>
  <c r="F748" i="1" s="1"/>
  <c r="D755" i="1"/>
  <c r="F755" i="1" s="1"/>
  <c r="D762" i="1"/>
  <c r="F762" i="1" s="1"/>
  <c r="D769" i="1"/>
  <c r="F769" i="1" s="1"/>
  <c r="D776" i="1"/>
  <c r="F776" i="1" s="1"/>
  <c r="D783" i="1"/>
  <c r="F783" i="1" s="1"/>
  <c r="D791" i="1"/>
  <c r="F791" i="1" s="1"/>
  <c r="D797" i="1"/>
  <c r="F797" i="1" s="1"/>
  <c r="D805" i="1"/>
  <c r="F805" i="1" s="1"/>
  <c r="D812" i="1"/>
  <c r="F812" i="1" s="1"/>
  <c r="D819" i="1"/>
  <c r="F819" i="1" s="1"/>
  <c r="D826" i="1"/>
  <c r="F826" i="1" s="1"/>
  <c r="D833" i="1"/>
  <c r="F833" i="1" s="1"/>
  <c r="D840" i="1"/>
  <c r="F840" i="1" s="1"/>
  <c r="D847" i="1"/>
  <c r="F847" i="1" s="1"/>
  <c r="D855" i="1"/>
  <c r="F855" i="1" s="1"/>
  <c r="D861" i="1"/>
  <c r="F861" i="1" s="1"/>
  <c r="D869" i="1"/>
  <c r="F869" i="1" s="1"/>
  <c r="D876" i="1"/>
  <c r="F876" i="1" s="1"/>
  <c r="D883" i="1"/>
  <c r="F883" i="1" s="1"/>
  <c r="D890" i="1"/>
  <c r="F890" i="1" s="1"/>
  <c r="D897" i="1"/>
  <c r="F897" i="1" s="1"/>
  <c r="D904" i="1"/>
  <c r="F904" i="1" s="1"/>
  <c r="D911" i="1"/>
  <c r="F911" i="1" s="1"/>
  <c r="D925" i="1"/>
  <c r="F925" i="1" s="1"/>
  <c r="D933" i="1"/>
  <c r="F933" i="1" s="1"/>
  <c r="D946" i="1"/>
  <c r="F946" i="1" s="1"/>
  <c r="D965" i="1"/>
  <c r="F965" i="1" s="1"/>
  <c r="D991" i="1"/>
  <c r="F991" i="1" s="1"/>
  <c r="D685" i="1"/>
  <c r="F685" i="1" s="1"/>
  <c r="D721" i="1"/>
  <c r="F721" i="1" s="1"/>
  <c r="D771" i="1"/>
  <c r="F771" i="1" s="1"/>
  <c r="D821" i="1"/>
  <c r="F821" i="1" s="1"/>
  <c r="D863" i="1"/>
  <c r="F863" i="1" s="1"/>
  <c r="D913" i="1"/>
  <c r="F913" i="1" s="1"/>
  <c r="D973" i="1"/>
  <c r="F973" i="1" s="1"/>
  <c r="D611" i="1"/>
  <c r="F611" i="1" s="1"/>
  <c r="D617" i="1"/>
  <c r="F617" i="1" s="1"/>
  <c r="D623" i="1"/>
  <c r="F623" i="1" s="1"/>
  <c r="D629" i="1"/>
  <c r="F629" i="1" s="1"/>
  <c r="D642" i="1"/>
  <c r="F642" i="1" s="1"/>
  <c r="D649" i="1"/>
  <c r="F649" i="1" s="1"/>
  <c r="D656" i="1"/>
  <c r="F656" i="1" s="1"/>
  <c r="D670" i="1"/>
  <c r="F670" i="1" s="1"/>
  <c r="D678" i="1"/>
  <c r="F678" i="1" s="1"/>
  <c r="D692" i="1"/>
  <c r="F692" i="1" s="1"/>
  <c r="D699" i="1"/>
  <c r="F699" i="1" s="1"/>
  <c r="D706" i="1"/>
  <c r="F706" i="1" s="1"/>
  <c r="D713" i="1"/>
  <c r="F713" i="1" s="1"/>
  <c r="D720" i="1"/>
  <c r="F720" i="1" s="1"/>
  <c r="D734" i="1"/>
  <c r="F734" i="1" s="1"/>
  <c r="D742" i="1"/>
  <c r="F742" i="1" s="1"/>
  <c r="D756" i="1"/>
  <c r="F756" i="1" s="1"/>
  <c r="D763" i="1"/>
  <c r="F763" i="1" s="1"/>
  <c r="D770" i="1"/>
  <c r="F770" i="1" s="1"/>
  <c r="D777" i="1"/>
  <c r="F777" i="1" s="1"/>
  <c r="D784" i="1"/>
  <c r="F784" i="1" s="1"/>
  <c r="D798" i="1"/>
  <c r="F798" i="1" s="1"/>
  <c r="D806" i="1"/>
  <c r="F806" i="1" s="1"/>
  <c r="D820" i="1"/>
  <c r="F820" i="1" s="1"/>
  <c r="D827" i="1"/>
  <c r="F827" i="1" s="1"/>
  <c r="D834" i="1"/>
  <c r="F834" i="1" s="1"/>
  <c r="D841" i="1"/>
  <c r="F841" i="1" s="1"/>
  <c r="D848" i="1"/>
  <c r="F848" i="1" s="1"/>
  <c r="D862" i="1"/>
  <c r="F862" i="1" s="1"/>
  <c r="D870" i="1"/>
  <c r="F870" i="1" s="1"/>
  <c r="D884" i="1"/>
  <c r="F884" i="1" s="1"/>
  <c r="D891" i="1"/>
  <c r="F891" i="1" s="1"/>
  <c r="D898" i="1"/>
  <c r="F898" i="1" s="1"/>
  <c r="D905" i="1"/>
  <c r="F905" i="1" s="1"/>
  <c r="D912" i="1"/>
  <c r="F912" i="1" s="1"/>
  <c r="D926" i="1"/>
  <c r="F926" i="1" s="1"/>
  <c r="D934" i="1"/>
  <c r="F934" i="1" s="1"/>
  <c r="D947" i="1"/>
  <c r="F947" i="1" s="1"/>
  <c r="D953" i="1"/>
  <c r="F953" i="1" s="1"/>
  <c r="D960" i="1"/>
  <c r="F960" i="1" s="1"/>
  <c r="D966" i="1"/>
  <c r="F966" i="1" s="1"/>
  <c r="D979" i="1"/>
  <c r="F979" i="1" s="1"/>
  <c r="D985" i="1"/>
  <c r="F985" i="1" s="1"/>
  <c r="D992" i="1"/>
  <c r="F992" i="1" s="1"/>
  <c r="D998" i="1"/>
  <c r="F998" i="1" s="1"/>
  <c r="D605" i="1"/>
  <c r="F605" i="1" s="1"/>
  <c r="D630" i="1"/>
  <c r="F630" i="1" s="1"/>
  <c r="D643" i="1"/>
  <c r="F643" i="1" s="1"/>
  <c r="D650" i="1"/>
  <c r="F650" i="1" s="1"/>
  <c r="D679" i="1"/>
  <c r="F679" i="1" s="1"/>
  <c r="D707" i="1"/>
  <c r="F707" i="1" s="1"/>
  <c r="D728" i="1"/>
  <c r="F728" i="1" s="1"/>
  <c r="D764" i="1"/>
  <c r="F764" i="1" s="1"/>
  <c r="D807" i="1"/>
  <c r="F807" i="1" s="1"/>
  <c r="D856" i="1"/>
  <c r="F856" i="1" s="1"/>
  <c r="D906" i="1"/>
  <c r="F906" i="1" s="1"/>
  <c r="D954" i="1"/>
  <c r="F954" i="1" s="1"/>
  <c r="D65" i="1"/>
  <c r="F65" i="1" s="1"/>
  <c r="C39" i="312"/>
  <c r="D144" i="1"/>
  <c r="F144" i="1" s="1"/>
  <c r="D152" i="1"/>
  <c r="F152" i="1" s="1"/>
  <c r="D160" i="1"/>
  <c r="F160" i="1" s="1"/>
  <c r="D168" i="1"/>
  <c r="F168" i="1" s="1"/>
  <c r="D176" i="1"/>
  <c r="F176" i="1" s="1"/>
  <c r="D184" i="1"/>
  <c r="F184" i="1" s="1"/>
  <c r="D192" i="1"/>
  <c r="F192" i="1" s="1"/>
  <c r="D200" i="1"/>
  <c r="F200" i="1" s="1"/>
  <c r="D208" i="1"/>
  <c r="F208" i="1" s="1"/>
  <c r="D216" i="1"/>
  <c r="F216" i="1" s="1"/>
  <c r="D224" i="1"/>
  <c r="F224" i="1" s="1"/>
  <c r="D232" i="1"/>
  <c r="F232" i="1" s="1"/>
  <c r="D240" i="1"/>
  <c r="F240" i="1" s="1"/>
  <c r="D248" i="1"/>
  <c r="F248" i="1" s="1"/>
  <c r="D256" i="1"/>
  <c r="F256" i="1" s="1"/>
  <c r="D264" i="1"/>
  <c r="F264" i="1" s="1"/>
  <c r="D272" i="1"/>
  <c r="F272" i="1" s="1"/>
  <c r="D280" i="1"/>
  <c r="F280" i="1" s="1"/>
  <c r="D288" i="1"/>
  <c r="F288" i="1" s="1"/>
  <c r="D296" i="1"/>
  <c r="F296" i="1" s="1"/>
  <c r="D304" i="1"/>
  <c r="F304" i="1" s="1"/>
  <c r="D312" i="1"/>
  <c r="F312" i="1" s="1"/>
  <c r="D320" i="1"/>
  <c r="F320" i="1" s="1"/>
  <c r="D328" i="1"/>
  <c r="F328" i="1" s="1"/>
  <c r="D145" i="1"/>
  <c r="F145" i="1" s="1"/>
  <c r="D153" i="1"/>
  <c r="F153" i="1" s="1"/>
  <c r="D161" i="1"/>
  <c r="F161" i="1" s="1"/>
  <c r="D169" i="1"/>
  <c r="F169" i="1" s="1"/>
  <c r="D177" i="1"/>
  <c r="F177" i="1" s="1"/>
  <c r="D185" i="1"/>
  <c r="F185" i="1" s="1"/>
  <c r="D193" i="1"/>
  <c r="F193" i="1" s="1"/>
  <c r="D201" i="1"/>
  <c r="F201" i="1" s="1"/>
  <c r="D209" i="1"/>
  <c r="F209" i="1" s="1"/>
  <c r="D217" i="1"/>
  <c r="F217" i="1" s="1"/>
  <c r="D225" i="1"/>
  <c r="F225" i="1" s="1"/>
  <c r="D233" i="1"/>
  <c r="F233" i="1" s="1"/>
  <c r="D241" i="1"/>
  <c r="F241" i="1" s="1"/>
  <c r="D249" i="1"/>
  <c r="F249" i="1" s="1"/>
  <c r="D257" i="1"/>
  <c r="F257" i="1" s="1"/>
  <c r="D265" i="1"/>
  <c r="F265" i="1" s="1"/>
  <c r="D273" i="1"/>
  <c r="F273" i="1" s="1"/>
  <c r="D146" i="1"/>
  <c r="F146" i="1" s="1"/>
  <c r="D154" i="1"/>
  <c r="F154" i="1" s="1"/>
  <c r="D162" i="1"/>
  <c r="F162" i="1" s="1"/>
  <c r="D170" i="1"/>
  <c r="F170" i="1" s="1"/>
  <c r="D178" i="1"/>
  <c r="F178" i="1" s="1"/>
  <c r="D186" i="1"/>
  <c r="F186" i="1" s="1"/>
  <c r="D194" i="1"/>
  <c r="F194" i="1" s="1"/>
  <c r="D202" i="1"/>
  <c r="F202" i="1" s="1"/>
  <c r="D210" i="1"/>
  <c r="F210" i="1" s="1"/>
  <c r="D218" i="1"/>
  <c r="F218" i="1" s="1"/>
  <c r="D226" i="1"/>
  <c r="F226" i="1" s="1"/>
  <c r="D234" i="1"/>
  <c r="F234" i="1" s="1"/>
  <c r="D242" i="1"/>
  <c r="F242" i="1" s="1"/>
  <c r="D250" i="1"/>
  <c r="F250" i="1" s="1"/>
  <c r="D258" i="1"/>
  <c r="F258" i="1" s="1"/>
  <c r="D266" i="1"/>
  <c r="F266" i="1" s="1"/>
  <c r="D274" i="1"/>
  <c r="F274" i="1" s="1"/>
  <c r="D282" i="1"/>
  <c r="F282" i="1" s="1"/>
  <c r="D290" i="1"/>
  <c r="F290" i="1" s="1"/>
  <c r="D298" i="1"/>
  <c r="F298" i="1" s="1"/>
  <c r="D306" i="1"/>
  <c r="F306" i="1" s="1"/>
  <c r="D314" i="1"/>
  <c r="F314" i="1" s="1"/>
  <c r="D322" i="1"/>
  <c r="F322" i="1" s="1"/>
  <c r="D330" i="1"/>
  <c r="F330" i="1" s="1"/>
  <c r="D147" i="1"/>
  <c r="F147" i="1" s="1"/>
  <c r="D155" i="1"/>
  <c r="F155" i="1" s="1"/>
  <c r="D163" i="1"/>
  <c r="F163" i="1" s="1"/>
  <c r="D171" i="1"/>
  <c r="F171" i="1" s="1"/>
  <c r="D179" i="1"/>
  <c r="F179" i="1" s="1"/>
  <c r="D187" i="1"/>
  <c r="F187" i="1" s="1"/>
  <c r="D195" i="1"/>
  <c r="F195" i="1" s="1"/>
  <c r="D203" i="1"/>
  <c r="F203" i="1" s="1"/>
  <c r="D211" i="1"/>
  <c r="F211" i="1" s="1"/>
  <c r="D219" i="1"/>
  <c r="F219" i="1" s="1"/>
  <c r="D227" i="1"/>
  <c r="F227" i="1" s="1"/>
  <c r="D235" i="1"/>
  <c r="F235" i="1" s="1"/>
  <c r="D243" i="1"/>
  <c r="F243" i="1" s="1"/>
  <c r="D251" i="1"/>
  <c r="F251" i="1" s="1"/>
  <c r="D259" i="1"/>
  <c r="F259" i="1" s="1"/>
  <c r="D267" i="1"/>
  <c r="F267" i="1" s="1"/>
  <c r="D275" i="1"/>
  <c r="F275" i="1" s="1"/>
  <c r="D283" i="1"/>
  <c r="F283" i="1" s="1"/>
  <c r="D291" i="1"/>
  <c r="F291" i="1" s="1"/>
  <c r="D148" i="1"/>
  <c r="F148" i="1" s="1"/>
  <c r="D156" i="1"/>
  <c r="F156" i="1" s="1"/>
  <c r="D164" i="1"/>
  <c r="F164" i="1" s="1"/>
  <c r="D172" i="1"/>
  <c r="F172" i="1" s="1"/>
  <c r="D180" i="1"/>
  <c r="F180" i="1" s="1"/>
  <c r="D188" i="1"/>
  <c r="F188" i="1" s="1"/>
  <c r="D196" i="1"/>
  <c r="F196" i="1" s="1"/>
  <c r="D204" i="1"/>
  <c r="F204" i="1" s="1"/>
  <c r="D212" i="1"/>
  <c r="F212" i="1" s="1"/>
  <c r="D220" i="1"/>
  <c r="F220" i="1" s="1"/>
  <c r="D228" i="1"/>
  <c r="F228" i="1" s="1"/>
  <c r="D236" i="1"/>
  <c r="F236" i="1" s="1"/>
  <c r="D244" i="1"/>
  <c r="F244" i="1" s="1"/>
  <c r="D252" i="1"/>
  <c r="F252" i="1" s="1"/>
  <c r="D260" i="1"/>
  <c r="F260" i="1" s="1"/>
  <c r="D268" i="1"/>
  <c r="F268" i="1" s="1"/>
  <c r="D276" i="1"/>
  <c r="F276" i="1" s="1"/>
  <c r="D284" i="1"/>
  <c r="F284" i="1" s="1"/>
  <c r="D292" i="1"/>
  <c r="F292" i="1" s="1"/>
  <c r="D300" i="1"/>
  <c r="F300" i="1" s="1"/>
  <c r="D308" i="1"/>
  <c r="F308" i="1" s="1"/>
  <c r="D316" i="1"/>
  <c r="F316" i="1" s="1"/>
  <c r="D324" i="1"/>
  <c r="F324" i="1" s="1"/>
  <c r="D332" i="1"/>
  <c r="F332" i="1" s="1"/>
  <c r="D340" i="1"/>
  <c r="F340" i="1" s="1"/>
  <c r="D141" i="1"/>
  <c r="F141" i="1" s="1"/>
  <c r="D149" i="1"/>
  <c r="F149" i="1" s="1"/>
  <c r="D157" i="1"/>
  <c r="F157" i="1" s="1"/>
  <c r="D165" i="1"/>
  <c r="F165" i="1" s="1"/>
  <c r="D173" i="1"/>
  <c r="F173" i="1" s="1"/>
  <c r="D181" i="1"/>
  <c r="F181" i="1" s="1"/>
  <c r="D189" i="1"/>
  <c r="F189" i="1" s="1"/>
  <c r="D197" i="1"/>
  <c r="F197" i="1" s="1"/>
  <c r="D205" i="1"/>
  <c r="F205" i="1" s="1"/>
  <c r="D213" i="1"/>
  <c r="F213" i="1" s="1"/>
  <c r="D221" i="1"/>
  <c r="F221" i="1" s="1"/>
  <c r="D229" i="1"/>
  <c r="F229" i="1" s="1"/>
  <c r="D237" i="1"/>
  <c r="F237" i="1" s="1"/>
  <c r="D245" i="1"/>
  <c r="F245" i="1" s="1"/>
  <c r="D253" i="1"/>
  <c r="F253" i="1" s="1"/>
  <c r="D261" i="1"/>
  <c r="F261" i="1" s="1"/>
  <c r="D269" i="1"/>
  <c r="F269" i="1" s="1"/>
  <c r="D277" i="1"/>
  <c r="F277" i="1" s="1"/>
  <c r="D285" i="1"/>
  <c r="F285" i="1" s="1"/>
  <c r="D293" i="1"/>
  <c r="F293" i="1" s="1"/>
  <c r="D301" i="1"/>
  <c r="F301" i="1" s="1"/>
  <c r="D309" i="1"/>
  <c r="F309" i="1" s="1"/>
  <c r="D317" i="1"/>
  <c r="F317" i="1" s="1"/>
  <c r="D325" i="1"/>
  <c r="F325" i="1" s="1"/>
  <c r="D333" i="1"/>
  <c r="F333" i="1" s="1"/>
  <c r="D341" i="1"/>
  <c r="F341" i="1" s="1"/>
  <c r="D150" i="1"/>
  <c r="F150" i="1" s="1"/>
  <c r="D182" i="1"/>
  <c r="F182" i="1" s="1"/>
  <c r="D214" i="1"/>
  <c r="F214" i="1" s="1"/>
  <c r="D246" i="1"/>
  <c r="F246" i="1" s="1"/>
  <c r="D278" i="1"/>
  <c r="F278" i="1" s="1"/>
  <c r="D297" i="1"/>
  <c r="F297" i="1" s="1"/>
  <c r="D313" i="1"/>
  <c r="F313" i="1" s="1"/>
  <c r="D329" i="1"/>
  <c r="F329" i="1" s="1"/>
  <c r="D342" i="1"/>
  <c r="F342" i="1" s="1"/>
  <c r="D350" i="1"/>
  <c r="F350" i="1" s="1"/>
  <c r="D358" i="1"/>
  <c r="F358" i="1" s="1"/>
  <c r="D366" i="1"/>
  <c r="F366" i="1" s="1"/>
  <c r="D374" i="1"/>
  <c r="F374" i="1" s="1"/>
  <c r="D382" i="1"/>
  <c r="F382" i="1" s="1"/>
  <c r="D390" i="1"/>
  <c r="F390" i="1" s="1"/>
  <c r="D398" i="1"/>
  <c r="F398" i="1" s="1"/>
  <c r="D406" i="1"/>
  <c r="F406" i="1" s="1"/>
  <c r="D414" i="1"/>
  <c r="F414" i="1" s="1"/>
  <c r="D422" i="1"/>
  <c r="F422" i="1" s="1"/>
  <c r="D430" i="1"/>
  <c r="F430" i="1" s="1"/>
  <c r="D438" i="1"/>
  <c r="F438" i="1" s="1"/>
  <c r="D446" i="1"/>
  <c r="F446" i="1" s="1"/>
  <c r="D454" i="1"/>
  <c r="F454" i="1" s="1"/>
  <c r="D462" i="1"/>
  <c r="F462" i="1" s="1"/>
  <c r="D470" i="1"/>
  <c r="F470" i="1" s="1"/>
  <c r="D478" i="1"/>
  <c r="F478" i="1" s="1"/>
  <c r="D486" i="1"/>
  <c r="F486" i="1" s="1"/>
  <c r="D494" i="1"/>
  <c r="F494" i="1" s="1"/>
  <c r="D502" i="1"/>
  <c r="F502" i="1" s="1"/>
  <c r="D510" i="1"/>
  <c r="F510" i="1" s="1"/>
  <c r="D518" i="1"/>
  <c r="F518" i="1" s="1"/>
  <c r="D526" i="1"/>
  <c r="F526" i="1" s="1"/>
  <c r="D534" i="1"/>
  <c r="F534" i="1" s="1"/>
  <c r="D542" i="1"/>
  <c r="F542" i="1" s="1"/>
  <c r="D550" i="1"/>
  <c r="F550" i="1" s="1"/>
  <c r="D558" i="1"/>
  <c r="F558" i="1" s="1"/>
  <c r="D566" i="1"/>
  <c r="F566" i="1" s="1"/>
  <c r="D574" i="1"/>
  <c r="F574" i="1" s="1"/>
  <c r="D582" i="1"/>
  <c r="F582" i="1" s="1"/>
  <c r="D590" i="1"/>
  <c r="F590" i="1" s="1"/>
  <c r="D598" i="1"/>
  <c r="F598" i="1" s="1"/>
  <c r="D545" i="1"/>
  <c r="F545" i="1" s="1"/>
  <c r="D569" i="1"/>
  <c r="F569" i="1" s="1"/>
  <c r="D593" i="1"/>
  <c r="F593" i="1" s="1"/>
  <c r="D295" i="1"/>
  <c r="F295" i="1" s="1"/>
  <c r="D373" i="1"/>
  <c r="F373" i="1" s="1"/>
  <c r="D421" i="1"/>
  <c r="F421" i="1" s="1"/>
  <c r="D477" i="1"/>
  <c r="F477" i="1" s="1"/>
  <c r="D509" i="1"/>
  <c r="F509" i="1" s="1"/>
  <c r="D565" i="1"/>
  <c r="F565" i="1" s="1"/>
  <c r="D151" i="1"/>
  <c r="F151" i="1" s="1"/>
  <c r="D183" i="1"/>
  <c r="F183" i="1" s="1"/>
  <c r="D215" i="1"/>
  <c r="F215" i="1" s="1"/>
  <c r="D247" i="1"/>
  <c r="F247" i="1" s="1"/>
  <c r="D279" i="1"/>
  <c r="F279" i="1" s="1"/>
  <c r="D299" i="1"/>
  <c r="F299" i="1" s="1"/>
  <c r="D315" i="1"/>
  <c r="F315" i="1" s="1"/>
  <c r="D331" i="1"/>
  <c r="F331" i="1" s="1"/>
  <c r="D343" i="1"/>
  <c r="F343" i="1" s="1"/>
  <c r="D351" i="1"/>
  <c r="F351" i="1" s="1"/>
  <c r="D359" i="1"/>
  <c r="F359" i="1" s="1"/>
  <c r="D367" i="1"/>
  <c r="F367" i="1" s="1"/>
  <c r="D375" i="1"/>
  <c r="F375" i="1" s="1"/>
  <c r="D383" i="1"/>
  <c r="F383" i="1" s="1"/>
  <c r="D391" i="1"/>
  <c r="F391" i="1" s="1"/>
  <c r="D399" i="1"/>
  <c r="F399" i="1" s="1"/>
  <c r="D407" i="1"/>
  <c r="F407" i="1" s="1"/>
  <c r="D415" i="1"/>
  <c r="F415" i="1" s="1"/>
  <c r="D423" i="1"/>
  <c r="F423" i="1" s="1"/>
  <c r="D431" i="1"/>
  <c r="F431" i="1" s="1"/>
  <c r="D439" i="1"/>
  <c r="F439" i="1" s="1"/>
  <c r="D447" i="1"/>
  <c r="F447" i="1" s="1"/>
  <c r="D455" i="1"/>
  <c r="F455" i="1" s="1"/>
  <c r="D463" i="1"/>
  <c r="F463" i="1" s="1"/>
  <c r="D471" i="1"/>
  <c r="F471" i="1" s="1"/>
  <c r="D479" i="1"/>
  <c r="F479" i="1" s="1"/>
  <c r="D487" i="1"/>
  <c r="F487" i="1" s="1"/>
  <c r="D495" i="1"/>
  <c r="F495" i="1" s="1"/>
  <c r="D503" i="1"/>
  <c r="F503" i="1" s="1"/>
  <c r="D511" i="1"/>
  <c r="F511" i="1" s="1"/>
  <c r="D519" i="1"/>
  <c r="F519" i="1" s="1"/>
  <c r="D527" i="1"/>
  <c r="F527" i="1" s="1"/>
  <c r="D535" i="1"/>
  <c r="F535" i="1" s="1"/>
  <c r="D543" i="1"/>
  <c r="F543" i="1" s="1"/>
  <c r="D551" i="1"/>
  <c r="F551" i="1" s="1"/>
  <c r="D559" i="1"/>
  <c r="F559" i="1" s="1"/>
  <c r="D567" i="1"/>
  <c r="F567" i="1" s="1"/>
  <c r="D575" i="1"/>
  <c r="F575" i="1" s="1"/>
  <c r="D583" i="1"/>
  <c r="F583" i="1" s="1"/>
  <c r="D591" i="1"/>
  <c r="F591" i="1" s="1"/>
  <c r="D599" i="1"/>
  <c r="F599" i="1" s="1"/>
  <c r="D537" i="1"/>
  <c r="F537" i="1" s="1"/>
  <c r="D577" i="1"/>
  <c r="F577" i="1" s="1"/>
  <c r="D143" i="1"/>
  <c r="F143" i="1" s="1"/>
  <c r="D349" i="1"/>
  <c r="F349" i="1" s="1"/>
  <c r="D397" i="1"/>
  <c r="F397" i="1" s="1"/>
  <c r="D461" i="1"/>
  <c r="F461" i="1" s="1"/>
  <c r="D525" i="1"/>
  <c r="F525" i="1" s="1"/>
  <c r="D573" i="1"/>
  <c r="F573" i="1" s="1"/>
  <c r="D158" i="1"/>
  <c r="F158" i="1" s="1"/>
  <c r="D190" i="1"/>
  <c r="F190" i="1" s="1"/>
  <c r="D222" i="1"/>
  <c r="F222" i="1" s="1"/>
  <c r="D254" i="1"/>
  <c r="F254" i="1" s="1"/>
  <c r="D281" i="1"/>
  <c r="F281" i="1" s="1"/>
  <c r="D302" i="1"/>
  <c r="F302" i="1" s="1"/>
  <c r="D318" i="1"/>
  <c r="F318" i="1" s="1"/>
  <c r="D334" i="1"/>
  <c r="F334" i="1" s="1"/>
  <c r="D344" i="1"/>
  <c r="F344" i="1" s="1"/>
  <c r="D352" i="1"/>
  <c r="F352" i="1" s="1"/>
  <c r="D360" i="1"/>
  <c r="F360" i="1" s="1"/>
  <c r="D368" i="1"/>
  <c r="F368" i="1" s="1"/>
  <c r="D376" i="1"/>
  <c r="F376" i="1" s="1"/>
  <c r="D384" i="1"/>
  <c r="F384" i="1" s="1"/>
  <c r="D392" i="1"/>
  <c r="F392" i="1" s="1"/>
  <c r="D400" i="1"/>
  <c r="F400" i="1" s="1"/>
  <c r="D408" i="1"/>
  <c r="F408" i="1" s="1"/>
  <c r="D416" i="1"/>
  <c r="F416" i="1" s="1"/>
  <c r="D424" i="1"/>
  <c r="F424" i="1" s="1"/>
  <c r="D432" i="1"/>
  <c r="F432" i="1" s="1"/>
  <c r="D440" i="1"/>
  <c r="F440" i="1" s="1"/>
  <c r="D448" i="1"/>
  <c r="F448" i="1" s="1"/>
  <c r="D456" i="1"/>
  <c r="F456" i="1" s="1"/>
  <c r="D464" i="1"/>
  <c r="F464" i="1" s="1"/>
  <c r="D472" i="1"/>
  <c r="F472" i="1" s="1"/>
  <c r="D480" i="1"/>
  <c r="F480" i="1" s="1"/>
  <c r="D488" i="1"/>
  <c r="F488" i="1" s="1"/>
  <c r="D496" i="1"/>
  <c r="F496" i="1" s="1"/>
  <c r="D504" i="1"/>
  <c r="F504" i="1" s="1"/>
  <c r="D512" i="1"/>
  <c r="F512" i="1" s="1"/>
  <c r="D520" i="1"/>
  <c r="F520" i="1" s="1"/>
  <c r="D528" i="1"/>
  <c r="F528" i="1" s="1"/>
  <c r="D536" i="1"/>
  <c r="F536" i="1" s="1"/>
  <c r="D544" i="1"/>
  <c r="F544" i="1" s="1"/>
  <c r="D552" i="1"/>
  <c r="F552" i="1" s="1"/>
  <c r="D560" i="1"/>
  <c r="F560" i="1" s="1"/>
  <c r="D568" i="1"/>
  <c r="F568" i="1" s="1"/>
  <c r="D576" i="1"/>
  <c r="F576" i="1" s="1"/>
  <c r="D584" i="1"/>
  <c r="F584" i="1" s="1"/>
  <c r="D592" i="1"/>
  <c r="F592" i="1" s="1"/>
  <c r="D529" i="1"/>
  <c r="F529" i="1" s="1"/>
  <c r="D585" i="1"/>
  <c r="F585" i="1" s="1"/>
  <c r="D239" i="1"/>
  <c r="F239" i="1" s="1"/>
  <c r="D327" i="1"/>
  <c r="F327" i="1" s="1"/>
  <c r="D389" i="1"/>
  <c r="F389" i="1" s="1"/>
  <c r="D445" i="1"/>
  <c r="F445" i="1" s="1"/>
  <c r="D501" i="1"/>
  <c r="F501" i="1" s="1"/>
  <c r="D557" i="1"/>
  <c r="F557" i="1" s="1"/>
  <c r="D159" i="1"/>
  <c r="F159" i="1" s="1"/>
  <c r="D191" i="1"/>
  <c r="F191" i="1" s="1"/>
  <c r="D223" i="1"/>
  <c r="F223" i="1" s="1"/>
  <c r="D255" i="1"/>
  <c r="F255" i="1" s="1"/>
  <c r="D286" i="1"/>
  <c r="F286" i="1" s="1"/>
  <c r="D303" i="1"/>
  <c r="F303" i="1" s="1"/>
  <c r="D319" i="1"/>
  <c r="F319" i="1" s="1"/>
  <c r="D335" i="1"/>
  <c r="F335" i="1" s="1"/>
  <c r="D345" i="1"/>
  <c r="F345" i="1" s="1"/>
  <c r="D353" i="1"/>
  <c r="F353" i="1" s="1"/>
  <c r="D361" i="1"/>
  <c r="F361" i="1" s="1"/>
  <c r="D369" i="1"/>
  <c r="F369" i="1" s="1"/>
  <c r="D377" i="1"/>
  <c r="F377" i="1" s="1"/>
  <c r="D385" i="1"/>
  <c r="F385" i="1" s="1"/>
  <c r="D393" i="1"/>
  <c r="F393" i="1" s="1"/>
  <c r="D401" i="1"/>
  <c r="F401" i="1" s="1"/>
  <c r="D409" i="1"/>
  <c r="F409" i="1" s="1"/>
  <c r="D417" i="1"/>
  <c r="F417" i="1" s="1"/>
  <c r="D425" i="1"/>
  <c r="F425" i="1" s="1"/>
  <c r="D433" i="1"/>
  <c r="F433" i="1" s="1"/>
  <c r="D441" i="1"/>
  <c r="F441" i="1" s="1"/>
  <c r="D449" i="1"/>
  <c r="F449" i="1" s="1"/>
  <c r="D457" i="1"/>
  <c r="F457" i="1" s="1"/>
  <c r="D465" i="1"/>
  <c r="F465" i="1" s="1"/>
  <c r="D473" i="1"/>
  <c r="F473" i="1" s="1"/>
  <c r="D481" i="1"/>
  <c r="F481" i="1" s="1"/>
  <c r="D489" i="1"/>
  <c r="F489" i="1" s="1"/>
  <c r="D497" i="1"/>
  <c r="F497" i="1" s="1"/>
  <c r="D505" i="1"/>
  <c r="F505" i="1" s="1"/>
  <c r="D513" i="1"/>
  <c r="F513" i="1" s="1"/>
  <c r="D521" i="1"/>
  <c r="F521" i="1" s="1"/>
  <c r="D553" i="1"/>
  <c r="F553" i="1" s="1"/>
  <c r="D561" i="1"/>
  <c r="F561" i="1" s="1"/>
  <c r="D357" i="1"/>
  <c r="F357" i="1" s="1"/>
  <c r="D437" i="1"/>
  <c r="F437" i="1" s="1"/>
  <c r="D517" i="1"/>
  <c r="F517" i="1" s="1"/>
  <c r="D597" i="1"/>
  <c r="F597" i="1" s="1"/>
  <c r="D166" i="1"/>
  <c r="F166" i="1" s="1"/>
  <c r="D198" i="1"/>
  <c r="F198" i="1" s="1"/>
  <c r="D230" i="1"/>
  <c r="F230" i="1" s="1"/>
  <c r="D262" i="1"/>
  <c r="F262" i="1" s="1"/>
  <c r="D287" i="1"/>
  <c r="F287" i="1" s="1"/>
  <c r="D305" i="1"/>
  <c r="F305" i="1" s="1"/>
  <c r="D321" i="1"/>
  <c r="F321" i="1" s="1"/>
  <c r="D336" i="1"/>
  <c r="F336" i="1" s="1"/>
  <c r="D346" i="1"/>
  <c r="F346" i="1" s="1"/>
  <c r="D354" i="1"/>
  <c r="F354" i="1" s="1"/>
  <c r="D362" i="1"/>
  <c r="F362" i="1" s="1"/>
  <c r="D370" i="1"/>
  <c r="F370" i="1" s="1"/>
  <c r="D378" i="1"/>
  <c r="F378" i="1" s="1"/>
  <c r="D386" i="1"/>
  <c r="F386" i="1" s="1"/>
  <c r="D394" i="1"/>
  <c r="F394" i="1" s="1"/>
  <c r="D402" i="1"/>
  <c r="F402" i="1" s="1"/>
  <c r="D410" i="1"/>
  <c r="F410" i="1" s="1"/>
  <c r="D418" i="1"/>
  <c r="F418" i="1" s="1"/>
  <c r="D426" i="1"/>
  <c r="F426" i="1" s="1"/>
  <c r="D434" i="1"/>
  <c r="F434" i="1" s="1"/>
  <c r="D442" i="1"/>
  <c r="F442" i="1" s="1"/>
  <c r="D450" i="1"/>
  <c r="F450" i="1" s="1"/>
  <c r="D458" i="1"/>
  <c r="F458" i="1" s="1"/>
  <c r="D466" i="1"/>
  <c r="F466" i="1" s="1"/>
  <c r="D474" i="1"/>
  <c r="F474" i="1" s="1"/>
  <c r="D482" i="1"/>
  <c r="F482" i="1" s="1"/>
  <c r="D490" i="1"/>
  <c r="F490" i="1" s="1"/>
  <c r="D498" i="1"/>
  <c r="F498" i="1" s="1"/>
  <c r="D506" i="1"/>
  <c r="F506" i="1" s="1"/>
  <c r="D514" i="1"/>
  <c r="F514" i="1" s="1"/>
  <c r="D522" i="1"/>
  <c r="F522" i="1" s="1"/>
  <c r="D530" i="1"/>
  <c r="F530" i="1" s="1"/>
  <c r="D538" i="1"/>
  <c r="F538" i="1" s="1"/>
  <c r="D546" i="1"/>
  <c r="F546" i="1" s="1"/>
  <c r="D554" i="1"/>
  <c r="F554" i="1" s="1"/>
  <c r="D562" i="1"/>
  <c r="F562" i="1" s="1"/>
  <c r="D570" i="1"/>
  <c r="F570" i="1" s="1"/>
  <c r="D578" i="1"/>
  <c r="F578" i="1" s="1"/>
  <c r="D586" i="1"/>
  <c r="F586" i="1" s="1"/>
  <c r="D594" i="1"/>
  <c r="F594" i="1" s="1"/>
  <c r="D588" i="1"/>
  <c r="F588" i="1" s="1"/>
  <c r="D207" i="1"/>
  <c r="F207" i="1" s="1"/>
  <c r="D311" i="1"/>
  <c r="F311" i="1" s="1"/>
  <c r="D381" i="1"/>
  <c r="F381" i="1" s="1"/>
  <c r="D429" i="1"/>
  <c r="F429" i="1" s="1"/>
  <c r="D485" i="1"/>
  <c r="F485" i="1" s="1"/>
  <c r="D549" i="1"/>
  <c r="F549" i="1" s="1"/>
  <c r="D167" i="1"/>
  <c r="F167" i="1" s="1"/>
  <c r="D199" i="1"/>
  <c r="F199" i="1" s="1"/>
  <c r="D231" i="1"/>
  <c r="F231" i="1" s="1"/>
  <c r="D263" i="1"/>
  <c r="F263" i="1" s="1"/>
  <c r="D289" i="1"/>
  <c r="F289" i="1" s="1"/>
  <c r="D307" i="1"/>
  <c r="F307" i="1" s="1"/>
  <c r="D323" i="1"/>
  <c r="F323" i="1" s="1"/>
  <c r="D337" i="1"/>
  <c r="F337" i="1" s="1"/>
  <c r="D347" i="1"/>
  <c r="F347" i="1" s="1"/>
  <c r="D355" i="1"/>
  <c r="F355" i="1" s="1"/>
  <c r="D363" i="1"/>
  <c r="F363" i="1" s="1"/>
  <c r="D371" i="1"/>
  <c r="F371" i="1" s="1"/>
  <c r="D379" i="1"/>
  <c r="F379" i="1" s="1"/>
  <c r="D387" i="1"/>
  <c r="F387" i="1" s="1"/>
  <c r="D395" i="1"/>
  <c r="F395" i="1" s="1"/>
  <c r="D403" i="1"/>
  <c r="F403" i="1" s="1"/>
  <c r="D411" i="1"/>
  <c r="F411" i="1" s="1"/>
  <c r="D419" i="1"/>
  <c r="F419" i="1" s="1"/>
  <c r="D427" i="1"/>
  <c r="F427" i="1" s="1"/>
  <c r="D435" i="1"/>
  <c r="F435" i="1" s="1"/>
  <c r="D443" i="1"/>
  <c r="F443" i="1" s="1"/>
  <c r="D451" i="1"/>
  <c r="F451" i="1" s="1"/>
  <c r="D459" i="1"/>
  <c r="F459" i="1" s="1"/>
  <c r="D467" i="1"/>
  <c r="F467" i="1" s="1"/>
  <c r="D475" i="1"/>
  <c r="F475" i="1" s="1"/>
  <c r="D483" i="1"/>
  <c r="F483" i="1" s="1"/>
  <c r="D491" i="1"/>
  <c r="F491" i="1" s="1"/>
  <c r="D499" i="1"/>
  <c r="F499" i="1" s="1"/>
  <c r="D507" i="1"/>
  <c r="F507" i="1" s="1"/>
  <c r="D515" i="1"/>
  <c r="F515" i="1" s="1"/>
  <c r="D523" i="1"/>
  <c r="F523" i="1" s="1"/>
  <c r="D531" i="1"/>
  <c r="F531" i="1" s="1"/>
  <c r="D539" i="1"/>
  <c r="F539" i="1" s="1"/>
  <c r="D547" i="1"/>
  <c r="F547" i="1" s="1"/>
  <c r="D555" i="1"/>
  <c r="F555" i="1" s="1"/>
  <c r="D563" i="1"/>
  <c r="F563" i="1" s="1"/>
  <c r="D571" i="1"/>
  <c r="F571" i="1" s="1"/>
  <c r="D579" i="1"/>
  <c r="F579" i="1" s="1"/>
  <c r="D587" i="1"/>
  <c r="F587" i="1" s="1"/>
  <c r="D595" i="1"/>
  <c r="F595" i="1" s="1"/>
  <c r="D596" i="1"/>
  <c r="F596" i="1" s="1"/>
  <c r="D175" i="1"/>
  <c r="F175" i="1" s="1"/>
  <c r="D339" i="1"/>
  <c r="F339" i="1" s="1"/>
  <c r="D405" i="1"/>
  <c r="F405" i="1" s="1"/>
  <c r="D469" i="1"/>
  <c r="F469" i="1" s="1"/>
  <c r="D533" i="1"/>
  <c r="F533" i="1" s="1"/>
  <c r="D581" i="1"/>
  <c r="F581" i="1" s="1"/>
  <c r="D142" i="1"/>
  <c r="F142" i="1" s="1"/>
  <c r="D174" i="1"/>
  <c r="F174" i="1" s="1"/>
  <c r="D206" i="1"/>
  <c r="F206" i="1" s="1"/>
  <c r="D238" i="1"/>
  <c r="F238" i="1" s="1"/>
  <c r="D270" i="1"/>
  <c r="F270" i="1" s="1"/>
  <c r="D294" i="1"/>
  <c r="F294" i="1" s="1"/>
  <c r="D310" i="1"/>
  <c r="F310" i="1" s="1"/>
  <c r="D326" i="1"/>
  <c r="F326" i="1" s="1"/>
  <c r="D338" i="1"/>
  <c r="F338" i="1" s="1"/>
  <c r="D348" i="1"/>
  <c r="F348" i="1" s="1"/>
  <c r="D356" i="1"/>
  <c r="F356" i="1" s="1"/>
  <c r="D364" i="1"/>
  <c r="F364" i="1" s="1"/>
  <c r="D372" i="1"/>
  <c r="F372" i="1" s="1"/>
  <c r="D380" i="1"/>
  <c r="F380" i="1" s="1"/>
  <c r="D388" i="1"/>
  <c r="F388" i="1" s="1"/>
  <c r="D396" i="1"/>
  <c r="F396" i="1" s="1"/>
  <c r="D404" i="1"/>
  <c r="F404" i="1" s="1"/>
  <c r="D412" i="1"/>
  <c r="F412" i="1" s="1"/>
  <c r="D420" i="1"/>
  <c r="F420" i="1" s="1"/>
  <c r="D428" i="1"/>
  <c r="F428" i="1" s="1"/>
  <c r="D436" i="1"/>
  <c r="F436" i="1" s="1"/>
  <c r="D444" i="1"/>
  <c r="F444" i="1" s="1"/>
  <c r="D452" i="1"/>
  <c r="F452" i="1" s="1"/>
  <c r="D460" i="1"/>
  <c r="F460" i="1" s="1"/>
  <c r="D468" i="1"/>
  <c r="F468" i="1" s="1"/>
  <c r="D476" i="1"/>
  <c r="F476" i="1" s="1"/>
  <c r="D484" i="1"/>
  <c r="F484" i="1" s="1"/>
  <c r="D492" i="1"/>
  <c r="F492" i="1" s="1"/>
  <c r="D500" i="1"/>
  <c r="F500" i="1" s="1"/>
  <c r="D508" i="1"/>
  <c r="F508" i="1" s="1"/>
  <c r="D516" i="1"/>
  <c r="F516" i="1" s="1"/>
  <c r="D524" i="1"/>
  <c r="F524" i="1" s="1"/>
  <c r="D532" i="1"/>
  <c r="F532" i="1" s="1"/>
  <c r="D540" i="1"/>
  <c r="F540" i="1" s="1"/>
  <c r="D548" i="1"/>
  <c r="F548" i="1" s="1"/>
  <c r="D556" i="1"/>
  <c r="F556" i="1" s="1"/>
  <c r="D564" i="1"/>
  <c r="F564" i="1" s="1"/>
  <c r="D572" i="1"/>
  <c r="F572" i="1" s="1"/>
  <c r="D580" i="1"/>
  <c r="F580" i="1" s="1"/>
  <c r="D271" i="1"/>
  <c r="F271" i="1" s="1"/>
  <c r="D365" i="1"/>
  <c r="F365" i="1" s="1"/>
  <c r="D413" i="1"/>
  <c r="F413" i="1" s="1"/>
  <c r="D453" i="1"/>
  <c r="F453" i="1" s="1"/>
  <c r="D493" i="1"/>
  <c r="F493" i="1" s="1"/>
  <c r="D541" i="1"/>
  <c r="F541" i="1" s="1"/>
  <c r="D589" i="1"/>
  <c r="F589" i="1" s="1"/>
  <c r="H38" i="312"/>
  <c r="H54" i="312"/>
  <c r="F15" i="312"/>
  <c r="E118" i="312"/>
  <c r="E111" i="312"/>
  <c r="E128" i="312"/>
  <c r="E109" i="312"/>
  <c r="C127" i="312"/>
  <c r="C122" i="312"/>
  <c r="C123" i="312"/>
  <c r="E130" i="312"/>
  <c r="E126" i="312"/>
  <c r="C125" i="312"/>
  <c r="C121" i="312"/>
  <c r="E104" i="312"/>
  <c r="E124" i="312"/>
  <c r="E117" i="312"/>
  <c r="E115" i="312"/>
  <c r="E114" i="312"/>
  <c r="E113" i="312"/>
  <c r="E129" i="312"/>
  <c r="E120" i="312"/>
  <c r="E116" i="312"/>
  <c r="E103" i="312"/>
  <c r="F101" i="312"/>
  <c r="F89" i="312"/>
  <c r="F92" i="312"/>
  <c r="F96" i="312"/>
  <c r="F2" i="312"/>
  <c r="F68" i="312"/>
  <c r="F126" i="312"/>
  <c r="F125" i="312"/>
  <c r="F120" i="312"/>
  <c r="F119" i="312"/>
  <c r="F114" i="312"/>
  <c r="F109" i="312"/>
  <c r="F104" i="312"/>
  <c r="F103" i="312"/>
  <c r="F124" i="312"/>
  <c r="F123" i="312"/>
  <c r="F118" i="312"/>
  <c r="F113" i="312"/>
  <c r="F108" i="312"/>
  <c r="F107" i="312"/>
  <c r="F130" i="312"/>
  <c r="F129" i="312"/>
  <c r="F122" i="312"/>
  <c r="F117" i="312"/>
  <c r="F112" i="312"/>
  <c r="F111" i="312"/>
  <c r="F106" i="312"/>
  <c r="F128" i="312"/>
  <c r="F127" i="312"/>
  <c r="F121" i="312"/>
  <c r="F116" i="312"/>
  <c r="F115" i="312"/>
  <c r="F110" i="312"/>
  <c r="D69" i="1"/>
  <c r="F69" i="1" s="1"/>
  <c r="H27" i="312"/>
  <c r="D70" i="1"/>
  <c r="F70" i="1" s="1"/>
  <c r="D122" i="1"/>
  <c r="F122" i="1" s="1"/>
  <c r="D59" i="1"/>
  <c r="F59" i="1" s="1"/>
  <c r="D63" i="1"/>
  <c r="F63" i="1" s="1"/>
  <c r="D67" i="1"/>
  <c r="F67" i="1" s="1"/>
  <c r="D127" i="1"/>
  <c r="F127" i="1" s="1"/>
  <c r="D131" i="1"/>
  <c r="F131" i="1" s="1"/>
  <c r="D120" i="1"/>
  <c r="F120" i="1" s="1"/>
  <c r="D136" i="1"/>
  <c r="F136" i="1" s="1"/>
  <c r="D132" i="1"/>
  <c r="F132" i="1" s="1"/>
  <c r="D128" i="1"/>
  <c r="F128" i="1" s="1"/>
  <c r="D124" i="1"/>
  <c r="F124" i="1" s="1"/>
  <c r="D116" i="1"/>
  <c r="F116" i="1" s="1"/>
  <c r="D112" i="1"/>
  <c r="F112" i="1" s="1"/>
  <c r="D108" i="1"/>
  <c r="F108" i="1" s="1"/>
  <c r="D104" i="1"/>
  <c r="F104" i="1" s="1"/>
  <c r="D100" i="1"/>
  <c r="F100" i="1" s="1"/>
  <c r="D92" i="1"/>
  <c r="F92" i="1" s="1"/>
  <c r="D88" i="1"/>
  <c r="F88" i="1" s="1"/>
  <c r="D84" i="1"/>
  <c r="F84" i="1" s="1"/>
  <c r="D76" i="1"/>
  <c r="F76" i="1" s="1"/>
  <c r="D68" i="1"/>
  <c r="F68" i="1" s="1"/>
  <c r="D64" i="1"/>
  <c r="F64" i="1" s="1"/>
  <c r="D56" i="1"/>
  <c r="F56" i="1" s="1"/>
  <c r="D52" i="1"/>
  <c r="F52" i="1" s="1"/>
  <c r="D48" i="1"/>
  <c r="F48" i="1" s="1"/>
  <c r="D44" i="1"/>
  <c r="F44" i="1" s="1"/>
  <c r="D40" i="1"/>
  <c r="F40" i="1" s="1"/>
  <c r="D36" i="1"/>
  <c r="F36" i="1" s="1"/>
  <c r="D32" i="1"/>
  <c r="F32" i="1" s="1"/>
  <c r="D28" i="1"/>
  <c r="F28" i="1" s="1"/>
  <c r="D139" i="1"/>
  <c r="F139" i="1" s="1"/>
  <c r="D135" i="1"/>
  <c r="F135" i="1" s="1"/>
  <c r="D123" i="1"/>
  <c r="F123" i="1" s="1"/>
  <c r="D119" i="1"/>
  <c r="F119" i="1" s="1"/>
  <c r="D115" i="1"/>
  <c r="F115" i="1" s="1"/>
  <c r="D111" i="1"/>
  <c r="F111" i="1" s="1"/>
  <c r="D103" i="1"/>
  <c r="F103" i="1" s="1"/>
  <c r="D99" i="1"/>
  <c r="F99" i="1" s="1"/>
  <c r="D95" i="1"/>
  <c r="F95" i="1" s="1"/>
  <c r="D87" i="1"/>
  <c r="F87" i="1" s="1"/>
  <c r="D83" i="1"/>
  <c r="F83" i="1" s="1"/>
  <c r="D79" i="1"/>
  <c r="F7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138" i="1"/>
  <c r="F138" i="1" s="1"/>
  <c r="D134" i="1"/>
  <c r="F134" i="1" s="1"/>
  <c r="D130" i="1"/>
  <c r="F130" i="1" s="1"/>
  <c r="D126" i="1"/>
  <c r="F126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86" i="1"/>
  <c r="F86" i="1" s="1"/>
  <c r="D82" i="1"/>
  <c r="F82" i="1" s="1"/>
  <c r="D78" i="1"/>
  <c r="F78" i="1" s="1"/>
  <c r="D62" i="1"/>
  <c r="F62" i="1" s="1"/>
  <c r="D54" i="1"/>
  <c r="F54" i="1" s="1"/>
  <c r="D50" i="1"/>
  <c r="F50" i="1" s="1"/>
  <c r="D46" i="1"/>
  <c r="F46" i="1" s="1"/>
  <c r="D42" i="1"/>
  <c r="F42" i="1" s="1"/>
  <c r="D34" i="1"/>
  <c r="F34" i="1" s="1"/>
  <c r="D30" i="1"/>
  <c r="F30" i="1" s="1"/>
  <c r="D26" i="1"/>
  <c r="F26" i="1" s="1"/>
  <c r="D133" i="1"/>
  <c r="F133" i="1" s="1"/>
  <c r="D121" i="1"/>
  <c r="F121" i="1" s="1"/>
  <c r="D117" i="1"/>
  <c r="F117" i="1" s="1"/>
  <c r="D113" i="1"/>
  <c r="F113" i="1" s="1"/>
  <c r="D93" i="1"/>
  <c r="F93" i="1" s="1"/>
  <c r="D89" i="1"/>
  <c r="F89" i="1" s="1"/>
  <c r="D85" i="1"/>
  <c r="F85" i="1" s="1"/>
  <c r="D81" i="1"/>
  <c r="F81" i="1" s="1"/>
  <c r="D61" i="1"/>
  <c r="F61" i="1" s="1"/>
  <c r="D49" i="1"/>
  <c r="F49" i="1" s="1"/>
  <c r="D29" i="1"/>
  <c r="F29" i="1" s="1"/>
  <c r="F100" i="312"/>
  <c r="F97" i="312"/>
  <c r="F98" i="312"/>
  <c r="F95" i="312"/>
  <c r="H88" i="312"/>
  <c r="H83" i="312"/>
  <c r="F99" i="312"/>
  <c r="D9" i="1"/>
  <c r="F9" i="1" s="1"/>
  <c r="D15" i="1"/>
  <c r="F15" i="1" s="1"/>
  <c r="D13" i="1"/>
  <c r="F13" i="1" s="1"/>
  <c r="D22" i="1"/>
  <c r="F22" i="1" s="1"/>
  <c r="D19" i="1"/>
  <c r="F19" i="1" s="1"/>
  <c r="D16" i="1"/>
  <c r="F16" i="1" s="1"/>
  <c r="D7" i="1"/>
  <c r="F7" i="1" s="1"/>
  <c r="D8" i="1"/>
  <c r="F8" i="1" s="1"/>
  <c r="D4" i="1"/>
  <c r="F4" i="1" s="1"/>
  <c r="D12" i="1"/>
  <c r="F12" i="1" s="1"/>
  <c r="D14" i="1"/>
  <c r="F14" i="1" s="1"/>
  <c r="D3" i="1"/>
  <c r="F3" i="1" s="1"/>
  <c r="D18" i="1"/>
  <c r="F18" i="1" s="1"/>
  <c r="D11" i="1"/>
  <c r="F11" i="1" s="1"/>
  <c r="D10" i="1"/>
  <c r="F10" i="1" s="1"/>
  <c r="D21" i="1"/>
  <c r="F21" i="1" s="1"/>
  <c r="D5" i="1"/>
  <c r="F5" i="1" s="1"/>
  <c r="D17" i="1"/>
  <c r="F17" i="1" s="1"/>
  <c r="D2" i="1"/>
  <c r="D23" i="1"/>
  <c r="F23" i="1" s="1"/>
  <c r="D20" i="1"/>
  <c r="F20" i="1" s="1"/>
  <c r="D24" i="1"/>
  <c r="F24" i="1" s="1"/>
  <c r="E33" i="312"/>
  <c r="E20" i="312"/>
  <c r="D97" i="1" l="1"/>
  <c r="F97" i="1" s="1"/>
  <c r="D125" i="1"/>
  <c r="F125" i="1" s="1"/>
  <c r="D137" i="1"/>
  <c r="F137" i="1" s="1"/>
  <c r="D66" i="1"/>
  <c r="F66" i="1" s="1"/>
  <c r="D60" i="1"/>
  <c r="F60" i="1" s="1"/>
  <c r="D72" i="1"/>
  <c r="F72" i="1" s="1"/>
  <c r="D80" i="1"/>
  <c r="F80" i="1" s="1"/>
  <c r="D6" i="1"/>
  <c r="F6" i="1" s="1"/>
  <c r="L5" i="312"/>
  <c r="L6" i="312" s="1"/>
  <c r="F2" i="1"/>
</calcChain>
</file>

<file path=xl/sharedStrings.xml><?xml version="1.0" encoding="utf-8"?>
<sst xmlns="http://schemas.openxmlformats.org/spreadsheetml/2006/main" count="30" uniqueCount="28">
  <si>
    <t>decimalen</t>
  </si>
  <si>
    <t>halve punten</t>
  </si>
  <si>
    <t>hele punten</t>
  </si>
  <si>
    <t>VU-afronding</t>
  </si>
  <si>
    <t>handmatig</t>
  </si>
  <si>
    <t>cijfer met minimum 0</t>
  </si>
  <si>
    <t>cijfer met minimum 1</t>
  </si>
  <si>
    <t>Name</t>
  </si>
  <si>
    <t>Student id</t>
  </si>
  <si>
    <t>grade</t>
  </si>
  <si>
    <t>grade mc-exam</t>
  </si>
  <si>
    <t>additional grade</t>
  </si>
  <si>
    <t>combined grade</t>
  </si>
  <si>
    <t>Raw score</t>
  </si>
  <si>
    <t>grade VU rounding</t>
  </si>
  <si>
    <t>manual grade</t>
  </si>
  <si>
    <t>% cummulative</t>
  </si>
  <si>
    <t>Number of questions</t>
  </si>
  <si>
    <t>cut score</t>
  </si>
  <si>
    <t>passing grade</t>
  </si>
  <si>
    <t>rounding</t>
  </si>
  <si>
    <t>Number of students:</t>
  </si>
  <si>
    <t>Minimum grade</t>
  </si>
  <si>
    <t>% Weight of Final</t>
  </si>
  <si>
    <t>Passing rate</t>
  </si>
  <si>
    <t>Number of students who passed the exam:</t>
  </si>
  <si>
    <t>score frequency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</si>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</sst>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€]\ * #,##0.00_-;_-[$€]\ * #,##0.00\-;_-[$€]\ 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4" fillId="0" borderId="0" xfId="0" applyFont="1"/>
    <xf numFmtId="49" fontId="2" fillId="0" borderId="0" xfId="0" applyNumberFormat="1" applyFont="1" applyAlignment="1">
      <alignment textRotation="30"/>
    </xf>
    <xf numFmtId="49" fontId="3" fillId="0" borderId="0" xfId="0" applyNumberFormat="1" applyFont="1" applyAlignment="1">
      <alignment textRotation="30"/>
    </xf>
    <xf numFmtId="49" fontId="6" fillId="0" borderId="0" xfId="0" applyNumberFormat="1" applyFont="1" applyAlignment="1">
      <alignment textRotation="30"/>
    </xf>
    <xf numFmtId="49" fontId="2" fillId="0" borderId="0" xfId="0" applyNumberFormat="1" applyFont="1" applyAlignment="1"/>
    <xf numFmtId="49" fontId="7" fillId="0" borderId="0" xfId="0" applyNumberFormat="1" applyFont="1" applyAlignment="1">
      <alignment textRotation="30"/>
    </xf>
    <xf numFmtId="0" fontId="8" fillId="0" borderId="0" xfId="0" applyFont="1"/>
    <xf numFmtId="164" fontId="0" fillId="0" borderId="0" xfId="0" applyNumberFormat="1"/>
    <xf numFmtId="0" fontId="9" fillId="0" borderId="0" xfId="0" applyFont="1"/>
    <xf numFmtId="164" fontId="9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9" fillId="0" borderId="0" xfId="0" applyNumberFormat="1" applyFont="1" applyProtection="1">
      <protection locked="0"/>
    </xf>
  </cellXfs>
  <cellStyles count="2">
    <cellStyle name="Euro" xfId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1000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RowHeight="12.75" x14ac:dyDescent="0.2"/>
  <cols>
    <col min="1" max="1" width="20" customWidth="1"/>
    <col min="2" max="2" width="10.140625" customWidth="1"/>
    <col min="3" max="3" width="6.42578125" customWidth="1"/>
    <col min="4" max="4" width="6.5703125" style="5" customWidth="1"/>
    <col min="5" max="5" width="6.5703125" style="11" customWidth="1"/>
    <col min="6" max="6" width="9.140625" style="5"/>
    <col min="7" max="7" width="9.140625" style="4"/>
  </cols>
  <sheetData>
    <row r="1" spans="1:7" s="1" customFormat="1" ht="52.5" x14ac:dyDescent="0.2">
      <c r="A1" s="6" t="s">
        <v>7</v>
      </c>
      <c r="B1" s="6" t="s">
        <v>8</v>
      </c>
      <c r="C1" s="6" t="s">
        <v>27</v>
      </c>
      <c r="D1" s="6" t="s">
        <v>10</v>
      </c>
      <c r="E1" s="8" t="s">
        <v>11</v>
      </c>
      <c r="F1" s="6" t="s">
        <v>12</v>
      </c>
      <c r="G1" s="2"/>
    </row>
    <row r="2" spans="1:7" x14ac:dyDescent="0.2">
      <c r="D2" s="3" t="str">
        <f>VLOOKUP(C2,transformation!$A$2:$E$102,5)</f>
        <v/>
      </c>
      <c r="F2" s="3" t="str">
        <f>IF(D2 &lt;&gt; "", (D2 * transformation!$M$2 + E2 * (100 - transformation!$M$2)) / 100, "")</f>
        <v/>
      </c>
    </row>
    <row r="3" spans="1:7" x14ac:dyDescent="0.2">
      <c r="D3" s="3" t="str">
        <f>VLOOKUP(C3,transformation!$A$2:$E$102,5)</f>
        <v/>
      </c>
      <c r="F3" s="3" t="str">
        <f>IF(D3 &lt;&gt; "", (D3 * transformation!$M$2 + E3 * (100 - transformation!$M$2)) / 100, "")</f>
        <v/>
      </c>
    </row>
    <row r="4" spans="1:7" x14ac:dyDescent="0.2">
      <c r="D4" s="3" t="str">
        <f>VLOOKUP(C4,transformation!$A$2:$E$102,5)</f>
        <v/>
      </c>
      <c r="F4" s="3" t="str">
        <f>IF(D4 &lt;&gt; "", (D4 * transformation!$M$2 + E4 * (100 - transformation!$M$2)) / 100, "")</f>
        <v/>
      </c>
    </row>
    <row r="5" spans="1:7" x14ac:dyDescent="0.2">
      <c r="D5" s="3" t="str">
        <f>VLOOKUP(C5,transformation!$A$2:$E$102,5)</f>
        <v/>
      </c>
      <c r="F5" s="3" t="str">
        <f>IF(D5 &lt;&gt; "", (D5 * transformation!$M$2 + E5 * (100 - transformation!$M$2)) / 100, "")</f>
        <v/>
      </c>
    </row>
    <row r="6" spans="1:7" x14ac:dyDescent="0.2">
      <c r="D6" s="3" t="str">
        <f>VLOOKUP(C6,transformation!$A$2:$E$102,5)</f>
        <v/>
      </c>
      <c r="F6" s="3" t="str">
        <f>IF(D6 &lt;&gt; "", (D6 * transformation!$M$2 + E6 * (100 - transformation!$M$2)) / 100, "")</f>
        <v/>
      </c>
    </row>
    <row r="7" spans="1:7" x14ac:dyDescent="0.2">
      <c r="D7" s="3" t="str">
        <f>VLOOKUP(C7,transformation!$A$2:$E$102,5)</f>
        <v/>
      </c>
      <c r="F7" s="3" t="str">
        <f>IF(D7 &lt;&gt; "", (D7 * transformation!$M$2 + E7 * (100 - transformation!$M$2)) / 100, "")</f>
        <v/>
      </c>
    </row>
    <row r="8" spans="1:7" x14ac:dyDescent="0.2">
      <c r="D8" s="3" t="str">
        <f>VLOOKUP(C8,transformation!$A$2:$E$102,5)</f>
        <v/>
      </c>
      <c r="F8" s="3" t="str">
        <f>IF(D8 &lt;&gt; "", (D8 * transformation!$M$2 + E8 * (100 - transformation!$M$2)) / 100, "")</f>
        <v/>
      </c>
    </row>
    <row r="9" spans="1:7" x14ac:dyDescent="0.2">
      <c r="D9" s="3" t="str">
        <f>VLOOKUP(C9,transformation!$A$2:$E$102,5)</f>
        <v/>
      </c>
      <c r="F9" s="3" t="str">
        <f>IF(D9 &lt;&gt; "", (D9 * transformation!$M$2 + E9 * (100 - transformation!$M$2)) / 100, "")</f>
        <v/>
      </c>
    </row>
    <row r="10" spans="1:7" x14ac:dyDescent="0.2">
      <c r="D10" s="3" t="str">
        <f>VLOOKUP(C10,transformation!$A$2:$E$102,5)</f>
        <v/>
      </c>
      <c r="F10" s="3" t="str">
        <f>IF(D10 &lt;&gt; "", (D10 * transformation!$M$2 + E10 * (100 - transformation!$M$2)) / 100, "")</f>
        <v/>
      </c>
    </row>
    <row r="11" spans="1:7" x14ac:dyDescent="0.2">
      <c r="D11" s="3" t="str">
        <f>VLOOKUP(C11,transformation!$A$2:$E$102,5)</f>
        <v/>
      </c>
      <c r="F11" s="3" t="str">
        <f>IF(D11 &lt;&gt; "", (D11 * transformation!$M$2 + E11 * (100 - transformation!$M$2)) / 100, "")</f>
        <v/>
      </c>
    </row>
    <row r="12" spans="1:7" x14ac:dyDescent="0.2">
      <c r="D12" s="3" t="str">
        <f>VLOOKUP(C12,transformation!$A$2:$E$102,5)</f>
        <v/>
      </c>
      <c r="F12" s="3" t="str">
        <f>IF(D12 &lt;&gt; "", (D12 * transformation!$M$2 + E12 * (100 - transformation!$M$2)) / 100, "")</f>
        <v/>
      </c>
    </row>
    <row r="13" spans="1:7" x14ac:dyDescent="0.2">
      <c r="D13" s="3" t="str">
        <f>VLOOKUP(C13,transformation!$A$2:$E$102,5)</f>
        <v/>
      </c>
      <c r="F13" s="3" t="str">
        <f>IF(D13 &lt;&gt; "", (D13 * transformation!$M$2 + E13 * (100 - transformation!$M$2)) / 100, "")</f>
        <v/>
      </c>
    </row>
    <row r="14" spans="1:7" x14ac:dyDescent="0.2">
      <c r="D14" s="3" t="str">
        <f>VLOOKUP(C14,transformation!$A$2:$E$102,5)</f>
        <v/>
      </c>
      <c r="F14" s="3" t="str">
        <f>IF(D14 &lt;&gt; "", (D14 * transformation!$M$2 + E14 * (100 - transformation!$M$2)) / 100, "")</f>
        <v/>
      </c>
    </row>
    <row r="15" spans="1:7" x14ac:dyDescent="0.2">
      <c r="D15" s="3" t="str">
        <f>VLOOKUP(C15,transformation!$A$2:$E$102,5)</f>
        <v/>
      </c>
      <c r="F15" s="3" t="str">
        <f>IF(D15 &lt;&gt; "", (D15 * transformation!$M$2 + E15 * (100 - transformation!$M$2)) / 100, "")</f>
        <v/>
      </c>
    </row>
    <row r="16" spans="1:7" x14ac:dyDescent="0.2">
      <c r="D16" s="3" t="str">
        <f>VLOOKUP(C16,transformation!$A$2:$E$102,5)</f>
        <v/>
      </c>
      <c r="F16" s="3" t="str">
        <f>IF(D16 &lt;&gt; "", (D16 * transformation!$M$2 + E16 * (100 - transformation!$M$2)) / 100, "")</f>
        <v/>
      </c>
    </row>
    <row r="17" spans="4:6" x14ac:dyDescent="0.2">
      <c r="D17" s="3" t="str">
        <f>VLOOKUP(C17,transformation!$A$2:$E$102,5)</f>
        <v/>
      </c>
      <c r="F17" s="3" t="str">
        <f>IF(D17 &lt;&gt; "", (D17 * transformation!$M$2 + E17 * (100 - transformation!$M$2)) / 100, "")</f>
        <v/>
      </c>
    </row>
    <row r="18" spans="4:6" x14ac:dyDescent="0.2">
      <c r="D18" s="3" t="str">
        <f>VLOOKUP(C18,transformation!$A$2:$E$102,5)</f>
        <v/>
      </c>
      <c r="F18" s="3" t="str">
        <f>IF(D18 &lt;&gt; "", (D18 * transformation!$M$2 + E18 * (100 - transformation!$M$2)) / 100, "")</f>
        <v/>
      </c>
    </row>
    <row r="19" spans="4:6" x14ac:dyDescent="0.2">
      <c r="D19" s="3" t="str">
        <f>VLOOKUP(C19,transformation!$A$2:$E$102,5)</f>
        <v/>
      </c>
      <c r="F19" s="3" t="str">
        <f>IF(D19 &lt;&gt; "", (D19 * transformation!$M$2 + E19 * (100 - transformation!$M$2)) / 100, "")</f>
        <v/>
      </c>
    </row>
    <row r="20" spans="4:6" x14ac:dyDescent="0.2">
      <c r="D20" s="3" t="str">
        <f>VLOOKUP(C20,transformation!$A$2:$E$102,5)</f>
        <v/>
      </c>
      <c r="F20" s="3" t="str">
        <f>IF(D20 &lt;&gt; "", (D20 * transformation!$M$2 + E20 * (100 - transformation!$M$2)) / 100, "")</f>
        <v/>
      </c>
    </row>
    <row r="21" spans="4:6" x14ac:dyDescent="0.2">
      <c r="D21" s="3" t="str">
        <f>VLOOKUP(C21,transformation!$A$2:$E$102,5)</f>
        <v/>
      </c>
      <c r="F21" s="3" t="str">
        <f>IF(D21 &lt;&gt; "", (D21 * transformation!$M$2 + E21 * (100 - transformation!$M$2)) / 100, "")</f>
        <v/>
      </c>
    </row>
    <row r="22" spans="4:6" x14ac:dyDescent="0.2">
      <c r="D22" s="3" t="str">
        <f>VLOOKUP(C22,transformation!$A$2:$E$102,5)</f>
        <v/>
      </c>
      <c r="F22" s="3" t="str">
        <f>IF(D22 &lt;&gt; "", (D22 * transformation!$M$2 + E22 * (100 - transformation!$M$2)) / 100, "")</f>
        <v/>
      </c>
    </row>
    <row r="23" spans="4:6" x14ac:dyDescent="0.2">
      <c r="D23" s="3" t="str">
        <f>VLOOKUP(C23,transformation!$A$2:$E$102,5)</f>
        <v/>
      </c>
      <c r="F23" s="3" t="str">
        <f>IF(D23 &lt;&gt; "", (D23 * transformation!$M$2 + E23 * (100 - transformation!$M$2)) / 100, "")</f>
        <v/>
      </c>
    </row>
    <row r="24" spans="4:6" x14ac:dyDescent="0.2">
      <c r="D24" s="3" t="str">
        <f>VLOOKUP(C24,transformation!$A$2:$E$102,5)</f>
        <v/>
      </c>
      <c r="F24" s="3" t="str">
        <f>IF(D24 &lt;&gt; "", (D24 * transformation!$M$2 + E24 * (100 - transformation!$M$2)) / 100, "")</f>
        <v/>
      </c>
    </row>
    <row r="25" spans="4:6" x14ac:dyDescent="0.2">
      <c r="D25" s="3" t="str">
        <f>VLOOKUP(C25,transformation!$A$2:$E$102,5)</f>
        <v/>
      </c>
      <c r="F25" s="3" t="str">
        <f>IF(D25 &lt;&gt; "", (D25 * transformation!$M$2 + E25 * (100 - transformation!$M$2)) / 100, "")</f>
        <v/>
      </c>
    </row>
    <row r="26" spans="4:6" x14ac:dyDescent="0.2">
      <c r="D26" s="3" t="str">
        <f>VLOOKUP(C26,transformation!$A$2:$E$102,5)</f>
        <v/>
      </c>
      <c r="F26" s="3" t="str">
        <f>IF(D26 &lt;&gt; "", (D26 * transformation!$M$2 + E26 * (100 - transformation!$M$2)) / 100, "")</f>
        <v/>
      </c>
    </row>
    <row r="27" spans="4:6" x14ac:dyDescent="0.2">
      <c r="D27" s="3" t="str">
        <f>VLOOKUP(C27,transformation!$A$2:$E$102,5)</f>
        <v/>
      </c>
      <c r="F27" s="3" t="str">
        <f>IF(D27 &lt;&gt; "", (D27 * transformation!$M$2 + E27 * (100 - transformation!$M$2)) / 100, "")</f>
        <v/>
      </c>
    </row>
    <row r="28" spans="4:6" x14ac:dyDescent="0.2">
      <c r="D28" s="3" t="str">
        <f>VLOOKUP(C28,transformation!$A$2:$E$102,5)</f>
        <v/>
      </c>
      <c r="F28" s="3" t="str">
        <f>IF(D28 &lt;&gt; "", (D28 * transformation!$M$2 + E28 * (100 - transformation!$M$2)) / 100, "")</f>
        <v/>
      </c>
    </row>
    <row r="29" spans="4:6" x14ac:dyDescent="0.2">
      <c r="D29" s="3" t="str">
        <f>VLOOKUP(C29,transformation!$A$2:$E$102,5)</f>
        <v/>
      </c>
      <c r="F29" s="3" t="str">
        <f>IF(D29 &lt;&gt; "", (D29 * transformation!$M$2 + E29 * (100 - transformation!$M$2)) / 100, "")</f>
        <v/>
      </c>
    </row>
    <row r="30" spans="4:6" x14ac:dyDescent="0.2">
      <c r="D30" s="3" t="str">
        <f>VLOOKUP(C30,transformation!$A$2:$E$102,5)</f>
        <v/>
      </c>
      <c r="F30" s="3" t="str">
        <f>IF(D30 &lt;&gt; "", (D30 * transformation!$M$2 + E30 * (100 - transformation!$M$2)) / 100, "")</f>
        <v/>
      </c>
    </row>
    <row r="31" spans="4:6" x14ac:dyDescent="0.2">
      <c r="D31" s="3" t="str">
        <f>VLOOKUP(C31,transformation!$A$2:$E$102,5)</f>
        <v/>
      </c>
      <c r="F31" s="3" t="str">
        <f>IF(D31 &lt;&gt; "", (D31 * transformation!$M$2 + E31 * (100 - transformation!$M$2)) / 100, "")</f>
        <v/>
      </c>
    </row>
    <row r="32" spans="4:6" x14ac:dyDescent="0.2">
      <c r="D32" s="3" t="str">
        <f>VLOOKUP(C32,transformation!$A$2:$E$102,5)</f>
        <v/>
      </c>
      <c r="F32" s="3" t="str">
        <f>IF(D32 &lt;&gt; "", (D32 * transformation!$M$2 + E32 * (100 - transformation!$M$2)) / 100, "")</f>
        <v/>
      </c>
    </row>
    <row r="33" spans="4:6" x14ac:dyDescent="0.2">
      <c r="D33" s="3" t="str">
        <f>VLOOKUP(C33,transformation!$A$2:$E$102,5)</f>
        <v/>
      </c>
      <c r="F33" s="3" t="str">
        <f>IF(D33 &lt;&gt; "", (D33 * transformation!$M$2 + E33 * (100 - transformation!$M$2)) / 100, "")</f>
        <v/>
      </c>
    </row>
    <row r="34" spans="4:6" x14ac:dyDescent="0.2">
      <c r="D34" s="3" t="str">
        <f>VLOOKUP(C34,transformation!$A$2:$E$102,5)</f>
        <v/>
      </c>
      <c r="F34" s="3" t="str">
        <f>IF(D34 &lt;&gt; "", (D34 * transformation!$M$2 + E34 * (100 - transformation!$M$2)) / 100, "")</f>
        <v/>
      </c>
    </row>
    <row r="35" spans="4:6" x14ac:dyDescent="0.2">
      <c r="D35" s="3" t="str">
        <f>VLOOKUP(C35,transformation!$A$2:$E$102,5)</f>
        <v/>
      </c>
      <c r="F35" s="3" t="str">
        <f>IF(D35 &lt;&gt; "", (D35 * transformation!$M$2 + E35 * (100 - transformation!$M$2)) / 100, "")</f>
        <v/>
      </c>
    </row>
    <row r="36" spans="4:6" x14ac:dyDescent="0.2">
      <c r="D36" s="3" t="str">
        <f>VLOOKUP(C36,transformation!$A$2:$E$102,5)</f>
        <v/>
      </c>
      <c r="F36" s="3" t="str">
        <f>IF(D36 &lt;&gt; "", (D36 * transformation!$M$2 + E36 * (100 - transformation!$M$2)) / 100, "")</f>
        <v/>
      </c>
    </row>
    <row r="37" spans="4:6" x14ac:dyDescent="0.2">
      <c r="D37" s="3" t="str">
        <f>VLOOKUP(C37,transformation!$A$2:$E$102,5)</f>
        <v/>
      </c>
      <c r="F37" s="3" t="str">
        <f>IF(D37 &lt;&gt; "", (D37 * transformation!$M$2 + E37 * (100 - transformation!$M$2)) / 100, "")</f>
        <v/>
      </c>
    </row>
    <row r="38" spans="4:6" x14ac:dyDescent="0.2">
      <c r="D38" s="3" t="str">
        <f>VLOOKUP(C38,transformation!$A$2:$E$102,5)</f>
        <v/>
      </c>
      <c r="F38" s="3" t="str">
        <f>IF(D38 &lt;&gt; "", (D38 * transformation!$M$2 + E38 * (100 - transformation!$M$2)) / 100, "")</f>
        <v/>
      </c>
    </row>
    <row r="39" spans="4:6" x14ac:dyDescent="0.2">
      <c r="D39" s="3" t="str">
        <f>VLOOKUP(C39,transformation!$A$2:$E$102,5)</f>
        <v/>
      </c>
      <c r="F39" s="3" t="str">
        <f>IF(D39 &lt;&gt; "", (D39 * transformation!$M$2 + E39 * (100 - transformation!$M$2)) / 100, "")</f>
        <v/>
      </c>
    </row>
    <row r="40" spans="4:6" x14ac:dyDescent="0.2">
      <c r="D40" s="3" t="str">
        <f>VLOOKUP(C40,transformation!$A$2:$E$102,5)</f>
        <v/>
      </c>
      <c r="F40" s="3" t="str">
        <f>IF(D40 &lt;&gt; "", (D40 * transformation!$M$2 + E40 * (100 - transformation!$M$2)) / 100, "")</f>
        <v/>
      </c>
    </row>
    <row r="41" spans="4:6" x14ac:dyDescent="0.2">
      <c r="D41" s="3" t="str">
        <f>VLOOKUP(C41,transformation!$A$2:$E$102,5)</f>
        <v/>
      </c>
      <c r="F41" s="3" t="str">
        <f>IF(D41 &lt;&gt; "", (D41 * transformation!$M$2 + E41 * (100 - transformation!$M$2)) / 100, "")</f>
        <v/>
      </c>
    </row>
    <row r="42" spans="4:6" x14ac:dyDescent="0.2">
      <c r="D42" s="3" t="str">
        <f>VLOOKUP(C42,transformation!$A$2:$E$102,5)</f>
        <v/>
      </c>
      <c r="F42" s="3" t="str">
        <f>IF(D42 &lt;&gt; "", (D42 * transformation!$M$2 + E42 * (100 - transformation!$M$2)) / 100, "")</f>
        <v/>
      </c>
    </row>
    <row r="43" spans="4:6" x14ac:dyDescent="0.2">
      <c r="D43" s="3" t="str">
        <f>VLOOKUP(C43,transformation!$A$2:$E$102,5)</f>
        <v/>
      </c>
      <c r="F43" s="3" t="str">
        <f>IF(D43 &lt;&gt; "", (D43 * transformation!$M$2 + E43 * (100 - transformation!$M$2)) / 100, "")</f>
        <v/>
      </c>
    </row>
    <row r="44" spans="4:6" x14ac:dyDescent="0.2">
      <c r="D44" s="3" t="str">
        <f>VLOOKUP(C44,transformation!$A$2:$E$102,5)</f>
        <v/>
      </c>
      <c r="F44" s="3" t="str">
        <f>IF(D44 &lt;&gt; "", (D44 * transformation!$M$2 + E44 * (100 - transformation!$M$2)) / 100, "")</f>
        <v/>
      </c>
    </row>
    <row r="45" spans="4:6" x14ac:dyDescent="0.2">
      <c r="D45" s="3" t="str">
        <f>VLOOKUP(C45,transformation!$A$2:$E$102,5)</f>
        <v/>
      </c>
      <c r="F45" s="3" t="str">
        <f>IF(D45 &lt;&gt; "", (D45 * transformation!$M$2 + E45 * (100 - transformation!$M$2)) / 100, "")</f>
        <v/>
      </c>
    </row>
    <row r="46" spans="4:6" x14ac:dyDescent="0.2">
      <c r="D46" s="3" t="str">
        <f>VLOOKUP(C46,transformation!$A$2:$E$102,5)</f>
        <v/>
      </c>
      <c r="F46" s="3" t="str">
        <f>IF(D46 &lt;&gt; "", (D46 * transformation!$M$2 + E46 * (100 - transformation!$M$2)) / 100, "")</f>
        <v/>
      </c>
    </row>
    <row r="47" spans="4:6" x14ac:dyDescent="0.2">
      <c r="D47" s="3" t="str">
        <f>VLOOKUP(C47,transformation!$A$2:$E$102,5)</f>
        <v/>
      </c>
      <c r="F47" s="3" t="str">
        <f>IF(D47 &lt;&gt; "", (D47 * transformation!$M$2 + E47 * (100 - transformation!$M$2)) / 100, "")</f>
        <v/>
      </c>
    </row>
    <row r="48" spans="4:6" x14ac:dyDescent="0.2">
      <c r="D48" s="3" t="str">
        <f>VLOOKUP(C48,transformation!$A$2:$E$102,5)</f>
        <v/>
      </c>
      <c r="F48" s="3" t="str">
        <f>IF(D48 &lt;&gt; "", (D48 * transformation!$M$2 + E48 * (100 - transformation!$M$2)) / 100, "")</f>
        <v/>
      </c>
    </row>
    <row r="49" spans="4:6" x14ac:dyDescent="0.2">
      <c r="D49" s="3" t="str">
        <f>VLOOKUP(C49,transformation!$A$2:$E$102,5)</f>
        <v/>
      </c>
      <c r="F49" s="3" t="str">
        <f>IF(D49 &lt;&gt; "", (D49 * transformation!$M$2 + E49 * (100 - transformation!$M$2)) / 100, "")</f>
        <v/>
      </c>
    </row>
    <row r="50" spans="4:6" x14ac:dyDescent="0.2">
      <c r="D50" s="3" t="str">
        <f>VLOOKUP(C50,transformation!$A$2:$E$102,5)</f>
        <v/>
      </c>
      <c r="F50" s="3" t="str">
        <f>IF(D50 &lt;&gt; "", (D50 * transformation!$M$2 + E50 * (100 - transformation!$M$2)) / 100, "")</f>
        <v/>
      </c>
    </row>
    <row r="51" spans="4:6" x14ac:dyDescent="0.2">
      <c r="D51" s="3" t="str">
        <f>VLOOKUP(C51,transformation!$A$2:$E$102,5)</f>
        <v/>
      </c>
      <c r="F51" s="3" t="str">
        <f>IF(D51 &lt;&gt; "", (D51 * transformation!$M$2 + E51 * (100 - transformation!$M$2)) / 100, "")</f>
        <v/>
      </c>
    </row>
    <row r="52" spans="4:6" x14ac:dyDescent="0.2">
      <c r="D52" s="3" t="str">
        <f>VLOOKUP(C52,transformation!$A$2:$E$102,5)</f>
        <v/>
      </c>
      <c r="F52" s="3" t="str">
        <f>IF(D52 &lt;&gt; "", (D52 * transformation!$M$2 + E52 * (100 - transformation!$M$2)) / 100, "")</f>
        <v/>
      </c>
    </row>
    <row r="53" spans="4:6" x14ac:dyDescent="0.2">
      <c r="D53" s="3" t="str">
        <f>VLOOKUP(C53,transformation!$A$2:$E$102,5)</f>
        <v/>
      </c>
      <c r="F53" s="3" t="str">
        <f>IF(D53 &lt;&gt; "", (D53 * transformation!$M$2 + E53 * (100 - transformation!$M$2)) / 100, "")</f>
        <v/>
      </c>
    </row>
    <row r="54" spans="4:6" x14ac:dyDescent="0.2">
      <c r="D54" s="3" t="str">
        <f>VLOOKUP(C54,transformation!$A$2:$E$102,5)</f>
        <v/>
      </c>
      <c r="F54" s="3" t="str">
        <f>IF(D54 &lt;&gt; "", (D54 * transformation!$M$2 + E54 * (100 - transformation!$M$2)) / 100, "")</f>
        <v/>
      </c>
    </row>
    <row r="55" spans="4:6" x14ac:dyDescent="0.2">
      <c r="D55" s="3" t="str">
        <f>VLOOKUP(C55,transformation!$A$2:$E$102,5)</f>
        <v/>
      </c>
      <c r="F55" s="3" t="str">
        <f>IF(D55 &lt;&gt; "", (D55 * transformation!$M$2 + E55 * (100 - transformation!$M$2)) / 100, "")</f>
        <v/>
      </c>
    </row>
    <row r="56" spans="4:6" x14ac:dyDescent="0.2">
      <c r="D56" s="3" t="str">
        <f>VLOOKUP(C56,transformation!$A$2:$E$102,5)</f>
        <v/>
      </c>
      <c r="F56" s="3" t="str">
        <f>IF(D56 &lt;&gt; "", (D56 * transformation!$M$2 + E56 * (100 - transformation!$M$2)) / 100, "")</f>
        <v/>
      </c>
    </row>
    <row r="57" spans="4:6" x14ac:dyDescent="0.2">
      <c r="D57" s="3" t="str">
        <f>VLOOKUP(C57,transformation!$A$2:$E$102,5)</f>
        <v/>
      </c>
      <c r="F57" s="3" t="str">
        <f>IF(D57 &lt;&gt; "", (D57 * transformation!$M$2 + E57 * (100 - transformation!$M$2)) / 100, "")</f>
        <v/>
      </c>
    </row>
    <row r="58" spans="4:6" x14ac:dyDescent="0.2">
      <c r="D58" s="3" t="str">
        <f>VLOOKUP(C58,transformation!$A$2:$E$102,5)</f>
        <v/>
      </c>
      <c r="F58" s="3" t="str">
        <f>IF(D58 &lt;&gt; "", (D58 * transformation!$M$2 + E58 * (100 - transformation!$M$2)) / 100, "")</f>
        <v/>
      </c>
    </row>
    <row r="59" spans="4:6" x14ac:dyDescent="0.2">
      <c r="D59" s="3" t="str">
        <f>VLOOKUP(C59,transformation!$A$2:$E$102,5)</f>
        <v/>
      </c>
      <c r="F59" s="3" t="str">
        <f>IF(D59 &lt;&gt; "", (D59 * transformation!$M$2 + E59 * (100 - transformation!$M$2)) / 100, "")</f>
        <v/>
      </c>
    </row>
    <row r="60" spans="4:6" x14ac:dyDescent="0.2">
      <c r="D60" s="3" t="str">
        <f>VLOOKUP(C60,transformation!$A$2:$E$102,5)</f>
        <v/>
      </c>
      <c r="F60" s="3" t="str">
        <f>IF(D60 &lt;&gt; "", (D60 * transformation!$M$2 + E60 * (100 - transformation!$M$2)) / 100, "")</f>
        <v/>
      </c>
    </row>
    <row r="61" spans="4:6" x14ac:dyDescent="0.2">
      <c r="D61" s="3" t="str">
        <f>VLOOKUP(C61,transformation!$A$2:$E$102,5)</f>
        <v/>
      </c>
      <c r="F61" s="3" t="str">
        <f>IF(D61 &lt;&gt; "", (D61 * transformation!$M$2 + E61 * (100 - transformation!$M$2)) / 100, "")</f>
        <v/>
      </c>
    </row>
    <row r="62" spans="4:6" x14ac:dyDescent="0.2">
      <c r="D62" s="3" t="str">
        <f>VLOOKUP(C62,transformation!$A$2:$E$102,5)</f>
        <v/>
      </c>
      <c r="F62" s="3" t="str">
        <f>IF(D62 &lt;&gt; "", (D62 * transformation!$M$2 + E62 * (100 - transformation!$M$2)) / 100, "")</f>
        <v/>
      </c>
    </row>
    <row r="63" spans="4:6" x14ac:dyDescent="0.2">
      <c r="D63" s="3" t="str">
        <f>VLOOKUP(C63,transformation!$A$2:$E$102,5)</f>
        <v/>
      </c>
      <c r="F63" s="3" t="str">
        <f>IF(D63 &lt;&gt; "", (D63 * transformation!$M$2 + E63 * (100 - transformation!$M$2)) / 100, "")</f>
        <v/>
      </c>
    </row>
    <row r="64" spans="4:6" x14ac:dyDescent="0.2">
      <c r="D64" s="3" t="str">
        <f>VLOOKUP(C64,transformation!$A$2:$E$102,5)</f>
        <v/>
      </c>
      <c r="F64" s="3" t="str">
        <f>IF(D64 &lt;&gt; "", (D64 * transformation!$M$2 + E64 * (100 - transformation!$M$2)) / 100, "")</f>
        <v/>
      </c>
    </row>
    <row r="65" spans="4:6" x14ac:dyDescent="0.2">
      <c r="D65" s="3" t="str">
        <f>VLOOKUP(C65,transformation!$A$2:$E$102,5)</f>
        <v/>
      </c>
      <c r="F65" s="3" t="str">
        <f>IF(D65 &lt;&gt; "", (D65 * transformation!$M$2 + E65 * (100 - transformation!$M$2)) / 100, "")</f>
        <v/>
      </c>
    </row>
    <row r="66" spans="4:6" x14ac:dyDescent="0.2">
      <c r="D66" s="3" t="str">
        <f>VLOOKUP(C66,transformation!$A$2:$E$102,5)</f>
        <v/>
      </c>
      <c r="F66" s="3" t="str">
        <f>IF(D66 &lt;&gt; "", (D66 * transformation!$M$2 + E66 * (100 - transformation!$M$2)) / 100, "")</f>
        <v/>
      </c>
    </row>
    <row r="67" spans="4:6" x14ac:dyDescent="0.2">
      <c r="D67" s="3" t="str">
        <f>VLOOKUP(C67,transformation!$A$2:$E$102,5)</f>
        <v/>
      </c>
      <c r="F67" s="3" t="str">
        <f>IF(D67 &lt;&gt; "", (D67 * transformation!$M$2 + E67 * (100 - transformation!$M$2)) / 100, "")</f>
        <v/>
      </c>
    </row>
    <row r="68" spans="4:6" x14ac:dyDescent="0.2">
      <c r="D68" s="3" t="str">
        <f>VLOOKUP(C68,transformation!$A$2:$E$102,5)</f>
        <v/>
      </c>
      <c r="F68" s="3" t="str">
        <f>IF(D68 &lt;&gt; "", (D68 * transformation!$M$2 + E68 * (100 - transformation!$M$2)) / 100, "")</f>
        <v/>
      </c>
    </row>
    <row r="69" spans="4:6" x14ac:dyDescent="0.2">
      <c r="D69" s="3" t="str">
        <f>VLOOKUP(C69,transformation!$A$2:$E$102,5)</f>
        <v/>
      </c>
      <c r="F69" s="3" t="str">
        <f>IF(D69 &lt;&gt; "", (D69 * transformation!$M$2 + E69 * (100 - transformation!$M$2)) / 100, "")</f>
        <v/>
      </c>
    </row>
    <row r="70" spans="4:6" x14ac:dyDescent="0.2">
      <c r="D70" s="3" t="str">
        <f>VLOOKUP(C70,transformation!$A$2:$E$102,5)</f>
        <v/>
      </c>
      <c r="F70" s="3" t="str">
        <f>IF(D70 &lt;&gt; "", (D70 * transformation!$M$2 + E70 * (100 - transformation!$M$2)) / 100, "")</f>
        <v/>
      </c>
    </row>
    <row r="71" spans="4:6" x14ac:dyDescent="0.2">
      <c r="D71" s="3" t="str">
        <f>VLOOKUP(C71,transformation!$A$2:$E$102,5)</f>
        <v/>
      </c>
      <c r="F71" s="3" t="str">
        <f>IF(D71 &lt;&gt; "", (D71 * transformation!$M$2 + E71 * (100 - transformation!$M$2)) / 100, "")</f>
        <v/>
      </c>
    </row>
    <row r="72" spans="4:6" x14ac:dyDescent="0.2">
      <c r="D72" s="3" t="str">
        <f>VLOOKUP(C72,transformation!$A$2:$E$102,5)</f>
        <v/>
      </c>
      <c r="F72" s="3" t="str">
        <f>IF(D72 &lt;&gt; "", (D72 * transformation!$M$2 + E72 * (100 - transformation!$M$2)) / 100, "")</f>
        <v/>
      </c>
    </row>
    <row r="73" spans="4:6" x14ac:dyDescent="0.2">
      <c r="D73" s="3" t="str">
        <f>VLOOKUP(C73,transformation!$A$2:$E$102,5)</f>
        <v/>
      </c>
      <c r="F73" s="3" t="str">
        <f>IF(D73 &lt;&gt; "", (D73 * transformation!$M$2 + E73 * (100 - transformation!$M$2)) / 100, "")</f>
        <v/>
      </c>
    </row>
    <row r="74" spans="4:6" x14ac:dyDescent="0.2">
      <c r="D74" s="3" t="str">
        <f>VLOOKUP(C74,transformation!$A$2:$E$102,5)</f>
        <v/>
      </c>
      <c r="F74" s="3" t="str">
        <f>IF(D74 &lt;&gt; "", (D74 * transformation!$M$2 + E74 * (100 - transformation!$M$2)) / 100, "")</f>
        <v/>
      </c>
    </row>
    <row r="75" spans="4:6" x14ac:dyDescent="0.2">
      <c r="D75" s="3" t="str">
        <f>VLOOKUP(C75,transformation!$A$2:$E$102,5)</f>
        <v/>
      </c>
      <c r="F75" s="3" t="str">
        <f>IF(D75 &lt;&gt; "", (D75 * transformation!$M$2 + E75 * (100 - transformation!$M$2)) / 100, "")</f>
        <v/>
      </c>
    </row>
    <row r="76" spans="4:6" x14ac:dyDescent="0.2">
      <c r="D76" s="3" t="str">
        <f>VLOOKUP(C76,transformation!$A$2:$E$102,5)</f>
        <v/>
      </c>
      <c r="F76" s="3" t="str">
        <f>IF(D76 &lt;&gt; "", (D76 * transformation!$M$2 + E76 * (100 - transformation!$M$2)) / 100, "")</f>
        <v/>
      </c>
    </row>
    <row r="77" spans="4:6" x14ac:dyDescent="0.2">
      <c r="D77" s="3" t="str">
        <f>VLOOKUP(C77,transformation!$A$2:$E$102,5)</f>
        <v/>
      </c>
      <c r="F77" s="3" t="str">
        <f>IF(D77 &lt;&gt; "", (D77 * transformation!$M$2 + E77 * (100 - transformation!$M$2)) / 100, "")</f>
        <v/>
      </c>
    </row>
    <row r="78" spans="4:6" x14ac:dyDescent="0.2">
      <c r="D78" s="3" t="str">
        <f>VLOOKUP(C78,transformation!$A$2:$E$102,5)</f>
        <v/>
      </c>
      <c r="F78" s="3" t="str">
        <f>IF(D78 &lt;&gt; "", (D78 * transformation!$M$2 + E78 * (100 - transformation!$M$2)) / 100, "")</f>
        <v/>
      </c>
    </row>
    <row r="79" spans="4:6" x14ac:dyDescent="0.2">
      <c r="D79" s="3" t="str">
        <f>VLOOKUP(C79,transformation!$A$2:$E$102,5)</f>
        <v/>
      </c>
      <c r="F79" s="3" t="str">
        <f>IF(D79 &lt;&gt; "", (D79 * transformation!$M$2 + E79 * (100 - transformation!$M$2)) / 100, "")</f>
        <v/>
      </c>
    </row>
    <row r="80" spans="4:6" x14ac:dyDescent="0.2">
      <c r="D80" s="3" t="str">
        <f>VLOOKUP(C80,transformation!$A$2:$E$102,5)</f>
        <v/>
      </c>
      <c r="F80" s="3" t="str">
        <f>IF(D80 &lt;&gt; "", (D80 * transformation!$M$2 + E80 * (100 - transformation!$M$2)) / 100, "")</f>
        <v/>
      </c>
    </row>
    <row r="81" spans="4:6" x14ac:dyDescent="0.2">
      <c r="D81" s="3" t="str">
        <f>VLOOKUP(C81,transformation!$A$2:$E$102,5)</f>
        <v/>
      </c>
      <c r="F81" s="3" t="str">
        <f>IF(D81 &lt;&gt; "", (D81 * transformation!$M$2 + E81 * (100 - transformation!$M$2)) / 100, "")</f>
        <v/>
      </c>
    </row>
    <row r="82" spans="4:6" x14ac:dyDescent="0.2">
      <c r="D82" s="3" t="str">
        <f>VLOOKUP(C82,transformation!$A$2:$E$102,5)</f>
        <v/>
      </c>
      <c r="F82" s="3" t="str">
        <f>IF(D82 &lt;&gt; "", (D82 * transformation!$M$2 + E82 * (100 - transformation!$M$2)) / 100, "")</f>
        <v/>
      </c>
    </row>
    <row r="83" spans="4:6" x14ac:dyDescent="0.2">
      <c r="D83" s="3" t="str">
        <f>VLOOKUP(C83,transformation!$A$2:$E$102,5)</f>
        <v/>
      </c>
      <c r="F83" s="3" t="str">
        <f>IF(D83 &lt;&gt; "", (D83 * transformation!$M$2 + E83 * (100 - transformation!$M$2)) / 100, "")</f>
        <v/>
      </c>
    </row>
    <row r="84" spans="4:6" x14ac:dyDescent="0.2">
      <c r="D84" s="3" t="str">
        <f>VLOOKUP(C84,transformation!$A$2:$E$102,5)</f>
        <v/>
      </c>
      <c r="F84" s="3" t="str">
        <f>IF(D84 &lt;&gt; "", (D84 * transformation!$M$2 + E84 * (100 - transformation!$M$2)) / 100, "")</f>
        <v/>
      </c>
    </row>
    <row r="85" spans="4:6" x14ac:dyDescent="0.2">
      <c r="D85" s="3" t="str">
        <f>VLOOKUP(C85,transformation!$A$2:$E$102,5)</f>
        <v/>
      </c>
      <c r="F85" s="3" t="str">
        <f>IF(D85 &lt;&gt; "", (D85 * transformation!$M$2 + E85 * (100 - transformation!$M$2)) / 100, "")</f>
        <v/>
      </c>
    </row>
    <row r="86" spans="4:6" x14ac:dyDescent="0.2">
      <c r="D86" s="3" t="str">
        <f>VLOOKUP(C86,transformation!$A$2:$E$102,5)</f>
        <v/>
      </c>
      <c r="F86" s="3" t="str">
        <f>IF(D86 &lt;&gt; "", (D86 * transformation!$M$2 + E86 * (100 - transformation!$M$2)) / 100, "")</f>
        <v/>
      </c>
    </row>
    <row r="87" spans="4:6" x14ac:dyDescent="0.2">
      <c r="D87" s="3" t="str">
        <f>VLOOKUP(C87,transformation!$A$2:$E$102,5)</f>
        <v/>
      </c>
      <c r="F87" s="3" t="str">
        <f>IF(D87 &lt;&gt; "", (D87 * transformation!$M$2 + E87 * (100 - transformation!$M$2)) / 100, "")</f>
        <v/>
      </c>
    </row>
    <row r="88" spans="4:6" x14ac:dyDescent="0.2">
      <c r="D88" s="3" t="str">
        <f>VLOOKUP(C88,transformation!$A$2:$E$102,5)</f>
        <v/>
      </c>
      <c r="F88" s="3" t="str">
        <f>IF(D88 &lt;&gt; "", (D88 * transformation!$M$2 + E88 * (100 - transformation!$M$2)) / 100, "")</f>
        <v/>
      </c>
    </row>
    <row r="89" spans="4:6" x14ac:dyDescent="0.2">
      <c r="D89" s="3" t="str">
        <f>VLOOKUP(C89,transformation!$A$2:$E$102,5)</f>
        <v/>
      </c>
      <c r="F89" s="3" t="str">
        <f>IF(D89 &lt;&gt; "", (D89 * transformation!$M$2 + E89 * (100 - transformation!$M$2)) / 100, "")</f>
        <v/>
      </c>
    </row>
    <row r="90" spans="4:6" x14ac:dyDescent="0.2">
      <c r="D90" s="3" t="str">
        <f>VLOOKUP(C90,transformation!$A$2:$E$102,5)</f>
        <v/>
      </c>
      <c r="F90" s="3" t="str">
        <f>IF(D90 &lt;&gt; "", (D90 * transformation!$M$2 + E90 * (100 - transformation!$M$2)) / 100, "")</f>
        <v/>
      </c>
    </row>
    <row r="91" spans="4:6" x14ac:dyDescent="0.2">
      <c r="D91" s="3" t="str">
        <f>VLOOKUP(C91,transformation!$A$2:$E$102,5)</f>
        <v/>
      </c>
      <c r="F91" s="3" t="str">
        <f>IF(D91 &lt;&gt; "", (D91 * transformation!$M$2 + E91 * (100 - transformation!$M$2)) / 100, "")</f>
        <v/>
      </c>
    </row>
    <row r="92" spans="4:6" x14ac:dyDescent="0.2">
      <c r="D92" s="3" t="str">
        <f>VLOOKUP(C92,transformation!$A$2:$E$102,5)</f>
        <v/>
      </c>
      <c r="F92" s="3" t="str">
        <f>IF(D92 &lt;&gt; "", (D92 * transformation!$M$2 + E92 * (100 - transformation!$M$2)) / 100, "")</f>
        <v/>
      </c>
    </row>
    <row r="93" spans="4:6" x14ac:dyDescent="0.2">
      <c r="D93" s="3" t="str">
        <f>VLOOKUP(C93,transformation!$A$2:$E$102,5)</f>
        <v/>
      </c>
      <c r="F93" s="3" t="str">
        <f>IF(D93 &lt;&gt; "", (D93 * transformation!$M$2 + E93 * (100 - transformation!$M$2)) / 100, "")</f>
        <v/>
      </c>
    </row>
    <row r="94" spans="4:6" x14ac:dyDescent="0.2">
      <c r="D94" s="3" t="str">
        <f>VLOOKUP(C94,transformation!$A$2:$E$102,5)</f>
        <v/>
      </c>
      <c r="F94" s="3" t="str">
        <f>IF(D94 &lt;&gt; "", (D94 * transformation!$M$2 + E94 * (100 - transformation!$M$2)) / 100, "")</f>
        <v/>
      </c>
    </row>
    <row r="95" spans="4:6" x14ac:dyDescent="0.2">
      <c r="D95" s="3" t="str">
        <f>VLOOKUP(C95,transformation!$A$2:$E$102,5)</f>
        <v/>
      </c>
      <c r="F95" s="3" t="str">
        <f>IF(D95 &lt;&gt; "", (D95 * transformation!$M$2 + E95 * (100 - transformation!$M$2)) / 100, "")</f>
        <v/>
      </c>
    </row>
    <row r="96" spans="4:6" x14ac:dyDescent="0.2">
      <c r="D96" s="3" t="str">
        <f>VLOOKUP(C96,transformation!$A$2:$E$102,5)</f>
        <v/>
      </c>
      <c r="F96" s="3" t="str">
        <f>IF(D96 &lt;&gt; "", (D96 * transformation!$M$2 + E96 * (100 - transformation!$M$2)) / 100, "")</f>
        <v/>
      </c>
    </row>
    <row r="97" spans="4:6" x14ac:dyDescent="0.2">
      <c r="D97" s="3" t="str">
        <f>VLOOKUP(C97,transformation!$A$2:$E$102,5)</f>
        <v/>
      </c>
      <c r="F97" s="3" t="str">
        <f>IF(D97 &lt;&gt; "", (D97 * transformation!$M$2 + E97 * (100 - transformation!$M$2)) / 100, "")</f>
        <v/>
      </c>
    </row>
    <row r="98" spans="4:6" x14ac:dyDescent="0.2">
      <c r="D98" s="3" t="str">
        <f>VLOOKUP(C98,transformation!$A$2:$E$102,5)</f>
        <v/>
      </c>
      <c r="F98" s="3" t="str">
        <f>IF(D98 &lt;&gt; "", (D98 * transformation!$M$2 + E98 * (100 - transformation!$M$2)) / 100, "")</f>
        <v/>
      </c>
    </row>
    <row r="99" spans="4:6" x14ac:dyDescent="0.2">
      <c r="D99" s="3" t="str">
        <f>VLOOKUP(C99,transformation!$A$2:$E$102,5)</f>
        <v/>
      </c>
      <c r="F99" s="3" t="str">
        <f>IF(D99 &lt;&gt; "", (D99 * transformation!$M$2 + E99 * (100 - transformation!$M$2)) / 100, "")</f>
        <v/>
      </c>
    </row>
    <row r="100" spans="4:6" x14ac:dyDescent="0.2">
      <c r="D100" s="3" t="str">
        <f>VLOOKUP(C100,transformation!$A$2:$E$102,5)</f>
        <v/>
      </c>
      <c r="F100" s="3" t="str">
        <f>IF(D100 &lt;&gt; "", (D100 * transformation!$M$2 + E100 * (100 - transformation!$M$2)) / 100, "")</f>
        <v/>
      </c>
    </row>
    <row r="101" spans="4:6" x14ac:dyDescent="0.2">
      <c r="D101" s="3" t="str">
        <f>VLOOKUP(C101,transformation!$A$2:$E$102,5)</f>
        <v/>
      </c>
      <c r="F101" s="3" t="str">
        <f>IF(D101 &lt;&gt; "", (D101 * transformation!$M$2 + E101 * (100 - transformation!$M$2)) / 100, "")</f>
        <v/>
      </c>
    </row>
    <row r="102" spans="4:6" x14ac:dyDescent="0.2">
      <c r="D102" s="3" t="str">
        <f>VLOOKUP(C102,transformation!$A$2:$E$102,5)</f>
        <v/>
      </c>
      <c r="F102" s="3" t="str">
        <f>IF(D102 &lt;&gt; "", (D102 * transformation!$M$2 + E102 * (100 - transformation!$M$2)) / 100, "")</f>
        <v/>
      </c>
    </row>
    <row r="103" spans="4:6" x14ac:dyDescent="0.2">
      <c r="D103" s="3" t="str">
        <f>VLOOKUP(C103,transformation!$A$2:$E$102,5)</f>
        <v/>
      </c>
      <c r="F103" s="3" t="str">
        <f>IF(D103 &lt;&gt; "", (D103 * transformation!$M$2 + E103 * (100 - transformation!$M$2)) / 100, "")</f>
        <v/>
      </c>
    </row>
    <row r="104" spans="4:6" x14ac:dyDescent="0.2">
      <c r="D104" s="3" t="str">
        <f>VLOOKUP(C104,transformation!$A$2:$E$102,5)</f>
        <v/>
      </c>
      <c r="F104" s="3" t="str">
        <f>IF(D104 &lt;&gt; "", (D104 * transformation!$M$2 + E104 * (100 - transformation!$M$2)) / 100, "")</f>
        <v/>
      </c>
    </row>
    <row r="105" spans="4:6" x14ac:dyDescent="0.2">
      <c r="D105" s="3" t="str">
        <f>VLOOKUP(C105,transformation!$A$2:$E$102,5)</f>
        <v/>
      </c>
      <c r="F105" s="3" t="str">
        <f>IF(D105 &lt;&gt; "", (D105 * transformation!$M$2 + E105 * (100 - transformation!$M$2)) / 100, "")</f>
        <v/>
      </c>
    </row>
    <row r="106" spans="4:6" x14ac:dyDescent="0.2">
      <c r="D106" s="3" t="str">
        <f>VLOOKUP(C106,transformation!$A$2:$E$102,5)</f>
        <v/>
      </c>
      <c r="F106" s="3" t="str">
        <f>IF(D106 &lt;&gt; "", (D106 * transformation!$M$2 + E106 * (100 - transformation!$M$2)) / 100, "")</f>
        <v/>
      </c>
    </row>
    <row r="107" spans="4:6" x14ac:dyDescent="0.2">
      <c r="D107" s="3" t="str">
        <f>VLOOKUP(C107,transformation!$A$2:$E$102,5)</f>
        <v/>
      </c>
      <c r="F107" s="3" t="str">
        <f>IF(D107 &lt;&gt; "", (D107 * transformation!$M$2 + E107 * (100 - transformation!$M$2)) / 100, "")</f>
        <v/>
      </c>
    </row>
    <row r="108" spans="4:6" x14ac:dyDescent="0.2">
      <c r="D108" s="3" t="str">
        <f>VLOOKUP(C108,transformation!$A$2:$E$102,5)</f>
        <v/>
      </c>
      <c r="F108" s="3" t="str">
        <f>IF(D108 &lt;&gt; "", (D108 * transformation!$M$2 + E108 * (100 - transformation!$M$2)) / 100, "")</f>
        <v/>
      </c>
    </row>
    <row r="109" spans="4:6" x14ac:dyDescent="0.2">
      <c r="D109" s="3" t="str">
        <f>VLOOKUP(C109,transformation!$A$2:$E$102,5)</f>
        <v/>
      </c>
      <c r="F109" s="3" t="str">
        <f>IF(D109 &lt;&gt; "", (D109 * transformation!$M$2 + E109 * (100 - transformation!$M$2)) / 100, "")</f>
        <v/>
      </c>
    </row>
    <row r="110" spans="4:6" x14ac:dyDescent="0.2">
      <c r="D110" s="3" t="str">
        <f>VLOOKUP(C110,transformation!$A$2:$E$102,5)</f>
        <v/>
      </c>
      <c r="F110" s="3" t="str">
        <f>IF(D110 &lt;&gt; "", (D110 * transformation!$M$2 + E110 * (100 - transformation!$M$2)) / 100, "")</f>
        <v/>
      </c>
    </row>
    <row r="111" spans="4:6" x14ac:dyDescent="0.2">
      <c r="D111" s="3" t="str">
        <f>VLOOKUP(C111,transformation!$A$2:$E$102,5)</f>
        <v/>
      </c>
      <c r="F111" s="3" t="str">
        <f>IF(D111 &lt;&gt; "", (D111 * transformation!$M$2 + E111 * (100 - transformation!$M$2)) / 100, "")</f>
        <v/>
      </c>
    </row>
    <row r="112" spans="4:6" x14ac:dyDescent="0.2">
      <c r="D112" s="3" t="str">
        <f>VLOOKUP(C112,transformation!$A$2:$E$102,5)</f>
        <v/>
      </c>
      <c r="F112" s="3" t="str">
        <f>IF(D112 &lt;&gt; "", (D112 * transformation!$M$2 + E112 * (100 - transformation!$M$2)) / 100, "")</f>
        <v/>
      </c>
    </row>
    <row r="113" spans="4:6" x14ac:dyDescent="0.2">
      <c r="D113" s="3" t="str">
        <f>VLOOKUP(C113,transformation!$A$2:$E$102,5)</f>
        <v/>
      </c>
      <c r="F113" s="3" t="str">
        <f>IF(D113 &lt;&gt; "", (D113 * transformation!$M$2 + E113 * (100 - transformation!$M$2)) / 100, "")</f>
        <v/>
      </c>
    </row>
    <row r="114" spans="4:6" x14ac:dyDescent="0.2">
      <c r="D114" s="3" t="str">
        <f>VLOOKUP(C114,transformation!$A$2:$E$102,5)</f>
        <v/>
      </c>
      <c r="F114" s="3" t="str">
        <f>IF(D114 &lt;&gt; "", (D114 * transformation!$M$2 + E114 * (100 - transformation!$M$2)) / 100, "")</f>
        <v/>
      </c>
    </row>
    <row r="115" spans="4:6" x14ac:dyDescent="0.2">
      <c r="D115" s="3" t="str">
        <f>VLOOKUP(C115,transformation!$A$2:$E$102,5)</f>
        <v/>
      </c>
      <c r="F115" s="3" t="str">
        <f>IF(D115 &lt;&gt; "", (D115 * transformation!$M$2 + E115 * (100 - transformation!$M$2)) / 100, "")</f>
        <v/>
      </c>
    </row>
    <row r="116" spans="4:6" x14ac:dyDescent="0.2">
      <c r="D116" s="3" t="str">
        <f>VLOOKUP(C116,transformation!$A$2:$E$102,5)</f>
        <v/>
      </c>
      <c r="F116" s="3" t="str">
        <f>IF(D116 &lt;&gt; "", (D116 * transformation!$M$2 + E116 * (100 - transformation!$M$2)) / 100, "")</f>
        <v/>
      </c>
    </row>
    <row r="117" spans="4:6" x14ac:dyDescent="0.2">
      <c r="D117" s="3" t="str">
        <f>VLOOKUP(C117,transformation!$A$2:$E$102,5)</f>
        <v/>
      </c>
      <c r="F117" s="3" t="str">
        <f>IF(D117 &lt;&gt; "", (D117 * transformation!$M$2 + E117 * (100 - transformation!$M$2)) / 100, "")</f>
        <v/>
      </c>
    </row>
    <row r="118" spans="4:6" x14ac:dyDescent="0.2">
      <c r="D118" s="3" t="str">
        <f>VLOOKUP(C118,transformation!$A$2:$E$102,5)</f>
        <v/>
      </c>
      <c r="F118" s="3" t="str">
        <f>IF(D118 &lt;&gt; "", (D118 * transformation!$M$2 + E118 * (100 - transformation!$M$2)) / 100, "")</f>
        <v/>
      </c>
    </row>
    <row r="119" spans="4:6" x14ac:dyDescent="0.2">
      <c r="D119" s="3" t="str">
        <f>VLOOKUP(C119,transformation!$A$2:$E$102,5)</f>
        <v/>
      </c>
      <c r="F119" s="3" t="str">
        <f>IF(D119 &lt;&gt; "", (D119 * transformation!$M$2 + E119 * (100 - transformation!$M$2)) / 100, "")</f>
        <v/>
      </c>
    </row>
    <row r="120" spans="4:6" x14ac:dyDescent="0.2">
      <c r="D120" s="3" t="str">
        <f>VLOOKUP(C120,transformation!$A$2:$E$102,5)</f>
        <v/>
      </c>
      <c r="F120" s="3" t="str">
        <f>IF(D120 &lt;&gt; "", (D120 * transformation!$M$2 + E120 * (100 - transformation!$M$2)) / 100, "")</f>
        <v/>
      </c>
    </row>
    <row r="121" spans="4:6" x14ac:dyDescent="0.2">
      <c r="D121" s="3" t="str">
        <f>VLOOKUP(C121,transformation!$A$2:$E$102,5)</f>
        <v/>
      </c>
      <c r="F121" s="3" t="str">
        <f>IF(D121 &lt;&gt; "", (D121 * transformation!$M$2 + E121 * (100 - transformation!$M$2)) / 100, "")</f>
        <v/>
      </c>
    </row>
    <row r="122" spans="4:6" x14ac:dyDescent="0.2">
      <c r="D122" s="3" t="str">
        <f>VLOOKUP(C122,transformation!$A$2:$E$102,5)</f>
        <v/>
      </c>
      <c r="F122" s="3" t="str">
        <f>IF(D122 &lt;&gt; "", (D122 * transformation!$M$2 + E122 * (100 - transformation!$M$2)) / 100, "")</f>
        <v/>
      </c>
    </row>
    <row r="123" spans="4:6" x14ac:dyDescent="0.2">
      <c r="D123" s="3" t="str">
        <f>VLOOKUP(C123,transformation!$A$2:$E$102,5)</f>
        <v/>
      </c>
      <c r="F123" s="3" t="str">
        <f>IF(D123 &lt;&gt; "", (D123 * transformation!$M$2 + E123 * (100 - transformation!$M$2)) / 100, "")</f>
        <v/>
      </c>
    </row>
    <row r="124" spans="4:6" x14ac:dyDescent="0.2">
      <c r="D124" s="3" t="str">
        <f>VLOOKUP(C124,transformation!$A$2:$E$102,5)</f>
        <v/>
      </c>
      <c r="F124" s="3" t="str">
        <f>IF(D124 &lt;&gt; "", (D124 * transformation!$M$2 + E124 * (100 - transformation!$M$2)) / 100, "")</f>
        <v/>
      </c>
    </row>
    <row r="125" spans="4:6" x14ac:dyDescent="0.2">
      <c r="D125" s="3" t="str">
        <f>VLOOKUP(C125,transformation!$A$2:$E$102,5)</f>
        <v/>
      </c>
      <c r="F125" s="3" t="str">
        <f>IF(D125 &lt;&gt; "", (D125 * transformation!$M$2 + E125 * (100 - transformation!$M$2)) / 100, "")</f>
        <v/>
      </c>
    </row>
    <row r="126" spans="4:6" x14ac:dyDescent="0.2">
      <c r="D126" s="3" t="str">
        <f>VLOOKUP(C126,transformation!$A$2:$E$102,5)</f>
        <v/>
      </c>
      <c r="F126" s="3" t="str">
        <f>IF(D126 &lt;&gt; "", (D126 * transformation!$M$2 + E126 * (100 - transformation!$M$2)) / 100, "")</f>
        <v/>
      </c>
    </row>
    <row r="127" spans="4:6" x14ac:dyDescent="0.2">
      <c r="D127" s="3" t="str">
        <f>VLOOKUP(C127,transformation!$A$2:$E$102,5)</f>
        <v/>
      </c>
      <c r="F127" s="3" t="str">
        <f>IF(D127 &lt;&gt; "", (D127 * transformation!$M$2 + E127 * (100 - transformation!$M$2)) / 100, "")</f>
        <v/>
      </c>
    </row>
    <row r="128" spans="4:6" x14ac:dyDescent="0.2">
      <c r="D128" s="3" t="str">
        <f>VLOOKUP(C128,transformation!$A$2:$E$102,5)</f>
        <v/>
      </c>
      <c r="F128" s="3" t="str">
        <f>IF(D128 &lt;&gt; "", (D128 * transformation!$M$2 + E128 * (100 - transformation!$M$2)) / 100, "")</f>
        <v/>
      </c>
    </row>
    <row r="129" spans="1:6" x14ac:dyDescent="0.2">
      <c r="D129" s="3" t="str">
        <f>VLOOKUP(C129,transformation!$A$2:$E$102,5)</f>
        <v/>
      </c>
      <c r="F129" s="3" t="str">
        <f>IF(D129 &lt;&gt; "", (D129 * transformation!$M$2 + E129 * (100 - transformation!$M$2)) / 100, "")</f>
        <v/>
      </c>
    </row>
    <row r="130" spans="1:6" x14ac:dyDescent="0.2">
      <c r="D130" s="3" t="str">
        <f>VLOOKUP(C130,transformation!$A$2:$E$102,5)</f>
        <v/>
      </c>
      <c r="F130" s="3" t="str">
        <f>IF(D130 &lt;&gt; "", (D130 * transformation!$M$2 + E130 * (100 - transformation!$M$2)) / 100, "")</f>
        <v/>
      </c>
    </row>
    <row r="131" spans="1:6" x14ac:dyDescent="0.2">
      <c r="D131" s="3" t="str">
        <f>VLOOKUP(C131,transformation!$A$2:$E$102,5)</f>
        <v/>
      </c>
      <c r="F131" s="3" t="str">
        <f>IF(D131 &lt;&gt; "", (D131 * transformation!$M$2 + E131 * (100 - transformation!$M$2)) / 100, "")</f>
        <v/>
      </c>
    </row>
    <row r="132" spans="1:6" x14ac:dyDescent="0.2">
      <c r="D132" s="3" t="str">
        <f>VLOOKUP(C132,transformation!$A$2:$E$102,5)</f>
        <v/>
      </c>
      <c r="F132" s="3" t="str">
        <f>IF(D132 &lt;&gt; "", (D132 * transformation!$M$2 + E132 * (100 - transformation!$M$2)) / 100, "")</f>
        <v/>
      </c>
    </row>
    <row r="133" spans="1:6" x14ac:dyDescent="0.2">
      <c r="D133" s="3" t="str">
        <f>VLOOKUP(C133,transformation!$A$2:$E$102,5)</f>
        <v/>
      </c>
      <c r="F133" s="3" t="str">
        <f>IF(D133 &lt;&gt; "", (D133 * transformation!$M$2 + E133 * (100 - transformation!$M$2)) / 100, "")</f>
        <v/>
      </c>
    </row>
    <row r="134" spans="1:6" x14ac:dyDescent="0.2">
      <c r="D134" s="3" t="str">
        <f>VLOOKUP(C134,transformation!$A$2:$E$102,5)</f>
        <v/>
      </c>
      <c r="F134" s="3" t="str">
        <f>IF(D134 &lt;&gt; "", (D134 * transformation!$M$2 + E134 * (100 - transformation!$M$2)) / 100, "")</f>
        <v/>
      </c>
    </row>
    <row r="135" spans="1:6" x14ac:dyDescent="0.2">
      <c r="D135" s="3" t="str">
        <f>VLOOKUP(C135,transformation!$A$2:$E$102,5)</f>
        <v/>
      </c>
      <c r="F135" s="3" t="str">
        <f>IF(D135 &lt;&gt; "", (D135 * transformation!$M$2 + E135 * (100 - transformation!$M$2)) / 100, "")</f>
        <v/>
      </c>
    </row>
    <row r="136" spans="1:6" x14ac:dyDescent="0.2">
      <c r="D136" s="3" t="str">
        <f>VLOOKUP(C136,transformation!$A$2:$E$102,5)</f>
        <v/>
      </c>
      <c r="F136" s="3" t="str">
        <f>IF(D136 &lt;&gt; "", (D136 * transformation!$M$2 + E136 * (100 - transformation!$M$2)) / 100, "")</f>
        <v/>
      </c>
    </row>
    <row r="137" spans="1:6" x14ac:dyDescent="0.2">
      <c r="D137" s="3" t="str">
        <f>VLOOKUP(C137,transformation!$A$2:$E$102,5)</f>
        <v/>
      </c>
      <c r="F137" s="3" t="str">
        <f>IF(D137 &lt;&gt; "", (D137 * transformation!$M$2 + E137 * (100 - transformation!$M$2)) / 100, "")</f>
        <v/>
      </c>
    </row>
    <row r="138" spans="1:6" x14ac:dyDescent="0.2">
      <c r="D138" s="3" t="str">
        <f>VLOOKUP(C138,transformation!$A$2:$E$102,5)</f>
        <v/>
      </c>
      <c r="F138" s="3" t="str">
        <f>IF(D138 &lt;&gt; "", (D138 * transformation!$M$2 + E138 * (100 - transformation!$M$2)) / 100, "")</f>
        <v/>
      </c>
    </row>
    <row r="139" spans="1:6" x14ac:dyDescent="0.2">
      <c r="D139" s="3" t="str">
        <f>VLOOKUP(C139,transformation!$A$2:$E$102,5)</f>
        <v/>
      </c>
      <c r="F139" s="3" t="str">
        <f>IF(D139 &lt;&gt; "", (D139 * transformation!$M$2 + E139 * (100 - transformation!$M$2)) / 100, "")</f>
        <v/>
      </c>
    </row>
    <row r="140" spans="1:6" x14ac:dyDescent="0.2">
      <c r="D140" s="3" t="str">
        <f>VLOOKUP(C140,transformation!$A$2:$E$102,5)</f>
        <v/>
      </c>
      <c r="F140" s="3" t="str">
        <f>IF(D140 &lt;&gt; "", (D140 * transformation!$M$2 + E140 * (100 - transformation!$M$2)) / 100, "")</f>
        <v/>
      </c>
    </row>
    <row r="141" spans="1:6" x14ac:dyDescent="0.2">
      <c r="A141" s="15"/>
      <c r="D141" s="3" t="str">
        <f>VLOOKUP(C141,transformation!$A$2:$E$102,5)</f>
        <v/>
      </c>
      <c r="F141" s="3" t="str">
        <f>IF(D141 &lt;&gt; "", (D141 * transformation!$M$2 + E141 * (100 - transformation!$M$2)) / 100, "")</f>
        <v/>
      </c>
    </row>
    <row r="142" spans="1:6" x14ac:dyDescent="0.2">
      <c r="A142" s="15"/>
      <c r="D142" s="3" t="str">
        <f>VLOOKUP(C142,transformation!$A$2:$E$102,5)</f>
        <v/>
      </c>
      <c r="F142" s="3" t="str">
        <f>IF(D142 &lt;&gt; "", (D142 * transformation!$M$2 + E142 * (100 - transformation!$M$2)) / 100, "")</f>
        <v/>
      </c>
    </row>
    <row r="143" spans="1:6" x14ac:dyDescent="0.2">
      <c r="A143" s="15"/>
      <c r="D143" s="3" t="str">
        <f>VLOOKUP(C143,transformation!$A$2:$E$102,5)</f>
        <v/>
      </c>
      <c r="F143" s="3" t="str">
        <f>IF(D143 &lt;&gt; "", (D143 * transformation!$M$2 + E143 * (100 - transformation!$M$2)) / 100, "")</f>
        <v/>
      </c>
    </row>
    <row r="144" spans="1:6" x14ac:dyDescent="0.2">
      <c r="A144" s="15"/>
      <c r="D144" s="3" t="str">
        <f>VLOOKUP(C144,transformation!$A$2:$E$102,5)</f>
        <v/>
      </c>
      <c r="F144" s="3" t="str">
        <f>IF(D144 &lt;&gt; "", (D144 * transformation!$M$2 + E144 * (100 - transformation!$M$2)) / 100, "")</f>
        <v/>
      </c>
    </row>
    <row r="145" spans="1:6" x14ac:dyDescent="0.2">
      <c r="A145" s="15"/>
      <c r="D145" s="3" t="str">
        <f>VLOOKUP(C145,transformation!$A$2:$E$102,5)</f>
        <v/>
      </c>
      <c r="F145" s="3" t="str">
        <f>IF(D145 &lt;&gt; "", (D145 * transformation!$M$2 + E145 * (100 - transformation!$M$2)) / 100, "")</f>
        <v/>
      </c>
    </row>
    <row r="146" spans="1:6" x14ac:dyDescent="0.2">
      <c r="A146" s="15"/>
      <c r="D146" s="3" t="str">
        <f>VLOOKUP(C146,transformation!$A$2:$E$102,5)</f>
        <v/>
      </c>
      <c r="F146" s="3" t="str">
        <f>IF(D146 &lt;&gt; "", (D146 * transformation!$M$2 + E146 * (100 - transformation!$M$2)) / 100, "")</f>
        <v/>
      </c>
    </row>
    <row r="147" spans="1:6" x14ac:dyDescent="0.2">
      <c r="A147" s="15"/>
      <c r="D147" s="3" t="str">
        <f>VLOOKUP(C147,transformation!$A$2:$E$102,5)</f>
        <v/>
      </c>
      <c r="F147" s="3" t="str">
        <f>IF(D147 &lt;&gt; "", (D147 * transformation!$M$2 + E147 * (100 - transformation!$M$2)) / 100, "")</f>
        <v/>
      </c>
    </row>
    <row r="148" spans="1:6" x14ac:dyDescent="0.2">
      <c r="A148" s="15"/>
      <c r="D148" s="3" t="str">
        <f>VLOOKUP(C148,transformation!$A$2:$E$102,5)</f>
        <v/>
      </c>
      <c r="F148" s="3" t="str">
        <f>IF(D148 &lt;&gt; "", (D148 * transformation!$M$2 + E148 * (100 - transformation!$M$2)) / 100, "")</f>
        <v/>
      </c>
    </row>
    <row r="149" spans="1:6" x14ac:dyDescent="0.2">
      <c r="A149" s="15"/>
      <c r="D149" s="3" t="str">
        <f>VLOOKUP(C149,transformation!$A$2:$E$102,5)</f>
        <v/>
      </c>
      <c r="F149" s="3" t="str">
        <f>IF(D149 &lt;&gt; "", (D149 * transformation!$M$2 + E149 * (100 - transformation!$M$2)) / 100, "")</f>
        <v/>
      </c>
    </row>
    <row r="150" spans="1:6" x14ac:dyDescent="0.2">
      <c r="A150" s="15"/>
      <c r="D150" s="3" t="str">
        <f>VLOOKUP(C150,transformation!$A$2:$E$102,5)</f>
        <v/>
      </c>
      <c r="F150" s="3" t="str">
        <f>IF(D150 &lt;&gt; "", (D150 * transformation!$M$2 + E150 * (100 - transformation!$M$2)) / 100, "")</f>
        <v/>
      </c>
    </row>
    <row r="151" spans="1:6" x14ac:dyDescent="0.2">
      <c r="A151" s="15"/>
      <c r="D151" s="3" t="str">
        <f>VLOOKUP(C151,transformation!$A$2:$E$102,5)</f>
        <v/>
      </c>
      <c r="F151" s="3" t="str">
        <f>IF(D151 &lt;&gt; "", (D151 * transformation!$M$2 + E151 * (100 - transformation!$M$2)) / 100, "")</f>
        <v/>
      </c>
    </row>
    <row r="152" spans="1:6" x14ac:dyDescent="0.2">
      <c r="A152" s="15"/>
      <c r="D152" s="3" t="str">
        <f>VLOOKUP(C152,transformation!$A$2:$E$102,5)</f>
        <v/>
      </c>
      <c r="F152" s="3" t="str">
        <f>IF(D152 &lt;&gt; "", (D152 * transformation!$M$2 + E152 * (100 - transformation!$M$2)) / 100, "")</f>
        <v/>
      </c>
    </row>
    <row r="153" spans="1:6" x14ac:dyDescent="0.2">
      <c r="A153" s="15"/>
      <c r="D153" s="3" t="str">
        <f>VLOOKUP(C153,transformation!$A$2:$E$102,5)</f>
        <v/>
      </c>
      <c r="F153" s="3" t="str">
        <f>IF(D153 &lt;&gt; "", (D153 * transformation!$M$2 + E153 * (100 - transformation!$M$2)) / 100, "")</f>
        <v/>
      </c>
    </row>
    <row r="154" spans="1:6" x14ac:dyDescent="0.2">
      <c r="A154" s="15"/>
      <c r="D154" s="3" t="str">
        <f>VLOOKUP(C154,transformation!$A$2:$E$102,5)</f>
        <v/>
      </c>
      <c r="F154" s="3" t="str">
        <f>IF(D154 &lt;&gt; "", (D154 * transformation!$M$2 + E154 * (100 - transformation!$M$2)) / 100, "")</f>
        <v/>
      </c>
    </row>
    <row r="155" spans="1:6" x14ac:dyDescent="0.2">
      <c r="A155" s="15"/>
      <c r="D155" s="3" t="str">
        <f>VLOOKUP(C155,transformation!$A$2:$E$102,5)</f>
        <v/>
      </c>
      <c r="F155" s="3" t="str">
        <f>IF(D155 &lt;&gt; "", (D155 * transformation!$M$2 + E155 * (100 - transformation!$M$2)) / 100, "")</f>
        <v/>
      </c>
    </row>
    <row r="156" spans="1:6" x14ac:dyDescent="0.2">
      <c r="A156" s="15"/>
      <c r="D156" s="3" t="str">
        <f>VLOOKUP(C156,transformation!$A$2:$E$102,5)</f>
        <v/>
      </c>
      <c r="F156" s="3" t="str">
        <f>IF(D156 &lt;&gt; "", (D156 * transformation!$M$2 + E156 * (100 - transformation!$M$2)) / 100, "")</f>
        <v/>
      </c>
    </row>
    <row r="157" spans="1:6" x14ac:dyDescent="0.2">
      <c r="A157" s="15"/>
      <c r="D157" s="3" t="str">
        <f>VLOOKUP(C157,transformation!$A$2:$E$102,5)</f>
        <v/>
      </c>
      <c r="F157" s="3" t="str">
        <f>IF(D157 &lt;&gt; "", (D157 * transformation!$M$2 + E157 * (100 - transformation!$M$2)) / 100, "")</f>
        <v/>
      </c>
    </row>
    <row r="158" spans="1:6" x14ac:dyDescent="0.2">
      <c r="A158" s="15"/>
      <c r="D158" s="3" t="str">
        <f>VLOOKUP(C158,transformation!$A$2:$E$102,5)</f>
        <v/>
      </c>
      <c r="F158" s="3" t="str">
        <f>IF(D158 &lt;&gt; "", (D158 * transformation!$M$2 + E158 * (100 - transformation!$M$2)) / 100, "")</f>
        <v/>
      </c>
    </row>
    <row r="159" spans="1:6" x14ac:dyDescent="0.2">
      <c r="A159" s="15"/>
      <c r="D159" s="3" t="str">
        <f>VLOOKUP(C159,transformation!$A$2:$E$102,5)</f>
        <v/>
      </c>
      <c r="F159" s="3" t="str">
        <f>IF(D159 &lt;&gt; "", (D159 * transformation!$M$2 + E159 * (100 - transformation!$M$2)) / 100, "")</f>
        <v/>
      </c>
    </row>
    <row r="160" spans="1:6" x14ac:dyDescent="0.2">
      <c r="A160" s="15"/>
      <c r="D160" s="3" t="str">
        <f>VLOOKUP(C160,transformation!$A$2:$E$102,5)</f>
        <v/>
      </c>
      <c r="F160" s="3" t="str">
        <f>IF(D160 &lt;&gt; "", (D160 * transformation!$M$2 + E160 * (100 - transformation!$M$2)) / 100, "")</f>
        <v/>
      </c>
    </row>
    <row r="161" spans="1:6" x14ac:dyDescent="0.2">
      <c r="A161" s="15"/>
      <c r="D161" s="3" t="str">
        <f>VLOOKUP(C161,transformation!$A$2:$E$102,5)</f>
        <v/>
      </c>
      <c r="F161" s="3" t="str">
        <f>IF(D161 &lt;&gt; "", (D161 * transformation!$M$2 + E161 * (100 - transformation!$M$2)) / 100, "")</f>
        <v/>
      </c>
    </row>
    <row r="162" spans="1:6" x14ac:dyDescent="0.2">
      <c r="A162" s="15"/>
      <c r="D162" s="3" t="str">
        <f>VLOOKUP(C162,transformation!$A$2:$E$102,5)</f>
        <v/>
      </c>
      <c r="F162" s="3" t="str">
        <f>IF(D162 &lt;&gt; "", (D162 * transformation!$M$2 + E162 * (100 - transformation!$M$2)) / 100, "")</f>
        <v/>
      </c>
    </row>
    <row r="163" spans="1:6" x14ac:dyDescent="0.2">
      <c r="A163" s="15"/>
      <c r="D163" s="3" t="str">
        <f>VLOOKUP(C163,transformation!$A$2:$E$102,5)</f>
        <v/>
      </c>
      <c r="F163" s="3" t="str">
        <f>IF(D163 &lt;&gt; "", (D163 * transformation!$M$2 + E163 * (100 - transformation!$M$2)) / 100, "")</f>
        <v/>
      </c>
    </row>
    <row r="164" spans="1:6" x14ac:dyDescent="0.2">
      <c r="A164" s="15"/>
      <c r="D164" s="3" t="str">
        <f>VLOOKUP(C164,transformation!$A$2:$E$102,5)</f>
        <v/>
      </c>
      <c r="F164" s="3" t="str">
        <f>IF(D164 &lt;&gt; "", (D164 * transformation!$M$2 + E164 * (100 - transformation!$M$2)) / 100, "")</f>
        <v/>
      </c>
    </row>
    <row r="165" spans="1:6" x14ac:dyDescent="0.2">
      <c r="A165" s="15"/>
      <c r="D165" s="3" t="str">
        <f>VLOOKUP(C165,transformation!$A$2:$E$102,5)</f>
        <v/>
      </c>
      <c r="F165" s="3" t="str">
        <f>IF(D165 &lt;&gt; "", (D165 * transformation!$M$2 + E165 * (100 - transformation!$M$2)) / 100, "")</f>
        <v/>
      </c>
    </row>
    <row r="166" spans="1:6" x14ac:dyDescent="0.2">
      <c r="A166" s="15"/>
      <c r="D166" s="3" t="str">
        <f>VLOOKUP(C166,transformation!$A$2:$E$102,5)</f>
        <v/>
      </c>
      <c r="F166" s="3" t="str">
        <f>IF(D166 &lt;&gt; "", (D166 * transformation!$M$2 + E166 * (100 - transformation!$M$2)) / 100, "")</f>
        <v/>
      </c>
    </row>
    <row r="167" spans="1:6" x14ac:dyDescent="0.2">
      <c r="A167" s="15"/>
      <c r="D167" s="3" t="str">
        <f>VLOOKUP(C167,transformation!$A$2:$E$102,5)</f>
        <v/>
      </c>
      <c r="F167" s="3" t="str">
        <f>IF(D167 &lt;&gt; "", (D167 * transformation!$M$2 + E167 * (100 - transformation!$M$2)) / 100, "")</f>
        <v/>
      </c>
    </row>
    <row r="168" spans="1:6" x14ac:dyDescent="0.2">
      <c r="A168" s="15"/>
      <c r="D168" s="3" t="str">
        <f>VLOOKUP(C168,transformation!$A$2:$E$102,5)</f>
        <v/>
      </c>
      <c r="F168" s="3" t="str">
        <f>IF(D168 &lt;&gt; "", (D168 * transformation!$M$2 + E168 * (100 - transformation!$M$2)) / 100, "")</f>
        <v/>
      </c>
    </row>
    <row r="169" spans="1:6" x14ac:dyDescent="0.2">
      <c r="A169" s="15"/>
      <c r="D169" s="3" t="str">
        <f>VLOOKUP(C169,transformation!$A$2:$E$102,5)</f>
        <v/>
      </c>
      <c r="F169" s="3" t="str">
        <f>IF(D169 &lt;&gt; "", (D169 * transformation!$M$2 + E169 * (100 - transformation!$M$2)) / 100, "")</f>
        <v/>
      </c>
    </row>
    <row r="170" spans="1:6" x14ac:dyDescent="0.2">
      <c r="A170" s="15"/>
      <c r="D170" s="3" t="str">
        <f>VLOOKUP(C170,transformation!$A$2:$E$102,5)</f>
        <v/>
      </c>
      <c r="F170" s="3" t="str">
        <f>IF(D170 &lt;&gt; "", (D170 * transformation!$M$2 + E170 * (100 - transformation!$M$2)) / 100, "")</f>
        <v/>
      </c>
    </row>
    <row r="171" spans="1:6" x14ac:dyDescent="0.2">
      <c r="A171" s="15"/>
      <c r="D171" s="3" t="str">
        <f>VLOOKUP(C171,transformation!$A$2:$E$102,5)</f>
        <v/>
      </c>
      <c r="F171" s="3" t="str">
        <f>IF(D171 &lt;&gt; "", (D171 * transformation!$M$2 + E171 * (100 - transformation!$M$2)) / 100, "")</f>
        <v/>
      </c>
    </row>
    <row r="172" spans="1:6" x14ac:dyDescent="0.2">
      <c r="A172" s="15"/>
      <c r="D172" s="3" t="str">
        <f>VLOOKUP(C172,transformation!$A$2:$E$102,5)</f>
        <v/>
      </c>
      <c r="F172" s="3" t="str">
        <f>IF(D172 &lt;&gt; "", (D172 * transformation!$M$2 + E172 * (100 - transformation!$M$2)) / 100, "")</f>
        <v/>
      </c>
    </row>
    <row r="173" spans="1:6" x14ac:dyDescent="0.2">
      <c r="A173" s="15"/>
      <c r="D173" s="3" t="str">
        <f>VLOOKUP(C173,transformation!$A$2:$E$102,5)</f>
        <v/>
      </c>
      <c r="F173" s="3" t="str">
        <f>IF(D173 &lt;&gt; "", (D173 * transformation!$M$2 + E173 * (100 - transformation!$M$2)) / 100, "")</f>
        <v/>
      </c>
    </row>
    <row r="174" spans="1:6" x14ac:dyDescent="0.2">
      <c r="A174" s="15"/>
      <c r="D174" s="3" t="str">
        <f>VLOOKUP(C174,transformation!$A$2:$E$102,5)</f>
        <v/>
      </c>
      <c r="F174" s="3" t="str">
        <f>IF(D174 &lt;&gt; "", (D174 * transformation!$M$2 + E174 * (100 - transformation!$M$2)) / 100, "")</f>
        <v/>
      </c>
    </row>
    <row r="175" spans="1:6" x14ac:dyDescent="0.2">
      <c r="A175" s="15"/>
      <c r="D175" s="3" t="str">
        <f>VLOOKUP(C175,transformation!$A$2:$E$102,5)</f>
        <v/>
      </c>
      <c r="F175" s="3" t="str">
        <f>IF(D175 &lt;&gt; "", (D175 * transformation!$M$2 + E175 * (100 - transformation!$M$2)) / 100, "")</f>
        <v/>
      </c>
    </row>
    <row r="176" spans="1:6" x14ac:dyDescent="0.2">
      <c r="A176" s="15"/>
      <c r="D176" s="3" t="str">
        <f>VLOOKUP(C176,transformation!$A$2:$E$102,5)</f>
        <v/>
      </c>
      <c r="F176" s="3" t="str">
        <f>IF(D176 &lt;&gt; "", (D176 * transformation!$M$2 + E176 * (100 - transformation!$M$2)) / 100, "")</f>
        <v/>
      </c>
    </row>
    <row r="177" spans="1:6" x14ac:dyDescent="0.2">
      <c r="A177" s="15"/>
      <c r="D177" s="3" t="str">
        <f>VLOOKUP(C177,transformation!$A$2:$E$102,5)</f>
        <v/>
      </c>
      <c r="F177" s="3" t="str">
        <f>IF(D177 &lt;&gt; "", (D177 * transformation!$M$2 + E177 * (100 - transformation!$M$2)) / 100, "")</f>
        <v/>
      </c>
    </row>
    <row r="178" spans="1:6" x14ac:dyDescent="0.2">
      <c r="A178" s="15"/>
      <c r="D178" s="3" t="str">
        <f>VLOOKUP(C178,transformation!$A$2:$E$102,5)</f>
        <v/>
      </c>
      <c r="F178" s="3" t="str">
        <f>IF(D178 &lt;&gt; "", (D178 * transformation!$M$2 + E178 * (100 - transformation!$M$2)) / 100, "")</f>
        <v/>
      </c>
    </row>
    <row r="179" spans="1:6" x14ac:dyDescent="0.2">
      <c r="A179" s="15"/>
      <c r="D179" s="3" t="str">
        <f>VLOOKUP(C179,transformation!$A$2:$E$102,5)</f>
        <v/>
      </c>
      <c r="F179" s="3" t="str">
        <f>IF(D179 &lt;&gt; "", (D179 * transformation!$M$2 + E179 * (100 - transformation!$M$2)) / 100, "")</f>
        <v/>
      </c>
    </row>
    <row r="180" spans="1:6" x14ac:dyDescent="0.2">
      <c r="A180" s="15"/>
      <c r="D180" s="3" t="str">
        <f>VLOOKUP(C180,transformation!$A$2:$E$102,5)</f>
        <v/>
      </c>
      <c r="F180" s="3" t="str">
        <f>IF(D180 &lt;&gt; "", (D180 * transformation!$M$2 + E180 * (100 - transformation!$M$2)) / 100, "")</f>
        <v/>
      </c>
    </row>
    <row r="181" spans="1:6" x14ac:dyDescent="0.2">
      <c r="A181" s="15"/>
      <c r="D181" s="3" t="str">
        <f>VLOOKUP(C181,transformation!$A$2:$E$102,5)</f>
        <v/>
      </c>
      <c r="F181" s="3" t="str">
        <f>IF(D181 &lt;&gt; "", (D181 * transformation!$M$2 + E181 * (100 - transformation!$M$2)) / 100, "")</f>
        <v/>
      </c>
    </row>
    <row r="182" spans="1:6" x14ac:dyDescent="0.2">
      <c r="A182" s="15"/>
      <c r="D182" s="3" t="str">
        <f>VLOOKUP(C182,transformation!$A$2:$E$102,5)</f>
        <v/>
      </c>
      <c r="F182" s="3" t="str">
        <f>IF(D182 &lt;&gt; "", (D182 * transformation!$M$2 + E182 * (100 - transformation!$M$2)) / 100, "")</f>
        <v/>
      </c>
    </row>
    <row r="183" spans="1:6" x14ac:dyDescent="0.2">
      <c r="A183" s="15"/>
      <c r="D183" s="3" t="str">
        <f>VLOOKUP(C183,transformation!$A$2:$E$102,5)</f>
        <v/>
      </c>
      <c r="F183" s="3" t="str">
        <f>IF(D183 &lt;&gt; "", (D183 * transformation!$M$2 + E183 * (100 - transformation!$M$2)) / 100, "")</f>
        <v/>
      </c>
    </row>
    <row r="184" spans="1:6" x14ac:dyDescent="0.2">
      <c r="A184" s="15"/>
      <c r="D184" s="3" t="str">
        <f>VLOOKUP(C184,transformation!$A$2:$E$102,5)</f>
        <v/>
      </c>
      <c r="F184" s="3" t="str">
        <f>IF(D184 &lt;&gt; "", (D184 * transformation!$M$2 + E184 * (100 - transformation!$M$2)) / 100, "")</f>
        <v/>
      </c>
    </row>
    <row r="185" spans="1:6" x14ac:dyDescent="0.2">
      <c r="A185" s="15"/>
      <c r="D185" s="3" t="str">
        <f>VLOOKUP(C185,transformation!$A$2:$E$102,5)</f>
        <v/>
      </c>
      <c r="F185" s="3" t="str">
        <f>IF(D185 &lt;&gt; "", (D185 * transformation!$M$2 + E185 * (100 - transformation!$M$2)) / 100, "")</f>
        <v/>
      </c>
    </row>
    <row r="186" spans="1:6" x14ac:dyDescent="0.2">
      <c r="A186" s="15"/>
      <c r="D186" s="3" t="str">
        <f>VLOOKUP(C186,transformation!$A$2:$E$102,5)</f>
        <v/>
      </c>
      <c r="F186" s="3" t="str">
        <f>IF(D186 &lt;&gt; "", (D186 * transformation!$M$2 + E186 * (100 - transformation!$M$2)) / 100, "")</f>
        <v/>
      </c>
    </row>
    <row r="187" spans="1:6" x14ac:dyDescent="0.2">
      <c r="A187" s="15"/>
      <c r="D187" s="3" t="str">
        <f>VLOOKUP(C187,transformation!$A$2:$E$102,5)</f>
        <v/>
      </c>
      <c r="F187" s="3" t="str">
        <f>IF(D187 &lt;&gt; "", (D187 * transformation!$M$2 + E187 * (100 - transformation!$M$2)) / 100, "")</f>
        <v/>
      </c>
    </row>
    <row r="188" spans="1:6" x14ac:dyDescent="0.2">
      <c r="A188" s="15"/>
      <c r="D188" s="3" t="str">
        <f>VLOOKUP(C188,transformation!$A$2:$E$102,5)</f>
        <v/>
      </c>
      <c r="F188" s="3" t="str">
        <f>IF(D188 &lt;&gt; "", (D188 * transformation!$M$2 + E188 * (100 - transformation!$M$2)) / 100, "")</f>
        <v/>
      </c>
    </row>
    <row r="189" spans="1:6" x14ac:dyDescent="0.2">
      <c r="A189" s="15"/>
      <c r="D189" s="3" t="str">
        <f>VLOOKUP(C189,transformation!$A$2:$E$102,5)</f>
        <v/>
      </c>
      <c r="F189" s="3" t="str">
        <f>IF(D189 &lt;&gt; "", (D189 * transformation!$M$2 + E189 * (100 - transformation!$M$2)) / 100, "")</f>
        <v/>
      </c>
    </row>
    <row r="190" spans="1:6" x14ac:dyDescent="0.2">
      <c r="A190" s="15"/>
      <c r="D190" s="3" t="str">
        <f>VLOOKUP(C190,transformation!$A$2:$E$102,5)</f>
        <v/>
      </c>
      <c r="F190" s="3" t="str">
        <f>IF(D190 &lt;&gt; "", (D190 * transformation!$M$2 + E190 * (100 - transformation!$M$2)) / 100, "")</f>
        <v/>
      </c>
    </row>
    <row r="191" spans="1:6" x14ac:dyDescent="0.2">
      <c r="A191" s="15"/>
      <c r="D191" s="3" t="str">
        <f>VLOOKUP(C191,transformation!$A$2:$E$102,5)</f>
        <v/>
      </c>
      <c r="F191" s="3" t="str">
        <f>IF(D191 &lt;&gt; "", (D191 * transformation!$M$2 + E191 * (100 - transformation!$M$2)) / 100, "")</f>
        <v/>
      </c>
    </row>
    <row r="192" spans="1:6" x14ac:dyDescent="0.2">
      <c r="A192" s="15"/>
      <c r="D192" s="3" t="str">
        <f>VLOOKUP(C192,transformation!$A$2:$E$102,5)</f>
        <v/>
      </c>
      <c r="F192" s="3" t="str">
        <f>IF(D192 &lt;&gt; "", (D192 * transformation!$M$2 + E192 * (100 - transformation!$M$2)) / 100, "")</f>
        <v/>
      </c>
    </row>
    <row r="193" spans="1:6" x14ac:dyDescent="0.2">
      <c r="A193" s="15"/>
      <c r="D193" s="3" t="str">
        <f>VLOOKUP(C193,transformation!$A$2:$E$102,5)</f>
        <v/>
      </c>
      <c r="F193" s="3" t="str">
        <f>IF(D193 &lt;&gt; "", (D193 * transformation!$M$2 + E193 * (100 - transformation!$M$2)) / 100, "")</f>
        <v/>
      </c>
    </row>
    <row r="194" spans="1:6" x14ac:dyDescent="0.2">
      <c r="A194" s="15"/>
      <c r="D194" s="3" t="str">
        <f>VLOOKUP(C194,transformation!$A$2:$E$102,5)</f>
        <v/>
      </c>
      <c r="F194" s="3" t="str">
        <f>IF(D194 &lt;&gt; "", (D194 * transformation!$M$2 + E194 * (100 - transformation!$M$2)) / 100, "")</f>
        <v/>
      </c>
    </row>
    <row r="195" spans="1:6" x14ac:dyDescent="0.2">
      <c r="A195" s="15"/>
      <c r="D195" s="3" t="str">
        <f>VLOOKUP(C195,transformation!$A$2:$E$102,5)</f>
        <v/>
      </c>
      <c r="F195" s="3" t="str">
        <f>IF(D195 &lt;&gt; "", (D195 * transformation!$M$2 + E195 * (100 - transformation!$M$2)) / 100, "")</f>
        <v/>
      </c>
    </row>
    <row r="196" spans="1:6" x14ac:dyDescent="0.2">
      <c r="A196" s="15"/>
      <c r="D196" s="3" t="str">
        <f>VLOOKUP(C196,transformation!$A$2:$E$102,5)</f>
        <v/>
      </c>
      <c r="F196" s="3" t="str">
        <f>IF(D196 &lt;&gt; "", (D196 * transformation!$M$2 + E196 * (100 - transformation!$M$2)) / 100, "")</f>
        <v/>
      </c>
    </row>
    <row r="197" spans="1:6" x14ac:dyDescent="0.2">
      <c r="A197" s="15"/>
      <c r="D197" s="3" t="str">
        <f>VLOOKUP(C197,transformation!$A$2:$E$102,5)</f>
        <v/>
      </c>
      <c r="F197" s="3" t="str">
        <f>IF(D197 &lt;&gt; "", (D197 * transformation!$M$2 + E197 * (100 - transformation!$M$2)) / 100, "")</f>
        <v/>
      </c>
    </row>
    <row r="198" spans="1:6" x14ac:dyDescent="0.2">
      <c r="A198" s="15"/>
      <c r="D198" s="3" t="str">
        <f>VLOOKUP(C198,transformation!$A$2:$E$102,5)</f>
        <v/>
      </c>
      <c r="F198" s="3" t="str">
        <f>IF(D198 &lt;&gt; "", (D198 * transformation!$M$2 + E198 * (100 - transformation!$M$2)) / 100, "")</f>
        <v/>
      </c>
    </row>
    <row r="199" spans="1:6" x14ac:dyDescent="0.2">
      <c r="A199" s="15"/>
      <c r="D199" s="3" t="str">
        <f>VLOOKUP(C199,transformation!$A$2:$E$102,5)</f>
        <v/>
      </c>
      <c r="F199" s="3" t="str">
        <f>IF(D199 &lt;&gt; "", (D199 * transformation!$M$2 + E199 * (100 - transformation!$M$2)) / 100, "")</f>
        <v/>
      </c>
    </row>
    <row r="200" spans="1:6" x14ac:dyDescent="0.2">
      <c r="A200" s="15"/>
      <c r="D200" s="3" t="str">
        <f>VLOOKUP(C200,transformation!$A$2:$E$102,5)</f>
        <v/>
      </c>
      <c r="F200" s="3" t="str">
        <f>IF(D200 &lt;&gt; "", (D200 * transformation!$M$2 + E200 * (100 - transformation!$M$2)) / 100, "")</f>
        <v/>
      </c>
    </row>
    <row r="201" spans="1:6" x14ac:dyDescent="0.2">
      <c r="A201" s="15"/>
      <c r="D201" s="3" t="str">
        <f>VLOOKUP(C201,transformation!$A$2:$E$102,5)</f>
        <v/>
      </c>
      <c r="F201" s="3" t="str">
        <f>IF(D201 &lt;&gt; "", (D201 * transformation!$M$2 + E201 * (100 - transformation!$M$2)) / 100, "")</f>
        <v/>
      </c>
    </row>
    <row r="202" spans="1:6" x14ac:dyDescent="0.2">
      <c r="A202" s="15"/>
      <c r="D202" s="3" t="str">
        <f>VLOOKUP(C202,transformation!$A$2:$E$102,5)</f>
        <v/>
      </c>
      <c r="F202" s="3" t="str">
        <f>IF(D202 &lt;&gt; "", (D202 * transformation!$M$2 + E202 * (100 - transformation!$M$2)) / 100, "")</f>
        <v/>
      </c>
    </row>
    <row r="203" spans="1:6" x14ac:dyDescent="0.2">
      <c r="A203" s="15"/>
      <c r="D203" s="3" t="str">
        <f>VLOOKUP(C203,transformation!$A$2:$E$102,5)</f>
        <v/>
      </c>
      <c r="F203" s="3" t="str">
        <f>IF(D203 &lt;&gt; "", (D203 * transformation!$M$2 + E203 * (100 - transformation!$M$2)) / 100, "")</f>
        <v/>
      </c>
    </row>
    <row r="204" spans="1:6" x14ac:dyDescent="0.2">
      <c r="A204" s="15"/>
      <c r="D204" s="3" t="str">
        <f>VLOOKUP(C204,transformation!$A$2:$E$102,5)</f>
        <v/>
      </c>
      <c r="F204" s="3" t="str">
        <f>IF(D204 &lt;&gt; "", (D204 * transformation!$M$2 + E204 * (100 - transformation!$M$2)) / 100, "")</f>
        <v/>
      </c>
    </row>
    <row r="205" spans="1:6" x14ac:dyDescent="0.2">
      <c r="A205" s="15"/>
      <c r="D205" s="3" t="str">
        <f>VLOOKUP(C205,transformation!$A$2:$E$102,5)</f>
        <v/>
      </c>
      <c r="F205" s="3" t="str">
        <f>IF(D205 &lt;&gt; "", (D205 * transformation!$M$2 + E205 * (100 - transformation!$M$2)) / 100, "")</f>
        <v/>
      </c>
    </row>
    <row r="206" spans="1:6" x14ac:dyDescent="0.2">
      <c r="A206" s="15"/>
      <c r="D206" s="3" t="str">
        <f>VLOOKUP(C206,transformation!$A$2:$E$102,5)</f>
        <v/>
      </c>
      <c r="F206" s="3" t="str">
        <f>IF(D206 &lt;&gt; "", (D206 * transformation!$M$2 + E206 * (100 - transformation!$M$2)) / 100, "")</f>
        <v/>
      </c>
    </row>
    <row r="207" spans="1:6" x14ac:dyDescent="0.2">
      <c r="A207" s="15"/>
      <c r="D207" s="3" t="str">
        <f>VLOOKUP(C207,transformation!$A$2:$E$102,5)</f>
        <v/>
      </c>
      <c r="F207" s="3" t="str">
        <f>IF(D207 &lt;&gt; "", (D207 * transformation!$M$2 + E207 * (100 - transformation!$M$2)) / 100, "")</f>
        <v/>
      </c>
    </row>
    <row r="208" spans="1:6" x14ac:dyDescent="0.2">
      <c r="A208" s="15"/>
      <c r="D208" s="3" t="str">
        <f>VLOOKUP(C208,transformation!$A$2:$E$102,5)</f>
        <v/>
      </c>
      <c r="F208" s="3" t="str">
        <f>IF(D208 &lt;&gt; "", (D208 * transformation!$M$2 + E208 * (100 - transformation!$M$2)) / 100, "")</f>
        <v/>
      </c>
    </row>
    <row r="209" spans="1:6" x14ac:dyDescent="0.2">
      <c r="A209" s="15"/>
      <c r="D209" s="3" t="str">
        <f>VLOOKUP(C209,transformation!$A$2:$E$102,5)</f>
        <v/>
      </c>
      <c r="F209" s="3" t="str">
        <f>IF(D209 &lt;&gt; "", (D209 * transformation!$M$2 + E209 * (100 - transformation!$M$2)) / 100, "")</f>
        <v/>
      </c>
    </row>
    <row r="210" spans="1:6" x14ac:dyDescent="0.2">
      <c r="A210" s="15"/>
      <c r="D210" s="3" t="str">
        <f>VLOOKUP(C210,transformation!$A$2:$E$102,5)</f>
        <v/>
      </c>
      <c r="F210" s="3" t="str">
        <f>IF(D210 &lt;&gt; "", (D210 * transformation!$M$2 + E210 * (100 - transformation!$M$2)) / 100, "")</f>
        <v/>
      </c>
    </row>
    <row r="211" spans="1:6" x14ac:dyDescent="0.2">
      <c r="A211" s="15"/>
      <c r="D211" s="3" t="str">
        <f>VLOOKUP(C211,transformation!$A$2:$E$102,5)</f>
        <v/>
      </c>
      <c r="F211" s="3" t="str">
        <f>IF(D211 &lt;&gt; "", (D211 * transformation!$M$2 + E211 * (100 - transformation!$M$2)) / 100, "")</f>
        <v/>
      </c>
    </row>
    <row r="212" spans="1:6" x14ac:dyDescent="0.2">
      <c r="A212" s="15"/>
      <c r="D212" s="3" t="str">
        <f>VLOOKUP(C212,transformation!$A$2:$E$102,5)</f>
        <v/>
      </c>
      <c r="F212" s="3" t="str">
        <f>IF(D212 &lt;&gt; "", (D212 * transformation!$M$2 + E212 * (100 - transformation!$M$2)) / 100, "")</f>
        <v/>
      </c>
    </row>
    <row r="213" spans="1:6" x14ac:dyDescent="0.2">
      <c r="A213" s="15"/>
      <c r="D213" s="3" t="str">
        <f>VLOOKUP(C213,transformation!$A$2:$E$102,5)</f>
        <v/>
      </c>
      <c r="F213" s="3" t="str">
        <f>IF(D213 &lt;&gt; "", (D213 * transformation!$M$2 + E213 * (100 - transformation!$M$2)) / 100, "")</f>
        <v/>
      </c>
    </row>
    <row r="214" spans="1:6" x14ac:dyDescent="0.2">
      <c r="A214" s="15"/>
      <c r="D214" s="3" t="str">
        <f>VLOOKUP(C214,transformation!$A$2:$E$102,5)</f>
        <v/>
      </c>
      <c r="F214" s="3" t="str">
        <f>IF(D214 &lt;&gt; "", (D214 * transformation!$M$2 + E214 * (100 - transformation!$M$2)) / 100, "")</f>
        <v/>
      </c>
    </row>
    <row r="215" spans="1:6" x14ac:dyDescent="0.2">
      <c r="A215" s="15"/>
      <c r="D215" s="3" t="str">
        <f>VLOOKUP(C215,transformation!$A$2:$E$102,5)</f>
        <v/>
      </c>
      <c r="F215" s="3" t="str">
        <f>IF(D215 &lt;&gt; "", (D215 * transformation!$M$2 + E215 * (100 - transformation!$M$2)) / 100, "")</f>
        <v/>
      </c>
    </row>
    <row r="216" spans="1:6" x14ac:dyDescent="0.2">
      <c r="A216" s="15"/>
      <c r="D216" s="3" t="str">
        <f>VLOOKUP(C216,transformation!$A$2:$E$102,5)</f>
        <v/>
      </c>
      <c r="F216" s="3" t="str">
        <f>IF(D216 &lt;&gt; "", (D216 * transformation!$M$2 + E216 * (100 - transformation!$M$2)) / 100, "")</f>
        <v/>
      </c>
    </row>
    <row r="217" spans="1:6" x14ac:dyDescent="0.2">
      <c r="A217" s="15"/>
      <c r="D217" s="3" t="str">
        <f>VLOOKUP(C217,transformation!$A$2:$E$102,5)</f>
        <v/>
      </c>
      <c r="F217" s="3" t="str">
        <f>IF(D217 &lt;&gt; "", (D217 * transformation!$M$2 + E217 * (100 - transformation!$M$2)) / 100, "")</f>
        <v/>
      </c>
    </row>
    <row r="218" spans="1:6" x14ac:dyDescent="0.2">
      <c r="A218" s="15"/>
      <c r="D218" s="3" t="str">
        <f>VLOOKUP(C218,transformation!$A$2:$E$102,5)</f>
        <v/>
      </c>
      <c r="F218" s="3" t="str">
        <f>IF(D218 &lt;&gt; "", (D218 * transformation!$M$2 + E218 * (100 - transformation!$M$2)) / 100, "")</f>
        <v/>
      </c>
    </row>
    <row r="219" spans="1:6" x14ac:dyDescent="0.2">
      <c r="A219" s="15"/>
      <c r="D219" s="3" t="str">
        <f>VLOOKUP(C219,transformation!$A$2:$E$102,5)</f>
        <v/>
      </c>
      <c r="F219" s="3" t="str">
        <f>IF(D219 &lt;&gt; "", (D219 * transformation!$M$2 + E219 * (100 - transformation!$M$2)) / 100, "")</f>
        <v/>
      </c>
    </row>
    <row r="220" spans="1:6" x14ac:dyDescent="0.2">
      <c r="A220" s="15"/>
      <c r="D220" s="3" t="str">
        <f>VLOOKUP(C220,transformation!$A$2:$E$102,5)</f>
        <v/>
      </c>
      <c r="F220" s="3" t="str">
        <f>IF(D220 &lt;&gt; "", (D220 * transformation!$M$2 + E220 * (100 - transformation!$M$2)) / 100, "")</f>
        <v/>
      </c>
    </row>
    <row r="221" spans="1:6" x14ac:dyDescent="0.2">
      <c r="A221" s="15"/>
      <c r="D221" s="3" t="str">
        <f>VLOOKUP(C221,transformation!$A$2:$E$102,5)</f>
        <v/>
      </c>
      <c r="F221" s="3" t="str">
        <f>IF(D221 &lt;&gt; "", (D221 * transformation!$M$2 + E221 * (100 - transformation!$M$2)) / 100, "")</f>
        <v/>
      </c>
    </row>
    <row r="222" spans="1:6" x14ac:dyDescent="0.2">
      <c r="A222" s="15"/>
      <c r="D222" s="3" t="str">
        <f>VLOOKUP(C222,transformation!$A$2:$E$102,5)</f>
        <v/>
      </c>
      <c r="F222" s="3" t="str">
        <f>IF(D222 &lt;&gt; "", (D222 * transformation!$M$2 + E222 * (100 - transformation!$M$2)) / 100, "")</f>
        <v/>
      </c>
    </row>
    <row r="223" spans="1:6" x14ac:dyDescent="0.2">
      <c r="A223" s="15"/>
      <c r="D223" s="3" t="str">
        <f>VLOOKUP(C223,transformation!$A$2:$E$102,5)</f>
        <v/>
      </c>
      <c r="F223" s="3" t="str">
        <f>IF(D223 &lt;&gt; "", (D223 * transformation!$M$2 + E223 * (100 - transformation!$M$2)) / 100, "")</f>
        <v/>
      </c>
    </row>
    <row r="224" spans="1:6" x14ac:dyDescent="0.2">
      <c r="A224" s="15"/>
      <c r="D224" s="3" t="str">
        <f>VLOOKUP(C224,transformation!$A$2:$E$102,5)</f>
        <v/>
      </c>
      <c r="F224" s="3" t="str">
        <f>IF(D224 &lt;&gt; "", (D224 * transformation!$M$2 + E224 * (100 - transformation!$M$2)) / 100, "")</f>
        <v/>
      </c>
    </row>
    <row r="225" spans="1:6" x14ac:dyDescent="0.2">
      <c r="A225" s="15"/>
      <c r="D225" s="3" t="str">
        <f>VLOOKUP(C225,transformation!$A$2:$E$102,5)</f>
        <v/>
      </c>
      <c r="F225" s="3" t="str">
        <f>IF(D225 &lt;&gt; "", (D225 * transformation!$M$2 + E225 * (100 - transformation!$M$2)) / 100, "")</f>
        <v/>
      </c>
    </row>
    <row r="226" spans="1:6" x14ac:dyDescent="0.2">
      <c r="A226" s="15"/>
      <c r="D226" s="3" t="str">
        <f>VLOOKUP(C226,transformation!$A$2:$E$102,5)</f>
        <v/>
      </c>
      <c r="F226" s="3" t="str">
        <f>IF(D226 &lt;&gt; "", (D226 * transformation!$M$2 + E226 * (100 - transformation!$M$2)) / 100, "")</f>
        <v/>
      </c>
    </row>
    <row r="227" spans="1:6" x14ac:dyDescent="0.2">
      <c r="A227" s="15"/>
      <c r="D227" s="3" t="str">
        <f>VLOOKUP(C227,transformation!$A$2:$E$102,5)</f>
        <v/>
      </c>
      <c r="F227" s="3" t="str">
        <f>IF(D227 &lt;&gt; "", (D227 * transformation!$M$2 + E227 * (100 - transformation!$M$2)) / 100, "")</f>
        <v/>
      </c>
    </row>
    <row r="228" spans="1:6" x14ac:dyDescent="0.2">
      <c r="A228" s="15"/>
      <c r="D228" s="3" t="str">
        <f>VLOOKUP(C228,transformation!$A$2:$E$102,5)</f>
        <v/>
      </c>
      <c r="F228" s="3" t="str">
        <f>IF(D228 &lt;&gt; "", (D228 * transformation!$M$2 + E228 * (100 - transformation!$M$2)) / 100, "")</f>
        <v/>
      </c>
    </row>
    <row r="229" spans="1:6" x14ac:dyDescent="0.2">
      <c r="A229" s="15"/>
      <c r="D229" s="3" t="str">
        <f>VLOOKUP(C229,transformation!$A$2:$E$102,5)</f>
        <v/>
      </c>
      <c r="F229" s="3" t="str">
        <f>IF(D229 &lt;&gt; "", (D229 * transformation!$M$2 + E229 * (100 - transformation!$M$2)) / 100, "")</f>
        <v/>
      </c>
    </row>
    <row r="230" spans="1:6" x14ac:dyDescent="0.2">
      <c r="A230" s="15"/>
      <c r="D230" s="3" t="str">
        <f>VLOOKUP(C230,transformation!$A$2:$E$102,5)</f>
        <v/>
      </c>
      <c r="F230" s="3" t="str">
        <f>IF(D230 &lt;&gt; "", (D230 * transformation!$M$2 + E230 * (100 - transformation!$M$2)) / 100, "")</f>
        <v/>
      </c>
    </row>
    <row r="231" spans="1:6" x14ac:dyDescent="0.2">
      <c r="A231" s="15"/>
      <c r="D231" s="3" t="str">
        <f>VLOOKUP(C231,transformation!$A$2:$E$102,5)</f>
        <v/>
      </c>
      <c r="F231" s="3" t="str">
        <f>IF(D231 &lt;&gt; "", (D231 * transformation!$M$2 + E231 * (100 - transformation!$M$2)) / 100, "")</f>
        <v/>
      </c>
    </row>
    <row r="232" spans="1:6" x14ac:dyDescent="0.2">
      <c r="A232" s="15"/>
      <c r="D232" s="3" t="str">
        <f>VLOOKUP(C232,transformation!$A$2:$E$102,5)</f>
        <v/>
      </c>
      <c r="F232" s="3" t="str">
        <f>IF(D232 &lt;&gt; "", (D232 * transformation!$M$2 + E232 * (100 - transformation!$M$2)) / 100, "")</f>
        <v/>
      </c>
    </row>
    <row r="233" spans="1:6" x14ac:dyDescent="0.2">
      <c r="A233" s="15"/>
      <c r="D233" s="3" t="str">
        <f>VLOOKUP(C233,transformation!$A$2:$E$102,5)</f>
        <v/>
      </c>
      <c r="F233" s="3" t="str">
        <f>IF(D233 &lt;&gt; "", (D233 * transformation!$M$2 + E233 * (100 - transformation!$M$2)) / 100, "")</f>
        <v/>
      </c>
    </row>
    <row r="234" spans="1:6" x14ac:dyDescent="0.2">
      <c r="A234" s="15"/>
      <c r="D234" s="3" t="str">
        <f>VLOOKUP(C234,transformation!$A$2:$E$102,5)</f>
        <v/>
      </c>
      <c r="F234" s="3" t="str">
        <f>IF(D234 &lt;&gt; "", (D234 * transformation!$M$2 + E234 * (100 - transformation!$M$2)) / 100, "")</f>
        <v/>
      </c>
    </row>
    <row r="235" spans="1:6" x14ac:dyDescent="0.2">
      <c r="A235" s="15"/>
      <c r="D235" s="3" t="str">
        <f>VLOOKUP(C235,transformation!$A$2:$E$102,5)</f>
        <v/>
      </c>
      <c r="F235" s="3" t="str">
        <f>IF(D235 &lt;&gt; "", (D235 * transformation!$M$2 + E235 * (100 - transformation!$M$2)) / 100, "")</f>
        <v/>
      </c>
    </row>
    <row r="236" spans="1:6" x14ac:dyDescent="0.2">
      <c r="A236" s="15"/>
      <c r="D236" s="3" t="str">
        <f>VLOOKUP(C236,transformation!$A$2:$E$102,5)</f>
        <v/>
      </c>
      <c r="F236" s="3" t="str">
        <f>IF(D236 &lt;&gt; "", (D236 * transformation!$M$2 + E236 * (100 - transformation!$M$2)) / 100, "")</f>
        <v/>
      </c>
    </row>
    <row r="237" spans="1:6" x14ac:dyDescent="0.2">
      <c r="A237" s="15"/>
      <c r="D237" s="3" t="str">
        <f>VLOOKUP(C237,transformation!$A$2:$E$102,5)</f>
        <v/>
      </c>
      <c r="F237" s="3" t="str">
        <f>IF(D237 &lt;&gt; "", (D237 * transformation!$M$2 + E237 * (100 - transformation!$M$2)) / 100, "")</f>
        <v/>
      </c>
    </row>
    <row r="238" spans="1:6" x14ac:dyDescent="0.2">
      <c r="A238" s="15"/>
      <c r="D238" s="3" t="str">
        <f>VLOOKUP(C238,transformation!$A$2:$E$102,5)</f>
        <v/>
      </c>
      <c r="F238" s="3" t="str">
        <f>IF(D238 &lt;&gt; "", (D238 * transformation!$M$2 + E238 * (100 - transformation!$M$2)) / 100, "")</f>
        <v/>
      </c>
    </row>
    <row r="239" spans="1:6" x14ac:dyDescent="0.2">
      <c r="A239" s="15"/>
      <c r="D239" s="3" t="str">
        <f>VLOOKUP(C239,transformation!$A$2:$E$102,5)</f>
        <v/>
      </c>
      <c r="F239" s="3" t="str">
        <f>IF(D239 &lt;&gt; "", (D239 * transformation!$M$2 + E239 * (100 - transformation!$M$2)) / 100, "")</f>
        <v/>
      </c>
    </row>
    <row r="240" spans="1:6" x14ac:dyDescent="0.2">
      <c r="A240" s="15"/>
      <c r="D240" s="3" t="str">
        <f>VLOOKUP(C240,transformation!$A$2:$E$102,5)</f>
        <v/>
      </c>
      <c r="F240" s="3" t="str">
        <f>IF(D240 &lt;&gt; "", (D240 * transformation!$M$2 + E240 * (100 - transformation!$M$2)) / 100, "")</f>
        <v/>
      </c>
    </row>
    <row r="241" spans="1:6" x14ac:dyDescent="0.2">
      <c r="A241" s="15"/>
      <c r="D241" s="3" t="str">
        <f>VLOOKUP(C241,transformation!$A$2:$E$102,5)</f>
        <v/>
      </c>
      <c r="F241" s="3" t="str">
        <f>IF(D241 &lt;&gt; "", (D241 * transformation!$M$2 + E241 * (100 - transformation!$M$2)) / 100, "")</f>
        <v/>
      </c>
    </row>
    <row r="242" spans="1:6" x14ac:dyDescent="0.2">
      <c r="A242" s="15"/>
      <c r="D242" s="3" t="str">
        <f>VLOOKUP(C242,transformation!$A$2:$E$102,5)</f>
        <v/>
      </c>
      <c r="F242" s="3" t="str">
        <f>IF(D242 &lt;&gt; "", (D242 * transformation!$M$2 + E242 * (100 - transformation!$M$2)) / 100, "")</f>
        <v/>
      </c>
    </row>
    <row r="243" spans="1:6" x14ac:dyDescent="0.2">
      <c r="A243" s="15"/>
      <c r="D243" s="3" t="str">
        <f>VLOOKUP(C243,transformation!$A$2:$E$102,5)</f>
        <v/>
      </c>
      <c r="F243" s="3" t="str">
        <f>IF(D243 &lt;&gt; "", (D243 * transformation!$M$2 + E243 * (100 - transformation!$M$2)) / 100, "")</f>
        <v/>
      </c>
    </row>
    <row r="244" spans="1:6" x14ac:dyDescent="0.2">
      <c r="A244" s="15"/>
      <c r="D244" s="3" t="str">
        <f>VLOOKUP(C244,transformation!$A$2:$E$102,5)</f>
        <v/>
      </c>
      <c r="F244" s="3" t="str">
        <f>IF(D244 &lt;&gt; "", (D244 * transformation!$M$2 + E244 * (100 - transformation!$M$2)) / 100, "")</f>
        <v/>
      </c>
    </row>
    <row r="245" spans="1:6" x14ac:dyDescent="0.2">
      <c r="A245" s="15"/>
      <c r="D245" s="3" t="str">
        <f>VLOOKUP(C245,transformation!$A$2:$E$102,5)</f>
        <v/>
      </c>
      <c r="F245" s="3" t="str">
        <f>IF(D245 &lt;&gt; "", (D245 * transformation!$M$2 + E245 * (100 - transformation!$M$2)) / 100, "")</f>
        <v/>
      </c>
    </row>
    <row r="246" spans="1:6" x14ac:dyDescent="0.2">
      <c r="A246" s="15"/>
      <c r="D246" s="3" t="str">
        <f>VLOOKUP(C246,transformation!$A$2:$E$102,5)</f>
        <v/>
      </c>
      <c r="F246" s="3" t="str">
        <f>IF(D246 &lt;&gt; "", (D246 * transformation!$M$2 + E246 * (100 - transformation!$M$2)) / 100, "")</f>
        <v/>
      </c>
    </row>
    <row r="247" spans="1:6" x14ac:dyDescent="0.2">
      <c r="A247" s="15"/>
      <c r="B247" s="15"/>
      <c r="D247" s="3" t="str">
        <f>VLOOKUP(C247,transformation!$A$2:$E$102,5)</f>
        <v/>
      </c>
      <c r="F247" s="3" t="str">
        <f>IF(D247 &lt;&gt; "", (D247 * transformation!$M$2 + E247 * (100 - transformation!$M$2)) / 100, "")</f>
        <v/>
      </c>
    </row>
    <row r="248" spans="1:6" x14ac:dyDescent="0.2">
      <c r="A248" s="15"/>
      <c r="B248" s="15"/>
      <c r="D248" s="3" t="str">
        <f>VLOOKUP(C248,transformation!$A$2:$E$102,5)</f>
        <v/>
      </c>
      <c r="F248" s="3" t="str">
        <f>IF(D248 &lt;&gt; "", (D248 * transformation!$M$2 + E248 * (100 - transformation!$M$2)) / 100, "")</f>
        <v/>
      </c>
    </row>
    <row r="249" spans="1:6" x14ac:dyDescent="0.2">
      <c r="A249" s="15"/>
      <c r="B249" s="15"/>
      <c r="D249" s="3" t="str">
        <f>VLOOKUP(C249,transformation!$A$2:$E$102,5)</f>
        <v/>
      </c>
      <c r="F249" s="3" t="str">
        <f>IF(D249 &lt;&gt; "", (D249 * transformation!$M$2 + E249 * (100 - transformation!$M$2)) / 100, "")</f>
        <v/>
      </c>
    </row>
    <row r="250" spans="1:6" x14ac:dyDescent="0.2">
      <c r="A250" s="15"/>
      <c r="B250" s="15"/>
      <c r="D250" s="3" t="str">
        <f>VLOOKUP(C250,transformation!$A$2:$E$102,5)</f>
        <v/>
      </c>
      <c r="F250" s="3" t="str">
        <f>IF(D250 &lt;&gt; "", (D250 * transformation!$M$2 + E250 * (100 - transformation!$M$2)) / 100, "")</f>
        <v/>
      </c>
    </row>
    <row r="251" spans="1:6" x14ac:dyDescent="0.2">
      <c r="A251" s="15"/>
      <c r="B251" s="15"/>
      <c r="D251" s="3" t="str">
        <f>VLOOKUP(C251,transformation!$A$2:$E$102,5)</f>
        <v/>
      </c>
      <c r="F251" s="3" t="str">
        <f>IF(D251 &lt;&gt; "", (D251 * transformation!$M$2 + E251 * (100 - transformation!$M$2)) / 100, "")</f>
        <v/>
      </c>
    </row>
    <row r="252" spans="1:6" x14ac:dyDescent="0.2">
      <c r="A252" s="15"/>
      <c r="B252" s="15"/>
      <c r="D252" s="3" t="str">
        <f>VLOOKUP(C252,transformation!$A$2:$E$102,5)</f>
        <v/>
      </c>
      <c r="F252" s="3" t="str">
        <f>IF(D252 &lt;&gt; "", (D252 * transformation!$M$2 + E252 * (100 - transformation!$M$2)) / 100, "")</f>
        <v/>
      </c>
    </row>
    <row r="253" spans="1:6" x14ac:dyDescent="0.2">
      <c r="A253" s="15"/>
      <c r="B253" s="15"/>
      <c r="D253" s="3" t="str">
        <f>VLOOKUP(C253,transformation!$A$2:$E$102,5)</f>
        <v/>
      </c>
      <c r="F253" s="3" t="str">
        <f>IF(D253 &lt;&gt; "", (D253 * transformation!$M$2 + E253 * (100 - transformation!$M$2)) / 100, "")</f>
        <v/>
      </c>
    </row>
    <row r="254" spans="1:6" x14ac:dyDescent="0.2">
      <c r="A254" s="15"/>
      <c r="B254" s="15"/>
      <c r="D254" s="3" t="str">
        <f>VLOOKUP(C254,transformation!$A$2:$E$102,5)</f>
        <v/>
      </c>
      <c r="F254" s="3" t="str">
        <f>IF(D254 &lt;&gt; "", (D254 * transformation!$M$2 + E254 * (100 - transformation!$M$2)) / 100, "")</f>
        <v/>
      </c>
    </row>
    <row r="255" spans="1:6" x14ac:dyDescent="0.2">
      <c r="A255" s="15"/>
      <c r="B255" s="15"/>
      <c r="D255" s="3" t="str">
        <f>VLOOKUP(C255,transformation!$A$2:$E$102,5)</f>
        <v/>
      </c>
      <c r="F255" s="3" t="str">
        <f>IF(D255 &lt;&gt; "", (D255 * transformation!$M$2 + E255 * (100 - transformation!$M$2)) / 100, "")</f>
        <v/>
      </c>
    </row>
    <row r="256" spans="1:6" x14ac:dyDescent="0.2">
      <c r="A256" s="15"/>
      <c r="B256" s="15"/>
      <c r="D256" s="3" t="str">
        <f>VLOOKUP(C256,transformation!$A$2:$E$102,5)</f>
        <v/>
      </c>
      <c r="F256" s="3" t="str">
        <f>IF(D256 &lt;&gt; "", (D256 * transformation!$M$2 + E256 * (100 - transformation!$M$2)) / 100, "")</f>
        <v/>
      </c>
    </row>
    <row r="257" spans="1:6" x14ac:dyDescent="0.2">
      <c r="A257" s="15"/>
      <c r="B257" s="15"/>
      <c r="D257" s="3" t="str">
        <f>VLOOKUP(C257,transformation!$A$2:$E$102,5)</f>
        <v/>
      </c>
      <c r="F257" s="3" t="str">
        <f>IF(D257 &lt;&gt; "", (D257 * transformation!$M$2 + E257 * (100 - transformation!$M$2)) / 100, "")</f>
        <v/>
      </c>
    </row>
    <row r="258" spans="1:6" x14ac:dyDescent="0.2">
      <c r="A258" s="15"/>
      <c r="B258" s="15"/>
      <c r="D258" s="3" t="str">
        <f>VLOOKUP(C258,transformation!$A$2:$E$102,5)</f>
        <v/>
      </c>
      <c r="F258" s="3" t="str">
        <f>IF(D258 &lt;&gt; "", (D258 * transformation!$M$2 + E258 * (100 - transformation!$M$2)) / 100, "")</f>
        <v/>
      </c>
    </row>
    <row r="259" spans="1:6" x14ac:dyDescent="0.2">
      <c r="A259" s="15"/>
      <c r="B259" s="15"/>
      <c r="D259" s="3" t="str">
        <f>VLOOKUP(C259,transformation!$A$2:$E$102,5)</f>
        <v/>
      </c>
      <c r="F259" s="3" t="str">
        <f>IF(D259 &lt;&gt; "", (D259 * transformation!$M$2 + E259 * (100 - transformation!$M$2)) / 100, "")</f>
        <v/>
      </c>
    </row>
    <row r="260" spans="1:6" x14ac:dyDescent="0.2">
      <c r="A260" s="15"/>
      <c r="B260" s="15"/>
      <c r="D260" s="3" t="str">
        <f>VLOOKUP(C260,transformation!$A$2:$E$102,5)</f>
        <v/>
      </c>
      <c r="F260" s="3" t="str">
        <f>IF(D260 &lt;&gt; "", (D260 * transformation!$M$2 + E260 * (100 - transformation!$M$2)) / 100, "")</f>
        <v/>
      </c>
    </row>
    <row r="261" spans="1:6" x14ac:dyDescent="0.2">
      <c r="A261" s="15"/>
      <c r="B261" s="15"/>
      <c r="D261" s="3" t="str">
        <f>VLOOKUP(C261,transformation!$A$2:$E$102,5)</f>
        <v/>
      </c>
      <c r="F261" s="3" t="str">
        <f>IF(D261 &lt;&gt; "", (D261 * transformation!$M$2 + E261 * (100 - transformation!$M$2)) / 100, "")</f>
        <v/>
      </c>
    </row>
    <row r="262" spans="1:6" x14ac:dyDescent="0.2">
      <c r="A262" s="15"/>
      <c r="B262" s="15"/>
      <c r="D262" s="3" t="str">
        <f>VLOOKUP(C262,transformation!$A$2:$E$102,5)</f>
        <v/>
      </c>
      <c r="F262" s="3" t="str">
        <f>IF(D262 &lt;&gt; "", (D262 * transformation!$M$2 + E262 * (100 - transformation!$M$2)) / 100, "")</f>
        <v/>
      </c>
    </row>
    <row r="263" spans="1:6" x14ac:dyDescent="0.2">
      <c r="A263" s="15"/>
      <c r="B263" s="15"/>
      <c r="D263" s="3" t="str">
        <f>VLOOKUP(C263,transformation!$A$2:$E$102,5)</f>
        <v/>
      </c>
      <c r="F263" s="3" t="str">
        <f>IF(D263 &lt;&gt; "", (D263 * transformation!$M$2 + E263 * (100 - transformation!$M$2)) / 100, "")</f>
        <v/>
      </c>
    </row>
    <row r="264" spans="1:6" x14ac:dyDescent="0.2">
      <c r="A264" s="15"/>
      <c r="B264" s="15"/>
      <c r="D264" s="3" t="str">
        <f>VLOOKUP(C264,transformation!$A$2:$E$102,5)</f>
        <v/>
      </c>
      <c r="F264" s="3" t="str">
        <f>IF(D264 &lt;&gt; "", (D264 * transformation!$M$2 + E264 * (100 - transformation!$M$2)) / 100, "")</f>
        <v/>
      </c>
    </row>
    <row r="265" spans="1:6" x14ac:dyDescent="0.2">
      <c r="A265" s="15"/>
      <c r="B265" s="15"/>
      <c r="D265" s="3" t="str">
        <f>VLOOKUP(C265,transformation!$A$2:$E$102,5)</f>
        <v/>
      </c>
      <c r="F265" s="3" t="str">
        <f>IF(D265 &lt;&gt; "", (D265 * transformation!$M$2 + E265 * (100 - transformation!$M$2)) / 100, "")</f>
        <v/>
      </c>
    </row>
    <row r="266" spans="1:6" x14ac:dyDescent="0.2">
      <c r="A266" s="15"/>
      <c r="B266" s="15"/>
      <c r="D266" s="3" t="str">
        <f>VLOOKUP(C266,transformation!$A$2:$E$102,5)</f>
        <v/>
      </c>
      <c r="F266" s="3" t="str">
        <f>IF(D266 &lt;&gt; "", (D266 * transformation!$M$2 + E266 * (100 - transformation!$M$2)) / 100, "")</f>
        <v/>
      </c>
    </row>
    <row r="267" spans="1:6" x14ac:dyDescent="0.2">
      <c r="A267" s="15"/>
      <c r="B267" s="15"/>
      <c r="D267" s="3" t="str">
        <f>VLOOKUP(C267,transformation!$A$2:$E$102,5)</f>
        <v/>
      </c>
      <c r="F267" s="3" t="str">
        <f>IF(D267 &lt;&gt; "", (D267 * transformation!$M$2 + E267 * (100 - transformation!$M$2)) / 100, "")</f>
        <v/>
      </c>
    </row>
    <row r="268" spans="1:6" x14ac:dyDescent="0.2">
      <c r="A268" s="15"/>
      <c r="B268" s="15"/>
      <c r="D268" s="3" t="str">
        <f>VLOOKUP(C268,transformation!$A$2:$E$102,5)</f>
        <v/>
      </c>
      <c r="F268" s="3" t="str">
        <f>IF(D268 &lt;&gt; "", (D268 * transformation!$M$2 + E268 * (100 - transformation!$M$2)) / 100, "")</f>
        <v/>
      </c>
    </row>
    <row r="269" spans="1:6" x14ac:dyDescent="0.2">
      <c r="A269" s="15"/>
      <c r="B269" s="15"/>
      <c r="D269" s="3" t="str">
        <f>VLOOKUP(C269,transformation!$A$2:$E$102,5)</f>
        <v/>
      </c>
      <c r="F269" s="3" t="str">
        <f>IF(D269 &lt;&gt; "", (D269 * transformation!$M$2 + E269 * (100 - transformation!$M$2)) / 100, "")</f>
        <v/>
      </c>
    </row>
    <row r="270" spans="1:6" x14ac:dyDescent="0.2">
      <c r="A270" s="15"/>
      <c r="B270" s="15"/>
      <c r="D270" s="3" t="str">
        <f>VLOOKUP(C270,transformation!$A$2:$E$102,5)</f>
        <v/>
      </c>
      <c r="F270" s="3" t="str">
        <f>IF(D270 &lt;&gt; "", (D270 * transformation!$M$2 + E270 * (100 - transformation!$M$2)) / 100, "")</f>
        <v/>
      </c>
    </row>
    <row r="271" spans="1:6" x14ac:dyDescent="0.2">
      <c r="A271" s="15"/>
      <c r="B271" s="15"/>
      <c r="D271" s="3" t="str">
        <f>VLOOKUP(C271,transformation!$A$2:$E$102,5)</f>
        <v/>
      </c>
      <c r="F271" s="3" t="str">
        <f>IF(D271 &lt;&gt; "", (D271 * transformation!$M$2 + E271 * (100 - transformation!$M$2)) / 100, "")</f>
        <v/>
      </c>
    </row>
    <row r="272" spans="1:6" x14ac:dyDescent="0.2">
      <c r="A272" s="15"/>
      <c r="B272" s="15"/>
      <c r="D272" s="3" t="str">
        <f>VLOOKUP(C272,transformation!$A$2:$E$102,5)</f>
        <v/>
      </c>
      <c r="F272" s="3" t="str">
        <f>IF(D272 &lt;&gt; "", (D272 * transformation!$M$2 + E272 * (100 - transformation!$M$2)) / 100, "")</f>
        <v/>
      </c>
    </row>
    <row r="273" spans="1:6" x14ac:dyDescent="0.2">
      <c r="A273" s="15"/>
      <c r="B273" s="15"/>
      <c r="D273" s="3" t="str">
        <f>VLOOKUP(C273,transformation!$A$2:$E$102,5)</f>
        <v/>
      </c>
      <c r="F273" s="3" t="str">
        <f>IF(D273 &lt;&gt; "", (D273 * transformation!$M$2 + E273 * (100 - transformation!$M$2)) / 100, "")</f>
        <v/>
      </c>
    </row>
    <row r="274" spans="1:6" x14ac:dyDescent="0.2">
      <c r="A274" s="15"/>
      <c r="B274" s="15"/>
      <c r="D274" s="3" t="str">
        <f>VLOOKUP(C274,transformation!$A$2:$E$102,5)</f>
        <v/>
      </c>
      <c r="F274" s="3" t="str">
        <f>IF(D274 &lt;&gt; "", (D274 * transformation!$M$2 + E274 * (100 - transformation!$M$2)) / 100, "")</f>
        <v/>
      </c>
    </row>
    <row r="275" spans="1:6" x14ac:dyDescent="0.2">
      <c r="A275" s="15"/>
      <c r="B275" s="15"/>
      <c r="D275" s="3" t="str">
        <f>VLOOKUP(C275,transformation!$A$2:$E$102,5)</f>
        <v/>
      </c>
      <c r="F275" s="3" t="str">
        <f>IF(D275 &lt;&gt; "", (D275 * transformation!$M$2 + E275 * (100 - transformation!$M$2)) / 100, "")</f>
        <v/>
      </c>
    </row>
    <row r="276" spans="1:6" x14ac:dyDescent="0.2">
      <c r="A276" s="15"/>
      <c r="B276" s="15"/>
      <c r="D276" s="3" t="str">
        <f>VLOOKUP(C276,transformation!$A$2:$E$102,5)</f>
        <v/>
      </c>
      <c r="F276" s="3" t="str">
        <f>IF(D276 &lt;&gt; "", (D276 * transformation!$M$2 + E276 * (100 - transformation!$M$2)) / 100, "")</f>
        <v/>
      </c>
    </row>
    <row r="277" spans="1:6" x14ac:dyDescent="0.2">
      <c r="A277" s="15"/>
      <c r="B277" s="15"/>
      <c r="D277" s="3" t="str">
        <f>VLOOKUP(C277,transformation!$A$2:$E$102,5)</f>
        <v/>
      </c>
      <c r="F277" s="3" t="str">
        <f>IF(D277 &lt;&gt; "", (D277 * transformation!$M$2 + E277 * (100 - transformation!$M$2)) / 100, "")</f>
        <v/>
      </c>
    </row>
    <row r="278" spans="1:6" x14ac:dyDescent="0.2">
      <c r="A278" s="15"/>
      <c r="B278" s="15"/>
      <c r="D278" s="3" t="str">
        <f>VLOOKUP(C278,transformation!$A$2:$E$102,5)</f>
        <v/>
      </c>
      <c r="F278" s="3" t="str">
        <f>IF(D278 &lt;&gt; "", (D278 * transformation!$M$2 + E278 * (100 - transformation!$M$2)) / 100, "")</f>
        <v/>
      </c>
    </row>
    <row r="279" spans="1:6" x14ac:dyDescent="0.2">
      <c r="A279" s="15"/>
      <c r="B279" s="15"/>
      <c r="D279" s="3" t="str">
        <f>VLOOKUP(C279,transformation!$A$2:$E$102,5)</f>
        <v/>
      </c>
      <c r="F279" s="3" t="str">
        <f>IF(D279 &lt;&gt; "", (D279 * transformation!$M$2 + E279 * (100 - transformation!$M$2)) / 100, "")</f>
        <v/>
      </c>
    </row>
    <row r="280" spans="1:6" x14ac:dyDescent="0.2">
      <c r="A280" s="15"/>
      <c r="B280" s="15"/>
      <c r="D280" s="3" t="str">
        <f>VLOOKUP(C280,transformation!$A$2:$E$102,5)</f>
        <v/>
      </c>
      <c r="F280" s="3" t="str">
        <f>IF(D280 &lt;&gt; "", (D280 * transformation!$M$2 + E280 * (100 - transformation!$M$2)) / 100, "")</f>
        <v/>
      </c>
    </row>
    <row r="281" spans="1:6" x14ac:dyDescent="0.2">
      <c r="A281" s="15"/>
      <c r="B281" s="15"/>
      <c r="D281" s="3" t="str">
        <f>VLOOKUP(C281,transformation!$A$2:$E$102,5)</f>
        <v/>
      </c>
      <c r="F281" s="3" t="str">
        <f>IF(D281 &lt;&gt; "", (D281 * transformation!$M$2 + E281 * (100 - transformation!$M$2)) / 100, "")</f>
        <v/>
      </c>
    </row>
    <row r="282" spans="1:6" x14ac:dyDescent="0.2">
      <c r="A282" s="15"/>
      <c r="B282" s="15"/>
      <c r="D282" s="3" t="str">
        <f>VLOOKUP(C282,transformation!$A$2:$E$102,5)</f>
        <v/>
      </c>
      <c r="F282" s="3" t="str">
        <f>IF(D282 &lt;&gt; "", (D282 * transformation!$M$2 + E282 * (100 - transformation!$M$2)) / 100, "")</f>
        <v/>
      </c>
    </row>
    <row r="283" spans="1:6" x14ac:dyDescent="0.2">
      <c r="A283" s="15"/>
      <c r="B283" s="15"/>
      <c r="D283" s="3" t="str">
        <f>VLOOKUP(C283,transformation!$A$2:$E$102,5)</f>
        <v/>
      </c>
      <c r="F283" s="3" t="str">
        <f>IF(D283 &lt;&gt; "", (D283 * transformation!$M$2 + E283 * (100 - transformation!$M$2)) / 100, "")</f>
        <v/>
      </c>
    </row>
    <row r="284" spans="1:6" x14ac:dyDescent="0.2">
      <c r="A284" s="15"/>
      <c r="B284" s="15"/>
      <c r="D284" s="3" t="str">
        <f>VLOOKUP(C284,transformation!$A$2:$E$102,5)</f>
        <v/>
      </c>
      <c r="F284" s="3" t="str">
        <f>IF(D284 &lt;&gt; "", (D284 * transformation!$M$2 + E284 * (100 - transformation!$M$2)) / 100, "")</f>
        <v/>
      </c>
    </row>
    <row r="285" spans="1:6" x14ac:dyDescent="0.2">
      <c r="A285" s="15"/>
      <c r="B285" s="15"/>
      <c r="D285" s="3" t="str">
        <f>VLOOKUP(C285,transformation!$A$2:$E$102,5)</f>
        <v/>
      </c>
      <c r="F285" s="3" t="str">
        <f>IF(D285 &lt;&gt; "", (D285 * transformation!$M$2 + E285 * (100 - transformation!$M$2)) / 100, "")</f>
        <v/>
      </c>
    </row>
    <row r="286" spans="1:6" x14ac:dyDescent="0.2">
      <c r="A286" s="15"/>
      <c r="B286" s="15"/>
      <c r="D286" s="3" t="str">
        <f>VLOOKUP(C286,transformation!$A$2:$E$102,5)</f>
        <v/>
      </c>
      <c r="F286" s="3" t="str">
        <f>IF(D286 &lt;&gt; "", (D286 * transformation!$M$2 + E286 * (100 - transformation!$M$2)) / 100, "")</f>
        <v/>
      </c>
    </row>
    <row r="287" spans="1:6" x14ac:dyDescent="0.2">
      <c r="A287" s="15"/>
      <c r="B287" s="15"/>
      <c r="D287" s="3" t="str">
        <f>VLOOKUP(C287,transformation!$A$2:$E$102,5)</f>
        <v/>
      </c>
      <c r="F287" s="3" t="str">
        <f>IF(D287 &lt;&gt; "", (D287 * transformation!$M$2 + E287 * (100 - transformation!$M$2)) / 100, "")</f>
        <v/>
      </c>
    </row>
    <row r="288" spans="1:6" x14ac:dyDescent="0.2">
      <c r="A288" s="15"/>
      <c r="B288" s="15"/>
      <c r="D288" s="3" t="str">
        <f>VLOOKUP(C288,transformation!$A$2:$E$102,5)</f>
        <v/>
      </c>
      <c r="F288" s="3" t="str">
        <f>IF(D288 &lt;&gt; "", (D288 * transformation!$M$2 + E288 * (100 - transformation!$M$2)) / 100, "")</f>
        <v/>
      </c>
    </row>
    <row r="289" spans="1:6" x14ac:dyDescent="0.2">
      <c r="A289" s="15"/>
      <c r="B289" s="15"/>
      <c r="D289" s="3" t="str">
        <f>VLOOKUP(C289,transformation!$A$2:$E$102,5)</f>
        <v/>
      </c>
      <c r="F289" s="3" t="str">
        <f>IF(D289 &lt;&gt; "", (D289 * transformation!$M$2 + E289 * (100 - transformation!$M$2)) / 100, "")</f>
        <v/>
      </c>
    </row>
    <row r="290" spans="1:6" x14ac:dyDescent="0.2">
      <c r="A290" s="15"/>
      <c r="B290" s="15"/>
      <c r="D290" s="3" t="str">
        <f>VLOOKUP(C290,transformation!$A$2:$E$102,5)</f>
        <v/>
      </c>
      <c r="F290" s="3" t="str">
        <f>IF(D290 &lt;&gt; "", (D290 * transformation!$M$2 + E290 * (100 - transformation!$M$2)) / 100, "")</f>
        <v/>
      </c>
    </row>
    <row r="291" spans="1:6" x14ac:dyDescent="0.2">
      <c r="A291" s="15"/>
      <c r="B291" s="15"/>
      <c r="D291" s="3" t="str">
        <f>VLOOKUP(C291,transformation!$A$2:$E$102,5)</f>
        <v/>
      </c>
      <c r="F291" s="3" t="str">
        <f>IF(D291 &lt;&gt; "", (D291 * transformation!$M$2 + E291 * (100 - transformation!$M$2)) / 100, "")</f>
        <v/>
      </c>
    </row>
    <row r="292" spans="1:6" x14ac:dyDescent="0.2">
      <c r="A292" s="15"/>
      <c r="B292" s="15"/>
      <c r="D292" s="3" t="str">
        <f>VLOOKUP(C292,transformation!$A$2:$E$102,5)</f>
        <v/>
      </c>
      <c r="F292" s="3" t="str">
        <f>IF(D292 &lt;&gt; "", (D292 * transformation!$M$2 + E292 * (100 - transformation!$M$2)) / 100, "")</f>
        <v/>
      </c>
    </row>
    <row r="293" spans="1:6" x14ac:dyDescent="0.2">
      <c r="A293" s="15"/>
      <c r="B293" s="15"/>
      <c r="D293" s="3" t="str">
        <f>VLOOKUP(C293,transformation!$A$2:$E$102,5)</f>
        <v/>
      </c>
      <c r="F293" s="3" t="str">
        <f>IF(D293 &lt;&gt; "", (D293 * transformation!$M$2 + E293 * (100 - transformation!$M$2)) / 100, "")</f>
        <v/>
      </c>
    </row>
    <row r="294" spans="1:6" x14ac:dyDescent="0.2">
      <c r="A294" s="15"/>
      <c r="B294" s="15"/>
      <c r="D294" s="3" t="str">
        <f>VLOOKUP(C294,transformation!$A$2:$E$102,5)</f>
        <v/>
      </c>
      <c r="F294" s="3" t="str">
        <f>IF(D294 &lt;&gt; "", (D294 * transformation!$M$2 + E294 * (100 - transformation!$M$2)) / 100, "")</f>
        <v/>
      </c>
    </row>
    <row r="295" spans="1:6" x14ac:dyDescent="0.2">
      <c r="A295" s="15"/>
      <c r="B295" s="15"/>
      <c r="D295" s="3" t="str">
        <f>VLOOKUP(C295,transformation!$A$2:$E$102,5)</f>
        <v/>
      </c>
      <c r="F295" s="3" t="str">
        <f>IF(D295 &lt;&gt; "", (D295 * transformation!$M$2 + E295 * (100 - transformation!$M$2)) / 100, "")</f>
        <v/>
      </c>
    </row>
    <row r="296" spans="1:6" x14ac:dyDescent="0.2">
      <c r="A296" s="15"/>
      <c r="B296" s="15"/>
      <c r="D296" s="3" t="str">
        <f>VLOOKUP(C296,transformation!$A$2:$E$102,5)</f>
        <v/>
      </c>
      <c r="F296" s="3" t="str">
        <f>IF(D296 &lt;&gt; "", (D296 * transformation!$M$2 + E296 * (100 - transformation!$M$2)) / 100, "")</f>
        <v/>
      </c>
    </row>
    <row r="297" spans="1:6" x14ac:dyDescent="0.2">
      <c r="A297" s="15"/>
      <c r="B297" s="15"/>
      <c r="D297" s="3" t="str">
        <f>VLOOKUP(C297,transformation!$A$2:$E$102,5)</f>
        <v/>
      </c>
      <c r="F297" s="3" t="str">
        <f>IF(D297 &lt;&gt; "", (D297 * transformation!$M$2 + E297 * (100 - transformation!$M$2)) / 100, "")</f>
        <v/>
      </c>
    </row>
    <row r="298" spans="1:6" x14ac:dyDescent="0.2">
      <c r="A298" s="15"/>
      <c r="B298" s="15"/>
      <c r="D298" s="3" t="str">
        <f>VLOOKUP(C298,transformation!$A$2:$E$102,5)</f>
        <v/>
      </c>
      <c r="F298" s="3" t="str">
        <f>IF(D298 &lt;&gt; "", (D298 * transformation!$M$2 + E298 * (100 - transformation!$M$2)) / 100, "")</f>
        <v/>
      </c>
    </row>
    <row r="299" spans="1:6" x14ac:dyDescent="0.2">
      <c r="A299" s="15"/>
      <c r="B299" s="15"/>
      <c r="D299" s="3" t="str">
        <f>VLOOKUP(C299,transformation!$A$2:$E$102,5)</f>
        <v/>
      </c>
      <c r="F299" s="3" t="str">
        <f>IF(D299 &lt;&gt; "", (D299 * transformation!$M$2 + E299 * (100 - transformation!$M$2)) / 100, "")</f>
        <v/>
      </c>
    </row>
    <row r="300" spans="1:6" x14ac:dyDescent="0.2">
      <c r="A300" s="15"/>
      <c r="B300" s="15"/>
      <c r="D300" s="3" t="str">
        <f>VLOOKUP(C300,transformation!$A$2:$E$102,5)</f>
        <v/>
      </c>
      <c r="F300" s="3" t="str">
        <f>IF(D300 &lt;&gt; "", (D300 * transformation!$M$2 + E300 * (100 - transformation!$M$2)) / 100, "")</f>
        <v/>
      </c>
    </row>
    <row r="301" spans="1:6" x14ac:dyDescent="0.2">
      <c r="A301" s="15"/>
      <c r="B301" s="15"/>
      <c r="D301" s="3" t="str">
        <f>VLOOKUP(C301,transformation!$A$2:$E$102,5)</f>
        <v/>
      </c>
      <c r="F301" s="3" t="str">
        <f>IF(D301 &lt;&gt; "", (D301 * transformation!$M$2 + E301 * (100 - transformation!$M$2)) / 100, "")</f>
        <v/>
      </c>
    </row>
    <row r="302" spans="1:6" x14ac:dyDescent="0.2">
      <c r="A302" s="15"/>
      <c r="B302" s="15"/>
      <c r="D302" s="3" t="str">
        <f>VLOOKUP(C302,transformation!$A$2:$E$102,5)</f>
        <v/>
      </c>
      <c r="F302" s="3" t="str">
        <f>IF(D302 &lt;&gt; "", (D302 * transformation!$M$2 + E302 * (100 - transformation!$M$2)) / 100, "")</f>
        <v/>
      </c>
    </row>
    <row r="303" spans="1:6" x14ac:dyDescent="0.2">
      <c r="A303" s="15"/>
      <c r="B303" s="15"/>
      <c r="D303" s="3" t="str">
        <f>VLOOKUP(C303,transformation!$A$2:$E$102,5)</f>
        <v/>
      </c>
      <c r="F303" s="3" t="str">
        <f>IF(D303 &lt;&gt; "", (D303 * transformation!$M$2 + E303 * (100 - transformation!$M$2)) / 100, "")</f>
        <v/>
      </c>
    </row>
    <row r="304" spans="1:6" x14ac:dyDescent="0.2">
      <c r="A304" s="15"/>
      <c r="B304" s="15"/>
      <c r="D304" s="3" t="str">
        <f>VLOOKUP(C304,transformation!$A$2:$E$102,5)</f>
        <v/>
      </c>
      <c r="F304" s="3" t="str">
        <f>IF(D304 &lt;&gt; "", (D304 * transformation!$M$2 + E304 * (100 - transformation!$M$2)) / 100, "")</f>
        <v/>
      </c>
    </row>
    <row r="305" spans="1:6" x14ac:dyDescent="0.2">
      <c r="A305" s="15"/>
      <c r="B305" s="15"/>
      <c r="D305" s="3" t="str">
        <f>VLOOKUP(C305,transformation!$A$2:$E$102,5)</f>
        <v/>
      </c>
      <c r="F305" s="3" t="str">
        <f>IF(D305 &lt;&gt; "", (D305 * transformation!$M$2 + E305 * (100 - transformation!$M$2)) / 100, "")</f>
        <v/>
      </c>
    </row>
    <row r="306" spans="1:6" x14ac:dyDescent="0.2">
      <c r="A306" s="15"/>
      <c r="B306" s="15"/>
      <c r="D306" s="3" t="str">
        <f>VLOOKUP(C306,transformation!$A$2:$E$102,5)</f>
        <v/>
      </c>
      <c r="F306" s="3" t="str">
        <f>IF(D306 &lt;&gt; "", (D306 * transformation!$M$2 + E306 * (100 - transformation!$M$2)) / 100, "")</f>
        <v/>
      </c>
    </row>
    <row r="307" spans="1:6" x14ac:dyDescent="0.2">
      <c r="A307" s="15"/>
      <c r="B307" s="15"/>
      <c r="D307" s="3" t="str">
        <f>VLOOKUP(C307,transformation!$A$2:$E$102,5)</f>
        <v/>
      </c>
      <c r="F307" s="3" t="str">
        <f>IF(D307 &lt;&gt; "", (D307 * transformation!$M$2 + E307 * (100 - transformation!$M$2)) / 100, "")</f>
        <v/>
      </c>
    </row>
    <row r="308" spans="1:6" x14ac:dyDescent="0.2">
      <c r="A308" s="15"/>
      <c r="B308" s="15"/>
      <c r="D308" s="3" t="str">
        <f>VLOOKUP(C308,transformation!$A$2:$E$102,5)</f>
        <v/>
      </c>
      <c r="F308" s="3" t="str">
        <f>IF(D308 &lt;&gt; "", (D308 * transformation!$M$2 + E308 * (100 - transformation!$M$2)) / 100, "")</f>
        <v/>
      </c>
    </row>
    <row r="309" spans="1:6" x14ac:dyDescent="0.2">
      <c r="A309" s="15"/>
      <c r="B309" s="15"/>
      <c r="D309" s="3" t="str">
        <f>VLOOKUP(C309,transformation!$A$2:$E$102,5)</f>
        <v/>
      </c>
      <c r="F309" s="3" t="str">
        <f>IF(D309 &lt;&gt; "", (D309 * transformation!$M$2 + E309 * (100 - transformation!$M$2)) / 100, "")</f>
        <v/>
      </c>
    </row>
    <row r="310" spans="1:6" x14ac:dyDescent="0.2">
      <c r="A310" s="15"/>
      <c r="B310" s="15"/>
      <c r="D310" s="3" t="str">
        <f>VLOOKUP(C310,transformation!$A$2:$E$102,5)</f>
        <v/>
      </c>
      <c r="F310" s="3" t="str">
        <f>IF(D310 &lt;&gt; "", (D310 * transformation!$M$2 + E310 * (100 - transformation!$M$2)) / 100, "")</f>
        <v/>
      </c>
    </row>
    <row r="311" spans="1:6" x14ac:dyDescent="0.2">
      <c r="A311" s="15"/>
      <c r="B311" s="15"/>
      <c r="D311" s="3" t="str">
        <f>VLOOKUP(C311,transformation!$A$2:$E$102,5)</f>
        <v/>
      </c>
      <c r="F311" s="3" t="str">
        <f>IF(D311 &lt;&gt; "", (D311 * transformation!$M$2 + E311 * (100 - transformation!$M$2)) / 100, "")</f>
        <v/>
      </c>
    </row>
    <row r="312" spans="1:6" x14ac:dyDescent="0.2">
      <c r="A312" s="15"/>
      <c r="B312" s="15"/>
      <c r="D312" s="3" t="str">
        <f>VLOOKUP(C312,transformation!$A$2:$E$102,5)</f>
        <v/>
      </c>
      <c r="F312" s="3" t="str">
        <f>IF(D312 &lt;&gt; "", (D312 * transformation!$M$2 + E312 * (100 - transformation!$M$2)) / 100, "")</f>
        <v/>
      </c>
    </row>
    <row r="313" spans="1:6" x14ac:dyDescent="0.2">
      <c r="A313" s="15"/>
      <c r="B313" s="15"/>
      <c r="D313" s="3" t="str">
        <f>VLOOKUP(C313,transformation!$A$2:$E$102,5)</f>
        <v/>
      </c>
      <c r="F313" s="3" t="str">
        <f>IF(D313 &lt;&gt; "", (D313 * transformation!$M$2 + E313 * (100 - transformation!$M$2)) / 100, "")</f>
        <v/>
      </c>
    </row>
    <row r="314" spans="1:6" x14ac:dyDescent="0.2">
      <c r="A314" s="15"/>
      <c r="B314" s="15"/>
      <c r="D314" s="3" t="str">
        <f>VLOOKUP(C314,transformation!$A$2:$E$102,5)</f>
        <v/>
      </c>
      <c r="F314" s="3" t="str">
        <f>IF(D314 &lt;&gt; "", (D314 * transformation!$M$2 + E314 * (100 - transformation!$M$2)) / 100, "")</f>
        <v/>
      </c>
    </row>
    <row r="315" spans="1:6" x14ac:dyDescent="0.2">
      <c r="A315" s="15"/>
      <c r="B315" s="15"/>
      <c r="D315" s="3" t="str">
        <f>VLOOKUP(C315,transformation!$A$2:$E$102,5)</f>
        <v/>
      </c>
      <c r="F315" s="3" t="str">
        <f>IF(D315 &lt;&gt; "", (D315 * transformation!$M$2 + E315 * (100 - transformation!$M$2)) / 100, "")</f>
        <v/>
      </c>
    </row>
    <row r="316" spans="1:6" x14ac:dyDescent="0.2">
      <c r="A316" s="15"/>
      <c r="B316" s="15"/>
      <c r="D316" s="3" t="str">
        <f>VLOOKUP(C316,transformation!$A$2:$E$102,5)</f>
        <v/>
      </c>
      <c r="F316" s="3" t="str">
        <f>IF(D316 &lt;&gt; "", (D316 * transformation!$M$2 + E316 * (100 - transformation!$M$2)) / 100, "")</f>
        <v/>
      </c>
    </row>
    <row r="317" spans="1:6" x14ac:dyDescent="0.2">
      <c r="A317" s="15"/>
      <c r="B317" s="15"/>
      <c r="D317" s="3" t="str">
        <f>VLOOKUP(C317,transformation!$A$2:$E$102,5)</f>
        <v/>
      </c>
      <c r="F317" s="3" t="str">
        <f>IF(D317 &lt;&gt; "", (D317 * transformation!$M$2 + E317 * (100 - transformation!$M$2)) / 100, "")</f>
        <v/>
      </c>
    </row>
    <row r="318" spans="1:6" x14ac:dyDescent="0.2">
      <c r="A318" s="15"/>
      <c r="B318" s="15"/>
      <c r="D318" s="3" t="str">
        <f>VLOOKUP(C318,transformation!$A$2:$E$102,5)</f>
        <v/>
      </c>
      <c r="F318" s="3" t="str">
        <f>IF(D318 &lt;&gt; "", (D318 * transformation!$M$2 + E318 * (100 - transformation!$M$2)) / 100, "")</f>
        <v/>
      </c>
    </row>
    <row r="319" spans="1:6" x14ac:dyDescent="0.2">
      <c r="A319" s="15"/>
      <c r="B319" s="15"/>
      <c r="D319" s="3" t="str">
        <f>VLOOKUP(C319,transformation!$A$2:$E$102,5)</f>
        <v/>
      </c>
      <c r="F319" s="3" t="str">
        <f>IF(D319 &lt;&gt; "", (D319 * transformation!$M$2 + E319 * (100 - transformation!$M$2)) / 100, "")</f>
        <v/>
      </c>
    </row>
    <row r="320" spans="1:6" x14ac:dyDescent="0.2">
      <c r="A320" s="15"/>
      <c r="B320" s="15"/>
      <c r="D320" s="3" t="str">
        <f>VLOOKUP(C320,transformation!$A$2:$E$102,5)</f>
        <v/>
      </c>
      <c r="F320" s="3" t="str">
        <f>IF(D320 &lt;&gt; "", (D320 * transformation!$M$2 + E320 * (100 - transformation!$M$2)) / 100, "")</f>
        <v/>
      </c>
    </row>
    <row r="321" spans="1:6" x14ac:dyDescent="0.2">
      <c r="A321" s="15"/>
      <c r="B321" s="15"/>
      <c r="D321" s="3" t="str">
        <f>VLOOKUP(C321,transformation!$A$2:$E$102,5)</f>
        <v/>
      </c>
      <c r="F321" s="3" t="str">
        <f>IF(D321 &lt;&gt; "", (D321 * transformation!$M$2 + E321 * (100 - transformation!$M$2)) / 100, "")</f>
        <v/>
      </c>
    </row>
    <row r="322" spans="1:6" x14ac:dyDescent="0.2">
      <c r="A322" s="15"/>
      <c r="B322" s="15"/>
      <c r="D322" s="3" t="str">
        <f>VLOOKUP(C322,transformation!$A$2:$E$102,5)</f>
        <v/>
      </c>
      <c r="F322" s="3" t="str">
        <f>IF(D322 &lt;&gt; "", (D322 * transformation!$M$2 + E322 * (100 - transformation!$M$2)) / 100, "")</f>
        <v/>
      </c>
    </row>
    <row r="323" spans="1:6" x14ac:dyDescent="0.2">
      <c r="A323" s="15"/>
      <c r="B323" s="15"/>
      <c r="D323" s="3" t="str">
        <f>VLOOKUP(C323,transformation!$A$2:$E$102,5)</f>
        <v/>
      </c>
      <c r="F323" s="3" t="str">
        <f>IF(D323 &lt;&gt; "", (D323 * transformation!$M$2 + E323 * (100 - transformation!$M$2)) / 100, "")</f>
        <v/>
      </c>
    </row>
    <row r="324" spans="1:6" x14ac:dyDescent="0.2">
      <c r="A324" s="15"/>
      <c r="B324" s="15"/>
      <c r="D324" s="3" t="str">
        <f>VLOOKUP(C324,transformation!$A$2:$E$102,5)</f>
        <v/>
      </c>
      <c r="F324" s="3" t="str">
        <f>IF(D324 &lt;&gt; "", (D324 * transformation!$M$2 + E324 * (100 - transformation!$M$2)) / 100, "")</f>
        <v/>
      </c>
    </row>
    <row r="325" spans="1:6" x14ac:dyDescent="0.2">
      <c r="A325" s="15"/>
      <c r="B325" s="15"/>
      <c r="D325" s="3" t="str">
        <f>VLOOKUP(C325,transformation!$A$2:$E$102,5)</f>
        <v/>
      </c>
      <c r="F325" s="3" t="str">
        <f>IF(D325 &lt;&gt; "", (D325 * transformation!$M$2 + E325 * (100 - transformation!$M$2)) / 100, "")</f>
        <v/>
      </c>
    </row>
    <row r="326" spans="1:6" x14ac:dyDescent="0.2">
      <c r="A326" s="15"/>
      <c r="B326" s="15"/>
      <c r="D326" s="3" t="str">
        <f>VLOOKUP(C326,transformation!$A$2:$E$102,5)</f>
        <v/>
      </c>
      <c r="F326" s="3" t="str">
        <f>IF(D326 &lt;&gt; "", (D326 * transformation!$M$2 + E326 * (100 - transformation!$M$2)) / 100, "")</f>
        <v/>
      </c>
    </row>
    <row r="327" spans="1:6" x14ac:dyDescent="0.2">
      <c r="A327" s="15"/>
      <c r="B327" s="15"/>
      <c r="D327" s="3" t="str">
        <f>VLOOKUP(C327,transformation!$A$2:$E$102,5)</f>
        <v/>
      </c>
      <c r="F327" s="3" t="str">
        <f>IF(D327 &lt;&gt; "", (D327 * transformation!$M$2 + E327 * (100 - transformation!$M$2)) / 100, "")</f>
        <v/>
      </c>
    </row>
    <row r="328" spans="1:6" x14ac:dyDescent="0.2">
      <c r="A328" s="15"/>
      <c r="B328" s="15"/>
      <c r="D328" s="3" t="str">
        <f>VLOOKUP(C328,transformation!$A$2:$E$102,5)</f>
        <v/>
      </c>
      <c r="F328" s="3" t="str">
        <f>IF(D328 &lt;&gt; "", (D328 * transformation!$M$2 + E328 * (100 - transformation!$M$2)) / 100, "")</f>
        <v/>
      </c>
    </row>
    <row r="329" spans="1:6" x14ac:dyDescent="0.2">
      <c r="A329" s="15"/>
      <c r="B329" s="15"/>
      <c r="D329" s="3" t="str">
        <f>VLOOKUP(C329,transformation!$A$2:$E$102,5)</f>
        <v/>
      </c>
      <c r="F329" s="3" t="str">
        <f>IF(D329 &lt;&gt; "", (D329 * transformation!$M$2 + E329 * (100 - transformation!$M$2)) / 100, "")</f>
        <v/>
      </c>
    </row>
    <row r="330" spans="1:6" x14ac:dyDescent="0.2">
      <c r="A330" s="15"/>
      <c r="B330" s="15"/>
      <c r="D330" s="3" t="str">
        <f>VLOOKUP(C330,transformation!$A$2:$E$102,5)</f>
        <v/>
      </c>
      <c r="F330" s="3" t="str">
        <f>IF(D330 &lt;&gt; "", (D330 * transformation!$M$2 + E330 * (100 - transformation!$M$2)) / 100, "")</f>
        <v/>
      </c>
    </row>
    <row r="331" spans="1:6" x14ac:dyDescent="0.2">
      <c r="A331" s="15"/>
      <c r="B331" s="15"/>
      <c r="D331" s="3" t="str">
        <f>VLOOKUP(C331,transformation!$A$2:$E$102,5)</f>
        <v/>
      </c>
      <c r="F331" s="3" t="str">
        <f>IF(D331 &lt;&gt; "", (D331 * transformation!$M$2 + E331 * (100 - transformation!$M$2)) / 100, "")</f>
        <v/>
      </c>
    </row>
    <row r="332" spans="1:6" x14ac:dyDescent="0.2">
      <c r="A332" s="15"/>
      <c r="B332" s="15"/>
      <c r="D332" s="3" t="str">
        <f>VLOOKUP(C332,transformation!$A$2:$E$102,5)</f>
        <v/>
      </c>
      <c r="F332" s="3" t="str">
        <f>IF(D332 &lt;&gt; "", (D332 * transformation!$M$2 + E332 * (100 - transformation!$M$2)) / 100, "")</f>
        <v/>
      </c>
    </row>
    <row r="333" spans="1:6" x14ac:dyDescent="0.2">
      <c r="A333" s="15"/>
      <c r="B333" s="15"/>
      <c r="D333" s="3" t="str">
        <f>VLOOKUP(C333,transformation!$A$2:$E$102,5)</f>
        <v/>
      </c>
      <c r="F333" s="3" t="str">
        <f>IF(D333 &lt;&gt; "", (D333 * transformation!$M$2 + E333 * (100 - transformation!$M$2)) / 100, "")</f>
        <v/>
      </c>
    </row>
    <row r="334" spans="1:6" x14ac:dyDescent="0.2">
      <c r="A334" s="15"/>
      <c r="B334" s="15"/>
      <c r="D334" s="3" t="str">
        <f>VLOOKUP(C334,transformation!$A$2:$E$102,5)</f>
        <v/>
      </c>
      <c r="F334" s="3" t="str">
        <f>IF(D334 &lt;&gt; "", (D334 * transformation!$M$2 + E334 * (100 - transformation!$M$2)) / 100, "")</f>
        <v/>
      </c>
    </row>
    <row r="335" spans="1:6" x14ac:dyDescent="0.2">
      <c r="A335" s="15"/>
      <c r="B335" s="15"/>
      <c r="D335" s="3" t="str">
        <f>VLOOKUP(C335,transformation!$A$2:$E$102,5)</f>
        <v/>
      </c>
      <c r="F335" s="3" t="str">
        <f>IF(D335 &lt;&gt; "", (D335 * transformation!$M$2 + E335 * (100 - transformation!$M$2)) / 100, "")</f>
        <v/>
      </c>
    </row>
    <row r="336" spans="1:6" x14ac:dyDescent="0.2">
      <c r="A336" s="15"/>
      <c r="B336" s="15"/>
      <c r="D336" s="3" t="str">
        <f>VLOOKUP(C336,transformation!$A$2:$E$102,5)</f>
        <v/>
      </c>
      <c r="F336" s="3" t="str">
        <f>IF(D336 &lt;&gt; "", (D336 * transformation!$M$2 + E336 * (100 - transformation!$M$2)) / 100, "")</f>
        <v/>
      </c>
    </row>
    <row r="337" spans="1:6" x14ac:dyDescent="0.2">
      <c r="A337" s="15"/>
      <c r="B337" s="15"/>
      <c r="D337" s="3" t="str">
        <f>VLOOKUP(C337,transformation!$A$2:$E$102,5)</f>
        <v/>
      </c>
      <c r="F337" s="3" t="str">
        <f>IF(D337 &lt;&gt; "", (D337 * transformation!$M$2 + E337 * (100 - transformation!$M$2)) / 100, "")</f>
        <v/>
      </c>
    </row>
    <row r="338" spans="1:6" x14ac:dyDescent="0.2">
      <c r="A338" s="15"/>
      <c r="B338" s="15"/>
      <c r="D338" s="3" t="str">
        <f>VLOOKUP(C338,transformation!$A$2:$E$102,5)</f>
        <v/>
      </c>
      <c r="F338" s="3" t="str">
        <f>IF(D338 &lt;&gt; "", (D338 * transformation!$M$2 + E338 * (100 - transformation!$M$2)) / 100, "")</f>
        <v/>
      </c>
    </row>
    <row r="339" spans="1:6" x14ac:dyDescent="0.2">
      <c r="A339" s="15"/>
      <c r="B339" s="15"/>
      <c r="D339" s="3" t="str">
        <f>VLOOKUP(C339,transformation!$A$2:$E$102,5)</f>
        <v/>
      </c>
      <c r="F339" s="3" t="str">
        <f>IF(D339 &lt;&gt; "", (D339 * transformation!$M$2 + E339 * (100 - transformation!$M$2)) / 100, "")</f>
        <v/>
      </c>
    </row>
    <row r="340" spans="1:6" x14ac:dyDescent="0.2">
      <c r="A340" s="15"/>
      <c r="B340" s="15"/>
      <c r="D340" s="3" t="str">
        <f>VLOOKUP(C340,transformation!$A$2:$E$102,5)</f>
        <v/>
      </c>
      <c r="F340" s="3" t="str">
        <f>IF(D340 &lt;&gt; "", (D340 * transformation!$M$2 + E340 * (100 - transformation!$M$2)) / 100, "")</f>
        <v/>
      </c>
    </row>
    <row r="341" spans="1:6" x14ac:dyDescent="0.2">
      <c r="A341" s="15"/>
      <c r="B341" s="15"/>
      <c r="D341" s="3" t="str">
        <f>VLOOKUP(C341,transformation!$A$2:$E$102,5)</f>
        <v/>
      </c>
      <c r="F341" s="3" t="str">
        <f>IF(D341 &lt;&gt; "", (D341 * transformation!$M$2 + E341 * (100 - transformation!$M$2)) / 100, "")</f>
        <v/>
      </c>
    </row>
    <row r="342" spans="1:6" x14ac:dyDescent="0.2">
      <c r="A342" s="15"/>
      <c r="B342" s="15"/>
      <c r="D342" s="3" t="str">
        <f>VLOOKUP(C342,transformation!$A$2:$E$102,5)</f>
        <v/>
      </c>
      <c r="F342" s="3" t="str">
        <f>IF(D342 &lt;&gt; "", (D342 * transformation!$M$2 + E342 * (100 - transformation!$M$2)) / 100, "")</f>
        <v/>
      </c>
    </row>
    <row r="343" spans="1:6" x14ac:dyDescent="0.2">
      <c r="A343" s="15"/>
      <c r="B343" s="15"/>
      <c r="D343" s="3" t="str">
        <f>VLOOKUP(C343,transformation!$A$2:$E$102,5)</f>
        <v/>
      </c>
      <c r="F343" s="3" t="str">
        <f>IF(D343 &lt;&gt; "", (D343 * transformation!$M$2 + E343 * (100 - transformation!$M$2)) / 100, "")</f>
        <v/>
      </c>
    </row>
    <row r="344" spans="1:6" x14ac:dyDescent="0.2">
      <c r="A344" s="15"/>
      <c r="B344" s="15"/>
      <c r="D344" s="3" t="str">
        <f>VLOOKUP(C344,transformation!$A$2:$E$102,5)</f>
        <v/>
      </c>
      <c r="F344" s="3" t="str">
        <f>IF(D344 &lt;&gt; "", (D344 * transformation!$M$2 + E344 * (100 - transformation!$M$2)) / 100, "")</f>
        <v/>
      </c>
    </row>
    <row r="345" spans="1:6" x14ac:dyDescent="0.2">
      <c r="A345" s="15"/>
      <c r="B345" s="15"/>
      <c r="D345" s="3" t="str">
        <f>VLOOKUP(C345,transformation!$A$2:$E$102,5)</f>
        <v/>
      </c>
      <c r="F345" s="3" t="str">
        <f>IF(D345 &lt;&gt; "", (D345 * transformation!$M$2 + E345 * (100 - transformation!$M$2)) / 100, "")</f>
        <v/>
      </c>
    </row>
    <row r="346" spans="1:6" x14ac:dyDescent="0.2">
      <c r="A346" s="15"/>
      <c r="B346" s="15"/>
      <c r="D346" s="3" t="str">
        <f>VLOOKUP(C346,transformation!$A$2:$E$102,5)</f>
        <v/>
      </c>
      <c r="F346" s="3" t="str">
        <f>IF(D346 &lt;&gt; "", (D346 * transformation!$M$2 + E346 * (100 - transformation!$M$2)) / 100, "")</f>
        <v/>
      </c>
    </row>
    <row r="347" spans="1:6" x14ac:dyDescent="0.2">
      <c r="A347" s="15"/>
      <c r="B347" s="15"/>
      <c r="D347" s="3" t="str">
        <f>VLOOKUP(C347,transformation!$A$2:$E$102,5)</f>
        <v/>
      </c>
      <c r="F347" s="3" t="str">
        <f>IF(D347 &lt;&gt; "", (D347 * transformation!$M$2 + E347 * (100 - transformation!$M$2)) / 100, "")</f>
        <v/>
      </c>
    </row>
    <row r="348" spans="1:6" x14ac:dyDescent="0.2">
      <c r="A348" s="15"/>
      <c r="B348" s="15"/>
      <c r="D348" s="3" t="str">
        <f>VLOOKUP(C348,transformation!$A$2:$E$102,5)</f>
        <v/>
      </c>
      <c r="F348" s="3" t="str">
        <f>IF(D348 &lt;&gt; "", (D348 * transformation!$M$2 + E348 * (100 - transformation!$M$2)) / 100, "")</f>
        <v/>
      </c>
    </row>
    <row r="349" spans="1:6" x14ac:dyDescent="0.2">
      <c r="A349" s="15"/>
      <c r="B349" s="15"/>
      <c r="D349" s="3" t="str">
        <f>VLOOKUP(C349,transformation!$A$2:$E$102,5)</f>
        <v/>
      </c>
      <c r="F349" s="3" t="str">
        <f>IF(D349 &lt;&gt; "", (D349 * transformation!$M$2 + E349 * (100 - transformation!$M$2)) / 100, "")</f>
        <v/>
      </c>
    </row>
    <row r="350" spans="1:6" x14ac:dyDescent="0.2">
      <c r="A350" s="15"/>
      <c r="B350" s="15"/>
      <c r="D350" s="3" t="str">
        <f>VLOOKUP(C350,transformation!$A$2:$E$102,5)</f>
        <v/>
      </c>
      <c r="F350" s="3" t="str">
        <f>IF(D350 &lt;&gt; "", (D350 * transformation!$M$2 + E350 * (100 - transformation!$M$2)) / 100, "")</f>
        <v/>
      </c>
    </row>
    <row r="351" spans="1:6" x14ac:dyDescent="0.2">
      <c r="A351" s="15"/>
      <c r="B351" s="15"/>
      <c r="D351" s="3" t="str">
        <f>VLOOKUP(C351,transformation!$A$2:$E$102,5)</f>
        <v/>
      </c>
      <c r="F351" s="3" t="str">
        <f>IF(D351 &lt;&gt; "", (D351 * transformation!$M$2 + E351 * (100 - transformation!$M$2)) / 100, "")</f>
        <v/>
      </c>
    </row>
    <row r="352" spans="1:6" x14ac:dyDescent="0.2">
      <c r="A352" s="15"/>
      <c r="B352" s="15"/>
      <c r="D352" s="3" t="str">
        <f>VLOOKUP(C352,transformation!$A$2:$E$102,5)</f>
        <v/>
      </c>
      <c r="F352" s="3" t="str">
        <f>IF(D352 &lt;&gt; "", (D352 * transformation!$M$2 + E352 * (100 - transformation!$M$2)) / 100, "")</f>
        <v/>
      </c>
    </row>
    <row r="353" spans="1:6" x14ac:dyDescent="0.2">
      <c r="A353" s="15"/>
      <c r="B353" s="15"/>
      <c r="D353" s="3" t="str">
        <f>VLOOKUP(C353,transformation!$A$2:$E$102,5)</f>
        <v/>
      </c>
      <c r="F353" s="3" t="str">
        <f>IF(D353 &lt;&gt; "", (D353 * transformation!$M$2 + E353 * (100 - transformation!$M$2)) / 100, "")</f>
        <v/>
      </c>
    </row>
    <row r="354" spans="1:6" x14ac:dyDescent="0.2">
      <c r="A354" s="15"/>
      <c r="B354" s="15"/>
      <c r="D354" s="3" t="str">
        <f>VLOOKUP(C354,transformation!$A$2:$E$102,5)</f>
        <v/>
      </c>
      <c r="F354" s="3" t="str">
        <f>IF(D354 &lt;&gt; "", (D354 * transformation!$M$2 + E354 * (100 - transformation!$M$2)) / 100, "")</f>
        <v/>
      </c>
    </row>
    <row r="355" spans="1:6" x14ac:dyDescent="0.2">
      <c r="A355" s="15"/>
      <c r="B355" s="15"/>
      <c r="D355" s="3" t="str">
        <f>VLOOKUP(C355,transformation!$A$2:$E$102,5)</f>
        <v/>
      </c>
      <c r="F355" s="3" t="str">
        <f>IF(D355 &lt;&gt; "", (D355 * transformation!$M$2 + E355 * (100 - transformation!$M$2)) / 100, "")</f>
        <v/>
      </c>
    </row>
    <row r="356" spans="1:6" x14ac:dyDescent="0.2">
      <c r="A356" s="15"/>
      <c r="B356" s="15"/>
      <c r="D356" s="3" t="str">
        <f>VLOOKUP(C356,transformation!$A$2:$E$102,5)</f>
        <v/>
      </c>
      <c r="F356" s="3" t="str">
        <f>IF(D356 &lt;&gt; "", (D356 * transformation!$M$2 + E356 * (100 - transformation!$M$2)) / 100, "")</f>
        <v/>
      </c>
    </row>
    <row r="357" spans="1:6" x14ac:dyDescent="0.2">
      <c r="A357" s="15"/>
      <c r="B357" s="15"/>
      <c r="D357" s="3" t="str">
        <f>VLOOKUP(C357,transformation!$A$2:$E$102,5)</f>
        <v/>
      </c>
      <c r="F357" s="3" t="str">
        <f>IF(D357 &lt;&gt; "", (D357 * transformation!$M$2 + E357 * (100 - transformation!$M$2)) / 100, "")</f>
        <v/>
      </c>
    </row>
    <row r="358" spans="1:6" x14ac:dyDescent="0.2">
      <c r="A358" s="15"/>
      <c r="B358" s="15"/>
      <c r="D358" s="3" t="str">
        <f>VLOOKUP(C358,transformation!$A$2:$E$102,5)</f>
        <v/>
      </c>
      <c r="F358" s="3" t="str">
        <f>IF(D358 &lt;&gt; "", (D358 * transformation!$M$2 + E358 * (100 - transformation!$M$2)) / 100, "")</f>
        <v/>
      </c>
    </row>
    <row r="359" spans="1:6" x14ac:dyDescent="0.2">
      <c r="A359" s="15"/>
      <c r="B359" s="15"/>
      <c r="D359" s="3" t="str">
        <f>VLOOKUP(C359,transformation!$A$2:$E$102,5)</f>
        <v/>
      </c>
      <c r="F359" s="3" t="str">
        <f>IF(D359 &lt;&gt; "", (D359 * transformation!$M$2 + E359 * (100 - transformation!$M$2)) / 100, "")</f>
        <v/>
      </c>
    </row>
    <row r="360" spans="1:6" x14ac:dyDescent="0.2">
      <c r="A360" s="15"/>
      <c r="B360" s="15"/>
      <c r="D360" s="3" t="str">
        <f>VLOOKUP(C360,transformation!$A$2:$E$102,5)</f>
        <v/>
      </c>
      <c r="F360" s="3" t="str">
        <f>IF(D360 &lt;&gt; "", (D360 * transformation!$M$2 + E360 * (100 - transformation!$M$2)) / 100, "")</f>
        <v/>
      </c>
    </row>
    <row r="361" spans="1:6" x14ac:dyDescent="0.2">
      <c r="A361" s="15"/>
      <c r="B361" s="15"/>
      <c r="D361" s="3" t="str">
        <f>VLOOKUP(C361,transformation!$A$2:$E$102,5)</f>
        <v/>
      </c>
      <c r="F361" s="3" t="str">
        <f>IF(D361 &lt;&gt; "", (D361 * transformation!$M$2 + E361 * (100 - transformation!$M$2)) / 100, "")</f>
        <v/>
      </c>
    </row>
    <row r="362" spans="1:6" x14ac:dyDescent="0.2">
      <c r="A362" s="15"/>
      <c r="B362" s="15"/>
      <c r="D362" s="3" t="str">
        <f>VLOOKUP(C362,transformation!$A$2:$E$102,5)</f>
        <v/>
      </c>
      <c r="F362" s="3" t="str">
        <f>IF(D362 &lt;&gt; "", (D362 * transformation!$M$2 + E362 * (100 - transformation!$M$2)) / 100, "")</f>
        <v/>
      </c>
    </row>
    <row r="363" spans="1:6" x14ac:dyDescent="0.2">
      <c r="A363" s="15"/>
      <c r="B363" s="15"/>
      <c r="D363" s="3" t="str">
        <f>VLOOKUP(C363,transformation!$A$2:$E$102,5)</f>
        <v/>
      </c>
      <c r="F363" s="3" t="str">
        <f>IF(D363 &lt;&gt; "", (D363 * transformation!$M$2 + E363 * (100 - transformation!$M$2)) / 100, "")</f>
        <v/>
      </c>
    </row>
    <row r="364" spans="1:6" x14ac:dyDescent="0.2">
      <c r="A364" s="15"/>
      <c r="B364" s="15"/>
      <c r="D364" s="3" t="str">
        <f>VLOOKUP(C364,transformation!$A$2:$E$102,5)</f>
        <v/>
      </c>
      <c r="F364" s="3" t="str">
        <f>IF(D364 &lt;&gt; "", (D364 * transformation!$M$2 + E364 * (100 - transformation!$M$2)) / 100, "")</f>
        <v/>
      </c>
    </row>
    <row r="365" spans="1:6" x14ac:dyDescent="0.2">
      <c r="A365" s="15"/>
      <c r="B365" s="15"/>
      <c r="D365" s="3" t="str">
        <f>VLOOKUP(C365,transformation!$A$2:$E$102,5)</f>
        <v/>
      </c>
      <c r="F365" s="3" t="str">
        <f>IF(D365 &lt;&gt; "", (D365 * transformation!$M$2 + E365 * (100 - transformation!$M$2)) / 100, "")</f>
        <v/>
      </c>
    </row>
    <row r="366" spans="1:6" x14ac:dyDescent="0.2">
      <c r="A366" s="15"/>
      <c r="B366" s="15"/>
      <c r="D366" s="3" t="str">
        <f>VLOOKUP(C366,transformation!$A$2:$E$102,5)</f>
        <v/>
      </c>
      <c r="F366" s="3" t="str">
        <f>IF(D366 &lt;&gt; "", (D366 * transformation!$M$2 + E366 * (100 - transformation!$M$2)) / 100, "")</f>
        <v/>
      </c>
    </row>
    <row r="367" spans="1:6" x14ac:dyDescent="0.2">
      <c r="A367" s="15"/>
      <c r="B367" s="15"/>
      <c r="D367" s="3" t="str">
        <f>VLOOKUP(C367,transformation!$A$2:$E$102,5)</f>
        <v/>
      </c>
      <c r="F367" s="3" t="str">
        <f>IF(D367 &lt;&gt; "", (D367 * transformation!$M$2 + E367 * (100 - transformation!$M$2)) / 100, "")</f>
        <v/>
      </c>
    </row>
    <row r="368" spans="1:6" x14ac:dyDescent="0.2">
      <c r="A368" s="15"/>
      <c r="B368" s="15"/>
      <c r="D368" s="3" t="str">
        <f>VLOOKUP(C368,transformation!$A$2:$E$102,5)</f>
        <v/>
      </c>
      <c r="F368" s="3" t="str">
        <f>IF(D368 &lt;&gt; "", (D368 * transformation!$M$2 + E368 * (100 - transformation!$M$2)) / 100, "")</f>
        <v/>
      </c>
    </row>
    <row r="369" spans="1:6" x14ac:dyDescent="0.2">
      <c r="A369" s="15"/>
      <c r="B369" s="15"/>
      <c r="D369" s="3" t="str">
        <f>VLOOKUP(C369,transformation!$A$2:$E$102,5)</f>
        <v/>
      </c>
      <c r="F369" s="3" t="str">
        <f>IF(D369 &lt;&gt; "", (D369 * transformation!$M$2 + E369 * (100 - transformation!$M$2)) / 100, "")</f>
        <v/>
      </c>
    </row>
    <row r="370" spans="1:6" x14ac:dyDescent="0.2">
      <c r="A370" s="15"/>
      <c r="B370" s="15"/>
      <c r="D370" s="3" t="str">
        <f>VLOOKUP(C370,transformation!$A$2:$E$102,5)</f>
        <v/>
      </c>
      <c r="F370" s="3" t="str">
        <f>IF(D370 &lt;&gt; "", (D370 * transformation!$M$2 + E370 * (100 - transformation!$M$2)) / 100, "")</f>
        <v/>
      </c>
    </row>
    <row r="371" spans="1:6" x14ac:dyDescent="0.2">
      <c r="A371" s="15"/>
      <c r="B371" s="15"/>
      <c r="D371" s="3" t="str">
        <f>VLOOKUP(C371,transformation!$A$2:$E$102,5)</f>
        <v/>
      </c>
      <c r="F371" s="3" t="str">
        <f>IF(D371 &lt;&gt; "", (D371 * transformation!$M$2 + E371 * (100 - transformation!$M$2)) / 100, "")</f>
        <v/>
      </c>
    </row>
    <row r="372" spans="1:6" x14ac:dyDescent="0.2">
      <c r="A372" s="15"/>
      <c r="B372" s="15"/>
      <c r="D372" s="3" t="str">
        <f>VLOOKUP(C372,transformation!$A$2:$E$102,5)</f>
        <v/>
      </c>
      <c r="F372" s="3" t="str">
        <f>IF(D372 &lt;&gt; "", (D372 * transformation!$M$2 + E372 * (100 - transformation!$M$2)) / 100, "")</f>
        <v/>
      </c>
    </row>
    <row r="373" spans="1:6" x14ac:dyDescent="0.2">
      <c r="A373" s="15"/>
      <c r="B373" s="15"/>
      <c r="D373" s="3" t="str">
        <f>VLOOKUP(C373,transformation!$A$2:$E$102,5)</f>
        <v/>
      </c>
      <c r="F373" s="3" t="str">
        <f>IF(D373 &lt;&gt; "", (D373 * transformation!$M$2 + E373 * (100 - transformation!$M$2)) / 100, "")</f>
        <v/>
      </c>
    </row>
    <row r="374" spans="1:6" x14ac:dyDescent="0.2">
      <c r="A374" s="15"/>
      <c r="B374" s="15"/>
      <c r="D374" s="3" t="str">
        <f>VLOOKUP(C374,transformation!$A$2:$E$102,5)</f>
        <v/>
      </c>
      <c r="F374" s="3" t="str">
        <f>IF(D374 &lt;&gt; "", (D374 * transformation!$M$2 + E374 * (100 - transformation!$M$2)) / 100, "")</f>
        <v/>
      </c>
    </row>
    <row r="375" spans="1:6" x14ac:dyDescent="0.2">
      <c r="A375" s="15"/>
      <c r="B375" s="15"/>
      <c r="D375" s="3" t="str">
        <f>VLOOKUP(C375,transformation!$A$2:$E$102,5)</f>
        <v/>
      </c>
      <c r="F375" s="3" t="str">
        <f>IF(D375 &lt;&gt; "", (D375 * transformation!$M$2 + E375 * (100 - transformation!$M$2)) / 100, "")</f>
        <v/>
      </c>
    </row>
    <row r="376" spans="1:6" x14ac:dyDescent="0.2">
      <c r="A376" s="15"/>
      <c r="B376" s="15"/>
      <c r="D376" s="3" t="str">
        <f>VLOOKUP(C376,transformation!$A$2:$E$102,5)</f>
        <v/>
      </c>
      <c r="F376" s="3" t="str">
        <f>IF(D376 &lt;&gt; "", (D376 * transformation!$M$2 + E376 * (100 - transformation!$M$2)) / 100, "")</f>
        <v/>
      </c>
    </row>
    <row r="377" spans="1:6" x14ac:dyDescent="0.2">
      <c r="A377" s="15"/>
      <c r="B377" s="15"/>
      <c r="D377" s="3" t="str">
        <f>VLOOKUP(C377,transformation!$A$2:$E$102,5)</f>
        <v/>
      </c>
      <c r="F377" s="3" t="str">
        <f>IF(D377 &lt;&gt; "", (D377 * transformation!$M$2 + E377 * (100 - transformation!$M$2)) / 100, "")</f>
        <v/>
      </c>
    </row>
    <row r="378" spans="1:6" x14ac:dyDescent="0.2">
      <c r="A378" s="15"/>
      <c r="B378" s="15"/>
      <c r="D378" s="3" t="str">
        <f>VLOOKUP(C378,transformation!$A$2:$E$102,5)</f>
        <v/>
      </c>
      <c r="F378" s="3" t="str">
        <f>IF(D378 &lt;&gt; "", (D378 * transformation!$M$2 + E378 * (100 - transformation!$M$2)) / 100, "")</f>
        <v/>
      </c>
    </row>
    <row r="379" spans="1:6" x14ac:dyDescent="0.2">
      <c r="A379" s="15"/>
      <c r="B379" s="15"/>
      <c r="D379" s="3" t="str">
        <f>VLOOKUP(C379,transformation!$A$2:$E$102,5)</f>
        <v/>
      </c>
      <c r="F379" s="3" t="str">
        <f>IF(D379 &lt;&gt; "", (D379 * transformation!$M$2 + E379 * (100 - transformation!$M$2)) / 100, "")</f>
        <v/>
      </c>
    </row>
    <row r="380" spans="1:6" x14ac:dyDescent="0.2">
      <c r="A380" s="15"/>
      <c r="B380" s="15"/>
      <c r="D380" s="3" t="str">
        <f>VLOOKUP(C380,transformation!$A$2:$E$102,5)</f>
        <v/>
      </c>
      <c r="F380" s="3" t="str">
        <f>IF(D380 &lt;&gt; "", (D380 * transformation!$M$2 + E380 * (100 - transformation!$M$2)) / 100, "")</f>
        <v/>
      </c>
    </row>
    <row r="381" spans="1:6" x14ac:dyDescent="0.2">
      <c r="A381" s="15"/>
      <c r="B381" s="15"/>
      <c r="D381" s="3" t="str">
        <f>VLOOKUP(C381,transformation!$A$2:$E$102,5)</f>
        <v/>
      </c>
      <c r="F381" s="3" t="str">
        <f>IF(D381 &lt;&gt; "", (D381 * transformation!$M$2 + E381 * (100 - transformation!$M$2)) / 100, "")</f>
        <v/>
      </c>
    </row>
    <row r="382" spans="1:6" x14ac:dyDescent="0.2">
      <c r="A382" s="15"/>
      <c r="B382" s="15"/>
      <c r="D382" s="3" t="str">
        <f>VLOOKUP(C382,transformation!$A$2:$E$102,5)</f>
        <v/>
      </c>
      <c r="F382" s="3" t="str">
        <f>IF(D382 &lt;&gt; "", (D382 * transformation!$M$2 + E382 * (100 - transformation!$M$2)) / 100, "")</f>
        <v/>
      </c>
    </row>
    <row r="383" spans="1:6" x14ac:dyDescent="0.2">
      <c r="A383" s="15"/>
      <c r="B383" s="15"/>
      <c r="D383" s="3" t="str">
        <f>VLOOKUP(C383,transformation!$A$2:$E$102,5)</f>
        <v/>
      </c>
      <c r="F383" s="3" t="str">
        <f>IF(D383 &lt;&gt; "", (D383 * transformation!$M$2 + E383 * (100 - transformation!$M$2)) / 100, "")</f>
        <v/>
      </c>
    </row>
    <row r="384" spans="1:6" x14ac:dyDescent="0.2">
      <c r="A384" s="15"/>
      <c r="B384" s="15"/>
      <c r="D384" s="3" t="str">
        <f>VLOOKUP(C384,transformation!$A$2:$E$102,5)</f>
        <v/>
      </c>
      <c r="F384" s="3" t="str">
        <f>IF(D384 &lt;&gt; "", (D384 * transformation!$M$2 + E384 * (100 - transformation!$M$2)) / 100, "")</f>
        <v/>
      </c>
    </row>
    <row r="385" spans="1:6" x14ac:dyDescent="0.2">
      <c r="A385" s="15"/>
      <c r="B385" s="15"/>
      <c r="D385" s="3" t="str">
        <f>VLOOKUP(C385,transformation!$A$2:$E$102,5)</f>
        <v/>
      </c>
      <c r="F385" s="3" t="str">
        <f>IF(D385 &lt;&gt; "", (D385 * transformation!$M$2 + E385 * (100 - transformation!$M$2)) / 100, "")</f>
        <v/>
      </c>
    </row>
    <row r="386" spans="1:6" x14ac:dyDescent="0.2">
      <c r="A386" s="15"/>
      <c r="B386" s="15"/>
      <c r="D386" s="3" t="str">
        <f>VLOOKUP(C386,transformation!$A$2:$E$102,5)</f>
        <v/>
      </c>
      <c r="F386" s="3" t="str">
        <f>IF(D386 &lt;&gt; "", (D386 * transformation!$M$2 + E386 * (100 - transformation!$M$2)) / 100, "")</f>
        <v/>
      </c>
    </row>
    <row r="387" spans="1:6" x14ac:dyDescent="0.2">
      <c r="A387" s="15"/>
      <c r="B387" s="15"/>
      <c r="D387" s="3" t="str">
        <f>VLOOKUP(C387,transformation!$A$2:$E$102,5)</f>
        <v/>
      </c>
      <c r="F387" s="3" t="str">
        <f>IF(D387 &lt;&gt; "", (D387 * transformation!$M$2 + E387 * (100 - transformation!$M$2)) / 100, "")</f>
        <v/>
      </c>
    </row>
    <row r="388" spans="1:6" x14ac:dyDescent="0.2">
      <c r="A388" s="15"/>
      <c r="B388" s="15"/>
      <c r="D388" s="3" t="str">
        <f>VLOOKUP(C388,transformation!$A$2:$E$102,5)</f>
        <v/>
      </c>
      <c r="F388" s="3" t="str">
        <f>IF(D388 &lt;&gt; "", (D388 * transformation!$M$2 + E388 * (100 - transformation!$M$2)) / 100, "")</f>
        <v/>
      </c>
    </row>
    <row r="389" spans="1:6" x14ac:dyDescent="0.2">
      <c r="A389" s="15"/>
      <c r="B389" s="15"/>
      <c r="D389" s="3" t="str">
        <f>VLOOKUP(C389,transformation!$A$2:$E$102,5)</f>
        <v/>
      </c>
      <c r="F389" s="3" t="str">
        <f>IF(D389 &lt;&gt; "", (D389 * transformation!$M$2 + E389 * (100 - transformation!$M$2)) / 100, "")</f>
        <v/>
      </c>
    </row>
    <row r="390" spans="1:6" x14ac:dyDescent="0.2">
      <c r="A390" s="15"/>
      <c r="B390" s="15"/>
      <c r="D390" s="3" t="str">
        <f>VLOOKUP(C390,transformation!$A$2:$E$102,5)</f>
        <v/>
      </c>
      <c r="F390" s="3" t="str">
        <f>IF(D390 &lt;&gt; "", (D390 * transformation!$M$2 + E390 * (100 - transformation!$M$2)) / 100, "")</f>
        <v/>
      </c>
    </row>
    <row r="391" spans="1:6" x14ac:dyDescent="0.2">
      <c r="A391" s="15"/>
      <c r="B391" s="15"/>
      <c r="D391" s="3" t="str">
        <f>VLOOKUP(C391,transformation!$A$2:$E$102,5)</f>
        <v/>
      </c>
      <c r="F391" s="3" t="str">
        <f>IF(D391 &lt;&gt; "", (D391 * transformation!$M$2 + E391 * (100 - transformation!$M$2)) / 100, "")</f>
        <v/>
      </c>
    </row>
    <row r="392" spans="1:6" x14ac:dyDescent="0.2">
      <c r="A392" s="15"/>
      <c r="B392" s="15"/>
      <c r="D392" s="3" t="str">
        <f>VLOOKUP(C392,transformation!$A$2:$E$102,5)</f>
        <v/>
      </c>
      <c r="F392" s="3" t="str">
        <f>IF(D392 &lt;&gt; "", (D392 * transformation!$M$2 + E392 * (100 - transformation!$M$2)) / 100, "")</f>
        <v/>
      </c>
    </row>
    <row r="393" spans="1:6" x14ac:dyDescent="0.2">
      <c r="A393" s="15"/>
      <c r="B393" s="15"/>
      <c r="D393" s="3" t="str">
        <f>VLOOKUP(C393,transformation!$A$2:$E$102,5)</f>
        <v/>
      </c>
      <c r="F393" s="3" t="str">
        <f>IF(D393 &lt;&gt; "", (D393 * transformation!$M$2 + E393 * (100 - transformation!$M$2)) / 100, "")</f>
        <v/>
      </c>
    </row>
    <row r="394" spans="1:6" x14ac:dyDescent="0.2">
      <c r="A394" s="15"/>
      <c r="B394" s="15"/>
      <c r="D394" s="3" t="str">
        <f>VLOOKUP(C394,transformation!$A$2:$E$102,5)</f>
        <v/>
      </c>
      <c r="F394" s="3" t="str">
        <f>IF(D394 &lt;&gt; "", (D394 * transformation!$M$2 + E394 * (100 - transformation!$M$2)) / 100, "")</f>
        <v/>
      </c>
    </row>
    <row r="395" spans="1:6" x14ac:dyDescent="0.2">
      <c r="A395" s="15"/>
      <c r="B395" s="15"/>
      <c r="D395" s="3" t="str">
        <f>VLOOKUP(C395,transformation!$A$2:$E$102,5)</f>
        <v/>
      </c>
      <c r="F395" s="3" t="str">
        <f>IF(D395 &lt;&gt; "", (D395 * transformation!$M$2 + E395 * (100 - transformation!$M$2)) / 100, "")</f>
        <v/>
      </c>
    </row>
    <row r="396" spans="1:6" x14ac:dyDescent="0.2">
      <c r="A396" s="15"/>
      <c r="B396" s="15"/>
      <c r="D396" s="3" t="str">
        <f>VLOOKUP(C396,transformation!$A$2:$E$102,5)</f>
        <v/>
      </c>
      <c r="F396" s="3" t="str">
        <f>IF(D396 &lt;&gt; "", (D396 * transformation!$M$2 + E396 * (100 - transformation!$M$2)) / 100, "")</f>
        <v/>
      </c>
    </row>
    <row r="397" spans="1:6" x14ac:dyDescent="0.2">
      <c r="A397" s="15"/>
      <c r="B397" s="15"/>
      <c r="D397" s="3" t="str">
        <f>VLOOKUP(C397,transformation!$A$2:$E$102,5)</f>
        <v/>
      </c>
      <c r="F397" s="3" t="str">
        <f>IF(D397 &lt;&gt; "", (D397 * transformation!$M$2 + E397 * (100 - transformation!$M$2)) / 100, "")</f>
        <v/>
      </c>
    </row>
    <row r="398" spans="1:6" x14ac:dyDescent="0.2">
      <c r="A398" s="15"/>
      <c r="B398" s="15"/>
      <c r="D398" s="3" t="str">
        <f>VLOOKUP(C398,transformation!$A$2:$E$102,5)</f>
        <v/>
      </c>
      <c r="F398" s="3" t="str">
        <f>IF(D398 &lt;&gt; "", (D398 * transformation!$M$2 + E398 * (100 - transformation!$M$2)) / 100, "")</f>
        <v/>
      </c>
    </row>
    <row r="399" spans="1:6" x14ac:dyDescent="0.2">
      <c r="A399" s="15"/>
      <c r="B399" s="15"/>
      <c r="D399" s="3" t="str">
        <f>VLOOKUP(C399,transformation!$A$2:$E$102,5)</f>
        <v/>
      </c>
      <c r="F399" s="3" t="str">
        <f>IF(D399 &lt;&gt; "", (D399 * transformation!$M$2 + E399 * (100 - transformation!$M$2)) / 100, "")</f>
        <v/>
      </c>
    </row>
    <row r="400" spans="1:6" x14ac:dyDescent="0.2">
      <c r="A400" s="15"/>
      <c r="B400" s="15"/>
      <c r="D400" s="3" t="str">
        <f>VLOOKUP(C400,transformation!$A$2:$E$102,5)</f>
        <v/>
      </c>
      <c r="F400" s="3" t="str">
        <f>IF(D400 &lt;&gt; "", (D400 * transformation!$M$2 + E400 * (100 - transformation!$M$2)) / 100, "")</f>
        <v/>
      </c>
    </row>
    <row r="401" spans="1:6" x14ac:dyDescent="0.2">
      <c r="A401" s="15"/>
      <c r="B401" s="15"/>
      <c r="D401" s="3" t="str">
        <f>VLOOKUP(C401,transformation!$A$2:$E$102,5)</f>
        <v/>
      </c>
      <c r="F401" s="3" t="str">
        <f>IF(D401 &lt;&gt; "", (D401 * transformation!$M$2 + E401 * (100 - transformation!$M$2)) / 100, "")</f>
        <v/>
      </c>
    </row>
    <row r="402" spans="1:6" x14ac:dyDescent="0.2">
      <c r="A402" s="15"/>
      <c r="B402" s="15"/>
      <c r="D402" s="3" t="str">
        <f>VLOOKUP(C402,transformation!$A$2:$E$102,5)</f>
        <v/>
      </c>
      <c r="F402" s="3" t="str">
        <f>IF(D402 &lt;&gt; "", (D402 * transformation!$M$2 + E402 * (100 - transformation!$M$2)) / 100, "")</f>
        <v/>
      </c>
    </row>
    <row r="403" spans="1:6" x14ac:dyDescent="0.2">
      <c r="A403" s="15"/>
      <c r="B403" s="15"/>
      <c r="D403" s="3" t="str">
        <f>VLOOKUP(C403,transformation!$A$2:$E$102,5)</f>
        <v/>
      </c>
      <c r="F403" s="3" t="str">
        <f>IF(D403 &lt;&gt; "", (D403 * transformation!$M$2 + E403 * (100 - transformation!$M$2)) / 100, "")</f>
        <v/>
      </c>
    </row>
    <row r="404" spans="1:6" x14ac:dyDescent="0.2">
      <c r="A404" s="15"/>
      <c r="B404" s="15"/>
      <c r="D404" s="3" t="str">
        <f>VLOOKUP(C404,transformation!$A$2:$E$102,5)</f>
        <v/>
      </c>
      <c r="F404" s="3" t="str">
        <f>IF(D404 &lt;&gt; "", (D404 * transformation!$M$2 + E404 * (100 - transformation!$M$2)) / 100, "")</f>
        <v/>
      </c>
    </row>
    <row r="405" spans="1:6" x14ac:dyDescent="0.2">
      <c r="A405" s="15"/>
      <c r="B405" s="15"/>
      <c r="D405" s="3" t="str">
        <f>VLOOKUP(C405,transformation!$A$2:$E$102,5)</f>
        <v/>
      </c>
      <c r="F405" s="3" t="str">
        <f>IF(D405 &lt;&gt; "", (D405 * transformation!$M$2 + E405 * (100 - transformation!$M$2)) / 100, "")</f>
        <v/>
      </c>
    </row>
    <row r="406" spans="1:6" x14ac:dyDescent="0.2">
      <c r="A406" s="15"/>
      <c r="B406" s="15"/>
      <c r="D406" s="3" t="str">
        <f>VLOOKUP(C406,transformation!$A$2:$E$102,5)</f>
        <v/>
      </c>
      <c r="F406" s="3" t="str">
        <f>IF(D406 &lt;&gt; "", (D406 * transformation!$M$2 + E406 * (100 - transformation!$M$2)) / 100, "")</f>
        <v/>
      </c>
    </row>
    <row r="407" spans="1:6" x14ac:dyDescent="0.2">
      <c r="A407" s="15"/>
      <c r="B407" s="15"/>
      <c r="D407" s="3" t="str">
        <f>VLOOKUP(C407,transformation!$A$2:$E$102,5)</f>
        <v/>
      </c>
      <c r="F407" s="3" t="str">
        <f>IF(D407 &lt;&gt; "", (D407 * transformation!$M$2 + E407 * (100 - transformation!$M$2)) / 100, "")</f>
        <v/>
      </c>
    </row>
    <row r="408" spans="1:6" x14ac:dyDescent="0.2">
      <c r="A408" s="15"/>
      <c r="B408" s="15"/>
      <c r="D408" s="3" t="str">
        <f>VLOOKUP(C408,transformation!$A$2:$E$102,5)</f>
        <v/>
      </c>
      <c r="F408" s="3" t="str">
        <f>IF(D408 &lt;&gt; "", (D408 * transformation!$M$2 + E408 * (100 - transformation!$M$2)) / 100, "")</f>
        <v/>
      </c>
    </row>
    <row r="409" spans="1:6" x14ac:dyDescent="0.2">
      <c r="A409" s="15"/>
      <c r="B409" s="15"/>
      <c r="D409" s="3" t="str">
        <f>VLOOKUP(C409,transformation!$A$2:$E$102,5)</f>
        <v/>
      </c>
      <c r="F409" s="3" t="str">
        <f>IF(D409 &lt;&gt; "", (D409 * transformation!$M$2 + E409 * (100 - transformation!$M$2)) / 100, "")</f>
        <v/>
      </c>
    </row>
    <row r="410" spans="1:6" x14ac:dyDescent="0.2">
      <c r="A410" s="15"/>
      <c r="B410" s="15"/>
      <c r="D410" s="3" t="str">
        <f>VLOOKUP(C410,transformation!$A$2:$E$102,5)</f>
        <v/>
      </c>
      <c r="F410" s="3" t="str">
        <f>IF(D410 &lt;&gt; "", (D410 * transformation!$M$2 + E410 * (100 - transformation!$M$2)) / 100, "")</f>
        <v/>
      </c>
    </row>
    <row r="411" spans="1:6" x14ac:dyDescent="0.2">
      <c r="A411" s="15"/>
      <c r="B411" s="15"/>
      <c r="D411" s="3" t="str">
        <f>VLOOKUP(C411,transformation!$A$2:$E$102,5)</f>
        <v/>
      </c>
      <c r="F411" s="3" t="str">
        <f>IF(D411 &lt;&gt; "", (D411 * transformation!$M$2 + E411 * (100 - transformation!$M$2)) / 100, "")</f>
        <v/>
      </c>
    </row>
    <row r="412" spans="1:6" x14ac:dyDescent="0.2">
      <c r="A412" s="15"/>
      <c r="B412" s="15"/>
      <c r="D412" s="3" t="str">
        <f>VLOOKUP(C412,transformation!$A$2:$E$102,5)</f>
        <v/>
      </c>
      <c r="F412" s="3" t="str">
        <f>IF(D412 &lt;&gt; "", (D412 * transformation!$M$2 + E412 * (100 - transformation!$M$2)) / 100, "")</f>
        <v/>
      </c>
    </row>
    <row r="413" spans="1:6" x14ac:dyDescent="0.2">
      <c r="A413" s="15"/>
      <c r="B413" s="15"/>
      <c r="D413" s="3" t="str">
        <f>VLOOKUP(C413,transformation!$A$2:$E$102,5)</f>
        <v/>
      </c>
      <c r="F413" s="3" t="str">
        <f>IF(D413 &lt;&gt; "", (D413 * transformation!$M$2 + E413 * (100 - transformation!$M$2)) / 100, "")</f>
        <v/>
      </c>
    </row>
    <row r="414" spans="1:6" x14ac:dyDescent="0.2">
      <c r="A414" s="15"/>
      <c r="B414" s="15"/>
      <c r="D414" s="3" t="str">
        <f>VLOOKUP(C414,transformation!$A$2:$E$102,5)</f>
        <v/>
      </c>
      <c r="F414" s="3" t="str">
        <f>IF(D414 &lt;&gt; "", (D414 * transformation!$M$2 + E414 * (100 - transformation!$M$2)) / 100, "")</f>
        <v/>
      </c>
    </row>
    <row r="415" spans="1:6" x14ac:dyDescent="0.2">
      <c r="A415" s="15"/>
      <c r="B415" s="15"/>
      <c r="D415" s="3" t="str">
        <f>VLOOKUP(C415,transformation!$A$2:$E$102,5)</f>
        <v/>
      </c>
      <c r="F415" s="3" t="str">
        <f>IF(D415 &lt;&gt; "", (D415 * transformation!$M$2 + E415 * (100 - transformation!$M$2)) / 100, "")</f>
        <v/>
      </c>
    </row>
    <row r="416" spans="1:6" x14ac:dyDescent="0.2">
      <c r="A416" s="15"/>
      <c r="B416" s="15"/>
      <c r="D416" s="3" t="str">
        <f>VLOOKUP(C416,transformation!$A$2:$E$102,5)</f>
        <v/>
      </c>
      <c r="F416" s="3" t="str">
        <f>IF(D416 &lt;&gt; "", (D416 * transformation!$M$2 + E416 * (100 - transformation!$M$2)) / 100, "")</f>
        <v/>
      </c>
    </row>
    <row r="417" spans="1:6" x14ac:dyDescent="0.2">
      <c r="A417" s="15"/>
      <c r="B417" s="15"/>
      <c r="D417" s="3" t="str">
        <f>VLOOKUP(C417,transformation!$A$2:$E$102,5)</f>
        <v/>
      </c>
      <c r="F417" s="3" t="str">
        <f>IF(D417 &lt;&gt; "", (D417 * transformation!$M$2 + E417 * (100 - transformation!$M$2)) / 100, "")</f>
        <v/>
      </c>
    </row>
    <row r="418" spans="1:6" x14ac:dyDescent="0.2">
      <c r="A418" s="15"/>
      <c r="B418" s="15"/>
      <c r="D418" s="3" t="str">
        <f>VLOOKUP(C418,transformation!$A$2:$E$102,5)</f>
        <v/>
      </c>
      <c r="F418" s="3" t="str">
        <f>IF(D418 &lt;&gt; "", (D418 * transformation!$M$2 + E418 * (100 - transformation!$M$2)) / 100, "")</f>
        <v/>
      </c>
    </row>
    <row r="419" spans="1:6" x14ac:dyDescent="0.2">
      <c r="A419" s="15"/>
      <c r="B419" s="15"/>
      <c r="D419" s="3" t="str">
        <f>VLOOKUP(C419,transformation!$A$2:$E$102,5)</f>
        <v/>
      </c>
      <c r="F419" s="3" t="str">
        <f>IF(D419 &lt;&gt; "", (D419 * transformation!$M$2 + E419 * (100 - transformation!$M$2)) / 100, "")</f>
        <v/>
      </c>
    </row>
    <row r="420" spans="1:6" x14ac:dyDescent="0.2">
      <c r="A420" s="15"/>
      <c r="B420" s="15"/>
      <c r="D420" s="3" t="str">
        <f>VLOOKUP(C420,transformation!$A$2:$E$102,5)</f>
        <v/>
      </c>
      <c r="F420" s="3" t="str">
        <f>IF(D420 &lt;&gt; "", (D420 * transformation!$M$2 + E420 * (100 - transformation!$M$2)) / 100, "")</f>
        <v/>
      </c>
    </row>
    <row r="421" spans="1:6" x14ac:dyDescent="0.2">
      <c r="A421" s="15"/>
      <c r="B421" s="15"/>
      <c r="D421" s="3" t="str">
        <f>VLOOKUP(C421,transformation!$A$2:$E$102,5)</f>
        <v/>
      </c>
      <c r="F421" s="3" t="str">
        <f>IF(D421 &lt;&gt; "", (D421 * transformation!$M$2 + E421 * (100 - transformation!$M$2)) / 100, "")</f>
        <v/>
      </c>
    </row>
    <row r="422" spans="1:6" x14ac:dyDescent="0.2">
      <c r="A422" s="15"/>
      <c r="B422" s="15"/>
      <c r="D422" s="3" t="str">
        <f>VLOOKUP(C422,transformation!$A$2:$E$102,5)</f>
        <v/>
      </c>
      <c r="F422" s="3" t="str">
        <f>IF(D422 &lt;&gt; "", (D422 * transformation!$M$2 + E422 * (100 - transformation!$M$2)) / 100, "")</f>
        <v/>
      </c>
    </row>
    <row r="423" spans="1:6" x14ac:dyDescent="0.2">
      <c r="A423" s="15"/>
      <c r="B423" s="15"/>
      <c r="D423" s="3" t="str">
        <f>VLOOKUP(C423,transformation!$A$2:$E$102,5)</f>
        <v/>
      </c>
      <c r="F423" s="3" t="str">
        <f>IF(D423 &lt;&gt; "", (D423 * transformation!$M$2 + E423 * (100 - transformation!$M$2)) / 100, "")</f>
        <v/>
      </c>
    </row>
    <row r="424" spans="1:6" x14ac:dyDescent="0.2">
      <c r="A424" s="15"/>
      <c r="B424" s="15"/>
      <c r="D424" s="3" t="str">
        <f>VLOOKUP(C424,transformation!$A$2:$E$102,5)</f>
        <v/>
      </c>
      <c r="F424" s="3" t="str">
        <f>IF(D424 &lt;&gt; "", (D424 * transformation!$M$2 + E424 * (100 - transformation!$M$2)) / 100, "")</f>
        <v/>
      </c>
    </row>
    <row r="425" spans="1:6" x14ac:dyDescent="0.2">
      <c r="A425" s="15"/>
      <c r="B425" s="15"/>
      <c r="D425" s="3" t="str">
        <f>VLOOKUP(C425,transformation!$A$2:$E$102,5)</f>
        <v/>
      </c>
      <c r="F425" s="3" t="str">
        <f>IF(D425 &lt;&gt; "", (D425 * transformation!$M$2 + E425 * (100 - transformation!$M$2)) / 100, "")</f>
        <v/>
      </c>
    </row>
    <row r="426" spans="1:6" x14ac:dyDescent="0.2">
      <c r="A426" s="15"/>
      <c r="B426" s="15"/>
      <c r="D426" s="3" t="str">
        <f>VLOOKUP(C426,transformation!$A$2:$E$102,5)</f>
        <v/>
      </c>
      <c r="F426" s="3" t="str">
        <f>IF(D426 &lt;&gt; "", (D426 * transformation!$M$2 + E426 * (100 - transformation!$M$2)) / 100, "")</f>
        <v/>
      </c>
    </row>
    <row r="427" spans="1:6" x14ac:dyDescent="0.2">
      <c r="A427" s="15"/>
      <c r="B427" s="15"/>
      <c r="D427" s="3" t="str">
        <f>VLOOKUP(C427,transformation!$A$2:$E$102,5)</f>
        <v/>
      </c>
      <c r="F427" s="3" t="str">
        <f>IF(D427 &lt;&gt; "", (D427 * transformation!$M$2 + E427 * (100 - transformation!$M$2)) / 100, "")</f>
        <v/>
      </c>
    </row>
    <row r="428" spans="1:6" x14ac:dyDescent="0.2">
      <c r="A428" s="15"/>
      <c r="B428" s="15"/>
      <c r="D428" s="3" t="str">
        <f>VLOOKUP(C428,transformation!$A$2:$E$102,5)</f>
        <v/>
      </c>
      <c r="F428" s="3" t="str">
        <f>IF(D428 &lt;&gt; "", (D428 * transformation!$M$2 + E428 * (100 - transformation!$M$2)) / 100, "")</f>
        <v/>
      </c>
    </row>
    <row r="429" spans="1:6" x14ac:dyDescent="0.2">
      <c r="A429" s="15"/>
      <c r="B429" s="15"/>
      <c r="D429" s="3" t="str">
        <f>VLOOKUP(C429,transformation!$A$2:$E$102,5)</f>
        <v/>
      </c>
      <c r="F429" s="3" t="str">
        <f>IF(D429 &lt;&gt; "", (D429 * transformation!$M$2 + E429 * (100 - transformation!$M$2)) / 100, "")</f>
        <v/>
      </c>
    </row>
    <row r="430" spans="1:6" x14ac:dyDescent="0.2">
      <c r="A430" s="15"/>
      <c r="B430" s="15"/>
      <c r="D430" s="3" t="str">
        <f>VLOOKUP(C430,transformation!$A$2:$E$102,5)</f>
        <v/>
      </c>
      <c r="F430" s="3" t="str">
        <f>IF(D430 &lt;&gt; "", (D430 * transformation!$M$2 + E430 * (100 - transformation!$M$2)) / 100, "")</f>
        <v/>
      </c>
    </row>
    <row r="431" spans="1:6" x14ac:dyDescent="0.2">
      <c r="A431" s="15"/>
      <c r="B431" s="15"/>
      <c r="D431" s="3" t="str">
        <f>VLOOKUP(C431,transformation!$A$2:$E$102,5)</f>
        <v/>
      </c>
      <c r="F431" s="3" t="str">
        <f>IF(D431 &lt;&gt; "", (D431 * transformation!$M$2 + E431 * (100 - transformation!$M$2)) / 100, "")</f>
        <v/>
      </c>
    </row>
    <row r="432" spans="1:6" x14ac:dyDescent="0.2">
      <c r="A432" s="15"/>
      <c r="B432" s="15"/>
      <c r="D432" s="3" t="str">
        <f>VLOOKUP(C432,transformation!$A$2:$E$102,5)</f>
        <v/>
      </c>
      <c r="F432" s="3" t="str">
        <f>IF(D432 &lt;&gt; "", (D432 * transformation!$M$2 + E432 * (100 - transformation!$M$2)) / 100, "")</f>
        <v/>
      </c>
    </row>
    <row r="433" spans="1:6" x14ac:dyDescent="0.2">
      <c r="A433" s="15"/>
      <c r="B433" s="15"/>
      <c r="D433" s="3" t="str">
        <f>VLOOKUP(C433,transformation!$A$2:$E$102,5)</f>
        <v/>
      </c>
      <c r="F433" s="3" t="str">
        <f>IF(D433 &lt;&gt; "", (D433 * transformation!$M$2 + E433 * (100 - transformation!$M$2)) / 100, "")</f>
        <v/>
      </c>
    </row>
    <row r="434" spans="1:6" x14ac:dyDescent="0.2">
      <c r="A434" s="15"/>
      <c r="B434" s="15"/>
      <c r="D434" s="3" t="str">
        <f>VLOOKUP(C434,transformation!$A$2:$E$102,5)</f>
        <v/>
      </c>
      <c r="F434" s="3" t="str">
        <f>IF(D434 &lt;&gt; "", (D434 * transformation!$M$2 + E434 * (100 - transformation!$M$2)) / 100, "")</f>
        <v/>
      </c>
    </row>
    <row r="435" spans="1:6" x14ac:dyDescent="0.2">
      <c r="A435" s="15"/>
      <c r="B435" s="15"/>
      <c r="D435" s="3" t="str">
        <f>VLOOKUP(C435,transformation!$A$2:$E$102,5)</f>
        <v/>
      </c>
      <c r="F435" s="3" t="str">
        <f>IF(D435 &lt;&gt; "", (D435 * transformation!$M$2 + E435 * (100 - transformation!$M$2)) / 100, "")</f>
        <v/>
      </c>
    </row>
    <row r="436" spans="1:6" x14ac:dyDescent="0.2">
      <c r="A436" s="15"/>
      <c r="B436" s="15"/>
      <c r="D436" s="3" t="str">
        <f>VLOOKUP(C436,transformation!$A$2:$E$102,5)</f>
        <v/>
      </c>
      <c r="F436" s="3" t="str">
        <f>IF(D436 &lt;&gt; "", (D436 * transformation!$M$2 + E436 * (100 - transformation!$M$2)) / 100, "")</f>
        <v/>
      </c>
    </row>
    <row r="437" spans="1:6" x14ac:dyDescent="0.2">
      <c r="A437" s="15"/>
      <c r="B437" s="15"/>
      <c r="D437" s="3" t="str">
        <f>VLOOKUP(C437,transformation!$A$2:$E$102,5)</f>
        <v/>
      </c>
      <c r="F437" s="3" t="str">
        <f>IF(D437 &lt;&gt; "", (D437 * transformation!$M$2 + E437 * (100 - transformation!$M$2)) / 100, "")</f>
        <v/>
      </c>
    </row>
    <row r="438" spans="1:6" x14ac:dyDescent="0.2">
      <c r="A438" s="15"/>
      <c r="B438" s="15"/>
      <c r="D438" s="3" t="str">
        <f>VLOOKUP(C438,transformation!$A$2:$E$102,5)</f>
        <v/>
      </c>
      <c r="F438" s="3" t="str">
        <f>IF(D438 &lt;&gt; "", (D438 * transformation!$M$2 + E438 * (100 - transformation!$M$2)) / 100, "")</f>
        <v/>
      </c>
    </row>
    <row r="439" spans="1:6" x14ac:dyDescent="0.2">
      <c r="A439" s="15"/>
      <c r="B439" s="15"/>
      <c r="D439" s="3" t="str">
        <f>VLOOKUP(C439,transformation!$A$2:$E$102,5)</f>
        <v/>
      </c>
      <c r="F439" s="3" t="str">
        <f>IF(D439 &lt;&gt; "", (D439 * transformation!$M$2 + E439 * (100 - transformation!$M$2)) / 100, "")</f>
        <v/>
      </c>
    </row>
    <row r="440" spans="1:6" x14ac:dyDescent="0.2">
      <c r="A440" s="15"/>
      <c r="B440" s="15"/>
      <c r="D440" s="3" t="str">
        <f>VLOOKUP(C440,transformation!$A$2:$E$102,5)</f>
        <v/>
      </c>
      <c r="F440" s="3" t="str">
        <f>IF(D440 &lt;&gt; "", (D440 * transformation!$M$2 + E440 * (100 - transformation!$M$2)) / 100, "")</f>
        <v/>
      </c>
    </row>
    <row r="441" spans="1:6" x14ac:dyDescent="0.2">
      <c r="A441" s="15"/>
      <c r="B441" s="15"/>
      <c r="D441" s="3" t="str">
        <f>VLOOKUP(C441,transformation!$A$2:$E$102,5)</f>
        <v/>
      </c>
      <c r="F441" s="3" t="str">
        <f>IF(D441 &lt;&gt; "", (D441 * transformation!$M$2 + E441 * (100 - transformation!$M$2)) / 100, "")</f>
        <v/>
      </c>
    </row>
    <row r="442" spans="1:6" x14ac:dyDescent="0.2">
      <c r="A442" s="15"/>
      <c r="B442" s="15"/>
      <c r="D442" s="3" t="str">
        <f>VLOOKUP(C442,transformation!$A$2:$E$102,5)</f>
        <v/>
      </c>
      <c r="F442" s="3" t="str">
        <f>IF(D442 &lt;&gt; "", (D442 * transformation!$M$2 + E442 * (100 - transformation!$M$2)) / 100, "")</f>
        <v/>
      </c>
    </row>
    <row r="443" spans="1:6" x14ac:dyDescent="0.2">
      <c r="A443" s="15"/>
      <c r="B443" s="15"/>
      <c r="D443" s="3" t="str">
        <f>VLOOKUP(C443,transformation!$A$2:$E$102,5)</f>
        <v/>
      </c>
      <c r="F443" s="3" t="str">
        <f>IF(D443 &lt;&gt; "", (D443 * transformation!$M$2 + E443 * (100 - transformation!$M$2)) / 100, "")</f>
        <v/>
      </c>
    </row>
    <row r="444" spans="1:6" x14ac:dyDescent="0.2">
      <c r="A444" s="15"/>
      <c r="B444" s="15"/>
      <c r="D444" s="3" t="str">
        <f>VLOOKUP(C444,transformation!$A$2:$E$102,5)</f>
        <v/>
      </c>
      <c r="F444" s="3" t="str">
        <f>IF(D444 &lt;&gt; "", (D444 * transformation!$M$2 + E444 * (100 - transformation!$M$2)) / 100, "")</f>
        <v/>
      </c>
    </row>
    <row r="445" spans="1:6" x14ac:dyDescent="0.2">
      <c r="A445" s="15"/>
      <c r="B445" s="15"/>
      <c r="D445" s="3" t="str">
        <f>VLOOKUP(C445,transformation!$A$2:$E$102,5)</f>
        <v/>
      </c>
      <c r="F445" s="3" t="str">
        <f>IF(D445 &lt;&gt; "", (D445 * transformation!$M$2 + E445 * (100 - transformation!$M$2)) / 100, "")</f>
        <v/>
      </c>
    </row>
    <row r="446" spans="1:6" x14ac:dyDescent="0.2">
      <c r="A446" s="15"/>
      <c r="B446" s="15"/>
      <c r="D446" s="3" t="str">
        <f>VLOOKUP(C446,transformation!$A$2:$E$102,5)</f>
        <v/>
      </c>
      <c r="F446" s="3" t="str">
        <f>IF(D446 &lt;&gt; "", (D446 * transformation!$M$2 + E446 * (100 - transformation!$M$2)) / 100, "")</f>
        <v/>
      </c>
    </row>
    <row r="447" spans="1:6" x14ac:dyDescent="0.2">
      <c r="A447" s="15"/>
      <c r="B447" s="15"/>
      <c r="D447" s="3" t="str">
        <f>VLOOKUP(C447,transformation!$A$2:$E$102,5)</f>
        <v/>
      </c>
      <c r="F447" s="3" t="str">
        <f>IF(D447 &lt;&gt; "", (D447 * transformation!$M$2 + E447 * (100 - transformation!$M$2)) / 100, "")</f>
        <v/>
      </c>
    </row>
    <row r="448" spans="1:6" x14ac:dyDescent="0.2">
      <c r="A448" s="15"/>
      <c r="B448" s="15"/>
      <c r="D448" s="3" t="str">
        <f>VLOOKUP(C448,transformation!$A$2:$E$102,5)</f>
        <v/>
      </c>
      <c r="F448" s="3" t="str">
        <f>IF(D448 &lt;&gt; "", (D448 * transformation!$M$2 + E448 * (100 - transformation!$M$2)) / 100, "")</f>
        <v/>
      </c>
    </row>
    <row r="449" spans="1:6" x14ac:dyDescent="0.2">
      <c r="A449" s="15"/>
      <c r="B449" s="15"/>
      <c r="D449" s="3" t="str">
        <f>VLOOKUP(C449,transformation!$A$2:$E$102,5)</f>
        <v/>
      </c>
      <c r="F449" s="3" t="str">
        <f>IF(D449 &lt;&gt; "", (D449 * transformation!$M$2 + E449 * (100 - transformation!$M$2)) / 100, "")</f>
        <v/>
      </c>
    </row>
    <row r="450" spans="1:6" x14ac:dyDescent="0.2">
      <c r="A450" s="15"/>
      <c r="B450" s="15"/>
      <c r="D450" s="3" t="str">
        <f>VLOOKUP(C450,transformation!$A$2:$E$102,5)</f>
        <v/>
      </c>
      <c r="F450" s="3" t="str">
        <f>IF(D450 &lt;&gt; "", (D450 * transformation!$M$2 + E450 * (100 - transformation!$M$2)) / 100, "")</f>
        <v/>
      </c>
    </row>
    <row r="451" spans="1:6" x14ac:dyDescent="0.2">
      <c r="A451" s="15"/>
      <c r="B451" s="15"/>
      <c r="D451" s="3" t="str">
        <f>VLOOKUP(C451,transformation!$A$2:$E$102,5)</f>
        <v/>
      </c>
      <c r="F451" s="3" t="str">
        <f>IF(D451 &lt;&gt; "", (D451 * transformation!$M$2 + E451 * (100 - transformation!$M$2)) / 100, "")</f>
        <v/>
      </c>
    </row>
    <row r="452" spans="1:6" x14ac:dyDescent="0.2">
      <c r="A452" s="15"/>
      <c r="B452" s="15"/>
      <c r="D452" s="3" t="str">
        <f>VLOOKUP(C452,transformation!$A$2:$E$102,5)</f>
        <v/>
      </c>
      <c r="F452" s="3" t="str">
        <f>IF(D452 &lt;&gt; "", (D452 * transformation!$M$2 + E452 * (100 - transformation!$M$2)) / 100, "")</f>
        <v/>
      </c>
    </row>
    <row r="453" spans="1:6" x14ac:dyDescent="0.2">
      <c r="B453" s="15"/>
      <c r="D453" s="3" t="str">
        <f>VLOOKUP(C453,transformation!$A$2:$E$102,5)</f>
        <v/>
      </c>
      <c r="F453" s="3" t="str">
        <f>IF(D453 &lt;&gt; "", (D453 * transformation!$M$2 + E453 * (100 - transformation!$M$2)) / 100, "")</f>
        <v/>
      </c>
    </row>
    <row r="454" spans="1:6" x14ac:dyDescent="0.2">
      <c r="B454" s="15"/>
      <c r="D454" s="3" t="str">
        <f>VLOOKUP(C454,transformation!$A$2:$E$102,5)</f>
        <v/>
      </c>
      <c r="F454" s="3" t="str">
        <f>IF(D454 &lt;&gt; "", (D454 * transformation!$M$2 + E454 * (100 - transformation!$M$2)) / 100, "")</f>
        <v/>
      </c>
    </row>
    <row r="455" spans="1:6" x14ac:dyDescent="0.2">
      <c r="B455" s="15"/>
      <c r="D455" s="3" t="str">
        <f>VLOOKUP(C455,transformation!$A$2:$E$102,5)</f>
        <v/>
      </c>
      <c r="F455" s="3" t="str">
        <f>IF(D455 &lt;&gt; "", (D455 * transformation!$M$2 + E455 * (100 - transformation!$M$2)) / 100, "")</f>
        <v/>
      </c>
    </row>
    <row r="456" spans="1:6" x14ac:dyDescent="0.2">
      <c r="B456" s="15"/>
      <c r="D456" s="3" t="str">
        <f>VLOOKUP(C456,transformation!$A$2:$E$102,5)</f>
        <v/>
      </c>
      <c r="F456" s="3" t="str">
        <f>IF(D456 &lt;&gt; "", (D456 * transformation!$M$2 + E456 * (100 - transformation!$M$2)) / 100, "")</f>
        <v/>
      </c>
    </row>
    <row r="457" spans="1:6" x14ac:dyDescent="0.2">
      <c r="B457" s="15"/>
      <c r="D457" s="3" t="str">
        <f>VLOOKUP(C457,transformation!$A$2:$E$102,5)</f>
        <v/>
      </c>
      <c r="F457" s="3" t="str">
        <f>IF(D457 &lt;&gt; "", (D457 * transformation!$M$2 + E457 * (100 - transformation!$M$2)) / 100, "")</f>
        <v/>
      </c>
    </row>
    <row r="458" spans="1:6" x14ac:dyDescent="0.2">
      <c r="B458" s="15"/>
      <c r="D458" s="3" t="str">
        <f>VLOOKUP(C458,transformation!$A$2:$E$102,5)</f>
        <v/>
      </c>
      <c r="F458" s="3" t="str">
        <f>IF(D458 &lt;&gt; "", (D458 * transformation!$M$2 + E458 * (100 - transformation!$M$2)) / 100, "")</f>
        <v/>
      </c>
    </row>
    <row r="459" spans="1:6" x14ac:dyDescent="0.2">
      <c r="B459" s="15"/>
      <c r="D459" s="3" t="str">
        <f>VLOOKUP(C459,transformation!$A$2:$E$102,5)</f>
        <v/>
      </c>
      <c r="F459" s="3" t="str">
        <f>IF(D459 &lt;&gt; "", (D459 * transformation!$M$2 + E459 * (100 - transformation!$M$2)) / 100, "")</f>
        <v/>
      </c>
    </row>
    <row r="460" spans="1:6" x14ac:dyDescent="0.2">
      <c r="B460" s="15"/>
      <c r="D460" s="3" t="str">
        <f>VLOOKUP(C460,transformation!$A$2:$E$102,5)</f>
        <v/>
      </c>
      <c r="F460" s="3" t="str">
        <f>IF(D460 &lt;&gt; "", (D460 * transformation!$M$2 + E460 * (100 - transformation!$M$2)) / 100, "")</f>
        <v/>
      </c>
    </row>
    <row r="461" spans="1:6" x14ac:dyDescent="0.2">
      <c r="B461" s="15"/>
      <c r="D461" s="3" t="str">
        <f>VLOOKUP(C461,transformation!$A$2:$E$102,5)</f>
        <v/>
      </c>
      <c r="F461" s="3" t="str">
        <f>IF(D461 &lt;&gt; "", (D461 * transformation!$M$2 + E461 * (100 - transformation!$M$2)) / 100, "")</f>
        <v/>
      </c>
    </row>
    <row r="462" spans="1:6" x14ac:dyDescent="0.2">
      <c r="B462" s="15"/>
      <c r="D462" s="3" t="str">
        <f>VLOOKUP(C462,transformation!$A$2:$E$102,5)</f>
        <v/>
      </c>
      <c r="F462" s="3" t="str">
        <f>IF(D462 &lt;&gt; "", (D462 * transformation!$M$2 + E462 * (100 - transformation!$M$2)) / 100, "")</f>
        <v/>
      </c>
    </row>
    <row r="463" spans="1:6" x14ac:dyDescent="0.2">
      <c r="B463" s="15"/>
      <c r="D463" s="3" t="str">
        <f>VLOOKUP(C463,transformation!$A$2:$E$102,5)</f>
        <v/>
      </c>
      <c r="F463" s="3" t="str">
        <f>IF(D463 &lt;&gt; "", (D463 * transformation!$M$2 + E463 * (100 - transformation!$M$2)) / 100, "")</f>
        <v/>
      </c>
    </row>
    <row r="464" spans="1:6" x14ac:dyDescent="0.2">
      <c r="B464" s="15"/>
      <c r="D464" s="3" t="str">
        <f>VLOOKUP(C464,transformation!$A$2:$E$102,5)</f>
        <v/>
      </c>
      <c r="F464" s="3" t="str">
        <f>IF(D464 &lt;&gt; "", (D464 * transformation!$M$2 + E464 * (100 - transformation!$M$2)) / 100, "")</f>
        <v/>
      </c>
    </row>
    <row r="465" spans="2:6" x14ac:dyDescent="0.2">
      <c r="B465" s="15"/>
      <c r="D465" s="3" t="str">
        <f>VLOOKUP(C465,transformation!$A$2:$E$102,5)</f>
        <v/>
      </c>
      <c r="F465" s="3" t="str">
        <f>IF(D465 &lt;&gt; "", (D465 * transformation!$M$2 + E465 * (100 - transformation!$M$2)) / 100, "")</f>
        <v/>
      </c>
    </row>
    <row r="466" spans="2:6" x14ac:dyDescent="0.2">
      <c r="B466" s="15"/>
      <c r="D466" s="3" t="str">
        <f>VLOOKUP(C466,transformation!$A$2:$E$102,5)</f>
        <v/>
      </c>
      <c r="F466" s="3" t="str">
        <f>IF(D466 &lt;&gt; "", (D466 * transformation!$M$2 + E466 * (100 - transformation!$M$2)) / 100, "")</f>
        <v/>
      </c>
    </row>
    <row r="467" spans="2:6" x14ac:dyDescent="0.2">
      <c r="B467" s="15"/>
      <c r="D467" s="3" t="str">
        <f>VLOOKUP(C467,transformation!$A$2:$E$102,5)</f>
        <v/>
      </c>
      <c r="F467" s="3" t="str">
        <f>IF(D467 &lt;&gt; "", (D467 * transformation!$M$2 + E467 * (100 - transformation!$M$2)) / 100, "")</f>
        <v/>
      </c>
    </row>
    <row r="468" spans="2:6" x14ac:dyDescent="0.2">
      <c r="B468" s="15"/>
      <c r="D468" s="3" t="str">
        <f>VLOOKUP(C468,transformation!$A$2:$E$102,5)</f>
        <v/>
      </c>
      <c r="F468" s="3" t="str">
        <f>IF(D468 &lt;&gt; "", (D468 * transformation!$M$2 + E468 * (100 - transformation!$M$2)) / 100, "")</f>
        <v/>
      </c>
    </row>
    <row r="469" spans="2:6" x14ac:dyDescent="0.2">
      <c r="B469" s="15"/>
      <c r="D469" s="3" t="str">
        <f>VLOOKUP(C469,transformation!$A$2:$E$102,5)</f>
        <v/>
      </c>
      <c r="F469" s="3" t="str">
        <f>IF(D469 &lt;&gt; "", (D469 * transformation!$M$2 + E469 * (100 - transformation!$M$2)) / 100, "")</f>
        <v/>
      </c>
    </row>
    <row r="470" spans="2:6" x14ac:dyDescent="0.2">
      <c r="B470" s="15"/>
      <c r="D470" s="3" t="str">
        <f>VLOOKUP(C470,transformation!$A$2:$E$102,5)</f>
        <v/>
      </c>
      <c r="F470" s="3" t="str">
        <f>IF(D470 &lt;&gt; "", (D470 * transformation!$M$2 + E470 * (100 - transformation!$M$2)) / 100, "")</f>
        <v/>
      </c>
    </row>
    <row r="471" spans="2:6" x14ac:dyDescent="0.2">
      <c r="B471" s="15"/>
      <c r="D471" s="3" t="str">
        <f>VLOOKUP(C471,transformation!$A$2:$E$102,5)</f>
        <v/>
      </c>
      <c r="F471" s="3" t="str">
        <f>IF(D471 &lt;&gt; "", (D471 * transformation!$M$2 + E471 * (100 - transformation!$M$2)) / 100, "")</f>
        <v/>
      </c>
    </row>
    <row r="472" spans="2:6" x14ac:dyDescent="0.2">
      <c r="B472" s="15"/>
      <c r="D472" s="3" t="str">
        <f>VLOOKUP(C472,transformation!$A$2:$E$102,5)</f>
        <v/>
      </c>
      <c r="F472" s="3" t="str">
        <f>IF(D472 &lt;&gt; "", (D472 * transformation!$M$2 + E472 * (100 - transformation!$M$2)) / 100, "")</f>
        <v/>
      </c>
    </row>
    <row r="473" spans="2:6" x14ac:dyDescent="0.2">
      <c r="B473" s="15"/>
      <c r="D473" s="3" t="str">
        <f>VLOOKUP(C473,transformation!$A$2:$E$102,5)</f>
        <v/>
      </c>
      <c r="F473" s="3" t="str">
        <f>IF(D473 &lt;&gt; "", (D473 * transformation!$M$2 + E473 * (100 - transformation!$M$2)) / 100, "")</f>
        <v/>
      </c>
    </row>
    <row r="474" spans="2:6" x14ac:dyDescent="0.2">
      <c r="B474" s="15"/>
      <c r="D474" s="3" t="str">
        <f>VLOOKUP(C474,transformation!$A$2:$E$102,5)</f>
        <v/>
      </c>
      <c r="F474" s="3" t="str">
        <f>IF(D474 &lt;&gt; "", (D474 * transformation!$M$2 + E474 * (100 - transformation!$M$2)) / 100, "")</f>
        <v/>
      </c>
    </row>
    <row r="475" spans="2:6" x14ac:dyDescent="0.2">
      <c r="B475" s="15"/>
      <c r="D475" s="3" t="str">
        <f>VLOOKUP(C475,transformation!$A$2:$E$102,5)</f>
        <v/>
      </c>
      <c r="F475" s="3" t="str">
        <f>IF(D475 &lt;&gt; "", (D475 * transformation!$M$2 + E475 * (100 - transformation!$M$2)) / 100, "")</f>
        <v/>
      </c>
    </row>
    <row r="476" spans="2:6" x14ac:dyDescent="0.2">
      <c r="B476" s="15"/>
      <c r="D476" s="3" t="str">
        <f>VLOOKUP(C476,transformation!$A$2:$E$102,5)</f>
        <v/>
      </c>
      <c r="F476" s="3" t="str">
        <f>IF(D476 &lt;&gt; "", (D476 * transformation!$M$2 + E476 * (100 - transformation!$M$2)) / 100, "")</f>
        <v/>
      </c>
    </row>
    <row r="477" spans="2:6" x14ac:dyDescent="0.2">
      <c r="B477" s="15"/>
      <c r="D477" s="3" t="str">
        <f>VLOOKUP(C477,transformation!$A$2:$E$102,5)</f>
        <v/>
      </c>
      <c r="F477" s="3" t="str">
        <f>IF(D477 &lt;&gt; "", (D477 * transformation!$M$2 + E477 * (100 - transformation!$M$2)) / 100, "")</f>
        <v/>
      </c>
    </row>
    <row r="478" spans="2:6" x14ac:dyDescent="0.2">
      <c r="B478" s="15"/>
      <c r="D478" s="3" t="str">
        <f>VLOOKUP(C478,transformation!$A$2:$E$102,5)</f>
        <v/>
      </c>
      <c r="F478" s="3" t="str">
        <f>IF(D478 &lt;&gt; "", (D478 * transformation!$M$2 + E478 * (100 - transformation!$M$2)) / 100, "")</f>
        <v/>
      </c>
    </row>
    <row r="479" spans="2:6" x14ac:dyDescent="0.2">
      <c r="B479" s="15"/>
      <c r="D479" s="3" t="str">
        <f>VLOOKUP(C479,transformation!$A$2:$E$102,5)</f>
        <v/>
      </c>
      <c r="F479" s="3" t="str">
        <f>IF(D479 &lt;&gt; "", (D479 * transformation!$M$2 + E479 * (100 - transformation!$M$2)) / 100, "")</f>
        <v/>
      </c>
    </row>
    <row r="480" spans="2:6" x14ac:dyDescent="0.2">
      <c r="B480" s="15"/>
      <c r="D480" s="3" t="str">
        <f>VLOOKUP(C480,transformation!$A$2:$E$102,5)</f>
        <v/>
      </c>
      <c r="F480" s="3" t="str">
        <f>IF(D480 &lt;&gt; "", (D480 * transformation!$M$2 + E480 * (100 - transformation!$M$2)) / 100, "")</f>
        <v/>
      </c>
    </row>
    <row r="481" spans="2:6" x14ac:dyDescent="0.2">
      <c r="B481" s="15"/>
      <c r="D481" s="3" t="str">
        <f>VLOOKUP(C481,transformation!$A$2:$E$102,5)</f>
        <v/>
      </c>
      <c r="F481" s="3" t="str">
        <f>IF(D481 &lt;&gt; "", (D481 * transformation!$M$2 + E481 * (100 - transformation!$M$2)) / 100, "")</f>
        <v/>
      </c>
    </row>
    <row r="482" spans="2:6" x14ac:dyDescent="0.2">
      <c r="B482" s="15"/>
      <c r="D482" s="3" t="str">
        <f>VLOOKUP(C482,transformation!$A$2:$E$102,5)</f>
        <v/>
      </c>
      <c r="F482" s="3" t="str">
        <f>IF(D482 &lt;&gt; "", (D482 * transformation!$M$2 + E482 * (100 - transformation!$M$2)) / 100, "")</f>
        <v/>
      </c>
    </row>
    <row r="483" spans="2:6" x14ac:dyDescent="0.2">
      <c r="B483" s="15"/>
      <c r="D483" s="3" t="str">
        <f>VLOOKUP(C483,transformation!$A$2:$E$102,5)</f>
        <v/>
      </c>
      <c r="F483" s="3" t="str">
        <f>IF(D483 &lt;&gt; "", (D483 * transformation!$M$2 + E483 * (100 - transformation!$M$2)) / 100, "")</f>
        <v/>
      </c>
    </row>
    <row r="484" spans="2:6" x14ac:dyDescent="0.2">
      <c r="B484" s="15"/>
      <c r="D484" s="3" t="str">
        <f>VLOOKUP(C484,transformation!$A$2:$E$102,5)</f>
        <v/>
      </c>
      <c r="F484" s="3" t="str">
        <f>IF(D484 &lt;&gt; "", (D484 * transformation!$M$2 + E484 * (100 - transformation!$M$2)) / 100, "")</f>
        <v/>
      </c>
    </row>
    <row r="485" spans="2:6" x14ac:dyDescent="0.2">
      <c r="D485" s="3" t="str">
        <f>VLOOKUP(C485,transformation!$A$2:$E$102,5)</f>
        <v/>
      </c>
      <c r="F485" s="3" t="str">
        <f>IF(D485 &lt;&gt; "", (D485 * transformation!$M$2 + E485 * (100 - transformation!$M$2)) / 100, "")</f>
        <v/>
      </c>
    </row>
    <row r="486" spans="2:6" x14ac:dyDescent="0.2">
      <c r="D486" s="3" t="str">
        <f>VLOOKUP(C486,transformation!$A$2:$E$102,5)</f>
        <v/>
      </c>
      <c r="F486" s="3" t="str">
        <f>IF(D486 &lt;&gt; "", (D486 * transformation!$M$2 + E486 * (100 - transformation!$M$2)) / 100, "")</f>
        <v/>
      </c>
    </row>
    <row r="487" spans="2:6" x14ac:dyDescent="0.2">
      <c r="D487" s="3" t="str">
        <f>VLOOKUP(C487,transformation!$A$2:$E$102,5)</f>
        <v/>
      </c>
      <c r="F487" s="3" t="str">
        <f>IF(D487 &lt;&gt; "", (D487 * transformation!$M$2 + E487 * (100 - transformation!$M$2)) / 100, "")</f>
        <v/>
      </c>
    </row>
    <row r="488" spans="2:6" x14ac:dyDescent="0.2">
      <c r="D488" s="3" t="str">
        <f>VLOOKUP(C488,transformation!$A$2:$E$102,5)</f>
        <v/>
      </c>
      <c r="F488" s="3" t="str">
        <f>IF(D488 &lt;&gt; "", (D488 * transformation!$M$2 + E488 * (100 - transformation!$M$2)) / 100, "")</f>
        <v/>
      </c>
    </row>
    <row r="489" spans="2:6" x14ac:dyDescent="0.2">
      <c r="D489" s="3" t="str">
        <f>VLOOKUP(C489,transformation!$A$2:$E$102,5)</f>
        <v/>
      </c>
      <c r="F489" s="3" t="str">
        <f>IF(D489 &lt;&gt; "", (D489 * transformation!$M$2 + E489 * (100 - transformation!$M$2)) / 100, "")</f>
        <v/>
      </c>
    </row>
    <row r="490" spans="2:6" x14ac:dyDescent="0.2">
      <c r="D490" s="3" t="str">
        <f>VLOOKUP(C490,transformation!$A$2:$E$102,5)</f>
        <v/>
      </c>
      <c r="F490" s="3" t="str">
        <f>IF(D490 &lt;&gt; "", (D490 * transformation!$M$2 + E490 * (100 - transformation!$M$2)) / 100, "")</f>
        <v/>
      </c>
    </row>
    <row r="491" spans="2:6" x14ac:dyDescent="0.2">
      <c r="D491" s="3" t="str">
        <f>VLOOKUP(C491,transformation!$A$2:$E$102,5)</f>
        <v/>
      </c>
      <c r="F491" s="3" t="str">
        <f>IF(D491 &lt;&gt; "", (D491 * transformation!$M$2 + E491 * (100 - transformation!$M$2)) / 100, "")</f>
        <v/>
      </c>
    </row>
    <row r="492" spans="2:6" x14ac:dyDescent="0.2">
      <c r="D492" s="3" t="str">
        <f>VLOOKUP(C492,transformation!$A$2:$E$102,5)</f>
        <v/>
      </c>
      <c r="F492" s="3" t="str">
        <f>IF(D492 &lt;&gt; "", (D492 * transformation!$M$2 + E492 * (100 - transformation!$M$2)) / 100, "")</f>
        <v/>
      </c>
    </row>
    <row r="493" spans="2:6" x14ac:dyDescent="0.2">
      <c r="D493" s="3" t="str">
        <f>VLOOKUP(C493,transformation!$A$2:$E$102,5)</f>
        <v/>
      </c>
      <c r="F493" s="3" t="str">
        <f>IF(D493 &lt;&gt; "", (D493 * transformation!$M$2 + E493 * (100 - transformation!$M$2)) / 100, "")</f>
        <v/>
      </c>
    </row>
    <row r="494" spans="2:6" x14ac:dyDescent="0.2">
      <c r="D494" s="3" t="str">
        <f>VLOOKUP(C494,transformation!$A$2:$E$102,5)</f>
        <v/>
      </c>
      <c r="F494" s="3" t="str">
        <f>IF(D494 &lt;&gt; "", (D494 * transformation!$M$2 + E494 * (100 - transformation!$M$2)) / 100, "")</f>
        <v/>
      </c>
    </row>
    <row r="495" spans="2:6" x14ac:dyDescent="0.2">
      <c r="D495" s="3" t="str">
        <f>VLOOKUP(C495,transformation!$A$2:$E$102,5)</f>
        <v/>
      </c>
      <c r="F495" s="3" t="str">
        <f>IF(D495 &lt;&gt; "", (D495 * transformation!$M$2 + E495 * (100 - transformation!$M$2)) / 100, "")</f>
        <v/>
      </c>
    </row>
    <row r="496" spans="2:6" x14ac:dyDescent="0.2">
      <c r="D496" s="3" t="str">
        <f>VLOOKUP(C496,transformation!$A$2:$E$102,5)</f>
        <v/>
      </c>
      <c r="F496" s="3" t="str">
        <f>IF(D496 &lt;&gt; "", (D496 * transformation!$M$2 + E496 * (100 - transformation!$M$2)) / 100, "")</f>
        <v/>
      </c>
    </row>
    <row r="497" spans="4:6" x14ac:dyDescent="0.2">
      <c r="D497" s="3" t="str">
        <f>VLOOKUP(C497,transformation!$A$2:$E$102,5)</f>
        <v/>
      </c>
      <c r="F497" s="3" t="str">
        <f>IF(D497 &lt;&gt; "", (D497 * transformation!$M$2 + E497 * (100 - transformation!$M$2)) / 100, "")</f>
        <v/>
      </c>
    </row>
    <row r="498" spans="4:6" x14ac:dyDescent="0.2">
      <c r="D498" s="3" t="str">
        <f>VLOOKUP(C498,transformation!$A$2:$E$102,5)</f>
        <v/>
      </c>
      <c r="F498" s="3" t="str">
        <f>IF(D498 &lt;&gt; "", (D498 * transformation!$M$2 + E498 * (100 - transformation!$M$2)) / 100, "")</f>
        <v/>
      </c>
    </row>
    <row r="499" spans="4:6" x14ac:dyDescent="0.2">
      <c r="D499" s="3" t="str">
        <f>VLOOKUP(C499,transformation!$A$2:$E$102,5)</f>
        <v/>
      </c>
      <c r="F499" s="3" t="str">
        <f>IF(D499 &lt;&gt; "", (D499 * transformation!$M$2 + E499 * (100 - transformation!$M$2)) / 100, "")</f>
        <v/>
      </c>
    </row>
    <row r="500" spans="4:6" x14ac:dyDescent="0.2">
      <c r="D500" s="3" t="str">
        <f>VLOOKUP(C500,transformation!$A$2:$E$102,5)</f>
        <v/>
      </c>
      <c r="F500" s="3" t="str">
        <f>IF(D500 &lt;&gt; "", (D500 * transformation!$M$2 + E500 * (100 - transformation!$M$2)) / 100, "")</f>
        <v/>
      </c>
    </row>
    <row r="501" spans="4:6" x14ac:dyDescent="0.2">
      <c r="D501" s="3" t="str">
        <f>VLOOKUP(C501,transformation!$A$2:$E$102,5)</f>
        <v/>
      </c>
      <c r="F501" s="3" t="str">
        <f>IF(D501 &lt;&gt; "", (D501 * transformation!$M$2 + E501 * (100 - transformation!$M$2)) / 100, "")</f>
        <v/>
      </c>
    </row>
    <row r="502" spans="4:6" x14ac:dyDescent="0.2">
      <c r="D502" s="3" t="str">
        <f>VLOOKUP(C502,transformation!$A$2:$E$102,5)</f>
        <v/>
      </c>
      <c r="F502" s="3" t="str">
        <f>IF(D502 &lt;&gt; "", (D502 * transformation!$M$2 + E502 * (100 - transformation!$M$2)) / 100, "")</f>
        <v/>
      </c>
    </row>
    <row r="503" spans="4:6" x14ac:dyDescent="0.2">
      <c r="D503" s="3" t="str">
        <f>VLOOKUP(C503,transformation!$A$2:$E$102,5)</f>
        <v/>
      </c>
      <c r="F503" s="3" t="str">
        <f>IF(D503 &lt;&gt; "", (D503 * transformation!$M$2 + E503 * (100 - transformation!$M$2)) / 100, "")</f>
        <v/>
      </c>
    </row>
    <row r="504" spans="4:6" x14ac:dyDescent="0.2">
      <c r="D504" s="3" t="str">
        <f>VLOOKUP(C504,transformation!$A$2:$E$102,5)</f>
        <v/>
      </c>
      <c r="F504" s="3" t="str">
        <f>IF(D504 &lt;&gt; "", (D504 * transformation!$M$2 + E504 * (100 - transformation!$M$2)) / 100, "")</f>
        <v/>
      </c>
    </row>
    <row r="505" spans="4:6" x14ac:dyDescent="0.2">
      <c r="D505" s="3" t="str">
        <f>VLOOKUP(C505,transformation!$A$2:$E$102,5)</f>
        <v/>
      </c>
      <c r="F505" s="3" t="str">
        <f>IF(D505 &lt;&gt; "", (D505 * transformation!$M$2 + E505 * (100 - transformation!$M$2)) / 100, "")</f>
        <v/>
      </c>
    </row>
    <row r="506" spans="4:6" x14ac:dyDescent="0.2">
      <c r="D506" s="3" t="str">
        <f>VLOOKUP(C506,transformation!$A$2:$E$102,5)</f>
        <v/>
      </c>
      <c r="F506" s="3" t="str">
        <f>IF(D506 &lt;&gt; "", (D506 * transformation!$M$2 + E506 * (100 - transformation!$M$2)) / 100, "")</f>
        <v/>
      </c>
    </row>
    <row r="507" spans="4:6" x14ac:dyDescent="0.2">
      <c r="D507" s="3" t="str">
        <f>VLOOKUP(C507,transformation!$A$2:$E$102,5)</f>
        <v/>
      </c>
      <c r="F507" s="3" t="str">
        <f>IF(D507 &lt;&gt; "", (D507 * transformation!$M$2 + E507 * (100 - transformation!$M$2)) / 100, "")</f>
        <v/>
      </c>
    </row>
    <row r="508" spans="4:6" x14ac:dyDescent="0.2">
      <c r="D508" s="3" t="str">
        <f>VLOOKUP(C508,transformation!$A$2:$E$102,5)</f>
        <v/>
      </c>
      <c r="F508" s="3" t="str">
        <f>IF(D508 &lt;&gt; "", (D508 * transformation!$M$2 + E508 * (100 - transformation!$M$2)) / 100, "")</f>
        <v/>
      </c>
    </row>
    <row r="509" spans="4:6" x14ac:dyDescent="0.2">
      <c r="D509" s="3" t="str">
        <f>VLOOKUP(C509,transformation!$A$2:$E$102,5)</f>
        <v/>
      </c>
      <c r="F509" s="3" t="str">
        <f>IF(D509 &lt;&gt; "", (D509 * transformation!$M$2 + E509 * (100 - transformation!$M$2)) / 100, "")</f>
        <v/>
      </c>
    </row>
    <row r="510" spans="4:6" x14ac:dyDescent="0.2">
      <c r="D510" s="3" t="str">
        <f>VLOOKUP(C510,transformation!$A$2:$E$102,5)</f>
        <v/>
      </c>
      <c r="F510" s="3" t="str">
        <f>IF(D510 &lt;&gt; "", (D510 * transformation!$M$2 + E510 * (100 - transformation!$M$2)) / 100, "")</f>
        <v/>
      </c>
    </row>
    <row r="511" spans="4:6" x14ac:dyDescent="0.2">
      <c r="D511" s="3" t="str">
        <f>VLOOKUP(C511,transformation!$A$2:$E$102,5)</f>
        <v/>
      </c>
      <c r="F511" s="3" t="str">
        <f>IF(D511 &lt;&gt; "", (D511 * transformation!$M$2 + E511 * (100 - transformation!$M$2)) / 100, "")</f>
        <v/>
      </c>
    </row>
    <row r="512" spans="4:6" x14ac:dyDescent="0.2">
      <c r="D512" s="3" t="str">
        <f>VLOOKUP(C512,transformation!$A$2:$E$102,5)</f>
        <v/>
      </c>
      <c r="F512" s="3" t="str">
        <f>IF(D512 &lt;&gt; "", (D512 * transformation!$M$2 + E512 * (100 - transformation!$M$2)) / 100, "")</f>
        <v/>
      </c>
    </row>
    <row r="513" spans="4:6" x14ac:dyDescent="0.2">
      <c r="D513" s="3" t="str">
        <f>VLOOKUP(C513,transformation!$A$2:$E$102,5)</f>
        <v/>
      </c>
      <c r="F513" s="3" t="str">
        <f>IF(D513 &lt;&gt; "", (D513 * transformation!$M$2 + E513 * (100 - transformation!$M$2)) / 100, "")</f>
        <v/>
      </c>
    </row>
    <row r="514" spans="4:6" x14ac:dyDescent="0.2">
      <c r="D514" s="3" t="str">
        <f>VLOOKUP(C514,transformation!$A$2:$E$102,5)</f>
        <v/>
      </c>
      <c r="F514" s="3" t="str">
        <f>IF(D514 &lt;&gt; "", (D514 * transformation!$M$2 + E514 * (100 - transformation!$M$2)) / 100, "")</f>
        <v/>
      </c>
    </row>
    <row r="515" spans="4:6" x14ac:dyDescent="0.2">
      <c r="D515" s="3" t="str">
        <f>VLOOKUP(C515,transformation!$A$2:$E$102,5)</f>
        <v/>
      </c>
      <c r="F515" s="3" t="str">
        <f>IF(D515 &lt;&gt; "", (D515 * transformation!$M$2 + E515 * (100 - transformation!$M$2)) / 100, "")</f>
        <v/>
      </c>
    </row>
    <row r="516" spans="4:6" x14ac:dyDescent="0.2">
      <c r="D516" s="3" t="str">
        <f>VLOOKUP(C516,transformation!$A$2:$E$102,5)</f>
        <v/>
      </c>
      <c r="F516" s="3" t="str">
        <f>IF(D516 &lt;&gt; "", (D516 * transformation!$M$2 + E516 * (100 - transformation!$M$2)) / 100, "")</f>
        <v/>
      </c>
    </row>
    <row r="517" spans="4:6" x14ac:dyDescent="0.2">
      <c r="D517" s="3" t="str">
        <f>VLOOKUP(C517,transformation!$A$2:$E$102,5)</f>
        <v/>
      </c>
      <c r="F517" s="3" t="str">
        <f>IF(D517 &lt;&gt; "", (D517 * transformation!$M$2 + E517 * (100 - transformation!$M$2)) / 100, "")</f>
        <v/>
      </c>
    </row>
    <row r="518" spans="4:6" x14ac:dyDescent="0.2">
      <c r="D518" s="3" t="str">
        <f>VLOOKUP(C518,transformation!$A$2:$E$102,5)</f>
        <v/>
      </c>
      <c r="F518" s="3" t="str">
        <f>IF(D518 &lt;&gt; "", (D518 * transformation!$M$2 + E518 * (100 - transformation!$M$2)) / 100, "")</f>
        <v/>
      </c>
    </row>
    <row r="519" spans="4:6" x14ac:dyDescent="0.2">
      <c r="D519" s="3" t="str">
        <f>VLOOKUP(C519,transformation!$A$2:$E$102,5)</f>
        <v/>
      </c>
      <c r="F519" s="3" t="str">
        <f>IF(D519 &lt;&gt; "", (D519 * transformation!$M$2 + E519 * (100 - transformation!$M$2)) / 100, "")</f>
        <v/>
      </c>
    </row>
    <row r="520" spans="4:6" x14ac:dyDescent="0.2">
      <c r="D520" s="3" t="str">
        <f>VLOOKUP(C520,transformation!$A$2:$E$102,5)</f>
        <v/>
      </c>
      <c r="F520" s="3" t="str">
        <f>IF(D520 &lt;&gt; "", (D520 * transformation!$M$2 + E520 * (100 - transformation!$M$2)) / 100, "")</f>
        <v/>
      </c>
    </row>
    <row r="521" spans="4:6" x14ac:dyDescent="0.2">
      <c r="D521" s="3" t="str">
        <f>VLOOKUP(C521,transformation!$A$2:$E$102,5)</f>
        <v/>
      </c>
      <c r="F521" s="3" t="str">
        <f>IF(D521 &lt;&gt; "", (D521 * transformation!$M$2 + E521 * (100 - transformation!$M$2)) / 100, "")</f>
        <v/>
      </c>
    </row>
    <row r="522" spans="4:6" x14ac:dyDescent="0.2">
      <c r="D522" s="3" t="str">
        <f>VLOOKUP(C522,transformation!$A$2:$E$102,5)</f>
        <v/>
      </c>
      <c r="F522" s="3" t="str">
        <f>IF(D522 &lt;&gt; "", (D522 * transformation!$M$2 + E522 * (100 - transformation!$M$2)) / 100, "")</f>
        <v/>
      </c>
    </row>
    <row r="523" spans="4:6" x14ac:dyDescent="0.2">
      <c r="D523" s="3" t="str">
        <f>VLOOKUP(C523,transformation!$A$2:$E$102,5)</f>
        <v/>
      </c>
      <c r="F523" s="3" t="str">
        <f>IF(D523 &lt;&gt; "", (D523 * transformation!$M$2 + E523 * (100 - transformation!$M$2)) / 100, "")</f>
        <v/>
      </c>
    </row>
    <row r="524" spans="4:6" x14ac:dyDescent="0.2">
      <c r="D524" s="3" t="str">
        <f>VLOOKUP(C524,transformation!$A$2:$E$102,5)</f>
        <v/>
      </c>
      <c r="F524" s="3" t="str">
        <f>IF(D524 &lt;&gt; "", (D524 * transformation!$M$2 + E524 * (100 - transformation!$M$2)) / 100, "")</f>
        <v/>
      </c>
    </row>
    <row r="525" spans="4:6" x14ac:dyDescent="0.2">
      <c r="D525" s="3" t="str">
        <f>VLOOKUP(C525,transformation!$A$2:$E$102,5)</f>
        <v/>
      </c>
      <c r="F525" s="3" t="str">
        <f>IF(D525 &lt;&gt; "", (D525 * transformation!$M$2 + E525 * (100 - transformation!$M$2)) / 100, "")</f>
        <v/>
      </c>
    </row>
    <row r="526" spans="4:6" x14ac:dyDescent="0.2">
      <c r="D526" s="3" t="str">
        <f>VLOOKUP(C526,transformation!$A$2:$E$102,5)</f>
        <v/>
      </c>
      <c r="F526" s="3" t="str">
        <f>IF(D526 &lt;&gt; "", (D526 * transformation!$M$2 + E526 * (100 - transformation!$M$2)) / 100, "")</f>
        <v/>
      </c>
    </row>
    <row r="527" spans="4:6" x14ac:dyDescent="0.2">
      <c r="D527" s="3" t="str">
        <f>VLOOKUP(C527,transformation!$A$2:$E$102,5)</f>
        <v/>
      </c>
      <c r="F527" s="3" t="str">
        <f>IF(D527 &lt;&gt; "", (D527 * transformation!$M$2 + E527 * (100 - transformation!$M$2)) / 100, "")</f>
        <v/>
      </c>
    </row>
    <row r="528" spans="4:6" x14ac:dyDescent="0.2">
      <c r="D528" s="3" t="str">
        <f>VLOOKUP(C528,transformation!$A$2:$E$102,5)</f>
        <v/>
      </c>
      <c r="F528" s="3" t="str">
        <f>IF(D528 &lt;&gt; "", (D528 * transformation!$M$2 + E528 * (100 - transformation!$M$2)) / 100, "")</f>
        <v/>
      </c>
    </row>
    <row r="529" spans="4:6" x14ac:dyDescent="0.2">
      <c r="D529" s="3" t="str">
        <f>VLOOKUP(C529,transformation!$A$2:$E$102,5)</f>
        <v/>
      </c>
      <c r="F529" s="3" t="str">
        <f>IF(D529 &lt;&gt; "", (D529 * transformation!$M$2 + E529 * (100 - transformation!$M$2)) / 100, "")</f>
        <v/>
      </c>
    </row>
    <row r="530" spans="4:6" x14ac:dyDescent="0.2">
      <c r="D530" s="3" t="str">
        <f>VLOOKUP(C530,transformation!$A$2:$E$102,5)</f>
        <v/>
      </c>
      <c r="F530" s="3" t="str">
        <f>IF(D530 &lt;&gt; "", (D530 * transformation!$M$2 + E530 * (100 - transformation!$M$2)) / 100, "")</f>
        <v/>
      </c>
    </row>
    <row r="531" spans="4:6" x14ac:dyDescent="0.2">
      <c r="D531" s="3" t="str">
        <f>VLOOKUP(C531,transformation!$A$2:$E$102,5)</f>
        <v/>
      </c>
      <c r="F531" s="3" t="str">
        <f>IF(D531 &lt;&gt; "", (D531 * transformation!$M$2 + E531 * (100 - transformation!$M$2)) / 100, "")</f>
        <v/>
      </c>
    </row>
    <row r="532" spans="4:6" x14ac:dyDescent="0.2">
      <c r="D532" s="3" t="str">
        <f>VLOOKUP(C532,transformation!$A$2:$E$102,5)</f>
        <v/>
      </c>
      <c r="F532" s="3" t="str">
        <f>IF(D532 &lt;&gt; "", (D532 * transformation!$M$2 + E532 * (100 - transformation!$M$2)) / 100, "")</f>
        <v/>
      </c>
    </row>
    <row r="533" spans="4:6" x14ac:dyDescent="0.2">
      <c r="D533" s="3" t="str">
        <f>VLOOKUP(C533,transformation!$A$2:$E$102,5)</f>
        <v/>
      </c>
      <c r="F533" s="3" t="str">
        <f>IF(D533 &lt;&gt; "", (D533 * transformation!$M$2 + E533 * (100 - transformation!$M$2)) / 100, "")</f>
        <v/>
      </c>
    </row>
    <row r="534" spans="4:6" x14ac:dyDescent="0.2">
      <c r="D534" s="3" t="str">
        <f>VLOOKUP(C534,transformation!$A$2:$E$102,5)</f>
        <v/>
      </c>
      <c r="F534" s="3" t="str">
        <f>IF(D534 &lt;&gt; "", (D534 * transformation!$M$2 + E534 * (100 - transformation!$M$2)) / 100, "")</f>
        <v/>
      </c>
    </row>
    <row r="535" spans="4:6" x14ac:dyDescent="0.2">
      <c r="D535" s="3" t="str">
        <f>VLOOKUP(C535,transformation!$A$2:$E$102,5)</f>
        <v/>
      </c>
      <c r="F535" s="3" t="str">
        <f>IF(D535 &lt;&gt; "", (D535 * transformation!$M$2 + E535 * (100 - transformation!$M$2)) / 100, "")</f>
        <v/>
      </c>
    </row>
    <row r="536" spans="4:6" x14ac:dyDescent="0.2">
      <c r="D536" s="3" t="str">
        <f>VLOOKUP(C536,transformation!$A$2:$E$102,5)</f>
        <v/>
      </c>
      <c r="F536" s="3" t="str">
        <f>IF(D536 &lt;&gt; "", (D536 * transformation!$M$2 + E536 * (100 - transformation!$M$2)) / 100, "")</f>
        <v/>
      </c>
    </row>
    <row r="537" spans="4:6" x14ac:dyDescent="0.2">
      <c r="D537" s="3" t="str">
        <f>VLOOKUP(C537,transformation!$A$2:$E$102,5)</f>
        <v/>
      </c>
      <c r="F537" s="3" t="str">
        <f>IF(D537 &lt;&gt; "", (D537 * transformation!$M$2 + E537 * (100 - transformation!$M$2)) / 100, "")</f>
        <v/>
      </c>
    </row>
    <row r="538" spans="4:6" x14ac:dyDescent="0.2">
      <c r="D538" s="3" t="str">
        <f>VLOOKUP(C538,transformation!$A$2:$E$102,5)</f>
        <v/>
      </c>
      <c r="F538" s="3" t="str">
        <f>IF(D538 &lt;&gt; "", (D538 * transformation!$M$2 + E538 * (100 - transformation!$M$2)) / 100, "")</f>
        <v/>
      </c>
    </row>
    <row r="539" spans="4:6" x14ac:dyDescent="0.2">
      <c r="D539" s="3" t="str">
        <f>VLOOKUP(C539,transformation!$A$2:$E$102,5)</f>
        <v/>
      </c>
      <c r="F539" s="3" t="str">
        <f>IF(D539 &lt;&gt; "", (D539 * transformation!$M$2 + E539 * (100 - transformation!$M$2)) / 100, "")</f>
        <v/>
      </c>
    </row>
    <row r="540" spans="4:6" x14ac:dyDescent="0.2">
      <c r="D540" s="3" t="str">
        <f>VLOOKUP(C540,transformation!$A$2:$E$102,5)</f>
        <v/>
      </c>
      <c r="F540" s="3" t="str">
        <f>IF(D540 &lt;&gt; "", (D540 * transformation!$M$2 + E540 * (100 - transformation!$M$2)) / 100, "")</f>
        <v/>
      </c>
    </row>
    <row r="541" spans="4:6" x14ac:dyDescent="0.2">
      <c r="D541" s="3" t="str">
        <f>VLOOKUP(C541,transformation!$A$2:$E$102,5)</f>
        <v/>
      </c>
      <c r="F541" s="3" t="str">
        <f>IF(D541 &lt;&gt; "", (D541 * transformation!$M$2 + E541 * (100 - transformation!$M$2)) / 100, "")</f>
        <v/>
      </c>
    </row>
    <row r="542" spans="4:6" x14ac:dyDescent="0.2">
      <c r="D542" s="3" t="str">
        <f>VLOOKUP(C542,transformation!$A$2:$E$102,5)</f>
        <v/>
      </c>
      <c r="F542" s="3" t="str">
        <f>IF(D542 &lt;&gt; "", (D542 * transformation!$M$2 + E542 * (100 - transformation!$M$2)) / 100, "")</f>
        <v/>
      </c>
    </row>
    <row r="543" spans="4:6" x14ac:dyDescent="0.2">
      <c r="D543" s="3" t="str">
        <f>VLOOKUP(C543,transformation!$A$2:$E$102,5)</f>
        <v/>
      </c>
      <c r="F543" s="3" t="str">
        <f>IF(D543 &lt;&gt; "", (D543 * transformation!$M$2 + E543 * (100 - transformation!$M$2)) / 100, "")</f>
        <v/>
      </c>
    </row>
    <row r="544" spans="4:6" x14ac:dyDescent="0.2">
      <c r="D544" s="3" t="str">
        <f>VLOOKUP(C544,transformation!$A$2:$E$102,5)</f>
        <v/>
      </c>
      <c r="F544" s="3" t="str">
        <f>IF(D544 &lt;&gt; "", (D544 * transformation!$M$2 + E544 * (100 - transformation!$M$2)) / 100, "")</f>
        <v/>
      </c>
    </row>
    <row r="545" spans="4:6" x14ac:dyDescent="0.2">
      <c r="D545" s="3" t="str">
        <f>VLOOKUP(C545,transformation!$A$2:$E$102,5)</f>
        <v/>
      </c>
      <c r="F545" s="3" t="str">
        <f>IF(D545 &lt;&gt; "", (D545 * transformation!$M$2 + E545 * (100 - transformation!$M$2)) / 100, "")</f>
        <v/>
      </c>
    </row>
    <row r="546" spans="4:6" x14ac:dyDescent="0.2">
      <c r="D546" s="3" t="str">
        <f>VLOOKUP(C546,transformation!$A$2:$E$102,5)</f>
        <v/>
      </c>
      <c r="F546" s="3" t="str">
        <f>IF(D546 &lt;&gt; "", (D546 * transformation!$M$2 + E546 * (100 - transformation!$M$2)) / 100, "")</f>
        <v/>
      </c>
    </row>
    <row r="547" spans="4:6" x14ac:dyDescent="0.2">
      <c r="D547" s="3" t="str">
        <f>VLOOKUP(C547,transformation!$A$2:$E$102,5)</f>
        <v/>
      </c>
      <c r="F547" s="3" t="str">
        <f>IF(D547 &lt;&gt; "", (D547 * transformation!$M$2 + E547 * (100 - transformation!$M$2)) / 100, "")</f>
        <v/>
      </c>
    </row>
    <row r="548" spans="4:6" x14ac:dyDescent="0.2">
      <c r="D548" s="3" t="str">
        <f>VLOOKUP(C548,transformation!$A$2:$E$102,5)</f>
        <v/>
      </c>
      <c r="F548" s="3" t="str">
        <f>IF(D548 &lt;&gt; "", (D548 * transformation!$M$2 + E548 * (100 - transformation!$M$2)) / 100, "")</f>
        <v/>
      </c>
    </row>
    <row r="549" spans="4:6" x14ac:dyDescent="0.2">
      <c r="D549" s="3" t="str">
        <f>VLOOKUP(C549,transformation!$A$2:$E$102,5)</f>
        <v/>
      </c>
      <c r="F549" s="3" t="str">
        <f>IF(D549 &lt;&gt; "", (D549 * transformation!$M$2 + E549 * (100 - transformation!$M$2)) / 100, "")</f>
        <v/>
      </c>
    </row>
    <row r="550" spans="4:6" x14ac:dyDescent="0.2">
      <c r="D550" s="3" t="str">
        <f>VLOOKUP(C550,transformation!$A$2:$E$102,5)</f>
        <v/>
      </c>
      <c r="F550" s="3" t="str">
        <f>IF(D550 &lt;&gt; "", (D550 * transformation!$M$2 + E550 * (100 - transformation!$M$2)) / 100, "")</f>
        <v/>
      </c>
    </row>
    <row r="551" spans="4:6" x14ac:dyDescent="0.2">
      <c r="D551" s="3" t="str">
        <f>VLOOKUP(C551,transformation!$A$2:$E$102,5)</f>
        <v/>
      </c>
      <c r="F551" s="3" t="str">
        <f>IF(D551 &lt;&gt; "", (D551 * transformation!$M$2 + E551 * (100 - transformation!$M$2)) / 100, "")</f>
        <v/>
      </c>
    </row>
    <row r="552" spans="4:6" x14ac:dyDescent="0.2">
      <c r="D552" s="3" t="str">
        <f>VLOOKUP(C552,transformation!$A$2:$E$102,5)</f>
        <v/>
      </c>
      <c r="F552" s="3" t="str">
        <f>IF(D552 &lt;&gt; "", (D552 * transformation!$M$2 + E552 * (100 - transformation!$M$2)) / 100, "")</f>
        <v/>
      </c>
    </row>
    <row r="553" spans="4:6" x14ac:dyDescent="0.2">
      <c r="D553" s="3" t="str">
        <f>VLOOKUP(C553,transformation!$A$2:$E$102,5)</f>
        <v/>
      </c>
      <c r="F553" s="3" t="str">
        <f>IF(D553 &lt;&gt; "", (D553 * transformation!$M$2 + E553 * (100 - transformation!$M$2)) / 100, "")</f>
        <v/>
      </c>
    </row>
    <row r="554" spans="4:6" x14ac:dyDescent="0.2">
      <c r="D554" s="3" t="str">
        <f>VLOOKUP(C554,transformation!$A$2:$E$102,5)</f>
        <v/>
      </c>
      <c r="F554" s="3" t="str">
        <f>IF(D554 &lt;&gt; "", (D554 * transformation!$M$2 + E554 * (100 - transformation!$M$2)) / 100, "")</f>
        <v/>
      </c>
    </row>
    <row r="555" spans="4:6" x14ac:dyDescent="0.2">
      <c r="D555" s="3" t="str">
        <f>VLOOKUP(C555,transformation!$A$2:$E$102,5)</f>
        <v/>
      </c>
      <c r="F555" s="3" t="str">
        <f>IF(D555 &lt;&gt; "", (D555 * transformation!$M$2 + E555 * (100 - transformation!$M$2)) / 100, "")</f>
        <v/>
      </c>
    </row>
    <row r="556" spans="4:6" x14ac:dyDescent="0.2">
      <c r="D556" s="3" t="str">
        <f>VLOOKUP(C556,transformation!$A$2:$E$102,5)</f>
        <v/>
      </c>
      <c r="F556" s="3" t="str">
        <f>IF(D556 &lt;&gt; "", (D556 * transformation!$M$2 + E556 * (100 - transformation!$M$2)) / 100, "")</f>
        <v/>
      </c>
    </row>
    <row r="557" spans="4:6" x14ac:dyDescent="0.2">
      <c r="D557" s="3" t="str">
        <f>VLOOKUP(C557,transformation!$A$2:$E$102,5)</f>
        <v/>
      </c>
      <c r="F557" s="3" t="str">
        <f>IF(D557 &lt;&gt; "", (D557 * transformation!$M$2 + E557 * (100 - transformation!$M$2)) / 100, "")</f>
        <v/>
      </c>
    </row>
    <row r="558" spans="4:6" x14ac:dyDescent="0.2">
      <c r="D558" s="3" t="str">
        <f>VLOOKUP(C558,transformation!$A$2:$E$102,5)</f>
        <v/>
      </c>
      <c r="F558" s="3" t="str">
        <f>IF(D558 &lt;&gt; "", (D558 * transformation!$M$2 + E558 * (100 - transformation!$M$2)) / 100, "")</f>
        <v/>
      </c>
    </row>
    <row r="559" spans="4:6" x14ac:dyDescent="0.2">
      <c r="D559" s="3" t="str">
        <f>VLOOKUP(C559,transformation!$A$2:$E$102,5)</f>
        <v/>
      </c>
      <c r="F559" s="3" t="str">
        <f>IF(D559 &lt;&gt; "", (D559 * transformation!$M$2 + E559 * (100 - transformation!$M$2)) / 100, "")</f>
        <v/>
      </c>
    </row>
    <row r="560" spans="4:6" x14ac:dyDescent="0.2">
      <c r="D560" s="3" t="str">
        <f>VLOOKUP(C560,transformation!$A$2:$E$102,5)</f>
        <v/>
      </c>
      <c r="F560" s="3" t="str">
        <f>IF(D560 &lt;&gt; "", (D560 * transformation!$M$2 + E560 * (100 - transformation!$M$2)) / 100, "")</f>
        <v/>
      </c>
    </row>
    <row r="561" spans="4:6" x14ac:dyDescent="0.2">
      <c r="D561" s="3" t="str">
        <f>VLOOKUP(C561,transformation!$A$2:$E$102,5)</f>
        <v/>
      </c>
      <c r="F561" s="3" t="str">
        <f>IF(D561 &lt;&gt; "", (D561 * transformation!$M$2 + E561 * (100 - transformation!$M$2)) / 100, "")</f>
        <v/>
      </c>
    </row>
    <row r="562" spans="4:6" x14ac:dyDescent="0.2">
      <c r="D562" s="3" t="str">
        <f>VLOOKUP(C562,transformation!$A$2:$E$102,5)</f>
        <v/>
      </c>
      <c r="F562" s="3" t="str">
        <f>IF(D562 &lt;&gt; "", (D562 * transformation!$M$2 + E562 * (100 - transformation!$M$2)) / 100, "")</f>
        <v/>
      </c>
    </row>
    <row r="563" spans="4:6" x14ac:dyDescent="0.2">
      <c r="D563" s="3" t="str">
        <f>VLOOKUP(C563,transformation!$A$2:$E$102,5)</f>
        <v/>
      </c>
      <c r="F563" s="3" t="str">
        <f>IF(D563 &lt;&gt; "", (D563 * transformation!$M$2 + E563 * (100 - transformation!$M$2)) / 100, "")</f>
        <v/>
      </c>
    </row>
    <row r="564" spans="4:6" x14ac:dyDescent="0.2">
      <c r="D564" s="3" t="str">
        <f>VLOOKUP(C564,transformation!$A$2:$E$102,5)</f>
        <v/>
      </c>
      <c r="F564" s="3" t="str">
        <f>IF(D564 &lt;&gt; "", (D564 * transformation!$M$2 + E564 * (100 - transformation!$M$2)) / 100, "")</f>
        <v/>
      </c>
    </row>
    <row r="565" spans="4:6" x14ac:dyDescent="0.2">
      <c r="D565" s="3" t="str">
        <f>VLOOKUP(C565,transformation!$A$2:$E$102,5)</f>
        <v/>
      </c>
      <c r="F565" s="3" t="str">
        <f>IF(D565 &lt;&gt; "", (D565 * transformation!$M$2 + E565 * (100 - transformation!$M$2)) / 100, "")</f>
        <v/>
      </c>
    </row>
    <row r="566" spans="4:6" x14ac:dyDescent="0.2">
      <c r="D566" s="3" t="str">
        <f>VLOOKUP(C566,transformation!$A$2:$E$102,5)</f>
        <v/>
      </c>
      <c r="F566" s="3" t="str">
        <f>IF(D566 &lt;&gt; "", (D566 * transformation!$M$2 + E566 * (100 - transformation!$M$2)) / 100, "")</f>
        <v/>
      </c>
    </row>
    <row r="567" spans="4:6" x14ac:dyDescent="0.2">
      <c r="D567" s="3" t="str">
        <f>VLOOKUP(C567,transformation!$A$2:$E$102,5)</f>
        <v/>
      </c>
      <c r="F567" s="3" t="str">
        <f>IF(D567 &lt;&gt; "", (D567 * transformation!$M$2 + E567 * (100 - transformation!$M$2)) / 100, "")</f>
        <v/>
      </c>
    </row>
    <row r="568" spans="4:6" x14ac:dyDescent="0.2">
      <c r="D568" s="3" t="str">
        <f>VLOOKUP(C568,transformation!$A$2:$E$102,5)</f>
        <v/>
      </c>
      <c r="F568" s="3" t="str">
        <f>IF(D568 &lt;&gt; "", (D568 * transformation!$M$2 + E568 * (100 - transformation!$M$2)) / 100, "")</f>
        <v/>
      </c>
    </row>
    <row r="569" spans="4:6" x14ac:dyDescent="0.2">
      <c r="D569" s="3" t="str">
        <f>VLOOKUP(C569,transformation!$A$2:$E$102,5)</f>
        <v/>
      </c>
      <c r="F569" s="3" t="str">
        <f>IF(D569 &lt;&gt; "", (D569 * transformation!$M$2 + E569 * (100 - transformation!$M$2)) / 100, "")</f>
        <v/>
      </c>
    </row>
    <row r="570" spans="4:6" x14ac:dyDescent="0.2">
      <c r="D570" s="3" t="str">
        <f>VLOOKUP(C570,transformation!$A$2:$E$102,5)</f>
        <v/>
      </c>
      <c r="F570" s="3" t="str">
        <f>IF(D570 &lt;&gt; "", (D570 * transformation!$M$2 + E570 * (100 - transformation!$M$2)) / 100, "")</f>
        <v/>
      </c>
    </row>
    <row r="571" spans="4:6" x14ac:dyDescent="0.2">
      <c r="D571" s="3" t="str">
        <f>VLOOKUP(C571,transformation!$A$2:$E$102,5)</f>
        <v/>
      </c>
      <c r="F571" s="3" t="str">
        <f>IF(D571 &lt;&gt; "", (D571 * transformation!$M$2 + E571 * (100 - transformation!$M$2)) / 100, "")</f>
        <v/>
      </c>
    </row>
    <row r="572" spans="4:6" x14ac:dyDescent="0.2">
      <c r="D572" s="3" t="str">
        <f>VLOOKUP(C572,transformation!$A$2:$E$102,5)</f>
        <v/>
      </c>
      <c r="F572" s="3" t="str">
        <f>IF(D572 &lt;&gt; "", (D572 * transformation!$M$2 + E572 * (100 - transformation!$M$2)) / 100, "")</f>
        <v/>
      </c>
    </row>
    <row r="573" spans="4:6" x14ac:dyDescent="0.2">
      <c r="D573" s="3" t="str">
        <f>VLOOKUP(C573,transformation!$A$2:$E$102,5)</f>
        <v/>
      </c>
      <c r="F573" s="3" t="str">
        <f>IF(D573 &lt;&gt; "", (D573 * transformation!$M$2 + E573 * (100 - transformation!$M$2)) / 100, "")</f>
        <v/>
      </c>
    </row>
    <row r="574" spans="4:6" x14ac:dyDescent="0.2">
      <c r="D574" s="3" t="str">
        <f>VLOOKUP(C574,transformation!$A$2:$E$102,5)</f>
        <v/>
      </c>
      <c r="F574" s="3" t="str">
        <f>IF(D574 &lt;&gt; "", (D574 * transformation!$M$2 + E574 * (100 - transformation!$M$2)) / 100, "")</f>
        <v/>
      </c>
    </row>
    <row r="575" spans="4:6" x14ac:dyDescent="0.2">
      <c r="D575" s="3" t="str">
        <f>VLOOKUP(C575,transformation!$A$2:$E$102,5)</f>
        <v/>
      </c>
      <c r="F575" s="3" t="str">
        <f>IF(D575 &lt;&gt; "", (D575 * transformation!$M$2 + E575 * (100 - transformation!$M$2)) / 100, "")</f>
        <v/>
      </c>
    </row>
    <row r="576" spans="4:6" x14ac:dyDescent="0.2">
      <c r="D576" s="3" t="str">
        <f>VLOOKUP(C576,transformation!$A$2:$E$102,5)</f>
        <v/>
      </c>
      <c r="F576" s="3" t="str">
        <f>IF(D576 &lt;&gt; "", (D576 * transformation!$M$2 + E576 * (100 - transformation!$M$2)) / 100, "")</f>
        <v/>
      </c>
    </row>
    <row r="577" spans="4:6" x14ac:dyDescent="0.2">
      <c r="D577" s="3" t="str">
        <f>VLOOKUP(C577,transformation!$A$2:$E$102,5)</f>
        <v/>
      </c>
      <c r="F577" s="3" t="str">
        <f>IF(D577 &lt;&gt; "", (D577 * transformation!$M$2 + E577 * (100 - transformation!$M$2)) / 100, "")</f>
        <v/>
      </c>
    </row>
    <row r="578" spans="4:6" x14ac:dyDescent="0.2">
      <c r="D578" s="3" t="str">
        <f>VLOOKUP(C578,transformation!$A$2:$E$102,5)</f>
        <v/>
      </c>
      <c r="F578" s="3" t="str">
        <f>IF(D578 &lt;&gt; "", (D578 * transformation!$M$2 + E578 * (100 - transformation!$M$2)) / 100, "")</f>
        <v/>
      </c>
    </row>
    <row r="579" spans="4:6" x14ac:dyDescent="0.2">
      <c r="D579" s="3" t="str">
        <f>VLOOKUP(C579,transformation!$A$2:$E$102,5)</f>
        <v/>
      </c>
      <c r="F579" s="3" t="str">
        <f>IF(D579 &lt;&gt; "", (D579 * transformation!$M$2 + E579 * (100 - transformation!$M$2)) / 100, "")</f>
        <v/>
      </c>
    </row>
    <row r="580" spans="4:6" x14ac:dyDescent="0.2">
      <c r="D580" s="3" t="str">
        <f>VLOOKUP(C580,transformation!$A$2:$E$102,5)</f>
        <v/>
      </c>
      <c r="F580" s="3" t="str">
        <f>IF(D580 &lt;&gt; "", (D580 * transformation!$M$2 + E580 * (100 - transformation!$M$2)) / 100, "")</f>
        <v/>
      </c>
    </row>
    <row r="581" spans="4:6" x14ac:dyDescent="0.2">
      <c r="D581" s="3" t="str">
        <f>VLOOKUP(C581,transformation!$A$2:$E$102,5)</f>
        <v/>
      </c>
      <c r="F581" s="3" t="str">
        <f>IF(D581 &lt;&gt; "", (D581 * transformation!$M$2 + E581 * (100 - transformation!$M$2)) / 100, "")</f>
        <v/>
      </c>
    </row>
    <row r="582" spans="4:6" x14ac:dyDescent="0.2">
      <c r="D582" s="3" t="str">
        <f>VLOOKUP(C582,transformation!$A$2:$E$102,5)</f>
        <v/>
      </c>
      <c r="F582" s="3" t="str">
        <f>IF(D582 &lt;&gt; "", (D582 * transformation!$M$2 + E582 * (100 - transformation!$M$2)) / 100, "")</f>
        <v/>
      </c>
    </row>
    <row r="583" spans="4:6" x14ac:dyDescent="0.2">
      <c r="D583" s="3" t="str">
        <f>VLOOKUP(C583,transformation!$A$2:$E$102,5)</f>
        <v/>
      </c>
      <c r="F583" s="3" t="str">
        <f>IF(D583 &lt;&gt; "", (D583 * transformation!$M$2 + E583 * (100 - transformation!$M$2)) / 100, "")</f>
        <v/>
      </c>
    </row>
    <row r="584" spans="4:6" x14ac:dyDescent="0.2">
      <c r="D584" s="3" t="str">
        <f>VLOOKUP(C584,transformation!$A$2:$E$102,5)</f>
        <v/>
      </c>
      <c r="F584" s="3" t="str">
        <f>IF(D584 &lt;&gt; "", (D584 * transformation!$M$2 + E584 * (100 - transformation!$M$2)) / 100, "")</f>
        <v/>
      </c>
    </row>
    <row r="585" spans="4:6" x14ac:dyDescent="0.2">
      <c r="D585" s="3" t="str">
        <f>VLOOKUP(C585,transformation!$A$2:$E$102,5)</f>
        <v/>
      </c>
      <c r="F585" s="3" t="str">
        <f>IF(D585 &lt;&gt; "", (D585 * transformation!$M$2 + E585 * (100 - transformation!$M$2)) / 100, "")</f>
        <v/>
      </c>
    </row>
    <row r="586" spans="4:6" x14ac:dyDescent="0.2">
      <c r="D586" s="3" t="str">
        <f>VLOOKUP(C586,transformation!$A$2:$E$102,5)</f>
        <v/>
      </c>
      <c r="F586" s="3" t="str">
        <f>IF(D586 &lt;&gt; "", (D586 * transformation!$M$2 + E586 * (100 - transformation!$M$2)) / 100, "")</f>
        <v/>
      </c>
    </row>
    <row r="587" spans="4:6" x14ac:dyDescent="0.2">
      <c r="D587" s="3" t="str">
        <f>VLOOKUP(C587,transformation!$A$2:$E$102,5)</f>
        <v/>
      </c>
      <c r="F587" s="3" t="str">
        <f>IF(D587 &lt;&gt; "", (D587 * transformation!$M$2 + E587 * (100 - transformation!$M$2)) / 100, "")</f>
        <v/>
      </c>
    </row>
    <row r="588" spans="4:6" x14ac:dyDescent="0.2">
      <c r="D588" s="3" t="str">
        <f>VLOOKUP(C588,transformation!$A$2:$E$102,5)</f>
        <v/>
      </c>
      <c r="F588" s="3" t="str">
        <f>IF(D588 &lt;&gt; "", (D588 * transformation!$M$2 + E588 * (100 - transformation!$M$2)) / 100, "")</f>
        <v/>
      </c>
    </row>
    <row r="589" spans="4:6" x14ac:dyDescent="0.2">
      <c r="D589" s="3" t="str">
        <f>VLOOKUP(C589,transformation!$A$2:$E$102,5)</f>
        <v/>
      </c>
      <c r="F589" s="3" t="str">
        <f>IF(D589 &lt;&gt; "", (D589 * transformation!$M$2 + E589 * (100 - transformation!$M$2)) / 100, "")</f>
        <v/>
      </c>
    </row>
    <row r="590" spans="4:6" x14ac:dyDescent="0.2">
      <c r="D590" s="3" t="str">
        <f>VLOOKUP(C590,transformation!$A$2:$E$102,5)</f>
        <v/>
      </c>
      <c r="F590" s="3" t="str">
        <f>IF(D590 &lt;&gt; "", (D590 * transformation!$M$2 + E590 * (100 - transformation!$M$2)) / 100, "")</f>
        <v/>
      </c>
    </row>
    <row r="591" spans="4:6" x14ac:dyDescent="0.2">
      <c r="D591" s="3" t="str">
        <f>VLOOKUP(C591,transformation!$A$2:$E$102,5)</f>
        <v/>
      </c>
      <c r="F591" s="3" t="str">
        <f>IF(D591 &lt;&gt; "", (D591 * transformation!$M$2 + E591 * (100 - transformation!$M$2)) / 100, "")</f>
        <v/>
      </c>
    </row>
    <row r="592" spans="4:6" x14ac:dyDescent="0.2">
      <c r="D592" s="3" t="str">
        <f>VLOOKUP(C592,transformation!$A$2:$E$102,5)</f>
        <v/>
      </c>
      <c r="F592" s="3" t="str">
        <f>IF(D592 &lt;&gt; "", (D592 * transformation!$M$2 + E592 * (100 - transformation!$M$2)) / 100, "")</f>
        <v/>
      </c>
    </row>
    <row r="593" spans="4:6" x14ac:dyDescent="0.2">
      <c r="D593" s="3" t="str">
        <f>VLOOKUP(C593,transformation!$A$2:$E$102,5)</f>
        <v/>
      </c>
      <c r="F593" s="3" t="str">
        <f>IF(D593 &lt;&gt; "", (D593 * transformation!$M$2 + E593 * (100 - transformation!$M$2)) / 100, "")</f>
        <v/>
      </c>
    </row>
    <row r="594" spans="4:6" x14ac:dyDescent="0.2">
      <c r="D594" s="3" t="str">
        <f>VLOOKUP(C594,transformation!$A$2:$E$102,5)</f>
        <v/>
      </c>
      <c r="F594" s="3" t="str">
        <f>IF(D594 &lt;&gt; "", (D594 * transformation!$M$2 + E594 * (100 - transformation!$M$2)) / 100, "")</f>
        <v/>
      </c>
    </row>
    <row r="595" spans="4:6" x14ac:dyDescent="0.2">
      <c r="D595" s="3" t="str">
        <f>VLOOKUP(C595,transformation!$A$2:$E$102,5)</f>
        <v/>
      </c>
      <c r="F595" s="3" t="str">
        <f>IF(D595 &lt;&gt; "", (D595 * transformation!$M$2 + E595 * (100 - transformation!$M$2)) / 100, "")</f>
        <v/>
      </c>
    </row>
    <row r="596" spans="4:6" x14ac:dyDescent="0.2">
      <c r="D596" s="3" t="str">
        <f>VLOOKUP(C596,transformation!$A$2:$E$102,5)</f>
        <v/>
      </c>
      <c r="F596" s="3" t="str">
        <f>IF(D596 &lt;&gt; "", (D596 * transformation!$M$2 + E596 * (100 - transformation!$M$2)) / 100, "")</f>
        <v/>
      </c>
    </row>
    <row r="597" spans="4:6" x14ac:dyDescent="0.2">
      <c r="D597" s="3" t="str">
        <f>VLOOKUP(C597,transformation!$A$2:$E$102,5)</f>
        <v/>
      </c>
      <c r="F597" s="3" t="str">
        <f>IF(D597 &lt;&gt; "", (D597 * transformation!$M$2 + E597 * (100 - transformation!$M$2)) / 100, "")</f>
        <v/>
      </c>
    </row>
    <row r="598" spans="4:6" x14ac:dyDescent="0.2">
      <c r="D598" s="3" t="str">
        <f>VLOOKUP(C598,transformation!$A$2:$E$102,5)</f>
        <v/>
      </c>
      <c r="F598" s="3" t="str">
        <f>IF(D598 &lt;&gt; "", (D598 * transformation!$M$2 + E598 * (100 - transformation!$M$2)) / 100, "")</f>
        <v/>
      </c>
    </row>
    <row r="599" spans="4:6" x14ac:dyDescent="0.2">
      <c r="D599" s="3" t="str">
        <f>VLOOKUP(C599,transformation!$A$2:$E$102,5)</f>
        <v/>
      </c>
      <c r="F599" s="3" t="str">
        <f>IF(D599 &lt;&gt; "", (D599 * transformation!$M$2 + E599 * (100 - transformation!$M$2)) / 100, "")</f>
        <v/>
      </c>
    </row>
    <row r="600" spans="4:6" x14ac:dyDescent="0.2">
      <c r="D600" s="3" t="str">
        <f>VLOOKUP(C600,transformation!$A$2:$E$102,5)</f>
        <v/>
      </c>
      <c r="F600" s="3" t="str">
        <f>IF(D600 &lt;&gt; "", (D600 * transformation!$M$2 + E600 * (100 - transformation!$M$2)) / 100, "")</f>
        <v/>
      </c>
    </row>
    <row r="601" spans="4:6" x14ac:dyDescent="0.2">
      <c r="D601" s="3" t="str">
        <f>VLOOKUP(C601,transformation!$A$2:$E$102,5)</f>
        <v/>
      </c>
      <c r="F601" s="3" t="str">
        <f>IF(D601 &lt;&gt; "", (D601 * transformation!$M$2 + E601 * (100 - transformation!$M$2)) / 100, "")</f>
        <v/>
      </c>
    </row>
    <row r="602" spans="4:6" x14ac:dyDescent="0.2">
      <c r="D602" s="3" t="str">
        <f>VLOOKUP(C602,transformation!$A$2:$E$102,5)</f>
        <v/>
      </c>
      <c r="F602" s="3" t="str">
        <f>IF(D602 &lt;&gt; "", (D602 * transformation!$M$2 + E602 * (100 - transformation!$M$2)) / 100, "")</f>
        <v/>
      </c>
    </row>
    <row r="603" spans="4:6" x14ac:dyDescent="0.2">
      <c r="D603" s="3" t="str">
        <f>VLOOKUP(C603,transformation!$A$2:$E$102,5)</f>
        <v/>
      </c>
      <c r="F603" s="3" t="str">
        <f>IF(D603 &lt;&gt; "", (D603 * transformation!$M$2 + E603 * (100 - transformation!$M$2)) / 100, "")</f>
        <v/>
      </c>
    </row>
    <row r="604" spans="4:6" x14ac:dyDescent="0.2">
      <c r="D604" s="3" t="str">
        <f>VLOOKUP(C604,transformation!$A$2:$E$102,5)</f>
        <v/>
      </c>
      <c r="F604" s="3" t="str">
        <f>IF(D604 &lt;&gt; "", (D604 * transformation!$M$2 + E604 * (100 - transformation!$M$2)) / 100, "")</f>
        <v/>
      </c>
    </row>
    <row r="605" spans="4:6" x14ac:dyDescent="0.2">
      <c r="D605" s="3" t="str">
        <f>VLOOKUP(C605,transformation!$A$2:$E$102,5)</f>
        <v/>
      </c>
      <c r="F605" s="3" t="str">
        <f>IF(D605 &lt;&gt; "", (D605 * transformation!$M$2 + E605 * (100 - transformation!$M$2)) / 100, "")</f>
        <v/>
      </c>
    </row>
    <row r="606" spans="4:6" x14ac:dyDescent="0.2">
      <c r="D606" s="3" t="str">
        <f>VLOOKUP(C606,transformation!$A$2:$E$102,5)</f>
        <v/>
      </c>
      <c r="F606" s="3" t="str">
        <f>IF(D606 &lt;&gt; "", (D606 * transformation!$M$2 + E606 * (100 - transformation!$M$2)) / 100, "")</f>
        <v/>
      </c>
    </row>
    <row r="607" spans="4:6" x14ac:dyDescent="0.2">
      <c r="D607" s="3" t="str">
        <f>VLOOKUP(C607,transformation!$A$2:$E$102,5)</f>
        <v/>
      </c>
      <c r="F607" s="3" t="str">
        <f>IF(D607 &lt;&gt; "", (D607 * transformation!$M$2 + E607 * (100 - transformation!$M$2)) / 100, "")</f>
        <v/>
      </c>
    </row>
    <row r="608" spans="4:6" x14ac:dyDescent="0.2">
      <c r="D608" s="3" t="str">
        <f>VLOOKUP(C608,transformation!$A$2:$E$102,5)</f>
        <v/>
      </c>
      <c r="F608" s="3" t="str">
        <f>IF(D608 &lt;&gt; "", (D608 * transformation!$M$2 + E608 * (100 - transformation!$M$2)) / 100, "")</f>
        <v/>
      </c>
    </row>
    <row r="609" spans="4:6" x14ac:dyDescent="0.2">
      <c r="D609" s="3" t="str">
        <f>VLOOKUP(C609,transformation!$A$2:$E$102,5)</f>
        <v/>
      </c>
      <c r="F609" s="3" t="str">
        <f>IF(D609 &lt;&gt; "", (D609 * transformation!$M$2 + E609 * (100 - transformation!$M$2)) / 100, "")</f>
        <v/>
      </c>
    </row>
    <row r="610" spans="4:6" x14ac:dyDescent="0.2">
      <c r="D610" s="3" t="str">
        <f>VLOOKUP(C610,transformation!$A$2:$E$102,5)</f>
        <v/>
      </c>
      <c r="F610" s="3" t="str">
        <f>IF(D610 &lt;&gt; "", (D610 * transformation!$M$2 + E610 * (100 - transformation!$M$2)) / 100, "")</f>
        <v/>
      </c>
    </row>
    <row r="611" spans="4:6" x14ac:dyDescent="0.2">
      <c r="D611" s="3" t="str">
        <f>VLOOKUP(C611,transformation!$A$2:$E$102,5)</f>
        <v/>
      </c>
      <c r="F611" s="3" t="str">
        <f>IF(D611 &lt;&gt; "", (D611 * transformation!$M$2 + E611 * (100 - transformation!$M$2)) / 100, "")</f>
        <v/>
      </c>
    </row>
    <row r="612" spans="4:6" x14ac:dyDescent="0.2">
      <c r="D612" s="3" t="str">
        <f>VLOOKUP(C612,transformation!$A$2:$E$102,5)</f>
        <v/>
      </c>
      <c r="F612" s="3" t="str">
        <f>IF(D612 &lt;&gt; "", (D612 * transformation!$M$2 + E612 * (100 - transformation!$M$2)) / 100, "")</f>
        <v/>
      </c>
    </row>
    <row r="613" spans="4:6" x14ac:dyDescent="0.2">
      <c r="D613" s="3" t="str">
        <f>VLOOKUP(C613,transformation!$A$2:$E$102,5)</f>
        <v/>
      </c>
      <c r="F613" s="3" t="str">
        <f>IF(D613 &lt;&gt; "", (D613 * transformation!$M$2 + E613 * (100 - transformation!$M$2)) / 100, "")</f>
        <v/>
      </c>
    </row>
    <row r="614" spans="4:6" x14ac:dyDescent="0.2">
      <c r="D614" s="3" t="str">
        <f>VLOOKUP(C614,transformation!$A$2:$E$102,5)</f>
        <v/>
      </c>
      <c r="F614" s="3" t="str">
        <f>IF(D614 &lt;&gt; "", (D614 * transformation!$M$2 + E614 * (100 - transformation!$M$2)) / 100, "")</f>
        <v/>
      </c>
    </row>
    <row r="615" spans="4:6" x14ac:dyDescent="0.2">
      <c r="D615" s="3" t="str">
        <f>VLOOKUP(C615,transformation!$A$2:$E$102,5)</f>
        <v/>
      </c>
      <c r="F615" s="3" t="str">
        <f>IF(D615 &lt;&gt; "", (D615 * transformation!$M$2 + E615 * (100 - transformation!$M$2)) / 100, "")</f>
        <v/>
      </c>
    </row>
    <row r="616" spans="4:6" x14ac:dyDescent="0.2">
      <c r="D616" s="3" t="str">
        <f>VLOOKUP(C616,transformation!$A$2:$E$102,5)</f>
        <v/>
      </c>
      <c r="F616" s="3" t="str">
        <f>IF(D616 &lt;&gt; "", (D616 * transformation!$M$2 + E616 * (100 - transformation!$M$2)) / 100, "")</f>
        <v/>
      </c>
    </row>
    <row r="617" spans="4:6" x14ac:dyDescent="0.2">
      <c r="D617" s="3" t="str">
        <f>VLOOKUP(C617,transformation!$A$2:$E$102,5)</f>
        <v/>
      </c>
      <c r="F617" s="3" t="str">
        <f>IF(D617 &lt;&gt; "", (D617 * transformation!$M$2 + E617 * (100 - transformation!$M$2)) / 100, "")</f>
        <v/>
      </c>
    </row>
    <row r="618" spans="4:6" x14ac:dyDescent="0.2">
      <c r="D618" s="3" t="str">
        <f>VLOOKUP(C618,transformation!$A$2:$E$102,5)</f>
        <v/>
      </c>
      <c r="F618" s="3" t="str">
        <f>IF(D618 &lt;&gt; "", (D618 * transformation!$M$2 + E618 * (100 - transformation!$M$2)) / 100, "")</f>
        <v/>
      </c>
    </row>
    <row r="619" spans="4:6" x14ac:dyDescent="0.2">
      <c r="D619" s="3" t="str">
        <f>VLOOKUP(C619,transformation!$A$2:$E$102,5)</f>
        <v/>
      </c>
      <c r="F619" s="3" t="str">
        <f>IF(D619 &lt;&gt; "", (D619 * transformation!$M$2 + E619 * (100 - transformation!$M$2)) / 100, "")</f>
        <v/>
      </c>
    </row>
    <row r="620" spans="4:6" x14ac:dyDescent="0.2">
      <c r="D620" s="3" t="str">
        <f>VLOOKUP(C620,transformation!$A$2:$E$102,5)</f>
        <v/>
      </c>
      <c r="F620" s="3" t="str">
        <f>IF(D620 &lt;&gt; "", (D620 * transformation!$M$2 + E620 * (100 - transformation!$M$2)) / 100, "")</f>
        <v/>
      </c>
    </row>
    <row r="621" spans="4:6" x14ac:dyDescent="0.2">
      <c r="D621" s="3" t="str">
        <f>VLOOKUP(C621,transformation!$A$2:$E$102,5)</f>
        <v/>
      </c>
      <c r="F621" s="3" t="str">
        <f>IF(D621 &lt;&gt; "", (D621 * transformation!$M$2 + E621 * (100 - transformation!$M$2)) / 100, "")</f>
        <v/>
      </c>
    </row>
    <row r="622" spans="4:6" x14ac:dyDescent="0.2">
      <c r="D622" s="3" t="str">
        <f>VLOOKUP(C622,transformation!$A$2:$E$102,5)</f>
        <v/>
      </c>
      <c r="F622" s="3" t="str">
        <f>IF(D622 &lt;&gt; "", (D622 * transformation!$M$2 + E622 * (100 - transformation!$M$2)) / 100, "")</f>
        <v/>
      </c>
    </row>
    <row r="623" spans="4:6" x14ac:dyDescent="0.2">
      <c r="D623" s="3" t="str">
        <f>VLOOKUP(C623,transformation!$A$2:$E$102,5)</f>
        <v/>
      </c>
      <c r="F623" s="3" t="str">
        <f>IF(D623 &lt;&gt; "", (D623 * transformation!$M$2 + E623 * (100 - transformation!$M$2)) / 100, "")</f>
        <v/>
      </c>
    </row>
    <row r="624" spans="4:6" x14ac:dyDescent="0.2">
      <c r="D624" s="3" t="str">
        <f>VLOOKUP(C624,transformation!$A$2:$E$102,5)</f>
        <v/>
      </c>
      <c r="F624" s="3" t="str">
        <f>IF(D624 &lt;&gt; "", (D624 * transformation!$M$2 + E624 * (100 - transformation!$M$2)) / 100, "")</f>
        <v/>
      </c>
    </row>
    <row r="625" spans="4:6" x14ac:dyDescent="0.2">
      <c r="D625" s="3" t="str">
        <f>VLOOKUP(C625,transformation!$A$2:$E$102,5)</f>
        <v/>
      </c>
      <c r="F625" s="3" t="str">
        <f>IF(D625 &lt;&gt; "", (D625 * transformation!$M$2 + E625 * (100 - transformation!$M$2)) / 100, "")</f>
        <v/>
      </c>
    </row>
    <row r="626" spans="4:6" x14ac:dyDescent="0.2">
      <c r="D626" s="3" t="str">
        <f>VLOOKUP(C626,transformation!$A$2:$E$102,5)</f>
        <v/>
      </c>
      <c r="F626" s="3" t="str">
        <f>IF(D626 &lt;&gt; "", (D626 * transformation!$M$2 + E626 * (100 - transformation!$M$2)) / 100, "")</f>
        <v/>
      </c>
    </row>
    <row r="627" spans="4:6" x14ac:dyDescent="0.2">
      <c r="D627" s="3" t="str">
        <f>VLOOKUP(C627,transformation!$A$2:$E$102,5)</f>
        <v/>
      </c>
      <c r="F627" s="3" t="str">
        <f>IF(D627 &lt;&gt; "", (D627 * transformation!$M$2 + E627 * (100 - transformation!$M$2)) / 100, "")</f>
        <v/>
      </c>
    </row>
    <row r="628" spans="4:6" x14ac:dyDescent="0.2">
      <c r="D628" s="3" t="str">
        <f>VLOOKUP(C628,transformation!$A$2:$E$102,5)</f>
        <v/>
      </c>
      <c r="F628" s="3" t="str">
        <f>IF(D628 &lt;&gt; "", (D628 * transformation!$M$2 + E628 * (100 - transformation!$M$2)) / 100, "")</f>
        <v/>
      </c>
    </row>
    <row r="629" spans="4:6" x14ac:dyDescent="0.2">
      <c r="D629" s="3" t="str">
        <f>VLOOKUP(C629,transformation!$A$2:$E$102,5)</f>
        <v/>
      </c>
      <c r="F629" s="3" t="str">
        <f>IF(D629 &lt;&gt; "", (D629 * transformation!$M$2 + E629 * (100 - transformation!$M$2)) / 100, "")</f>
        <v/>
      </c>
    </row>
    <row r="630" spans="4:6" x14ac:dyDescent="0.2">
      <c r="D630" s="3" t="str">
        <f>VLOOKUP(C630,transformation!$A$2:$E$102,5)</f>
        <v/>
      </c>
      <c r="F630" s="3" t="str">
        <f>IF(D630 &lt;&gt; "", (D630 * transformation!$M$2 + E630 * (100 - transformation!$M$2)) / 100, "")</f>
        <v/>
      </c>
    </row>
    <row r="631" spans="4:6" x14ac:dyDescent="0.2">
      <c r="D631" s="3" t="str">
        <f>VLOOKUP(C631,transformation!$A$2:$E$102,5)</f>
        <v/>
      </c>
      <c r="F631" s="3" t="str">
        <f>IF(D631 &lt;&gt; "", (D631 * transformation!$M$2 + E631 * (100 - transformation!$M$2)) / 100, "")</f>
        <v/>
      </c>
    </row>
    <row r="632" spans="4:6" x14ac:dyDescent="0.2">
      <c r="D632" s="3" t="str">
        <f>VLOOKUP(C632,transformation!$A$2:$E$102,5)</f>
        <v/>
      </c>
      <c r="F632" s="3" t="str">
        <f>IF(D632 &lt;&gt; "", (D632 * transformation!$M$2 + E632 * (100 - transformation!$M$2)) / 100, "")</f>
        <v/>
      </c>
    </row>
    <row r="633" spans="4:6" x14ac:dyDescent="0.2">
      <c r="D633" s="3" t="str">
        <f>VLOOKUP(C633,transformation!$A$2:$E$102,5)</f>
        <v/>
      </c>
      <c r="F633" s="3" t="str">
        <f>IF(D633 &lt;&gt; "", (D633 * transformation!$M$2 + E633 * (100 - transformation!$M$2)) / 100, "")</f>
        <v/>
      </c>
    </row>
    <row r="634" spans="4:6" x14ac:dyDescent="0.2">
      <c r="D634" s="3" t="str">
        <f>VLOOKUP(C634,transformation!$A$2:$E$102,5)</f>
        <v/>
      </c>
      <c r="F634" s="3" t="str">
        <f>IF(D634 &lt;&gt; "", (D634 * transformation!$M$2 + E634 * (100 - transformation!$M$2)) / 100, "")</f>
        <v/>
      </c>
    </row>
    <row r="635" spans="4:6" x14ac:dyDescent="0.2">
      <c r="D635" s="3" t="str">
        <f>VLOOKUP(C635,transformation!$A$2:$E$102,5)</f>
        <v/>
      </c>
      <c r="F635" s="3" t="str">
        <f>IF(D635 &lt;&gt; "", (D635 * transformation!$M$2 + E635 * (100 - transformation!$M$2)) / 100, "")</f>
        <v/>
      </c>
    </row>
    <row r="636" spans="4:6" x14ac:dyDescent="0.2">
      <c r="D636" s="3" t="str">
        <f>VLOOKUP(C636,transformation!$A$2:$E$102,5)</f>
        <v/>
      </c>
      <c r="F636" s="3" t="str">
        <f>IF(D636 &lt;&gt; "", (D636 * transformation!$M$2 + E636 * (100 - transformation!$M$2)) / 100, "")</f>
        <v/>
      </c>
    </row>
    <row r="637" spans="4:6" x14ac:dyDescent="0.2">
      <c r="D637" s="3" t="str">
        <f>VLOOKUP(C637,transformation!$A$2:$E$102,5)</f>
        <v/>
      </c>
      <c r="F637" s="3" t="str">
        <f>IF(D637 &lt;&gt; "", (D637 * transformation!$M$2 + E637 * (100 - transformation!$M$2)) / 100, "")</f>
        <v/>
      </c>
    </row>
    <row r="638" spans="4:6" x14ac:dyDescent="0.2">
      <c r="D638" s="3" t="str">
        <f>VLOOKUP(C638,transformation!$A$2:$E$102,5)</f>
        <v/>
      </c>
      <c r="F638" s="3" t="str">
        <f>IF(D638 &lt;&gt; "", (D638 * transformation!$M$2 + E638 * (100 - transformation!$M$2)) / 100, "")</f>
        <v/>
      </c>
    </row>
    <row r="639" spans="4:6" x14ac:dyDescent="0.2">
      <c r="D639" s="3" t="str">
        <f>VLOOKUP(C639,transformation!$A$2:$E$102,5)</f>
        <v/>
      </c>
      <c r="F639" s="3" t="str">
        <f>IF(D639 &lt;&gt; "", (D639 * transformation!$M$2 + E639 * (100 - transformation!$M$2)) / 100, "")</f>
        <v/>
      </c>
    </row>
    <row r="640" spans="4:6" x14ac:dyDescent="0.2">
      <c r="D640" s="3" t="str">
        <f>VLOOKUP(C640,transformation!$A$2:$E$102,5)</f>
        <v/>
      </c>
      <c r="F640" s="3" t="str">
        <f>IF(D640 &lt;&gt; "", (D640 * transformation!$M$2 + E640 * (100 - transformation!$M$2)) / 100, "")</f>
        <v/>
      </c>
    </row>
    <row r="641" spans="4:6" x14ac:dyDescent="0.2">
      <c r="D641" s="3" t="str">
        <f>VLOOKUP(C641,transformation!$A$2:$E$102,5)</f>
        <v/>
      </c>
      <c r="F641" s="3" t="str">
        <f>IF(D641 &lt;&gt; "", (D641 * transformation!$M$2 + E641 * (100 - transformation!$M$2)) / 100, "")</f>
        <v/>
      </c>
    </row>
    <row r="642" spans="4:6" x14ac:dyDescent="0.2">
      <c r="D642" s="3" t="str">
        <f>VLOOKUP(C642,transformation!$A$2:$E$102,5)</f>
        <v/>
      </c>
      <c r="F642" s="3" t="str">
        <f>IF(D642 &lt;&gt; "", (D642 * transformation!$M$2 + E642 * (100 - transformation!$M$2)) / 100, "")</f>
        <v/>
      </c>
    </row>
    <row r="643" spans="4:6" x14ac:dyDescent="0.2">
      <c r="D643" s="3" t="str">
        <f>VLOOKUP(C643,transformation!$A$2:$E$102,5)</f>
        <v/>
      </c>
      <c r="F643" s="3" t="str">
        <f>IF(D643 &lt;&gt; "", (D643 * transformation!$M$2 + E643 * (100 - transformation!$M$2)) / 100, "")</f>
        <v/>
      </c>
    </row>
    <row r="644" spans="4:6" x14ac:dyDescent="0.2">
      <c r="D644" s="3" t="str">
        <f>VLOOKUP(C644,transformation!$A$2:$E$102,5)</f>
        <v/>
      </c>
      <c r="F644" s="3" t="str">
        <f>IF(D644 &lt;&gt; "", (D644 * transformation!$M$2 + E644 * (100 - transformation!$M$2)) / 100, "")</f>
        <v/>
      </c>
    </row>
    <row r="645" spans="4:6" x14ac:dyDescent="0.2">
      <c r="D645" s="3" t="str">
        <f>VLOOKUP(C645,transformation!$A$2:$E$102,5)</f>
        <v/>
      </c>
      <c r="F645" s="3" t="str">
        <f>IF(D645 &lt;&gt; "", (D645 * transformation!$M$2 + E645 * (100 - transformation!$M$2)) / 100, "")</f>
        <v/>
      </c>
    </row>
    <row r="646" spans="4:6" x14ac:dyDescent="0.2">
      <c r="D646" s="3" t="str">
        <f>VLOOKUP(C646,transformation!$A$2:$E$102,5)</f>
        <v/>
      </c>
      <c r="F646" s="3" t="str">
        <f>IF(D646 &lt;&gt; "", (D646 * transformation!$M$2 + E646 * (100 - transformation!$M$2)) / 100, "")</f>
        <v/>
      </c>
    </row>
    <row r="647" spans="4:6" x14ac:dyDescent="0.2">
      <c r="D647" s="3" t="str">
        <f>VLOOKUP(C647,transformation!$A$2:$E$102,5)</f>
        <v/>
      </c>
      <c r="F647" s="3" t="str">
        <f>IF(D647 &lt;&gt; "", (D647 * transformation!$M$2 + E647 * (100 - transformation!$M$2)) / 100, "")</f>
        <v/>
      </c>
    </row>
    <row r="648" spans="4:6" x14ac:dyDescent="0.2">
      <c r="D648" s="3" t="str">
        <f>VLOOKUP(C648,transformation!$A$2:$E$102,5)</f>
        <v/>
      </c>
      <c r="F648" s="3" t="str">
        <f>IF(D648 &lt;&gt; "", (D648 * transformation!$M$2 + E648 * (100 - transformation!$M$2)) / 100, "")</f>
        <v/>
      </c>
    </row>
    <row r="649" spans="4:6" x14ac:dyDescent="0.2">
      <c r="D649" s="3" t="str">
        <f>VLOOKUP(C649,transformation!$A$2:$E$102,5)</f>
        <v/>
      </c>
      <c r="F649" s="3" t="str">
        <f>IF(D649 &lt;&gt; "", (D649 * transformation!$M$2 + E649 * (100 - transformation!$M$2)) / 100, "")</f>
        <v/>
      </c>
    </row>
    <row r="650" spans="4:6" x14ac:dyDescent="0.2">
      <c r="D650" s="3" t="str">
        <f>VLOOKUP(C650,transformation!$A$2:$E$102,5)</f>
        <v/>
      </c>
      <c r="F650" s="3" t="str">
        <f>IF(D650 &lt;&gt; "", (D650 * transformation!$M$2 + E650 * (100 - transformation!$M$2)) / 100, "")</f>
        <v/>
      </c>
    </row>
    <row r="651" spans="4:6" x14ac:dyDescent="0.2">
      <c r="D651" s="3" t="str">
        <f>VLOOKUP(C651,transformation!$A$2:$E$102,5)</f>
        <v/>
      </c>
      <c r="F651" s="3" t="str">
        <f>IF(D651 &lt;&gt; "", (D651 * transformation!$M$2 + E651 * (100 - transformation!$M$2)) / 100, "")</f>
        <v/>
      </c>
    </row>
    <row r="652" spans="4:6" x14ac:dyDescent="0.2">
      <c r="D652" s="3" t="str">
        <f>VLOOKUP(C652,transformation!$A$2:$E$102,5)</f>
        <v/>
      </c>
      <c r="F652" s="3" t="str">
        <f>IF(D652 &lt;&gt; "", (D652 * transformation!$M$2 + E652 * (100 - transformation!$M$2)) / 100, "")</f>
        <v/>
      </c>
    </row>
    <row r="653" spans="4:6" x14ac:dyDescent="0.2">
      <c r="D653" s="3" t="str">
        <f>VLOOKUP(C653,transformation!$A$2:$E$102,5)</f>
        <v/>
      </c>
      <c r="F653" s="3" t="str">
        <f>IF(D653 &lt;&gt; "", (D653 * transformation!$M$2 + E653 * (100 - transformation!$M$2)) / 100, "")</f>
        <v/>
      </c>
    </row>
    <row r="654" spans="4:6" x14ac:dyDescent="0.2">
      <c r="D654" s="3" t="str">
        <f>VLOOKUP(C654,transformation!$A$2:$E$102,5)</f>
        <v/>
      </c>
      <c r="F654" s="3" t="str">
        <f>IF(D654 &lt;&gt; "", (D654 * transformation!$M$2 + E654 * (100 - transformation!$M$2)) / 100, "")</f>
        <v/>
      </c>
    </row>
    <row r="655" spans="4:6" x14ac:dyDescent="0.2">
      <c r="D655" s="3" t="str">
        <f>VLOOKUP(C655,transformation!$A$2:$E$102,5)</f>
        <v/>
      </c>
      <c r="F655" s="3" t="str">
        <f>IF(D655 &lt;&gt; "", (D655 * transformation!$M$2 + E655 * (100 - transformation!$M$2)) / 100, "")</f>
        <v/>
      </c>
    </row>
    <row r="656" spans="4:6" x14ac:dyDescent="0.2">
      <c r="D656" s="3" t="str">
        <f>VLOOKUP(C656,transformation!$A$2:$E$102,5)</f>
        <v/>
      </c>
      <c r="F656" s="3" t="str">
        <f>IF(D656 &lt;&gt; "", (D656 * transformation!$M$2 + E656 * (100 - transformation!$M$2)) / 100, "")</f>
        <v/>
      </c>
    </row>
    <row r="657" spans="4:6" x14ac:dyDescent="0.2">
      <c r="D657" s="3" t="str">
        <f>VLOOKUP(C657,transformation!$A$2:$E$102,5)</f>
        <v/>
      </c>
      <c r="F657" s="3" t="str">
        <f>IF(D657 &lt;&gt; "", (D657 * transformation!$M$2 + E657 * (100 - transformation!$M$2)) / 100, "")</f>
        <v/>
      </c>
    </row>
    <row r="658" spans="4:6" x14ac:dyDescent="0.2">
      <c r="D658" s="3" t="str">
        <f>VLOOKUP(C658,transformation!$A$2:$E$102,5)</f>
        <v/>
      </c>
      <c r="F658" s="3" t="str">
        <f>IF(D658 &lt;&gt; "", (D658 * transformation!$M$2 + E658 * (100 - transformation!$M$2)) / 100, "")</f>
        <v/>
      </c>
    </row>
    <row r="659" spans="4:6" x14ac:dyDescent="0.2">
      <c r="D659" s="3" t="str">
        <f>VLOOKUP(C659,transformation!$A$2:$E$102,5)</f>
        <v/>
      </c>
      <c r="F659" s="3" t="str">
        <f>IF(D659 &lt;&gt; "", (D659 * transformation!$M$2 + E659 * (100 - transformation!$M$2)) / 100, "")</f>
        <v/>
      </c>
    </row>
    <row r="660" spans="4:6" x14ac:dyDescent="0.2">
      <c r="D660" s="3" t="str">
        <f>VLOOKUP(C660,transformation!$A$2:$E$102,5)</f>
        <v/>
      </c>
      <c r="F660" s="3" t="str">
        <f>IF(D660 &lt;&gt; "", (D660 * transformation!$M$2 + E660 * (100 - transformation!$M$2)) / 100, "")</f>
        <v/>
      </c>
    </row>
    <row r="661" spans="4:6" x14ac:dyDescent="0.2">
      <c r="D661" s="3" t="str">
        <f>VLOOKUP(C661,transformation!$A$2:$E$102,5)</f>
        <v/>
      </c>
      <c r="F661" s="3" t="str">
        <f>IF(D661 &lt;&gt; "", (D661 * transformation!$M$2 + E661 * (100 - transformation!$M$2)) / 100, "")</f>
        <v/>
      </c>
    </row>
    <row r="662" spans="4:6" x14ac:dyDescent="0.2">
      <c r="D662" s="3" t="str">
        <f>VLOOKUP(C662,transformation!$A$2:$E$102,5)</f>
        <v/>
      </c>
      <c r="F662" s="3" t="str">
        <f>IF(D662 &lt;&gt; "", (D662 * transformation!$M$2 + E662 * (100 - transformation!$M$2)) / 100, "")</f>
        <v/>
      </c>
    </row>
    <row r="663" spans="4:6" x14ac:dyDescent="0.2">
      <c r="D663" s="3" t="str">
        <f>VLOOKUP(C663,transformation!$A$2:$E$102,5)</f>
        <v/>
      </c>
      <c r="F663" s="3" t="str">
        <f>IF(D663 &lt;&gt; "", (D663 * transformation!$M$2 + E663 * (100 - transformation!$M$2)) / 100, "")</f>
        <v/>
      </c>
    </row>
    <row r="664" spans="4:6" x14ac:dyDescent="0.2">
      <c r="D664" s="3" t="str">
        <f>VLOOKUP(C664,transformation!$A$2:$E$102,5)</f>
        <v/>
      </c>
      <c r="F664" s="3" t="str">
        <f>IF(D664 &lt;&gt; "", (D664 * transformation!$M$2 + E664 * (100 - transformation!$M$2)) / 100, "")</f>
        <v/>
      </c>
    </row>
    <row r="665" spans="4:6" x14ac:dyDescent="0.2">
      <c r="D665" s="3" t="str">
        <f>VLOOKUP(C665,transformation!$A$2:$E$102,5)</f>
        <v/>
      </c>
      <c r="F665" s="3" t="str">
        <f>IF(D665 &lt;&gt; "", (D665 * transformation!$M$2 + E665 * (100 - transformation!$M$2)) / 100, "")</f>
        <v/>
      </c>
    </row>
    <row r="666" spans="4:6" x14ac:dyDescent="0.2">
      <c r="D666" s="3" t="str">
        <f>VLOOKUP(C666,transformation!$A$2:$E$102,5)</f>
        <v/>
      </c>
      <c r="F666" s="3" t="str">
        <f>IF(D666 &lt;&gt; "", (D666 * transformation!$M$2 + E666 * (100 - transformation!$M$2)) / 100, "")</f>
        <v/>
      </c>
    </row>
    <row r="667" spans="4:6" x14ac:dyDescent="0.2">
      <c r="D667" s="3" t="str">
        <f>VLOOKUP(C667,transformation!$A$2:$E$102,5)</f>
        <v/>
      </c>
      <c r="F667" s="3" t="str">
        <f>IF(D667 &lt;&gt; "", (D667 * transformation!$M$2 + E667 * (100 - transformation!$M$2)) / 100, "")</f>
        <v/>
      </c>
    </row>
    <row r="668" spans="4:6" x14ac:dyDescent="0.2">
      <c r="D668" s="3" t="str">
        <f>VLOOKUP(C668,transformation!$A$2:$E$102,5)</f>
        <v/>
      </c>
      <c r="F668" s="3" t="str">
        <f>IF(D668 &lt;&gt; "", (D668 * transformation!$M$2 + E668 * (100 - transformation!$M$2)) / 100, "")</f>
        <v/>
      </c>
    </row>
    <row r="669" spans="4:6" x14ac:dyDescent="0.2">
      <c r="D669" s="3" t="str">
        <f>VLOOKUP(C669,transformation!$A$2:$E$102,5)</f>
        <v/>
      </c>
      <c r="F669" s="3" t="str">
        <f>IF(D669 &lt;&gt; "", (D669 * transformation!$M$2 + E669 * (100 - transformation!$M$2)) / 100, "")</f>
        <v/>
      </c>
    </row>
    <row r="670" spans="4:6" x14ac:dyDescent="0.2">
      <c r="D670" s="3" t="str">
        <f>VLOOKUP(C670,transformation!$A$2:$E$102,5)</f>
        <v/>
      </c>
      <c r="F670" s="3" t="str">
        <f>IF(D670 &lt;&gt; "", (D670 * transformation!$M$2 + E670 * (100 - transformation!$M$2)) / 100, "")</f>
        <v/>
      </c>
    </row>
    <row r="671" spans="4:6" x14ac:dyDescent="0.2">
      <c r="D671" s="3" t="str">
        <f>VLOOKUP(C671,transformation!$A$2:$E$102,5)</f>
        <v/>
      </c>
      <c r="F671" s="3" t="str">
        <f>IF(D671 &lt;&gt; "", (D671 * transformation!$M$2 + E671 * (100 - transformation!$M$2)) / 100, "")</f>
        <v/>
      </c>
    </row>
    <row r="672" spans="4:6" x14ac:dyDescent="0.2">
      <c r="D672" s="3" t="str">
        <f>VLOOKUP(C672,transformation!$A$2:$E$102,5)</f>
        <v/>
      </c>
      <c r="F672" s="3" t="str">
        <f>IF(D672 &lt;&gt; "", (D672 * transformation!$M$2 + E672 * (100 - transformation!$M$2)) / 100, "")</f>
        <v/>
      </c>
    </row>
    <row r="673" spans="4:6" x14ac:dyDescent="0.2">
      <c r="D673" s="3" t="str">
        <f>VLOOKUP(C673,transformation!$A$2:$E$102,5)</f>
        <v/>
      </c>
      <c r="F673" s="3" t="str">
        <f>IF(D673 &lt;&gt; "", (D673 * transformation!$M$2 + E673 * (100 - transformation!$M$2)) / 100, "")</f>
        <v/>
      </c>
    </row>
    <row r="674" spans="4:6" x14ac:dyDescent="0.2">
      <c r="D674" s="3" t="str">
        <f>VLOOKUP(C674,transformation!$A$2:$E$102,5)</f>
        <v/>
      </c>
      <c r="F674" s="3" t="str">
        <f>IF(D674 &lt;&gt; "", (D674 * transformation!$M$2 + E674 * (100 - transformation!$M$2)) / 100, "")</f>
        <v/>
      </c>
    </row>
    <row r="675" spans="4:6" x14ac:dyDescent="0.2">
      <c r="D675" s="3" t="str">
        <f>VLOOKUP(C675,transformation!$A$2:$E$102,5)</f>
        <v/>
      </c>
      <c r="F675" s="3" t="str">
        <f>IF(D675 &lt;&gt; "", (D675 * transformation!$M$2 + E675 * (100 - transformation!$M$2)) / 100, "")</f>
        <v/>
      </c>
    </row>
    <row r="676" spans="4:6" x14ac:dyDescent="0.2">
      <c r="D676" s="3" t="str">
        <f>VLOOKUP(C676,transformation!$A$2:$E$102,5)</f>
        <v/>
      </c>
      <c r="F676" s="3" t="str">
        <f>IF(D676 &lt;&gt; "", (D676 * transformation!$M$2 + E676 * (100 - transformation!$M$2)) / 100, "")</f>
        <v/>
      </c>
    </row>
    <row r="677" spans="4:6" x14ac:dyDescent="0.2">
      <c r="D677" s="3" t="str">
        <f>VLOOKUP(C677,transformation!$A$2:$E$102,5)</f>
        <v/>
      </c>
      <c r="F677" s="3" t="str">
        <f>IF(D677 &lt;&gt; "", (D677 * transformation!$M$2 + E677 * (100 - transformation!$M$2)) / 100, "")</f>
        <v/>
      </c>
    </row>
    <row r="678" spans="4:6" x14ac:dyDescent="0.2">
      <c r="D678" s="3" t="str">
        <f>VLOOKUP(C678,transformation!$A$2:$E$102,5)</f>
        <v/>
      </c>
      <c r="F678" s="3" t="str">
        <f>IF(D678 &lt;&gt; "", (D678 * transformation!$M$2 + E678 * (100 - transformation!$M$2)) / 100, "")</f>
        <v/>
      </c>
    </row>
    <row r="679" spans="4:6" x14ac:dyDescent="0.2">
      <c r="D679" s="3" t="str">
        <f>VLOOKUP(C679,transformation!$A$2:$E$102,5)</f>
        <v/>
      </c>
      <c r="F679" s="3" t="str">
        <f>IF(D679 &lt;&gt; "", (D679 * transformation!$M$2 + E679 * (100 - transformation!$M$2)) / 100, "")</f>
        <v/>
      </c>
    </row>
    <row r="680" spans="4:6" x14ac:dyDescent="0.2">
      <c r="D680" s="3" t="str">
        <f>VLOOKUP(C680,transformation!$A$2:$E$102,5)</f>
        <v/>
      </c>
      <c r="F680" s="3" t="str">
        <f>IF(D680 &lt;&gt; "", (D680 * transformation!$M$2 + E680 * (100 - transformation!$M$2)) / 100, "")</f>
        <v/>
      </c>
    </row>
    <row r="681" spans="4:6" x14ac:dyDescent="0.2">
      <c r="D681" s="3" t="str">
        <f>VLOOKUP(C681,transformation!$A$2:$E$102,5)</f>
        <v/>
      </c>
      <c r="F681" s="3" t="str">
        <f>IF(D681 &lt;&gt; "", (D681 * transformation!$M$2 + E681 * (100 - transformation!$M$2)) / 100, "")</f>
        <v/>
      </c>
    </row>
    <row r="682" spans="4:6" x14ac:dyDescent="0.2">
      <c r="D682" s="3" t="str">
        <f>VLOOKUP(C682,transformation!$A$2:$E$102,5)</f>
        <v/>
      </c>
      <c r="F682" s="3" t="str">
        <f>IF(D682 &lt;&gt; "", (D682 * transformation!$M$2 + E682 * (100 - transformation!$M$2)) / 100, "")</f>
        <v/>
      </c>
    </row>
    <row r="683" spans="4:6" x14ac:dyDescent="0.2">
      <c r="D683" s="3" t="str">
        <f>VLOOKUP(C683,transformation!$A$2:$E$102,5)</f>
        <v/>
      </c>
      <c r="F683" s="3" t="str">
        <f>IF(D683 &lt;&gt; "", (D683 * transformation!$M$2 + E683 * (100 - transformation!$M$2)) / 100, "")</f>
        <v/>
      </c>
    </row>
    <row r="684" spans="4:6" x14ac:dyDescent="0.2">
      <c r="D684" s="3" t="str">
        <f>VLOOKUP(C684,transformation!$A$2:$E$102,5)</f>
        <v/>
      </c>
      <c r="F684" s="3" t="str">
        <f>IF(D684 &lt;&gt; "", (D684 * transformation!$M$2 + E684 * (100 - transformation!$M$2)) / 100, "")</f>
        <v/>
      </c>
    </row>
    <row r="685" spans="4:6" x14ac:dyDescent="0.2">
      <c r="D685" s="3" t="str">
        <f>VLOOKUP(C685,transformation!$A$2:$E$102,5)</f>
        <v/>
      </c>
      <c r="F685" s="3" t="str">
        <f>IF(D685 &lt;&gt; "", (D685 * transformation!$M$2 + E685 * (100 - transformation!$M$2)) / 100, "")</f>
        <v/>
      </c>
    </row>
    <row r="686" spans="4:6" x14ac:dyDescent="0.2">
      <c r="D686" s="3" t="str">
        <f>VLOOKUP(C686,transformation!$A$2:$E$102,5)</f>
        <v/>
      </c>
      <c r="F686" s="3" t="str">
        <f>IF(D686 &lt;&gt; "", (D686 * transformation!$M$2 + E686 * (100 - transformation!$M$2)) / 100, "")</f>
        <v/>
      </c>
    </row>
    <row r="687" spans="4:6" x14ac:dyDescent="0.2">
      <c r="D687" s="3" t="str">
        <f>VLOOKUP(C687,transformation!$A$2:$E$102,5)</f>
        <v/>
      </c>
      <c r="F687" s="3" t="str">
        <f>IF(D687 &lt;&gt; "", (D687 * transformation!$M$2 + E687 * (100 - transformation!$M$2)) / 100, "")</f>
        <v/>
      </c>
    </row>
    <row r="688" spans="4:6" x14ac:dyDescent="0.2">
      <c r="D688" s="3" t="str">
        <f>VLOOKUP(C688,transformation!$A$2:$E$102,5)</f>
        <v/>
      </c>
      <c r="F688" s="3" t="str">
        <f>IF(D688 &lt;&gt; "", (D688 * transformation!$M$2 + E688 * (100 - transformation!$M$2)) / 100, "")</f>
        <v/>
      </c>
    </row>
    <row r="689" spans="4:6" x14ac:dyDescent="0.2">
      <c r="D689" s="3" t="str">
        <f>VLOOKUP(C689,transformation!$A$2:$E$102,5)</f>
        <v/>
      </c>
      <c r="F689" s="3" t="str">
        <f>IF(D689 &lt;&gt; "", (D689 * transformation!$M$2 + E689 * (100 - transformation!$M$2)) / 100, "")</f>
        <v/>
      </c>
    </row>
    <row r="690" spans="4:6" x14ac:dyDescent="0.2">
      <c r="D690" s="3" t="str">
        <f>VLOOKUP(C690,transformation!$A$2:$E$102,5)</f>
        <v/>
      </c>
      <c r="F690" s="3" t="str">
        <f>IF(D690 &lt;&gt; "", (D690 * transformation!$M$2 + E690 * (100 - transformation!$M$2)) / 100, "")</f>
        <v/>
      </c>
    </row>
    <row r="691" spans="4:6" x14ac:dyDescent="0.2">
      <c r="D691" s="3" t="str">
        <f>VLOOKUP(C691,transformation!$A$2:$E$102,5)</f>
        <v/>
      </c>
      <c r="F691" s="3" t="str">
        <f>IF(D691 &lt;&gt; "", (D691 * transformation!$M$2 + E691 * (100 - transformation!$M$2)) / 100, "")</f>
        <v/>
      </c>
    </row>
    <row r="692" spans="4:6" x14ac:dyDescent="0.2">
      <c r="D692" s="3" t="str">
        <f>VLOOKUP(C692,transformation!$A$2:$E$102,5)</f>
        <v/>
      </c>
      <c r="F692" s="3" t="str">
        <f>IF(D692 &lt;&gt; "", (D692 * transformation!$M$2 + E692 * (100 - transformation!$M$2)) / 100, "")</f>
        <v/>
      </c>
    </row>
    <row r="693" spans="4:6" x14ac:dyDescent="0.2">
      <c r="D693" s="3" t="str">
        <f>VLOOKUP(C693,transformation!$A$2:$E$102,5)</f>
        <v/>
      </c>
      <c r="F693" s="3" t="str">
        <f>IF(D693 &lt;&gt; "", (D693 * transformation!$M$2 + E693 * (100 - transformation!$M$2)) / 100, "")</f>
        <v/>
      </c>
    </row>
    <row r="694" spans="4:6" x14ac:dyDescent="0.2">
      <c r="D694" s="3" t="str">
        <f>VLOOKUP(C694,transformation!$A$2:$E$102,5)</f>
        <v/>
      </c>
      <c r="F694" s="3" t="str">
        <f>IF(D694 &lt;&gt; "", (D694 * transformation!$M$2 + E694 * (100 - transformation!$M$2)) / 100, "")</f>
        <v/>
      </c>
    </row>
    <row r="695" spans="4:6" x14ac:dyDescent="0.2">
      <c r="D695" s="3" t="str">
        <f>VLOOKUP(C695,transformation!$A$2:$E$102,5)</f>
        <v/>
      </c>
      <c r="F695" s="3" t="str">
        <f>IF(D695 &lt;&gt; "", (D695 * transformation!$M$2 + E695 * (100 - transformation!$M$2)) / 100, "")</f>
        <v/>
      </c>
    </row>
    <row r="696" spans="4:6" x14ac:dyDescent="0.2">
      <c r="D696" s="3" t="str">
        <f>VLOOKUP(C696,transformation!$A$2:$E$102,5)</f>
        <v/>
      </c>
      <c r="F696" s="3" t="str">
        <f>IF(D696 &lt;&gt; "", (D696 * transformation!$M$2 + E696 * (100 - transformation!$M$2)) / 100, "")</f>
        <v/>
      </c>
    </row>
    <row r="697" spans="4:6" x14ac:dyDescent="0.2">
      <c r="D697" s="3" t="str">
        <f>VLOOKUP(C697,transformation!$A$2:$E$102,5)</f>
        <v/>
      </c>
      <c r="F697" s="3" t="str">
        <f>IF(D697 &lt;&gt; "", (D697 * transformation!$M$2 + E697 * (100 - transformation!$M$2)) / 100, "")</f>
        <v/>
      </c>
    </row>
    <row r="698" spans="4:6" x14ac:dyDescent="0.2">
      <c r="D698" s="3" t="str">
        <f>VLOOKUP(C698,transformation!$A$2:$E$102,5)</f>
        <v/>
      </c>
      <c r="F698" s="3" t="str">
        <f>IF(D698 &lt;&gt; "", (D698 * transformation!$M$2 + E698 * (100 - transformation!$M$2)) / 100, "")</f>
        <v/>
      </c>
    </row>
    <row r="699" spans="4:6" x14ac:dyDescent="0.2">
      <c r="D699" s="3" t="str">
        <f>VLOOKUP(C699,transformation!$A$2:$E$102,5)</f>
        <v/>
      </c>
      <c r="F699" s="3" t="str">
        <f>IF(D699 &lt;&gt; "", (D699 * transformation!$M$2 + E699 * (100 - transformation!$M$2)) / 100, "")</f>
        <v/>
      </c>
    </row>
    <row r="700" spans="4:6" x14ac:dyDescent="0.2">
      <c r="D700" s="3" t="str">
        <f>VLOOKUP(C700,transformation!$A$2:$E$102,5)</f>
        <v/>
      </c>
      <c r="F700" s="3" t="str">
        <f>IF(D700 &lt;&gt; "", (D700 * transformation!$M$2 + E700 * (100 - transformation!$M$2)) / 100, "")</f>
        <v/>
      </c>
    </row>
    <row r="701" spans="4:6" x14ac:dyDescent="0.2">
      <c r="D701" s="3" t="str">
        <f>VLOOKUP(C701,transformation!$A$2:$E$102,5)</f>
        <v/>
      </c>
      <c r="F701" s="3" t="str">
        <f>IF(D701 &lt;&gt; "", (D701 * transformation!$M$2 + E701 * (100 - transformation!$M$2)) / 100, "")</f>
        <v/>
      </c>
    </row>
    <row r="702" spans="4:6" x14ac:dyDescent="0.2">
      <c r="D702" s="3" t="str">
        <f>VLOOKUP(C702,transformation!$A$2:$E$102,5)</f>
        <v/>
      </c>
      <c r="F702" s="3" t="str">
        <f>IF(D702 &lt;&gt; "", (D702 * transformation!$M$2 + E702 * (100 - transformation!$M$2)) / 100, "")</f>
        <v/>
      </c>
    </row>
    <row r="703" spans="4:6" x14ac:dyDescent="0.2">
      <c r="D703" s="3" t="str">
        <f>VLOOKUP(C703,transformation!$A$2:$E$102,5)</f>
        <v/>
      </c>
      <c r="F703" s="3" t="str">
        <f>IF(D703 &lt;&gt; "", (D703 * transformation!$M$2 + E703 * (100 - transformation!$M$2)) / 100, "")</f>
        <v/>
      </c>
    </row>
    <row r="704" spans="4:6" x14ac:dyDescent="0.2">
      <c r="D704" s="3" t="str">
        <f>VLOOKUP(C704,transformation!$A$2:$E$102,5)</f>
        <v/>
      </c>
      <c r="F704" s="3" t="str">
        <f>IF(D704 &lt;&gt; "", (D704 * transformation!$M$2 + E704 * (100 - transformation!$M$2)) / 100, "")</f>
        <v/>
      </c>
    </row>
    <row r="705" spans="4:6" x14ac:dyDescent="0.2">
      <c r="D705" s="3" t="str">
        <f>VLOOKUP(C705,transformation!$A$2:$E$102,5)</f>
        <v/>
      </c>
      <c r="F705" s="3" t="str">
        <f>IF(D705 &lt;&gt; "", (D705 * transformation!$M$2 + E705 * (100 - transformation!$M$2)) / 100, "")</f>
        <v/>
      </c>
    </row>
    <row r="706" spans="4:6" x14ac:dyDescent="0.2">
      <c r="D706" s="3" t="str">
        <f>VLOOKUP(C706,transformation!$A$2:$E$102,5)</f>
        <v/>
      </c>
      <c r="F706" s="3" t="str">
        <f>IF(D706 &lt;&gt; "", (D706 * transformation!$M$2 + E706 * (100 - transformation!$M$2)) / 100, "")</f>
        <v/>
      </c>
    </row>
    <row r="707" spans="4:6" x14ac:dyDescent="0.2">
      <c r="D707" s="3" t="str">
        <f>VLOOKUP(C707,transformation!$A$2:$E$102,5)</f>
        <v/>
      </c>
      <c r="F707" s="3" t="str">
        <f>IF(D707 &lt;&gt; "", (D707 * transformation!$M$2 + E707 * (100 - transformation!$M$2)) / 100, "")</f>
        <v/>
      </c>
    </row>
    <row r="708" spans="4:6" x14ac:dyDescent="0.2">
      <c r="D708" s="3" t="str">
        <f>VLOOKUP(C708,transformation!$A$2:$E$102,5)</f>
        <v/>
      </c>
      <c r="F708" s="3" t="str">
        <f>IF(D708 &lt;&gt; "", (D708 * transformation!$M$2 + E708 * (100 - transformation!$M$2)) / 100, "")</f>
        <v/>
      </c>
    </row>
    <row r="709" spans="4:6" x14ac:dyDescent="0.2">
      <c r="D709" s="3" t="str">
        <f>VLOOKUP(C709,transformation!$A$2:$E$102,5)</f>
        <v/>
      </c>
      <c r="F709" s="3" t="str">
        <f>IF(D709 &lt;&gt; "", (D709 * transformation!$M$2 + E709 * (100 - transformation!$M$2)) / 100, "")</f>
        <v/>
      </c>
    </row>
    <row r="710" spans="4:6" x14ac:dyDescent="0.2">
      <c r="D710" s="3" t="str">
        <f>VLOOKUP(C710,transformation!$A$2:$E$102,5)</f>
        <v/>
      </c>
      <c r="F710" s="3" t="str">
        <f>IF(D710 &lt;&gt; "", (D710 * transformation!$M$2 + E710 * (100 - transformation!$M$2)) / 100, "")</f>
        <v/>
      </c>
    </row>
    <row r="711" spans="4:6" x14ac:dyDescent="0.2">
      <c r="D711" s="3" t="str">
        <f>VLOOKUP(C711,transformation!$A$2:$E$102,5)</f>
        <v/>
      </c>
      <c r="F711" s="3" t="str">
        <f>IF(D711 &lt;&gt; "", (D711 * transformation!$M$2 + E711 * (100 - transformation!$M$2)) / 100, "")</f>
        <v/>
      </c>
    </row>
    <row r="712" spans="4:6" x14ac:dyDescent="0.2">
      <c r="D712" s="3" t="str">
        <f>VLOOKUP(C712,transformation!$A$2:$E$102,5)</f>
        <v/>
      </c>
      <c r="F712" s="3" t="str">
        <f>IF(D712 &lt;&gt; "", (D712 * transformation!$M$2 + E712 * (100 - transformation!$M$2)) / 100, "")</f>
        <v/>
      </c>
    </row>
    <row r="713" spans="4:6" x14ac:dyDescent="0.2">
      <c r="D713" s="3" t="str">
        <f>VLOOKUP(C713,transformation!$A$2:$E$102,5)</f>
        <v/>
      </c>
      <c r="F713" s="3" t="str">
        <f>IF(D713 &lt;&gt; "", (D713 * transformation!$M$2 + E713 * (100 - transformation!$M$2)) / 100, "")</f>
        <v/>
      </c>
    </row>
    <row r="714" spans="4:6" x14ac:dyDescent="0.2">
      <c r="D714" s="3" t="str">
        <f>VLOOKUP(C714,transformation!$A$2:$E$102,5)</f>
        <v/>
      </c>
      <c r="F714" s="3" t="str">
        <f>IF(D714 &lt;&gt; "", (D714 * transformation!$M$2 + E714 * (100 - transformation!$M$2)) / 100, "")</f>
        <v/>
      </c>
    </row>
    <row r="715" spans="4:6" x14ac:dyDescent="0.2">
      <c r="D715" s="3" t="str">
        <f>VLOOKUP(C715,transformation!$A$2:$E$102,5)</f>
        <v/>
      </c>
      <c r="F715" s="3" t="str">
        <f>IF(D715 &lt;&gt; "", (D715 * transformation!$M$2 + E715 * (100 - transformation!$M$2)) / 100, "")</f>
        <v/>
      </c>
    </row>
    <row r="716" spans="4:6" x14ac:dyDescent="0.2">
      <c r="D716" s="3" t="str">
        <f>VLOOKUP(C716,transformation!$A$2:$E$102,5)</f>
        <v/>
      </c>
      <c r="F716" s="3" t="str">
        <f>IF(D716 &lt;&gt; "", (D716 * transformation!$M$2 + E716 * (100 - transformation!$M$2)) / 100, "")</f>
        <v/>
      </c>
    </row>
    <row r="717" spans="4:6" x14ac:dyDescent="0.2">
      <c r="D717" s="3" t="str">
        <f>VLOOKUP(C717,transformation!$A$2:$E$102,5)</f>
        <v/>
      </c>
      <c r="F717" s="3" t="str">
        <f>IF(D717 &lt;&gt; "", (D717 * transformation!$M$2 + E717 * (100 - transformation!$M$2)) / 100, "")</f>
        <v/>
      </c>
    </row>
    <row r="718" spans="4:6" x14ac:dyDescent="0.2">
      <c r="D718" s="3" t="str">
        <f>VLOOKUP(C718,transformation!$A$2:$E$102,5)</f>
        <v/>
      </c>
      <c r="F718" s="3" t="str">
        <f>IF(D718 &lt;&gt; "", (D718 * transformation!$M$2 + E718 * (100 - transformation!$M$2)) / 100, "")</f>
        <v/>
      </c>
    </row>
    <row r="719" spans="4:6" x14ac:dyDescent="0.2">
      <c r="D719" s="3" t="str">
        <f>VLOOKUP(C719,transformation!$A$2:$E$102,5)</f>
        <v/>
      </c>
      <c r="F719" s="3" t="str">
        <f>IF(D719 &lt;&gt; "", (D719 * transformation!$M$2 + E719 * (100 - transformation!$M$2)) / 100, "")</f>
        <v/>
      </c>
    </row>
    <row r="720" spans="4:6" x14ac:dyDescent="0.2">
      <c r="D720" s="3" t="str">
        <f>VLOOKUP(C720,transformation!$A$2:$E$102,5)</f>
        <v/>
      </c>
      <c r="F720" s="3" t="str">
        <f>IF(D720 &lt;&gt; "", (D720 * transformation!$M$2 + E720 * (100 - transformation!$M$2)) / 100, "")</f>
        <v/>
      </c>
    </row>
    <row r="721" spans="4:6" x14ac:dyDescent="0.2">
      <c r="D721" s="3" t="str">
        <f>VLOOKUP(C721,transformation!$A$2:$E$102,5)</f>
        <v/>
      </c>
      <c r="F721" s="3" t="str">
        <f>IF(D721 &lt;&gt; "", (D721 * transformation!$M$2 + E721 * (100 - transformation!$M$2)) / 100, "")</f>
        <v/>
      </c>
    </row>
    <row r="722" spans="4:6" x14ac:dyDescent="0.2">
      <c r="D722" s="3" t="str">
        <f>VLOOKUP(C722,transformation!$A$2:$E$102,5)</f>
        <v/>
      </c>
      <c r="F722" s="3" t="str">
        <f>IF(D722 &lt;&gt; "", (D722 * transformation!$M$2 + E722 * (100 - transformation!$M$2)) / 100, "")</f>
        <v/>
      </c>
    </row>
    <row r="723" spans="4:6" x14ac:dyDescent="0.2">
      <c r="D723" s="3" t="str">
        <f>VLOOKUP(C723,transformation!$A$2:$E$102,5)</f>
        <v/>
      </c>
      <c r="F723" s="3" t="str">
        <f>IF(D723 &lt;&gt; "", (D723 * transformation!$M$2 + E723 * (100 - transformation!$M$2)) / 100, "")</f>
        <v/>
      </c>
    </row>
    <row r="724" spans="4:6" x14ac:dyDescent="0.2">
      <c r="D724" s="3" t="str">
        <f>VLOOKUP(C724,transformation!$A$2:$E$102,5)</f>
        <v/>
      </c>
      <c r="F724" s="3" t="str">
        <f>IF(D724 &lt;&gt; "", (D724 * transformation!$M$2 + E724 * (100 - transformation!$M$2)) / 100, "")</f>
        <v/>
      </c>
    </row>
    <row r="725" spans="4:6" x14ac:dyDescent="0.2">
      <c r="D725" s="3" t="str">
        <f>VLOOKUP(C725,transformation!$A$2:$E$102,5)</f>
        <v/>
      </c>
      <c r="F725" s="3" t="str">
        <f>IF(D725 &lt;&gt; "", (D725 * transformation!$M$2 + E725 * (100 - transformation!$M$2)) / 100, "")</f>
        <v/>
      </c>
    </row>
    <row r="726" spans="4:6" x14ac:dyDescent="0.2">
      <c r="D726" s="3" t="str">
        <f>VLOOKUP(C726,transformation!$A$2:$E$102,5)</f>
        <v/>
      </c>
      <c r="F726" s="3" t="str">
        <f>IF(D726 &lt;&gt; "", (D726 * transformation!$M$2 + E726 * (100 - transformation!$M$2)) / 100, "")</f>
        <v/>
      </c>
    </row>
    <row r="727" spans="4:6" x14ac:dyDescent="0.2">
      <c r="D727" s="3" t="str">
        <f>VLOOKUP(C727,transformation!$A$2:$E$102,5)</f>
        <v/>
      </c>
      <c r="F727" s="3" t="str">
        <f>IF(D727 &lt;&gt; "", (D727 * transformation!$M$2 + E727 * (100 - transformation!$M$2)) / 100, "")</f>
        <v/>
      </c>
    </row>
    <row r="728" spans="4:6" x14ac:dyDescent="0.2">
      <c r="D728" s="3" t="str">
        <f>VLOOKUP(C728,transformation!$A$2:$E$102,5)</f>
        <v/>
      </c>
      <c r="F728" s="3" t="str">
        <f>IF(D728 &lt;&gt; "", (D728 * transformation!$M$2 + E728 * (100 - transformation!$M$2)) / 100, "")</f>
        <v/>
      </c>
    </row>
    <row r="729" spans="4:6" x14ac:dyDescent="0.2">
      <c r="D729" s="3" t="str">
        <f>VLOOKUP(C729,transformation!$A$2:$E$102,5)</f>
        <v/>
      </c>
      <c r="F729" s="3" t="str">
        <f>IF(D729 &lt;&gt; "", (D729 * transformation!$M$2 + E729 * (100 - transformation!$M$2)) / 100, "")</f>
        <v/>
      </c>
    </row>
    <row r="730" spans="4:6" x14ac:dyDescent="0.2">
      <c r="D730" s="3" t="str">
        <f>VLOOKUP(C730,transformation!$A$2:$E$102,5)</f>
        <v/>
      </c>
      <c r="F730" s="3" t="str">
        <f>IF(D730 &lt;&gt; "", (D730 * transformation!$M$2 + E730 * (100 - transformation!$M$2)) / 100, "")</f>
        <v/>
      </c>
    </row>
    <row r="731" spans="4:6" x14ac:dyDescent="0.2">
      <c r="D731" s="3" t="str">
        <f>VLOOKUP(C731,transformation!$A$2:$E$102,5)</f>
        <v/>
      </c>
      <c r="F731" s="3" t="str">
        <f>IF(D731 &lt;&gt; "", (D731 * transformation!$M$2 + E731 * (100 - transformation!$M$2)) / 100, "")</f>
        <v/>
      </c>
    </row>
    <row r="732" spans="4:6" x14ac:dyDescent="0.2">
      <c r="D732" s="3" t="str">
        <f>VLOOKUP(C732,transformation!$A$2:$E$102,5)</f>
        <v/>
      </c>
      <c r="F732" s="3" t="str">
        <f>IF(D732 &lt;&gt; "", (D732 * transformation!$M$2 + E732 * (100 - transformation!$M$2)) / 100, "")</f>
        <v/>
      </c>
    </row>
    <row r="733" spans="4:6" x14ac:dyDescent="0.2">
      <c r="D733" s="3" t="str">
        <f>VLOOKUP(C733,transformation!$A$2:$E$102,5)</f>
        <v/>
      </c>
      <c r="F733" s="3" t="str">
        <f>IF(D733 &lt;&gt; "", (D733 * transformation!$M$2 + E733 * (100 - transformation!$M$2)) / 100, "")</f>
        <v/>
      </c>
    </row>
    <row r="734" spans="4:6" x14ac:dyDescent="0.2">
      <c r="D734" s="3" t="str">
        <f>VLOOKUP(C734,transformation!$A$2:$E$102,5)</f>
        <v/>
      </c>
      <c r="F734" s="3" t="str">
        <f>IF(D734 &lt;&gt; "", (D734 * transformation!$M$2 + E734 * (100 - transformation!$M$2)) / 100, "")</f>
        <v/>
      </c>
    </row>
    <row r="735" spans="4:6" x14ac:dyDescent="0.2">
      <c r="D735" s="3" t="str">
        <f>VLOOKUP(C735,transformation!$A$2:$E$102,5)</f>
        <v/>
      </c>
      <c r="F735" s="3" t="str">
        <f>IF(D735 &lt;&gt; "", (D735 * transformation!$M$2 + E735 * (100 - transformation!$M$2)) / 100, "")</f>
        <v/>
      </c>
    </row>
    <row r="736" spans="4:6" x14ac:dyDescent="0.2">
      <c r="D736" s="3" t="str">
        <f>VLOOKUP(C736,transformation!$A$2:$E$102,5)</f>
        <v/>
      </c>
      <c r="F736" s="3" t="str">
        <f>IF(D736 &lt;&gt; "", (D736 * transformation!$M$2 + E736 * (100 - transformation!$M$2)) / 100, "")</f>
        <v/>
      </c>
    </row>
    <row r="737" spans="4:6" x14ac:dyDescent="0.2">
      <c r="D737" s="3" t="str">
        <f>VLOOKUP(C737,transformation!$A$2:$E$102,5)</f>
        <v/>
      </c>
      <c r="F737" s="3" t="str">
        <f>IF(D737 &lt;&gt; "", (D737 * transformation!$M$2 + E737 * (100 - transformation!$M$2)) / 100, "")</f>
        <v/>
      </c>
    </row>
    <row r="738" spans="4:6" x14ac:dyDescent="0.2">
      <c r="D738" s="3" t="str">
        <f>VLOOKUP(C738,transformation!$A$2:$E$102,5)</f>
        <v/>
      </c>
      <c r="F738" s="3" t="str">
        <f>IF(D738 &lt;&gt; "", (D738 * transformation!$M$2 + E738 * (100 - transformation!$M$2)) / 100, "")</f>
        <v/>
      </c>
    </row>
    <row r="739" spans="4:6" x14ac:dyDescent="0.2">
      <c r="D739" s="3" t="str">
        <f>VLOOKUP(C739,transformation!$A$2:$E$102,5)</f>
        <v/>
      </c>
      <c r="F739" s="3" t="str">
        <f>IF(D739 &lt;&gt; "", (D739 * transformation!$M$2 + E739 * (100 - transformation!$M$2)) / 100, "")</f>
        <v/>
      </c>
    </row>
    <row r="740" spans="4:6" x14ac:dyDescent="0.2">
      <c r="D740" s="3" t="str">
        <f>VLOOKUP(C740,transformation!$A$2:$E$102,5)</f>
        <v/>
      </c>
      <c r="F740" s="3" t="str">
        <f>IF(D740 &lt;&gt; "", (D740 * transformation!$M$2 + E740 * (100 - transformation!$M$2)) / 100, "")</f>
        <v/>
      </c>
    </row>
    <row r="741" spans="4:6" x14ac:dyDescent="0.2">
      <c r="D741" s="3" t="str">
        <f>VLOOKUP(C741,transformation!$A$2:$E$102,5)</f>
        <v/>
      </c>
      <c r="F741" s="3" t="str">
        <f>IF(D741 &lt;&gt; "", (D741 * transformation!$M$2 + E741 * (100 - transformation!$M$2)) / 100, "")</f>
        <v/>
      </c>
    </row>
    <row r="742" spans="4:6" x14ac:dyDescent="0.2">
      <c r="D742" s="3" t="str">
        <f>VLOOKUP(C742,transformation!$A$2:$E$102,5)</f>
        <v/>
      </c>
      <c r="F742" s="3" t="str">
        <f>IF(D742 &lt;&gt; "", (D742 * transformation!$M$2 + E742 * (100 - transformation!$M$2)) / 100, "")</f>
        <v/>
      </c>
    </row>
    <row r="743" spans="4:6" x14ac:dyDescent="0.2">
      <c r="D743" s="3" t="str">
        <f>VLOOKUP(C743,transformation!$A$2:$E$102,5)</f>
        <v/>
      </c>
      <c r="F743" s="3" t="str">
        <f>IF(D743 &lt;&gt; "", (D743 * transformation!$M$2 + E743 * (100 - transformation!$M$2)) / 100, "")</f>
        <v/>
      </c>
    </row>
    <row r="744" spans="4:6" x14ac:dyDescent="0.2">
      <c r="D744" s="3" t="str">
        <f>VLOOKUP(C744,transformation!$A$2:$E$102,5)</f>
        <v/>
      </c>
      <c r="F744" s="3" t="str">
        <f>IF(D744 &lt;&gt; "", (D744 * transformation!$M$2 + E744 * (100 - transformation!$M$2)) / 100, "")</f>
        <v/>
      </c>
    </row>
    <row r="745" spans="4:6" x14ac:dyDescent="0.2">
      <c r="D745" s="3" t="str">
        <f>VLOOKUP(C745,transformation!$A$2:$E$102,5)</f>
        <v/>
      </c>
      <c r="F745" s="3" t="str">
        <f>IF(D745 &lt;&gt; "", (D745 * transformation!$M$2 + E745 * (100 - transformation!$M$2)) / 100, "")</f>
        <v/>
      </c>
    </row>
    <row r="746" spans="4:6" x14ac:dyDescent="0.2">
      <c r="D746" s="3" t="str">
        <f>VLOOKUP(C746,transformation!$A$2:$E$102,5)</f>
        <v/>
      </c>
      <c r="F746" s="3" t="str">
        <f>IF(D746 &lt;&gt; "", (D746 * transformation!$M$2 + E746 * (100 - transformation!$M$2)) / 100, "")</f>
        <v/>
      </c>
    </row>
    <row r="747" spans="4:6" x14ac:dyDescent="0.2">
      <c r="D747" s="3" t="str">
        <f>VLOOKUP(C747,transformation!$A$2:$E$102,5)</f>
        <v/>
      </c>
      <c r="F747" s="3" t="str">
        <f>IF(D747 &lt;&gt; "", (D747 * transformation!$M$2 + E747 * (100 - transformation!$M$2)) / 100, "")</f>
        <v/>
      </c>
    </row>
    <row r="748" spans="4:6" x14ac:dyDescent="0.2">
      <c r="D748" s="3" t="str">
        <f>VLOOKUP(C748,transformation!$A$2:$E$102,5)</f>
        <v/>
      </c>
      <c r="F748" s="3" t="str">
        <f>IF(D748 &lt;&gt; "", (D748 * transformation!$M$2 + E748 * (100 - transformation!$M$2)) / 100, "")</f>
        <v/>
      </c>
    </row>
    <row r="749" spans="4:6" x14ac:dyDescent="0.2">
      <c r="D749" s="3" t="str">
        <f>VLOOKUP(C749,transformation!$A$2:$E$102,5)</f>
        <v/>
      </c>
      <c r="F749" s="3" t="str">
        <f>IF(D749 &lt;&gt; "", (D749 * transformation!$M$2 + E749 * (100 - transformation!$M$2)) / 100, "")</f>
        <v/>
      </c>
    </row>
    <row r="750" spans="4:6" x14ac:dyDescent="0.2">
      <c r="D750" s="3" t="str">
        <f>VLOOKUP(C750,transformation!$A$2:$E$102,5)</f>
        <v/>
      </c>
      <c r="F750" s="3" t="str">
        <f>IF(D750 &lt;&gt; "", (D750 * transformation!$M$2 + E750 * (100 - transformation!$M$2)) / 100, "")</f>
        <v/>
      </c>
    </row>
    <row r="751" spans="4:6" x14ac:dyDescent="0.2">
      <c r="D751" s="3" t="str">
        <f>VLOOKUP(C751,transformation!$A$2:$E$102,5)</f>
        <v/>
      </c>
      <c r="F751" s="3" t="str">
        <f>IF(D751 &lt;&gt; "", (D751 * transformation!$M$2 + E751 * (100 - transformation!$M$2)) / 100, "")</f>
        <v/>
      </c>
    </row>
    <row r="752" spans="4:6" x14ac:dyDescent="0.2">
      <c r="D752" s="3" t="str">
        <f>VLOOKUP(C752,transformation!$A$2:$E$102,5)</f>
        <v/>
      </c>
      <c r="F752" s="3" t="str">
        <f>IF(D752 &lt;&gt; "", (D752 * transformation!$M$2 + E752 * (100 - transformation!$M$2)) / 100, "")</f>
        <v/>
      </c>
    </row>
    <row r="753" spans="4:6" x14ac:dyDescent="0.2">
      <c r="D753" s="3" t="str">
        <f>VLOOKUP(C753,transformation!$A$2:$E$102,5)</f>
        <v/>
      </c>
      <c r="F753" s="3" t="str">
        <f>IF(D753 &lt;&gt; "", (D753 * transformation!$M$2 + E753 * (100 - transformation!$M$2)) / 100, "")</f>
        <v/>
      </c>
    </row>
    <row r="754" spans="4:6" x14ac:dyDescent="0.2">
      <c r="D754" s="3" t="str">
        <f>VLOOKUP(C754,transformation!$A$2:$E$102,5)</f>
        <v/>
      </c>
      <c r="F754" s="3" t="str">
        <f>IF(D754 &lt;&gt; "", (D754 * transformation!$M$2 + E754 * (100 - transformation!$M$2)) / 100, "")</f>
        <v/>
      </c>
    </row>
    <row r="755" spans="4:6" x14ac:dyDescent="0.2">
      <c r="D755" s="3" t="str">
        <f>VLOOKUP(C755,transformation!$A$2:$E$102,5)</f>
        <v/>
      </c>
      <c r="F755" s="3" t="str">
        <f>IF(D755 &lt;&gt; "", (D755 * transformation!$M$2 + E755 * (100 - transformation!$M$2)) / 100, "")</f>
        <v/>
      </c>
    </row>
    <row r="756" spans="4:6" x14ac:dyDescent="0.2">
      <c r="D756" s="3" t="str">
        <f>VLOOKUP(C756,transformation!$A$2:$E$102,5)</f>
        <v/>
      </c>
      <c r="F756" s="3" t="str">
        <f>IF(D756 &lt;&gt; "", (D756 * transformation!$M$2 + E756 * (100 - transformation!$M$2)) / 100, "")</f>
        <v/>
      </c>
    </row>
    <row r="757" spans="4:6" x14ac:dyDescent="0.2">
      <c r="D757" s="3" t="str">
        <f>VLOOKUP(C757,transformation!$A$2:$E$102,5)</f>
        <v/>
      </c>
      <c r="F757" s="3" t="str">
        <f>IF(D757 &lt;&gt; "", (D757 * transformation!$M$2 + E757 * (100 - transformation!$M$2)) / 100, "")</f>
        <v/>
      </c>
    </row>
    <row r="758" spans="4:6" x14ac:dyDescent="0.2">
      <c r="D758" s="3" t="str">
        <f>VLOOKUP(C758,transformation!$A$2:$E$102,5)</f>
        <v/>
      </c>
      <c r="F758" s="3" t="str">
        <f>IF(D758 &lt;&gt; "", (D758 * transformation!$M$2 + E758 * (100 - transformation!$M$2)) / 100, "")</f>
        <v/>
      </c>
    </row>
    <row r="759" spans="4:6" x14ac:dyDescent="0.2">
      <c r="D759" s="3" t="str">
        <f>VLOOKUP(C759,transformation!$A$2:$E$102,5)</f>
        <v/>
      </c>
      <c r="F759" s="3" t="str">
        <f>IF(D759 &lt;&gt; "", (D759 * transformation!$M$2 + E759 * (100 - transformation!$M$2)) / 100, "")</f>
        <v/>
      </c>
    </row>
    <row r="760" spans="4:6" x14ac:dyDescent="0.2">
      <c r="D760" s="3" t="str">
        <f>VLOOKUP(C760,transformation!$A$2:$E$102,5)</f>
        <v/>
      </c>
      <c r="F760" s="3" t="str">
        <f>IF(D760 &lt;&gt; "", (D760 * transformation!$M$2 + E760 * (100 - transformation!$M$2)) / 100, "")</f>
        <v/>
      </c>
    </row>
    <row r="761" spans="4:6" x14ac:dyDescent="0.2">
      <c r="D761" s="3" t="str">
        <f>VLOOKUP(C761,transformation!$A$2:$E$102,5)</f>
        <v/>
      </c>
      <c r="F761" s="3" t="str">
        <f>IF(D761 &lt;&gt; "", (D761 * transformation!$M$2 + E761 * (100 - transformation!$M$2)) / 100, "")</f>
        <v/>
      </c>
    </row>
    <row r="762" spans="4:6" x14ac:dyDescent="0.2">
      <c r="D762" s="3" t="str">
        <f>VLOOKUP(C762,transformation!$A$2:$E$102,5)</f>
        <v/>
      </c>
      <c r="F762" s="3" t="str">
        <f>IF(D762 &lt;&gt; "", (D762 * transformation!$M$2 + E762 * (100 - transformation!$M$2)) / 100, "")</f>
        <v/>
      </c>
    </row>
    <row r="763" spans="4:6" x14ac:dyDescent="0.2">
      <c r="D763" s="3" t="str">
        <f>VLOOKUP(C763,transformation!$A$2:$E$102,5)</f>
        <v/>
      </c>
      <c r="F763" s="3" t="str">
        <f>IF(D763 &lt;&gt; "", (D763 * transformation!$M$2 + E763 * (100 - transformation!$M$2)) / 100, "")</f>
        <v/>
      </c>
    </row>
    <row r="764" spans="4:6" x14ac:dyDescent="0.2">
      <c r="D764" s="3" t="str">
        <f>VLOOKUP(C764,transformation!$A$2:$E$102,5)</f>
        <v/>
      </c>
      <c r="F764" s="3" t="str">
        <f>IF(D764 &lt;&gt; "", (D764 * transformation!$M$2 + E764 * (100 - transformation!$M$2)) / 100, "")</f>
        <v/>
      </c>
    </row>
    <row r="765" spans="4:6" x14ac:dyDescent="0.2">
      <c r="D765" s="3" t="str">
        <f>VLOOKUP(C765,transformation!$A$2:$E$102,5)</f>
        <v/>
      </c>
      <c r="F765" s="3" t="str">
        <f>IF(D765 &lt;&gt; "", (D765 * transformation!$M$2 + E765 * (100 - transformation!$M$2)) / 100, "")</f>
        <v/>
      </c>
    </row>
    <row r="766" spans="4:6" x14ac:dyDescent="0.2">
      <c r="D766" s="3" t="str">
        <f>VLOOKUP(C766,transformation!$A$2:$E$102,5)</f>
        <v/>
      </c>
      <c r="F766" s="3" t="str">
        <f>IF(D766 &lt;&gt; "", (D766 * transformation!$M$2 + E766 * (100 - transformation!$M$2)) / 100, "")</f>
        <v/>
      </c>
    </row>
    <row r="767" spans="4:6" x14ac:dyDescent="0.2">
      <c r="D767" s="3" t="str">
        <f>VLOOKUP(C767,transformation!$A$2:$E$102,5)</f>
        <v/>
      </c>
      <c r="F767" s="3" t="str">
        <f>IF(D767 &lt;&gt; "", (D767 * transformation!$M$2 + E767 * (100 - transformation!$M$2)) / 100, "")</f>
        <v/>
      </c>
    </row>
    <row r="768" spans="4:6" x14ac:dyDescent="0.2">
      <c r="D768" s="3" t="str">
        <f>VLOOKUP(C768,transformation!$A$2:$E$102,5)</f>
        <v/>
      </c>
      <c r="F768" s="3" t="str">
        <f>IF(D768 &lt;&gt; "", (D768 * transformation!$M$2 + E768 * (100 - transformation!$M$2)) / 100, "")</f>
        <v/>
      </c>
    </row>
    <row r="769" spans="4:6" x14ac:dyDescent="0.2">
      <c r="D769" s="3" t="str">
        <f>VLOOKUP(C769,transformation!$A$2:$E$102,5)</f>
        <v/>
      </c>
      <c r="F769" s="3" t="str">
        <f>IF(D769 &lt;&gt; "", (D769 * transformation!$M$2 + E769 * (100 - transformation!$M$2)) / 100, "")</f>
        <v/>
      </c>
    </row>
    <row r="770" spans="4:6" x14ac:dyDescent="0.2">
      <c r="D770" s="3" t="str">
        <f>VLOOKUP(C770,transformation!$A$2:$E$102,5)</f>
        <v/>
      </c>
      <c r="F770" s="3" t="str">
        <f>IF(D770 &lt;&gt; "", (D770 * transformation!$M$2 + E770 * (100 - transformation!$M$2)) / 100, "")</f>
        <v/>
      </c>
    </row>
    <row r="771" spans="4:6" x14ac:dyDescent="0.2">
      <c r="D771" s="3" t="str">
        <f>VLOOKUP(C771,transformation!$A$2:$E$102,5)</f>
        <v/>
      </c>
      <c r="F771" s="3" t="str">
        <f>IF(D771 &lt;&gt; "", (D771 * transformation!$M$2 + E771 * (100 - transformation!$M$2)) / 100, "")</f>
        <v/>
      </c>
    </row>
    <row r="772" spans="4:6" x14ac:dyDescent="0.2">
      <c r="D772" s="3" t="str">
        <f>VLOOKUP(C772,transformation!$A$2:$E$102,5)</f>
        <v/>
      </c>
      <c r="F772" s="3" t="str">
        <f>IF(D772 &lt;&gt; "", (D772 * transformation!$M$2 + E772 * (100 - transformation!$M$2)) / 100, "")</f>
        <v/>
      </c>
    </row>
    <row r="773" spans="4:6" x14ac:dyDescent="0.2">
      <c r="D773" s="3" t="str">
        <f>VLOOKUP(C773,transformation!$A$2:$E$102,5)</f>
        <v/>
      </c>
      <c r="F773" s="3" t="str">
        <f>IF(D773 &lt;&gt; "", (D773 * transformation!$M$2 + E773 * (100 - transformation!$M$2)) / 100, "")</f>
        <v/>
      </c>
    </row>
    <row r="774" spans="4:6" x14ac:dyDescent="0.2">
      <c r="D774" s="3" t="str">
        <f>VLOOKUP(C774,transformation!$A$2:$E$102,5)</f>
        <v/>
      </c>
      <c r="F774" s="3" t="str">
        <f>IF(D774 &lt;&gt; "", (D774 * transformation!$M$2 + E774 * (100 - transformation!$M$2)) / 100, "")</f>
        <v/>
      </c>
    </row>
    <row r="775" spans="4:6" x14ac:dyDescent="0.2">
      <c r="D775" s="3" t="str">
        <f>VLOOKUP(C775,transformation!$A$2:$E$102,5)</f>
        <v/>
      </c>
      <c r="F775" s="3" t="str">
        <f>IF(D775 &lt;&gt; "", (D775 * transformation!$M$2 + E775 * (100 - transformation!$M$2)) / 100, "")</f>
        <v/>
      </c>
    </row>
    <row r="776" spans="4:6" x14ac:dyDescent="0.2">
      <c r="D776" s="3" t="str">
        <f>VLOOKUP(C776,transformation!$A$2:$E$102,5)</f>
        <v/>
      </c>
      <c r="F776" s="3" t="str">
        <f>IF(D776 &lt;&gt; "", (D776 * transformation!$M$2 + E776 * (100 - transformation!$M$2)) / 100, "")</f>
        <v/>
      </c>
    </row>
    <row r="777" spans="4:6" x14ac:dyDescent="0.2">
      <c r="D777" s="3" t="str">
        <f>VLOOKUP(C777,transformation!$A$2:$E$102,5)</f>
        <v/>
      </c>
      <c r="F777" s="3" t="str">
        <f>IF(D777 &lt;&gt; "", (D777 * transformation!$M$2 + E777 * (100 - transformation!$M$2)) / 100, "")</f>
        <v/>
      </c>
    </row>
    <row r="778" spans="4:6" x14ac:dyDescent="0.2">
      <c r="D778" s="3" t="str">
        <f>VLOOKUP(C778,transformation!$A$2:$E$102,5)</f>
        <v/>
      </c>
      <c r="F778" s="3" t="str">
        <f>IF(D778 &lt;&gt; "", (D778 * transformation!$M$2 + E778 * (100 - transformation!$M$2)) / 100, "")</f>
        <v/>
      </c>
    </row>
    <row r="779" spans="4:6" x14ac:dyDescent="0.2">
      <c r="D779" s="3" t="str">
        <f>VLOOKUP(C779,transformation!$A$2:$E$102,5)</f>
        <v/>
      </c>
      <c r="F779" s="3" t="str">
        <f>IF(D779 &lt;&gt; "", (D779 * transformation!$M$2 + E779 * (100 - transformation!$M$2)) / 100, "")</f>
        <v/>
      </c>
    </row>
    <row r="780" spans="4:6" x14ac:dyDescent="0.2">
      <c r="D780" s="3" t="str">
        <f>VLOOKUP(C780,transformation!$A$2:$E$102,5)</f>
        <v/>
      </c>
      <c r="F780" s="3" t="str">
        <f>IF(D780 &lt;&gt; "", (D780 * transformation!$M$2 + E780 * (100 - transformation!$M$2)) / 100, "")</f>
        <v/>
      </c>
    </row>
    <row r="781" spans="4:6" x14ac:dyDescent="0.2">
      <c r="D781" s="3" t="str">
        <f>VLOOKUP(C781,transformation!$A$2:$E$102,5)</f>
        <v/>
      </c>
      <c r="F781" s="3" t="str">
        <f>IF(D781 &lt;&gt; "", (D781 * transformation!$M$2 + E781 * (100 - transformation!$M$2)) / 100, "")</f>
        <v/>
      </c>
    </row>
    <row r="782" spans="4:6" x14ac:dyDescent="0.2">
      <c r="D782" s="3" t="str">
        <f>VLOOKUP(C782,transformation!$A$2:$E$102,5)</f>
        <v/>
      </c>
      <c r="F782" s="3" t="str">
        <f>IF(D782 &lt;&gt; "", (D782 * transformation!$M$2 + E782 * (100 - transformation!$M$2)) / 100, "")</f>
        <v/>
      </c>
    </row>
    <row r="783" spans="4:6" x14ac:dyDescent="0.2">
      <c r="D783" s="3" t="str">
        <f>VLOOKUP(C783,transformation!$A$2:$E$102,5)</f>
        <v/>
      </c>
      <c r="F783" s="3" t="str">
        <f>IF(D783 &lt;&gt; "", (D783 * transformation!$M$2 + E783 * (100 - transformation!$M$2)) / 100, "")</f>
        <v/>
      </c>
    </row>
    <row r="784" spans="4:6" x14ac:dyDescent="0.2">
      <c r="D784" s="3" t="str">
        <f>VLOOKUP(C784,transformation!$A$2:$E$102,5)</f>
        <v/>
      </c>
      <c r="F784" s="3" t="str">
        <f>IF(D784 &lt;&gt; "", (D784 * transformation!$M$2 + E784 * (100 - transformation!$M$2)) / 100, "")</f>
        <v/>
      </c>
    </row>
    <row r="785" spans="4:6" x14ac:dyDescent="0.2">
      <c r="D785" s="3" t="str">
        <f>VLOOKUP(C785,transformation!$A$2:$E$102,5)</f>
        <v/>
      </c>
      <c r="F785" s="3" t="str">
        <f>IF(D785 &lt;&gt; "", (D785 * transformation!$M$2 + E785 * (100 - transformation!$M$2)) / 100, "")</f>
        <v/>
      </c>
    </row>
    <row r="786" spans="4:6" x14ac:dyDescent="0.2">
      <c r="D786" s="3" t="str">
        <f>VLOOKUP(C786,transformation!$A$2:$E$102,5)</f>
        <v/>
      </c>
      <c r="F786" s="3" t="str">
        <f>IF(D786 &lt;&gt; "", (D786 * transformation!$M$2 + E786 * (100 - transformation!$M$2)) / 100, "")</f>
        <v/>
      </c>
    </row>
    <row r="787" spans="4:6" x14ac:dyDescent="0.2">
      <c r="D787" s="3" t="str">
        <f>VLOOKUP(C787,transformation!$A$2:$E$102,5)</f>
        <v/>
      </c>
      <c r="F787" s="3" t="str">
        <f>IF(D787 &lt;&gt; "", (D787 * transformation!$M$2 + E787 * (100 - transformation!$M$2)) / 100, "")</f>
        <v/>
      </c>
    </row>
    <row r="788" spans="4:6" x14ac:dyDescent="0.2">
      <c r="D788" s="3" t="str">
        <f>VLOOKUP(C788,transformation!$A$2:$E$102,5)</f>
        <v/>
      </c>
      <c r="F788" s="3" t="str">
        <f>IF(D788 &lt;&gt; "", (D788 * transformation!$M$2 + E788 * (100 - transformation!$M$2)) / 100, "")</f>
        <v/>
      </c>
    </row>
    <row r="789" spans="4:6" x14ac:dyDescent="0.2">
      <c r="D789" s="3" t="str">
        <f>VLOOKUP(C789,transformation!$A$2:$E$102,5)</f>
        <v/>
      </c>
      <c r="F789" s="3" t="str">
        <f>IF(D789 &lt;&gt; "", (D789 * transformation!$M$2 + E789 * (100 - transformation!$M$2)) / 100, "")</f>
        <v/>
      </c>
    </row>
    <row r="790" spans="4:6" x14ac:dyDescent="0.2">
      <c r="D790" s="3" t="str">
        <f>VLOOKUP(C790,transformation!$A$2:$E$102,5)</f>
        <v/>
      </c>
      <c r="F790" s="3" t="str">
        <f>IF(D790 &lt;&gt; "", (D790 * transformation!$M$2 + E790 * (100 - transformation!$M$2)) / 100, "")</f>
        <v/>
      </c>
    </row>
    <row r="791" spans="4:6" x14ac:dyDescent="0.2">
      <c r="D791" s="3" t="str">
        <f>VLOOKUP(C791,transformation!$A$2:$E$102,5)</f>
        <v/>
      </c>
      <c r="F791" s="3" t="str">
        <f>IF(D791 &lt;&gt; "", (D791 * transformation!$M$2 + E791 * (100 - transformation!$M$2)) / 100, "")</f>
        <v/>
      </c>
    </row>
    <row r="792" spans="4:6" x14ac:dyDescent="0.2">
      <c r="D792" s="3" t="str">
        <f>VLOOKUP(C792,transformation!$A$2:$E$102,5)</f>
        <v/>
      </c>
      <c r="F792" s="3" t="str">
        <f>IF(D792 &lt;&gt; "", (D792 * transformation!$M$2 + E792 * (100 - transformation!$M$2)) / 100, "")</f>
        <v/>
      </c>
    </row>
    <row r="793" spans="4:6" x14ac:dyDescent="0.2">
      <c r="D793" s="3" t="str">
        <f>VLOOKUP(C793,transformation!$A$2:$E$102,5)</f>
        <v/>
      </c>
      <c r="F793" s="3" t="str">
        <f>IF(D793 &lt;&gt; "", (D793 * transformation!$M$2 + E793 * (100 - transformation!$M$2)) / 100, "")</f>
        <v/>
      </c>
    </row>
    <row r="794" spans="4:6" x14ac:dyDescent="0.2">
      <c r="D794" s="3" t="str">
        <f>VLOOKUP(C794,transformation!$A$2:$E$102,5)</f>
        <v/>
      </c>
      <c r="F794" s="3" t="str">
        <f>IF(D794 &lt;&gt; "", (D794 * transformation!$M$2 + E794 * (100 - transformation!$M$2)) / 100, "")</f>
        <v/>
      </c>
    </row>
    <row r="795" spans="4:6" x14ac:dyDescent="0.2">
      <c r="D795" s="3" t="str">
        <f>VLOOKUP(C795,transformation!$A$2:$E$102,5)</f>
        <v/>
      </c>
      <c r="F795" s="3" t="str">
        <f>IF(D795 &lt;&gt; "", (D795 * transformation!$M$2 + E795 * (100 - transformation!$M$2)) / 100, "")</f>
        <v/>
      </c>
    </row>
    <row r="796" spans="4:6" x14ac:dyDescent="0.2">
      <c r="D796" s="3" t="str">
        <f>VLOOKUP(C796,transformation!$A$2:$E$102,5)</f>
        <v/>
      </c>
      <c r="F796" s="3" t="str">
        <f>IF(D796 &lt;&gt; "", (D796 * transformation!$M$2 + E796 * (100 - transformation!$M$2)) / 100, "")</f>
        <v/>
      </c>
    </row>
    <row r="797" spans="4:6" x14ac:dyDescent="0.2">
      <c r="D797" s="3" t="str">
        <f>VLOOKUP(C797,transformation!$A$2:$E$102,5)</f>
        <v/>
      </c>
      <c r="F797" s="3" t="str">
        <f>IF(D797 &lt;&gt; "", (D797 * transformation!$M$2 + E797 * (100 - transformation!$M$2)) / 100, "")</f>
        <v/>
      </c>
    </row>
    <row r="798" spans="4:6" x14ac:dyDescent="0.2">
      <c r="D798" s="3" t="str">
        <f>VLOOKUP(C798,transformation!$A$2:$E$102,5)</f>
        <v/>
      </c>
      <c r="F798" s="3" t="str">
        <f>IF(D798 &lt;&gt; "", (D798 * transformation!$M$2 + E798 * (100 - transformation!$M$2)) / 100, "")</f>
        <v/>
      </c>
    </row>
    <row r="799" spans="4:6" x14ac:dyDescent="0.2">
      <c r="D799" s="3" t="str">
        <f>VLOOKUP(C799,transformation!$A$2:$E$102,5)</f>
        <v/>
      </c>
      <c r="F799" s="3" t="str">
        <f>IF(D799 &lt;&gt; "", (D799 * transformation!$M$2 + E799 * (100 - transformation!$M$2)) / 100, "")</f>
        <v/>
      </c>
    </row>
    <row r="800" spans="4:6" x14ac:dyDescent="0.2">
      <c r="D800" s="3" t="str">
        <f>VLOOKUP(C800,transformation!$A$2:$E$102,5)</f>
        <v/>
      </c>
      <c r="F800" s="3" t="str">
        <f>IF(D800 &lt;&gt; "", (D800 * transformation!$M$2 + E800 * (100 - transformation!$M$2)) / 100, "")</f>
        <v/>
      </c>
    </row>
    <row r="801" spans="4:6" x14ac:dyDescent="0.2">
      <c r="D801" s="3" t="str">
        <f>VLOOKUP(C801,transformation!$A$2:$E$102,5)</f>
        <v/>
      </c>
      <c r="F801" s="3" t="str">
        <f>IF(D801 &lt;&gt; "", (D801 * transformation!$M$2 + E801 * (100 - transformation!$M$2)) / 100, "")</f>
        <v/>
      </c>
    </row>
    <row r="802" spans="4:6" x14ac:dyDescent="0.2">
      <c r="D802" s="3" t="str">
        <f>VLOOKUP(C802,transformation!$A$2:$E$102,5)</f>
        <v/>
      </c>
      <c r="F802" s="3" t="str">
        <f>IF(D802 &lt;&gt; "", (D802 * transformation!$M$2 + E802 * (100 - transformation!$M$2)) / 100, "")</f>
        <v/>
      </c>
    </row>
    <row r="803" spans="4:6" x14ac:dyDescent="0.2">
      <c r="D803" s="3" t="str">
        <f>VLOOKUP(C803,transformation!$A$2:$E$102,5)</f>
        <v/>
      </c>
      <c r="F803" s="3" t="str">
        <f>IF(D803 &lt;&gt; "", (D803 * transformation!$M$2 + E803 * (100 - transformation!$M$2)) / 100, "")</f>
        <v/>
      </c>
    </row>
    <row r="804" spans="4:6" x14ac:dyDescent="0.2">
      <c r="D804" s="3" t="str">
        <f>VLOOKUP(C804,transformation!$A$2:$E$102,5)</f>
        <v/>
      </c>
      <c r="F804" s="3" t="str">
        <f>IF(D804 &lt;&gt; "", (D804 * transformation!$M$2 + E804 * (100 - transformation!$M$2)) / 100, "")</f>
        <v/>
      </c>
    </row>
    <row r="805" spans="4:6" x14ac:dyDescent="0.2">
      <c r="D805" s="3" t="str">
        <f>VLOOKUP(C805,transformation!$A$2:$E$102,5)</f>
        <v/>
      </c>
      <c r="F805" s="3" t="str">
        <f>IF(D805 &lt;&gt; "", (D805 * transformation!$M$2 + E805 * (100 - transformation!$M$2)) / 100, "")</f>
        <v/>
      </c>
    </row>
    <row r="806" spans="4:6" x14ac:dyDescent="0.2">
      <c r="D806" s="3" t="str">
        <f>VLOOKUP(C806,transformation!$A$2:$E$102,5)</f>
        <v/>
      </c>
      <c r="F806" s="3" t="str">
        <f>IF(D806 &lt;&gt; "", (D806 * transformation!$M$2 + E806 * (100 - transformation!$M$2)) / 100, "")</f>
        <v/>
      </c>
    </row>
    <row r="807" spans="4:6" x14ac:dyDescent="0.2">
      <c r="D807" s="3" t="str">
        <f>VLOOKUP(C807,transformation!$A$2:$E$102,5)</f>
        <v/>
      </c>
      <c r="F807" s="3" t="str">
        <f>IF(D807 &lt;&gt; "", (D807 * transformation!$M$2 + E807 * (100 - transformation!$M$2)) / 100, "")</f>
        <v/>
      </c>
    </row>
    <row r="808" spans="4:6" x14ac:dyDescent="0.2">
      <c r="D808" s="3" t="str">
        <f>VLOOKUP(C808,transformation!$A$2:$E$102,5)</f>
        <v/>
      </c>
      <c r="F808" s="3" t="str">
        <f>IF(D808 &lt;&gt; "", (D808 * transformation!$M$2 + E808 * (100 - transformation!$M$2)) / 100, "")</f>
        <v/>
      </c>
    </row>
    <row r="809" spans="4:6" x14ac:dyDescent="0.2">
      <c r="D809" s="3" t="str">
        <f>VLOOKUP(C809,transformation!$A$2:$E$102,5)</f>
        <v/>
      </c>
      <c r="F809" s="3" t="str">
        <f>IF(D809 &lt;&gt; "", (D809 * transformation!$M$2 + E809 * (100 - transformation!$M$2)) / 100, "")</f>
        <v/>
      </c>
    </row>
    <row r="810" spans="4:6" x14ac:dyDescent="0.2">
      <c r="D810" s="3" t="str">
        <f>VLOOKUP(C810,transformation!$A$2:$E$102,5)</f>
        <v/>
      </c>
      <c r="F810" s="3" t="str">
        <f>IF(D810 &lt;&gt; "", (D810 * transformation!$M$2 + E810 * (100 - transformation!$M$2)) / 100, "")</f>
        <v/>
      </c>
    </row>
    <row r="811" spans="4:6" x14ac:dyDescent="0.2">
      <c r="D811" s="3" t="str">
        <f>VLOOKUP(C811,transformation!$A$2:$E$102,5)</f>
        <v/>
      </c>
      <c r="F811" s="3" t="str">
        <f>IF(D811 &lt;&gt; "", (D811 * transformation!$M$2 + E811 * (100 - transformation!$M$2)) / 100, "")</f>
        <v/>
      </c>
    </row>
    <row r="812" spans="4:6" x14ac:dyDescent="0.2">
      <c r="D812" s="3" t="str">
        <f>VLOOKUP(C812,transformation!$A$2:$E$102,5)</f>
        <v/>
      </c>
      <c r="F812" s="3" t="str">
        <f>IF(D812 &lt;&gt; "", (D812 * transformation!$M$2 + E812 * (100 - transformation!$M$2)) / 100, "")</f>
        <v/>
      </c>
    </row>
    <row r="813" spans="4:6" x14ac:dyDescent="0.2">
      <c r="D813" s="3" t="str">
        <f>VLOOKUP(C813,transformation!$A$2:$E$102,5)</f>
        <v/>
      </c>
      <c r="F813" s="3" t="str">
        <f>IF(D813 &lt;&gt; "", (D813 * transformation!$M$2 + E813 * (100 - transformation!$M$2)) / 100, "")</f>
        <v/>
      </c>
    </row>
    <row r="814" spans="4:6" x14ac:dyDescent="0.2">
      <c r="D814" s="3" t="str">
        <f>VLOOKUP(C814,transformation!$A$2:$E$102,5)</f>
        <v/>
      </c>
      <c r="F814" s="3" t="str">
        <f>IF(D814 &lt;&gt; "", (D814 * transformation!$M$2 + E814 * (100 - transformation!$M$2)) / 100, "")</f>
        <v/>
      </c>
    </row>
    <row r="815" spans="4:6" x14ac:dyDescent="0.2">
      <c r="D815" s="3" t="str">
        <f>VLOOKUP(C815,transformation!$A$2:$E$102,5)</f>
        <v/>
      </c>
      <c r="F815" s="3" t="str">
        <f>IF(D815 &lt;&gt; "", (D815 * transformation!$M$2 + E815 * (100 - transformation!$M$2)) / 100, "")</f>
        <v/>
      </c>
    </row>
    <row r="816" spans="4:6" x14ac:dyDescent="0.2">
      <c r="D816" s="3" t="str">
        <f>VLOOKUP(C816,transformation!$A$2:$E$102,5)</f>
        <v/>
      </c>
      <c r="F816" s="3" t="str">
        <f>IF(D816 &lt;&gt; "", (D816 * transformation!$M$2 + E816 * (100 - transformation!$M$2)) / 100, "")</f>
        <v/>
      </c>
    </row>
    <row r="817" spans="4:6" x14ac:dyDescent="0.2">
      <c r="D817" s="3" t="str">
        <f>VLOOKUP(C817,transformation!$A$2:$E$102,5)</f>
        <v/>
      </c>
      <c r="F817" s="3" t="str">
        <f>IF(D817 &lt;&gt; "", (D817 * transformation!$M$2 + E817 * (100 - transformation!$M$2)) / 100, "")</f>
        <v/>
      </c>
    </row>
    <row r="818" spans="4:6" x14ac:dyDescent="0.2">
      <c r="D818" s="3" t="str">
        <f>VLOOKUP(C818,transformation!$A$2:$E$102,5)</f>
        <v/>
      </c>
      <c r="F818" s="3" t="str">
        <f>IF(D818 &lt;&gt; "", (D818 * transformation!$M$2 + E818 * (100 - transformation!$M$2)) / 100, "")</f>
        <v/>
      </c>
    </row>
    <row r="819" spans="4:6" x14ac:dyDescent="0.2">
      <c r="D819" s="3" t="str">
        <f>VLOOKUP(C819,transformation!$A$2:$E$102,5)</f>
        <v/>
      </c>
      <c r="F819" s="3" t="str">
        <f>IF(D819 &lt;&gt; "", (D819 * transformation!$M$2 + E819 * (100 - transformation!$M$2)) / 100, "")</f>
        <v/>
      </c>
    </row>
    <row r="820" spans="4:6" x14ac:dyDescent="0.2">
      <c r="D820" s="3" t="str">
        <f>VLOOKUP(C820,transformation!$A$2:$E$102,5)</f>
        <v/>
      </c>
      <c r="F820" s="3" t="str">
        <f>IF(D820 &lt;&gt; "", (D820 * transformation!$M$2 + E820 * (100 - transformation!$M$2)) / 100, "")</f>
        <v/>
      </c>
    </row>
    <row r="821" spans="4:6" x14ac:dyDescent="0.2">
      <c r="D821" s="3" t="str">
        <f>VLOOKUP(C821,transformation!$A$2:$E$102,5)</f>
        <v/>
      </c>
      <c r="F821" s="3" t="str">
        <f>IF(D821 &lt;&gt; "", (D821 * transformation!$M$2 + E821 * (100 - transformation!$M$2)) / 100, "")</f>
        <v/>
      </c>
    </row>
    <row r="822" spans="4:6" x14ac:dyDescent="0.2">
      <c r="D822" s="3" t="str">
        <f>VLOOKUP(C822,transformation!$A$2:$E$102,5)</f>
        <v/>
      </c>
      <c r="F822" s="3" t="str">
        <f>IF(D822 &lt;&gt; "", (D822 * transformation!$M$2 + E822 * (100 - transformation!$M$2)) / 100, "")</f>
        <v/>
      </c>
    </row>
    <row r="823" spans="4:6" x14ac:dyDescent="0.2">
      <c r="D823" s="3" t="str">
        <f>VLOOKUP(C823,transformation!$A$2:$E$102,5)</f>
        <v/>
      </c>
      <c r="F823" s="3" t="str">
        <f>IF(D823 &lt;&gt; "", (D823 * transformation!$M$2 + E823 * (100 - transformation!$M$2)) / 100, "")</f>
        <v/>
      </c>
    </row>
    <row r="824" spans="4:6" x14ac:dyDescent="0.2">
      <c r="D824" s="3" t="str">
        <f>VLOOKUP(C824,transformation!$A$2:$E$102,5)</f>
        <v/>
      </c>
      <c r="F824" s="3" t="str">
        <f>IF(D824 &lt;&gt; "", (D824 * transformation!$M$2 + E824 * (100 - transformation!$M$2)) / 100, "")</f>
        <v/>
      </c>
    </row>
    <row r="825" spans="4:6" x14ac:dyDescent="0.2">
      <c r="D825" s="3" t="str">
        <f>VLOOKUP(C825,transformation!$A$2:$E$102,5)</f>
        <v/>
      </c>
      <c r="F825" s="3" t="str">
        <f>IF(D825 &lt;&gt; "", (D825 * transformation!$M$2 + E825 * (100 - transformation!$M$2)) / 100, "")</f>
        <v/>
      </c>
    </row>
    <row r="826" spans="4:6" x14ac:dyDescent="0.2">
      <c r="D826" s="3" t="str">
        <f>VLOOKUP(C826,transformation!$A$2:$E$102,5)</f>
        <v/>
      </c>
      <c r="F826" s="3" t="str">
        <f>IF(D826 &lt;&gt; "", (D826 * transformation!$M$2 + E826 * (100 - transformation!$M$2)) / 100, "")</f>
        <v/>
      </c>
    </row>
    <row r="827" spans="4:6" x14ac:dyDescent="0.2">
      <c r="D827" s="3" t="str">
        <f>VLOOKUP(C827,transformation!$A$2:$E$102,5)</f>
        <v/>
      </c>
      <c r="F827" s="3" t="str">
        <f>IF(D827 &lt;&gt; "", (D827 * transformation!$M$2 + E827 * (100 - transformation!$M$2)) / 100, "")</f>
        <v/>
      </c>
    </row>
    <row r="828" spans="4:6" x14ac:dyDescent="0.2">
      <c r="D828" s="3" t="str">
        <f>VLOOKUP(C828,transformation!$A$2:$E$102,5)</f>
        <v/>
      </c>
      <c r="F828" s="3" t="str">
        <f>IF(D828 &lt;&gt; "", (D828 * transformation!$M$2 + E828 * (100 - transformation!$M$2)) / 100, "")</f>
        <v/>
      </c>
    </row>
    <row r="829" spans="4:6" x14ac:dyDescent="0.2">
      <c r="D829" s="3" t="str">
        <f>VLOOKUP(C829,transformation!$A$2:$E$102,5)</f>
        <v/>
      </c>
      <c r="F829" s="3" t="str">
        <f>IF(D829 &lt;&gt; "", (D829 * transformation!$M$2 + E829 * (100 - transformation!$M$2)) / 100, "")</f>
        <v/>
      </c>
    </row>
    <row r="830" spans="4:6" x14ac:dyDescent="0.2">
      <c r="D830" s="3" t="str">
        <f>VLOOKUP(C830,transformation!$A$2:$E$102,5)</f>
        <v/>
      </c>
      <c r="F830" s="3" t="str">
        <f>IF(D830 &lt;&gt; "", (D830 * transformation!$M$2 + E830 * (100 - transformation!$M$2)) / 100, "")</f>
        <v/>
      </c>
    </row>
    <row r="831" spans="4:6" x14ac:dyDescent="0.2">
      <c r="D831" s="3" t="str">
        <f>VLOOKUP(C831,transformation!$A$2:$E$102,5)</f>
        <v/>
      </c>
      <c r="F831" s="3" t="str">
        <f>IF(D831 &lt;&gt; "", (D831 * transformation!$M$2 + E831 * (100 - transformation!$M$2)) / 100, "")</f>
        <v/>
      </c>
    </row>
    <row r="832" spans="4:6" x14ac:dyDescent="0.2">
      <c r="D832" s="3" t="str">
        <f>VLOOKUP(C832,transformation!$A$2:$E$102,5)</f>
        <v/>
      </c>
      <c r="F832" s="3" t="str">
        <f>IF(D832 &lt;&gt; "", (D832 * transformation!$M$2 + E832 * (100 - transformation!$M$2)) / 100, "")</f>
        <v/>
      </c>
    </row>
    <row r="833" spans="4:6" x14ac:dyDescent="0.2">
      <c r="D833" s="3" t="str">
        <f>VLOOKUP(C833,transformation!$A$2:$E$102,5)</f>
        <v/>
      </c>
      <c r="F833" s="3" t="str">
        <f>IF(D833 &lt;&gt; "", (D833 * transformation!$M$2 + E833 * (100 - transformation!$M$2)) / 100, "")</f>
        <v/>
      </c>
    </row>
    <row r="834" spans="4:6" x14ac:dyDescent="0.2">
      <c r="D834" s="3" t="str">
        <f>VLOOKUP(C834,transformation!$A$2:$E$102,5)</f>
        <v/>
      </c>
      <c r="F834" s="3" t="str">
        <f>IF(D834 &lt;&gt; "", (D834 * transformation!$M$2 + E834 * (100 - transformation!$M$2)) / 100, "")</f>
        <v/>
      </c>
    </row>
    <row r="835" spans="4:6" x14ac:dyDescent="0.2">
      <c r="D835" s="3" t="str">
        <f>VLOOKUP(C835,transformation!$A$2:$E$102,5)</f>
        <v/>
      </c>
      <c r="F835" s="3" t="str">
        <f>IF(D835 &lt;&gt; "", (D835 * transformation!$M$2 + E835 * (100 - transformation!$M$2)) / 100, "")</f>
        <v/>
      </c>
    </row>
    <row r="836" spans="4:6" x14ac:dyDescent="0.2">
      <c r="D836" s="3" t="str">
        <f>VLOOKUP(C836,transformation!$A$2:$E$102,5)</f>
        <v/>
      </c>
      <c r="F836" s="3" t="str">
        <f>IF(D836 &lt;&gt; "", (D836 * transformation!$M$2 + E836 * (100 - transformation!$M$2)) / 100, "")</f>
        <v/>
      </c>
    </row>
    <row r="837" spans="4:6" x14ac:dyDescent="0.2">
      <c r="D837" s="3" t="str">
        <f>VLOOKUP(C837,transformation!$A$2:$E$102,5)</f>
        <v/>
      </c>
      <c r="F837" s="3" t="str">
        <f>IF(D837 &lt;&gt; "", (D837 * transformation!$M$2 + E837 * (100 - transformation!$M$2)) / 100, "")</f>
        <v/>
      </c>
    </row>
    <row r="838" spans="4:6" x14ac:dyDescent="0.2">
      <c r="D838" s="3" t="str">
        <f>VLOOKUP(C838,transformation!$A$2:$E$102,5)</f>
        <v/>
      </c>
      <c r="F838" s="3" t="str">
        <f>IF(D838 &lt;&gt; "", (D838 * transformation!$M$2 + E838 * (100 - transformation!$M$2)) / 100, "")</f>
        <v/>
      </c>
    </row>
    <row r="839" spans="4:6" x14ac:dyDescent="0.2">
      <c r="D839" s="3" t="str">
        <f>VLOOKUP(C839,transformation!$A$2:$E$102,5)</f>
        <v/>
      </c>
      <c r="F839" s="3" t="str">
        <f>IF(D839 &lt;&gt; "", (D839 * transformation!$M$2 + E839 * (100 - transformation!$M$2)) / 100, "")</f>
        <v/>
      </c>
    </row>
    <row r="840" spans="4:6" x14ac:dyDescent="0.2">
      <c r="D840" s="3" t="str">
        <f>VLOOKUP(C840,transformation!$A$2:$E$102,5)</f>
        <v/>
      </c>
      <c r="F840" s="3" t="str">
        <f>IF(D840 &lt;&gt; "", (D840 * transformation!$M$2 + E840 * (100 - transformation!$M$2)) / 100, "")</f>
        <v/>
      </c>
    </row>
    <row r="841" spans="4:6" x14ac:dyDescent="0.2">
      <c r="D841" s="3" t="str">
        <f>VLOOKUP(C841,transformation!$A$2:$E$102,5)</f>
        <v/>
      </c>
      <c r="F841" s="3" t="str">
        <f>IF(D841 &lt;&gt; "", (D841 * transformation!$M$2 + E841 * (100 - transformation!$M$2)) / 100, "")</f>
        <v/>
      </c>
    </row>
    <row r="842" spans="4:6" x14ac:dyDescent="0.2">
      <c r="D842" s="3" t="str">
        <f>VLOOKUP(C842,transformation!$A$2:$E$102,5)</f>
        <v/>
      </c>
      <c r="F842" s="3" t="str">
        <f>IF(D842 &lt;&gt; "", (D842 * transformation!$M$2 + E842 * (100 - transformation!$M$2)) / 100, "")</f>
        <v/>
      </c>
    </row>
    <row r="843" spans="4:6" x14ac:dyDescent="0.2">
      <c r="D843" s="3" t="str">
        <f>VLOOKUP(C843,transformation!$A$2:$E$102,5)</f>
        <v/>
      </c>
      <c r="F843" s="3" t="str">
        <f>IF(D843 &lt;&gt; "", (D843 * transformation!$M$2 + E843 * (100 - transformation!$M$2)) / 100, "")</f>
        <v/>
      </c>
    </row>
    <row r="844" spans="4:6" x14ac:dyDescent="0.2">
      <c r="D844" s="3" t="str">
        <f>VLOOKUP(C844,transformation!$A$2:$E$102,5)</f>
        <v/>
      </c>
      <c r="F844" s="3" t="str">
        <f>IF(D844 &lt;&gt; "", (D844 * transformation!$M$2 + E844 * (100 - transformation!$M$2)) / 100, "")</f>
        <v/>
      </c>
    </row>
    <row r="845" spans="4:6" x14ac:dyDescent="0.2">
      <c r="D845" s="3" t="str">
        <f>VLOOKUP(C845,transformation!$A$2:$E$102,5)</f>
        <v/>
      </c>
      <c r="F845" s="3" t="str">
        <f>IF(D845 &lt;&gt; "", (D845 * transformation!$M$2 + E845 * (100 - transformation!$M$2)) / 100, "")</f>
        <v/>
      </c>
    </row>
    <row r="846" spans="4:6" x14ac:dyDescent="0.2">
      <c r="D846" s="3" t="str">
        <f>VLOOKUP(C846,transformation!$A$2:$E$102,5)</f>
        <v/>
      </c>
      <c r="F846" s="3" t="str">
        <f>IF(D846 &lt;&gt; "", (D846 * transformation!$M$2 + E846 * (100 - transformation!$M$2)) / 100, "")</f>
        <v/>
      </c>
    </row>
    <row r="847" spans="4:6" x14ac:dyDescent="0.2">
      <c r="D847" s="3" t="str">
        <f>VLOOKUP(C847,transformation!$A$2:$E$102,5)</f>
        <v/>
      </c>
      <c r="F847" s="3" t="str">
        <f>IF(D847 &lt;&gt; "", (D847 * transformation!$M$2 + E847 * (100 - transformation!$M$2)) / 100, "")</f>
        <v/>
      </c>
    </row>
    <row r="848" spans="4:6" x14ac:dyDescent="0.2">
      <c r="D848" s="3" t="str">
        <f>VLOOKUP(C848,transformation!$A$2:$E$102,5)</f>
        <v/>
      </c>
      <c r="F848" s="3" t="str">
        <f>IF(D848 &lt;&gt; "", (D848 * transformation!$M$2 + E848 * (100 - transformation!$M$2)) / 100, "")</f>
        <v/>
      </c>
    </row>
    <row r="849" spans="4:6" x14ac:dyDescent="0.2">
      <c r="D849" s="3" t="str">
        <f>VLOOKUP(C849,transformation!$A$2:$E$102,5)</f>
        <v/>
      </c>
      <c r="F849" s="3" t="str">
        <f>IF(D849 &lt;&gt; "", (D849 * transformation!$M$2 + E849 * (100 - transformation!$M$2)) / 100, "")</f>
        <v/>
      </c>
    </row>
    <row r="850" spans="4:6" x14ac:dyDescent="0.2">
      <c r="D850" s="3" t="str">
        <f>VLOOKUP(C850,transformation!$A$2:$E$102,5)</f>
        <v/>
      </c>
      <c r="F850" s="3" t="str">
        <f>IF(D850 &lt;&gt; "", (D850 * transformation!$M$2 + E850 * (100 - transformation!$M$2)) / 100, "")</f>
        <v/>
      </c>
    </row>
    <row r="851" spans="4:6" x14ac:dyDescent="0.2">
      <c r="D851" s="3" t="str">
        <f>VLOOKUP(C851,transformation!$A$2:$E$102,5)</f>
        <v/>
      </c>
      <c r="F851" s="3" t="str">
        <f>IF(D851 &lt;&gt; "", (D851 * transformation!$M$2 + E851 * (100 - transformation!$M$2)) / 100, "")</f>
        <v/>
      </c>
    </row>
    <row r="852" spans="4:6" x14ac:dyDescent="0.2">
      <c r="D852" s="3" t="str">
        <f>VLOOKUP(C852,transformation!$A$2:$E$102,5)</f>
        <v/>
      </c>
      <c r="F852" s="3" t="str">
        <f>IF(D852 &lt;&gt; "", (D852 * transformation!$M$2 + E852 * (100 - transformation!$M$2)) / 100, "")</f>
        <v/>
      </c>
    </row>
    <row r="853" spans="4:6" x14ac:dyDescent="0.2">
      <c r="D853" s="3" t="str">
        <f>VLOOKUP(C853,transformation!$A$2:$E$102,5)</f>
        <v/>
      </c>
      <c r="F853" s="3" t="str">
        <f>IF(D853 &lt;&gt; "", (D853 * transformation!$M$2 + E853 * (100 - transformation!$M$2)) / 100, "")</f>
        <v/>
      </c>
    </row>
    <row r="854" spans="4:6" x14ac:dyDescent="0.2">
      <c r="D854" s="3" t="str">
        <f>VLOOKUP(C854,transformation!$A$2:$E$102,5)</f>
        <v/>
      </c>
      <c r="F854" s="3" t="str">
        <f>IF(D854 &lt;&gt; "", (D854 * transformation!$M$2 + E854 * (100 - transformation!$M$2)) / 100, "")</f>
        <v/>
      </c>
    </row>
    <row r="855" spans="4:6" x14ac:dyDescent="0.2">
      <c r="D855" s="3" t="str">
        <f>VLOOKUP(C855,transformation!$A$2:$E$102,5)</f>
        <v/>
      </c>
      <c r="F855" s="3" t="str">
        <f>IF(D855 &lt;&gt; "", (D855 * transformation!$M$2 + E855 * (100 - transformation!$M$2)) / 100, "")</f>
        <v/>
      </c>
    </row>
    <row r="856" spans="4:6" x14ac:dyDescent="0.2">
      <c r="D856" s="3" t="str">
        <f>VLOOKUP(C856,transformation!$A$2:$E$102,5)</f>
        <v/>
      </c>
      <c r="F856" s="3" t="str">
        <f>IF(D856 &lt;&gt; "", (D856 * transformation!$M$2 + E856 * (100 - transformation!$M$2)) / 100, "")</f>
        <v/>
      </c>
    </row>
    <row r="857" spans="4:6" x14ac:dyDescent="0.2">
      <c r="D857" s="3" t="str">
        <f>VLOOKUP(C857,transformation!$A$2:$E$102,5)</f>
        <v/>
      </c>
      <c r="F857" s="3" t="str">
        <f>IF(D857 &lt;&gt; "", (D857 * transformation!$M$2 + E857 * (100 - transformation!$M$2)) / 100, "")</f>
        <v/>
      </c>
    </row>
    <row r="858" spans="4:6" x14ac:dyDescent="0.2">
      <c r="D858" s="3" t="str">
        <f>VLOOKUP(C858,transformation!$A$2:$E$102,5)</f>
        <v/>
      </c>
      <c r="F858" s="3" t="str">
        <f>IF(D858 &lt;&gt; "", (D858 * transformation!$M$2 + E858 * (100 - transformation!$M$2)) / 100, "")</f>
        <v/>
      </c>
    </row>
    <row r="859" spans="4:6" x14ac:dyDescent="0.2">
      <c r="D859" s="3" t="str">
        <f>VLOOKUP(C859,transformation!$A$2:$E$102,5)</f>
        <v/>
      </c>
      <c r="F859" s="3" t="str">
        <f>IF(D859 &lt;&gt; "", (D859 * transformation!$M$2 + E859 * (100 - transformation!$M$2)) / 100, "")</f>
        <v/>
      </c>
    </row>
    <row r="860" spans="4:6" x14ac:dyDescent="0.2">
      <c r="D860" s="3" t="str">
        <f>VLOOKUP(C860,transformation!$A$2:$E$102,5)</f>
        <v/>
      </c>
      <c r="F860" s="3" t="str">
        <f>IF(D860 &lt;&gt; "", (D860 * transformation!$M$2 + E860 * (100 - transformation!$M$2)) / 100, "")</f>
        <v/>
      </c>
    </row>
    <row r="861" spans="4:6" x14ac:dyDescent="0.2">
      <c r="D861" s="3" t="str">
        <f>VLOOKUP(C861,transformation!$A$2:$E$102,5)</f>
        <v/>
      </c>
      <c r="F861" s="3" t="str">
        <f>IF(D861 &lt;&gt; "", (D861 * transformation!$M$2 + E861 * (100 - transformation!$M$2)) / 100, "")</f>
        <v/>
      </c>
    </row>
    <row r="862" spans="4:6" x14ac:dyDescent="0.2">
      <c r="D862" s="3" t="str">
        <f>VLOOKUP(C862,transformation!$A$2:$E$102,5)</f>
        <v/>
      </c>
      <c r="F862" s="3" t="str">
        <f>IF(D862 &lt;&gt; "", (D862 * transformation!$M$2 + E862 * (100 - transformation!$M$2)) / 100, "")</f>
        <v/>
      </c>
    </row>
    <row r="863" spans="4:6" x14ac:dyDescent="0.2">
      <c r="D863" s="3" t="str">
        <f>VLOOKUP(C863,transformation!$A$2:$E$102,5)</f>
        <v/>
      </c>
      <c r="F863" s="3" t="str">
        <f>IF(D863 &lt;&gt; "", (D863 * transformation!$M$2 + E863 * (100 - transformation!$M$2)) / 100, "")</f>
        <v/>
      </c>
    </row>
    <row r="864" spans="4:6" x14ac:dyDescent="0.2">
      <c r="D864" s="3" t="str">
        <f>VLOOKUP(C864,transformation!$A$2:$E$102,5)</f>
        <v/>
      </c>
      <c r="F864" s="3" t="str">
        <f>IF(D864 &lt;&gt; "", (D864 * transformation!$M$2 + E864 * (100 - transformation!$M$2)) / 100, "")</f>
        <v/>
      </c>
    </row>
    <row r="865" spans="4:6" x14ac:dyDescent="0.2">
      <c r="D865" s="3" t="str">
        <f>VLOOKUP(C865,transformation!$A$2:$E$102,5)</f>
        <v/>
      </c>
      <c r="F865" s="3" t="str">
        <f>IF(D865 &lt;&gt; "", (D865 * transformation!$M$2 + E865 * (100 - transformation!$M$2)) / 100, "")</f>
        <v/>
      </c>
    </row>
    <row r="866" spans="4:6" x14ac:dyDescent="0.2">
      <c r="D866" s="3" t="str">
        <f>VLOOKUP(C866,transformation!$A$2:$E$102,5)</f>
        <v/>
      </c>
      <c r="F866" s="3" t="str">
        <f>IF(D866 &lt;&gt; "", (D866 * transformation!$M$2 + E866 * (100 - transformation!$M$2)) / 100, "")</f>
        <v/>
      </c>
    </row>
    <row r="867" spans="4:6" x14ac:dyDescent="0.2">
      <c r="D867" s="3" t="str">
        <f>VLOOKUP(C867,transformation!$A$2:$E$102,5)</f>
        <v/>
      </c>
      <c r="F867" s="3" t="str">
        <f>IF(D867 &lt;&gt; "", (D867 * transformation!$M$2 + E867 * (100 - transformation!$M$2)) / 100, "")</f>
        <v/>
      </c>
    </row>
    <row r="868" spans="4:6" x14ac:dyDescent="0.2">
      <c r="D868" s="3" t="str">
        <f>VLOOKUP(C868,transformation!$A$2:$E$102,5)</f>
        <v/>
      </c>
      <c r="F868" s="3" t="str">
        <f>IF(D868 &lt;&gt; "", (D868 * transformation!$M$2 + E868 * (100 - transformation!$M$2)) / 100, "")</f>
        <v/>
      </c>
    </row>
    <row r="869" spans="4:6" x14ac:dyDescent="0.2">
      <c r="D869" s="3" t="str">
        <f>VLOOKUP(C869,transformation!$A$2:$E$102,5)</f>
        <v/>
      </c>
      <c r="F869" s="3" t="str">
        <f>IF(D869 &lt;&gt; "", (D869 * transformation!$M$2 + E869 * (100 - transformation!$M$2)) / 100, "")</f>
        <v/>
      </c>
    </row>
    <row r="870" spans="4:6" x14ac:dyDescent="0.2">
      <c r="D870" s="3" t="str">
        <f>VLOOKUP(C870,transformation!$A$2:$E$102,5)</f>
        <v/>
      </c>
      <c r="F870" s="3" t="str">
        <f>IF(D870 &lt;&gt; "", (D870 * transformation!$M$2 + E870 * (100 - transformation!$M$2)) / 100, "")</f>
        <v/>
      </c>
    </row>
    <row r="871" spans="4:6" x14ac:dyDescent="0.2">
      <c r="D871" s="3" t="str">
        <f>VLOOKUP(C871,transformation!$A$2:$E$102,5)</f>
        <v/>
      </c>
      <c r="F871" s="3" t="str">
        <f>IF(D871 &lt;&gt; "", (D871 * transformation!$M$2 + E871 * (100 - transformation!$M$2)) / 100, "")</f>
        <v/>
      </c>
    </row>
    <row r="872" spans="4:6" x14ac:dyDescent="0.2">
      <c r="D872" s="3" t="str">
        <f>VLOOKUP(C872,transformation!$A$2:$E$102,5)</f>
        <v/>
      </c>
      <c r="F872" s="3" t="str">
        <f>IF(D872 &lt;&gt; "", (D872 * transformation!$M$2 + E872 * (100 - transformation!$M$2)) / 100, "")</f>
        <v/>
      </c>
    </row>
    <row r="873" spans="4:6" x14ac:dyDescent="0.2">
      <c r="D873" s="3" t="str">
        <f>VLOOKUP(C873,transformation!$A$2:$E$102,5)</f>
        <v/>
      </c>
      <c r="F873" s="3" t="str">
        <f>IF(D873 &lt;&gt; "", (D873 * transformation!$M$2 + E873 * (100 - transformation!$M$2)) / 100, "")</f>
        <v/>
      </c>
    </row>
    <row r="874" spans="4:6" x14ac:dyDescent="0.2">
      <c r="D874" s="3" t="str">
        <f>VLOOKUP(C874,transformation!$A$2:$E$102,5)</f>
        <v/>
      </c>
      <c r="F874" s="3" t="str">
        <f>IF(D874 &lt;&gt; "", (D874 * transformation!$M$2 + E874 * (100 - transformation!$M$2)) / 100, "")</f>
        <v/>
      </c>
    </row>
    <row r="875" spans="4:6" x14ac:dyDescent="0.2">
      <c r="D875" s="3" t="str">
        <f>VLOOKUP(C875,transformation!$A$2:$E$102,5)</f>
        <v/>
      </c>
      <c r="F875" s="3" t="str">
        <f>IF(D875 &lt;&gt; "", (D875 * transformation!$M$2 + E875 * (100 - transformation!$M$2)) / 100, "")</f>
        <v/>
      </c>
    </row>
    <row r="876" spans="4:6" x14ac:dyDescent="0.2">
      <c r="D876" s="3" t="str">
        <f>VLOOKUP(C876,transformation!$A$2:$E$102,5)</f>
        <v/>
      </c>
      <c r="F876" s="3" t="str">
        <f>IF(D876 &lt;&gt; "", (D876 * transformation!$M$2 + E876 * (100 - transformation!$M$2)) / 100, "")</f>
        <v/>
      </c>
    </row>
    <row r="877" spans="4:6" x14ac:dyDescent="0.2">
      <c r="D877" s="3" t="str">
        <f>VLOOKUP(C877,transformation!$A$2:$E$102,5)</f>
        <v/>
      </c>
      <c r="F877" s="3" t="str">
        <f>IF(D877 &lt;&gt; "", (D877 * transformation!$M$2 + E877 * (100 - transformation!$M$2)) / 100, "")</f>
        <v/>
      </c>
    </row>
    <row r="878" spans="4:6" x14ac:dyDescent="0.2">
      <c r="D878" s="3" t="str">
        <f>VLOOKUP(C878,transformation!$A$2:$E$102,5)</f>
        <v/>
      </c>
      <c r="F878" s="3" t="str">
        <f>IF(D878 &lt;&gt; "", (D878 * transformation!$M$2 + E878 * (100 - transformation!$M$2)) / 100, "")</f>
        <v/>
      </c>
    </row>
    <row r="879" spans="4:6" x14ac:dyDescent="0.2">
      <c r="D879" s="3" t="str">
        <f>VLOOKUP(C879,transformation!$A$2:$E$102,5)</f>
        <v/>
      </c>
      <c r="F879" s="3" t="str">
        <f>IF(D879 &lt;&gt; "", (D879 * transformation!$M$2 + E879 * (100 - transformation!$M$2)) / 100, "")</f>
        <v/>
      </c>
    </row>
    <row r="880" spans="4:6" x14ac:dyDescent="0.2">
      <c r="D880" s="3" t="str">
        <f>VLOOKUP(C880,transformation!$A$2:$E$102,5)</f>
        <v/>
      </c>
      <c r="F880" s="3" t="str">
        <f>IF(D880 &lt;&gt; "", (D880 * transformation!$M$2 + E880 * (100 - transformation!$M$2)) / 100, "")</f>
        <v/>
      </c>
    </row>
    <row r="881" spans="4:6" x14ac:dyDescent="0.2">
      <c r="D881" s="3" t="str">
        <f>VLOOKUP(C881,transformation!$A$2:$E$102,5)</f>
        <v/>
      </c>
      <c r="F881" s="3" t="str">
        <f>IF(D881 &lt;&gt; "", (D881 * transformation!$M$2 + E881 * (100 - transformation!$M$2)) / 100, "")</f>
        <v/>
      </c>
    </row>
    <row r="882" spans="4:6" x14ac:dyDescent="0.2">
      <c r="D882" s="3" t="str">
        <f>VLOOKUP(C882,transformation!$A$2:$E$102,5)</f>
        <v/>
      </c>
      <c r="F882" s="3" t="str">
        <f>IF(D882 &lt;&gt; "", (D882 * transformation!$M$2 + E882 * (100 - transformation!$M$2)) / 100, "")</f>
        <v/>
      </c>
    </row>
    <row r="883" spans="4:6" x14ac:dyDescent="0.2">
      <c r="D883" s="3" t="str">
        <f>VLOOKUP(C883,transformation!$A$2:$E$102,5)</f>
        <v/>
      </c>
      <c r="F883" s="3" t="str">
        <f>IF(D883 &lt;&gt; "", (D883 * transformation!$M$2 + E883 * (100 - transformation!$M$2)) / 100, "")</f>
        <v/>
      </c>
    </row>
    <row r="884" spans="4:6" x14ac:dyDescent="0.2">
      <c r="D884" s="3" t="str">
        <f>VLOOKUP(C884,transformation!$A$2:$E$102,5)</f>
        <v/>
      </c>
      <c r="F884" s="3" t="str">
        <f>IF(D884 &lt;&gt; "", (D884 * transformation!$M$2 + E884 * (100 - transformation!$M$2)) / 100, "")</f>
        <v/>
      </c>
    </row>
    <row r="885" spans="4:6" x14ac:dyDescent="0.2">
      <c r="D885" s="3" t="str">
        <f>VLOOKUP(C885,transformation!$A$2:$E$102,5)</f>
        <v/>
      </c>
      <c r="F885" s="3" t="str">
        <f>IF(D885 &lt;&gt; "", (D885 * transformation!$M$2 + E885 * (100 - transformation!$M$2)) / 100, "")</f>
        <v/>
      </c>
    </row>
    <row r="886" spans="4:6" x14ac:dyDescent="0.2">
      <c r="D886" s="3" t="str">
        <f>VLOOKUP(C886,transformation!$A$2:$E$102,5)</f>
        <v/>
      </c>
      <c r="F886" s="3" t="str">
        <f>IF(D886 &lt;&gt; "", (D886 * transformation!$M$2 + E886 * (100 - transformation!$M$2)) / 100, "")</f>
        <v/>
      </c>
    </row>
    <row r="887" spans="4:6" x14ac:dyDescent="0.2">
      <c r="D887" s="3" t="str">
        <f>VLOOKUP(C887,transformation!$A$2:$E$102,5)</f>
        <v/>
      </c>
      <c r="F887" s="3" t="str">
        <f>IF(D887 &lt;&gt; "", (D887 * transformation!$M$2 + E887 * (100 - transformation!$M$2)) / 100, "")</f>
        <v/>
      </c>
    </row>
    <row r="888" spans="4:6" x14ac:dyDescent="0.2">
      <c r="D888" s="3" t="str">
        <f>VLOOKUP(C888,transformation!$A$2:$E$102,5)</f>
        <v/>
      </c>
      <c r="F888" s="3" t="str">
        <f>IF(D888 &lt;&gt; "", (D888 * transformation!$M$2 + E888 * (100 - transformation!$M$2)) / 100, "")</f>
        <v/>
      </c>
    </row>
    <row r="889" spans="4:6" x14ac:dyDescent="0.2">
      <c r="D889" s="3" t="str">
        <f>VLOOKUP(C889,transformation!$A$2:$E$102,5)</f>
        <v/>
      </c>
      <c r="F889" s="3" t="str">
        <f>IF(D889 &lt;&gt; "", (D889 * transformation!$M$2 + E889 * (100 - transformation!$M$2)) / 100, "")</f>
        <v/>
      </c>
    </row>
    <row r="890" spans="4:6" x14ac:dyDescent="0.2">
      <c r="D890" s="3" t="str">
        <f>VLOOKUP(C890,transformation!$A$2:$E$102,5)</f>
        <v/>
      </c>
      <c r="F890" s="3" t="str">
        <f>IF(D890 &lt;&gt; "", (D890 * transformation!$M$2 + E890 * (100 - transformation!$M$2)) / 100, "")</f>
        <v/>
      </c>
    </row>
    <row r="891" spans="4:6" x14ac:dyDescent="0.2">
      <c r="D891" s="3" t="str">
        <f>VLOOKUP(C891,transformation!$A$2:$E$102,5)</f>
        <v/>
      </c>
      <c r="F891" s="3" t="str">
        <f>IF(D891 &lt;&gt; "", (D891 * transformation!$M$2 + E891 * (100 - transformation!$M$2)) / 100, "")</f>
        <v/>
      </c>
    </row>
    <row r="892" spans="4:6" x14ac:dyDescent="0.2">
      <c r="D892" s="3" t="str">
        <f>VLOOKUP(C892,transformation!$A$2:$E$102,5)</f>
        <v/>
      </c>
      <c r="F892" s="3" t="str">
        <f>IF(D892 &lt;&gt; "", (D892 * transformation!$M$2 + E892 * (100 - transformation!$M$2)) / 100, "")</f>
        <v/>
      </c>
    </row>
    <row r="893" spans="4:6" x14ac:dyDescent="0.2">
      <c r="D893" s="3" t="str">
        <f>VLOOKUP(C893,transformation!$A$2:$E$102,5)</f>
        <v/>
      </c>
      <c r="F893" s="3" t="str">
        <f>IF(D893 &lt;&gt; "", (D893 * transformation!$M$2 + E893 * (100 - transformation!$M$2)) / 100, "")</f>
        <v/>
      </c>
    </row>
    <row r="894" spans="4:6" x14ac:dyDescent="0.2">
      <c r="D894" s="3" t="str">
        <f>VLOOKUP(C894,transformation!$A$2:$E$102,5)</f>
        <v/>
      </c>
      <c r="F894" s="3" t="str">
        <f>IF(D894 &lt;&gt; "", (D894 * transformation!$M$2 + E894 * (100 - transformation!$M$2)) / 100, "")</f>
        <v/>
      </c>
    </row>
    <row r="895" spans="4:6" x14ac:dyDescent="0.2">
      <c r="D895" s="3" t="str">
        <f>VLOOKUP(C895,transformation!$A$2:$E$102,5)</f>
        <v/>
      </c>
      <c r="F895" s="3" t="str">
        <f>IF(D895 &lt;&gt; "", (D895 * transformation!$M$2 + E895 * (100 - transformation!$M$2)) / 100, "")</f>
        <v/>
      </c>
    </row>
    <row r="896" spans="4:6" x14ac:dyDescent="0.2">
      <c r="D896" s="3" t="str">
        <f>VLOOKUP(C896,transformation!$A$2:$E$102,5)</f>
        <v/>
      </c>
      <c r="F896" s="3" t="str">
        <f>IF(D896 &lt;&gt; "", (D896 * transformation!$M$2 + E896 * (100 - transformation!$M$2)) / 100, "")</f>
        <v/>
      </c>
    </row>
    <row r="897" spans="4:6" x14ac:dyDescent="0.2">
      <c r="D897" s="3" t="str">
        <f>VLOOKUP(C897,transformation!$A$2:$E$102,5)</f>
        <v/>
      </c>
      <c r="F897" s="3" t="str">
        <f>IF(D897 &lt;&gt; "", (D897 * transformation!$M$2 + E897 * (100 - transformation!$M$2)) / 100, "")</f>
        <v/>
      </c>
    </row>
    <row r="898" spans="4:6" x14ac:dyDescent="0.2">
      <c r="D898" s="3" t="str">
        <f>VLOOKUP(C898,transformation!$A$2:$E$102,5)</f>
        <v/>
      </c>
      <c r="F898" s="3" t="str">
        <f>IF(D898 &lt;&gt; "", (D898 * transformation!$M$2 + E898 * (100 - transformation!$M$2)) / 100, "")</f>
        <v/>
      </c>
    </row>
    <row r="899" spans="4:6" x14ac:dyDescent="0.2">
      <c r="D899" s="3" t="str">
        <f>VLOOKUP(C899,transformation!$A$2:$E$102,5)</f>
        <v/>
      </c>
      <c r="F899" s="3" t="str">
        <f>IF(D899 &lt;&gt; "", (D899 * transformation!$M$2 + E899 * (100 - transformation!$M$2)) / 100, "")</f>
        <v/>
      </c>
    </row>
    <row r="900" spans="4:6" x14ac:dyDescent="0.2">
      <c r="D900" s="3" t="str">
        <f>VLOOKUP(C900,transformation!$A$2:$E$102,5)</f>
        <v/>
      </c>
      <c r="F900" s="3" t="str">
        <f>IF(D900 &lt;&gt; "", (D900 * transformation!$M$2 + E900 * (100 - transformation!$M$2)) / 100, "")</f>
        <v/>
      </c>
    </row>
    <row r="901" spans="4:6" x14ac:dyDescent="0.2">
      <c r="D901" s="3" t="str">
        <f>VLOOKUP(C901,transformation!$A$2:$E$102,5)</f>
        <v/>
      </c>
      <c r="F901" s="3" t="str">
        <f>IF(D901 &lt;&gt; "", (D901 * transformation!$M$2 + E901 * (100 - transformation!$M$2)) / 100, "")</f>
        <v/>
      </c>
    </row>
    <row r="902" spans="4:6" x14ac:dyDescent="0.2">
      <c r="D902" s="3" t="str">
        <f>VLOOKUP(C902,transformation!$A$2:$E$102,5)</f>
        <v/>
      </c>
      <c r="F902" s="3" t="str">
        <f>IF(D902 &lt;&gt; "", (D902 * transformation!$M$2 + E902 * (100 - transformation!$M$2)) / 100, "")</f>
        <v/>
      </c>
    </row>
    <row r="903" spans="4:6" x14ac:dyDescent="0.2">
      <c r="D903" s="3" t="str">
        <f>VLOOKUP(C903,transformation!$A$2:$E$102,5)</f>
        <v/>
      </c>
      <c r="F903" s="3" t="str">
        <f>IF(D903 &lt;&gt; "", (D903 * transformation!$M$2 + E903 * (100 - transformation!$M$2)) / 100, "")</f>
        <v/>
      </c>
    </row>
    <row r="904" spans="4:6" x14ac:dyDescent="0.2">
      <c r="D904" s="3" t="str">
        <f>VLOOKUP(C904,transformation!$A$2:$E$102,5)</f>
        <v/>
      </c>
      <c r="F904" s="3" t="str">
        <f>IF(D904 &lt;&gt; "", (D904 * transformation!$M$2 + E904 * (100 - transformation!$M$2)) / 100, "")</f>
        <v/>
      </c>
    </row>
    <row r="905" spans="4:6" x14ac:dyDescent="0.2">
      <c r="D905" s="3" t="str">
        <f>VLOOKUP(C905,transformation!$A$2:$E$102,5)</f>
        <v/>
      </c>
      <c r="F905" s="3" t="str">
        <f>IF(D905 &lt;&gt; "", (D905 * transformation!$M$2 + E905 * (100 - transformation!$M$2)) / 100, "")</f>
        <v/>
      </c>
    </row>
    <row r="906" spans="4:6" x14ac:dyDescent="0.2">
      <c r="D906" s="3" t="str">
        <f>VLOOKUP(C906,transformation!$A$2:$E$102,5)</f>
        <v/>
      </c>
      <c r="F906" s="3" t="str">
        <f>IF(D906 &lt;&gt; "", (D906 * transformation!$M$2 + E906 * (100 - transformation!$M$2)) / 100, "")</f>
        <v/>
      </c>
    </row>
    <row r="907" spans="4:6" x14ac:dyDescent="0.2">
      <c r="D907" s="3" t="str">
        <f>VLOOKUP(C907,transformation!$A$2:$E$102,5)</f>
        <v/>
      </c>
      <c r="F907" s="3" t="str">
        <f>IF(D907 &lt;&gt; "", (D907 * transformation!$M$2 + E907 * (100 - transformation!$M$2)) / 100, "")</f>
        <v/>
      </c>
    </row>
    <row r="908" spans="4:6" x14ac:dyDescent="0.2">
      <c r="D908" s="3" t="str">
        <f>VLOOKUP(C908,transformation!$A$2:$E$102,5)</f>
        <v/>
      </c>
      <c r="F908" s="3" t="str">
        <f>IF(D908 &lt;&gt; "", (D908 * transformation!$M$2 + E908 * (100 - transformation!$M$2)) / 100, "")</f>
        <v/>
      </c>
    </row>
    <row r="909" spans="4:6" x14ac:dyDescent="0.2">
      <c r="D909" s="3" t="str">
        <f>VLOOKUP(C909,transformation!$A$2:$E$102,5)</f>
        <v/>
      </c>
      <c r="F909" s="3" t="str">
        <f>IF(D909 &lt;&gt; "", (D909 * transformation!$M$2 + E909 * (100 - transformation!$M$2)) / 100, "")</f>
        <v/>
      </c>
    </row>
    <row r="910" spans="4:6" x14ac:dyDescent="0.2">
      <c r="D910" s="3" t="str">
        <f>VLOOKUP(C910,transformation!$A$2:$E$102,5)</f>
        <v/>
      </c>
      <c r="F910" s="3" t="str">
        <f>IF(D910 &lt;&gt; "", (D910 * transformation!$M$2 + E910 * (100 - transformation!$M$2)) / 100, "")</f>
        <v/>
      </c>
    </row>
    <row r="911" spans="4:6" x14ac:dyDescent="0.2">
      <c r="D911" s="3" t="str">
        <f>VLOOKUP(C911,transformation!$A$2:$E$102,5)</f>
        <v/>
      </c>
      <c r="F911" s="3" t="str">
        <f>IF(D911 &lt;&gt; "", (D911 * transformation!$M$2 + E911 * (100 - transformation!$M$2)) / 100, "")</f>
        <v/>
      </c>
    </row>
    <row r="912" spans="4:6" x14ac:dyDescent="0.2">
      <c r="D912" s="3" t="str">
        <f>VLOOKUP(C912,transformation!$A$2:$E$102,5)</f>
        <v/>
      </c>
      <c r="F912" s="3" t="str">
        <f>IF(D912 &lt;&gt; "", (D912 * transformation!$M$2 + E912 * (100 - transformation!$M$2)) / 100, "")</f>
        <v/>
      </c>
    </row>
    <row r="913" spans="4:6" x14ac:dyDescent="0.2">
      <c r="D913" s="3" t="str">
        <f>VLOOKUP(C913,transformation!$A$2:$E$102,5)</f>
        <v/>
      </c>
      <c r="F913" s="3" t="str">
        <f>IF(D913 &lt;&gt; "", (D913 * transformation!$M$2 + E913 * (100 - transformation!$M$2)) / 100, "")</f>
        <v/>
      </c>
    </row>
    <row r="914" spans="4:6" x14ac:dyDescent="0.2">
      <c r="D914" s="3" t="str">
        <f>VLOOKUP(C914,transformation!$A$2:$E$102,5)</f>
        <v/>
      </c>
      <c r="F914" s="3" t="str">
        <f>IF(D914 &lt;&gt; "", (D914 * transformation!$M$2 + E914 * (100 - transformation!$M$2)) / 100, "")</f>
        <v/>
      </c>
    </row>
    <row r="915" spans="4:6" x14ac:dyDescent="0.2">
      <c r="D915" s="3" t="str">
        <f>VLOOKUP(C915,transformation!$A$2:$E$102,5)</f>
        <v/>
      </c>
      <c r="F915" s="3" t="str">
        <f>IF(D915 &lt;&gt; "", (D915 * transformation!$M$2 + E915 * (100 - transformation!$M$2)) / 100, "")</f>
        <v/>
      </c>
    </row>
    <row r="916" spans="4:6" x14ac:dyDescent="0.2">
      <c r="D916" s="3" t="str">
        <f>VLOOKUP(C916,transformation!$A$2:$E$102,5)</f>
        <v/>
      </c>
      <c r="F916" s="3" t="str">
        <f>IF(D916 &lt;&gt; "", (D916 * transformation!$M$2 + E916 * (100 - transformation!$M$2)) / 100, "")</f>
        <v/>
      </c>
    </row>
    <row r="917" spans="4:6" x14ac:dyDescent="0.2">
      <c r="D917" s="3" t="str">
        <f>VLOOKUP(C917,transformation!$A$2:$E$102,5)</f>
        <v/>
      </c>
      <c r="F917" s="3" t="str">
        <f>IF(D917 &lt;&gt; "", (D917 * transformation!$M$2 + E917 * (100 - transformation!$M$2)) / 100, "")</f>
        <v/>
      </c>
    </row>
    <row r="918" spans="4:6" x14ac:dyDescent="0.2">
      <c r="D918" s="3" t="str">
        <f>VLOOKUP(C918,transformation!$A$2:$E$102,5)</f>
        <v/>
      </c>
      <c r="F918" s="3" t="str">
        <f>IF(D918 &lt;&gt; "", (D918 * transformation!$M$2 + E918 * (100 - transformation!$M$2)) / 100, "")</f>
        <v/>
      </c>
    </row>
    <row r="919" spans="4:6" x14ac:dyDescent="0.2">
      <c r="D919" s="3" t="str">
        <f>VLOOKUP(C919,transformation!$A$2:$E$102,5)</f>
        <v/>
      </c>
      <c r="F919" s="3" t="str">
        <f>IF(D919 &lt;&gt; "", (D919 * transformation!$M$2 + E919 * (100 - transformation!$M$2)) / 100, "")</f>
        <v/>
      </c>
    </row>
    <row r="920" spans="4:6" x14ac:dyDescent="0.2">
      <c r="D920" s="3" t="str">
        <f>VLOOKUP(C920,transformation!$A$2:$E$102,5)</f>
        <v/>
      </c>
      <c r="F920" s="3" t="str">
        <f>IF(D920 &lt;&gt; "", (D920 * transformation!$M$2 + E920 * (100 - transformation!$M$2)) / 100, "")</f>
        <v/>
      </c>
    </row>
    <row r="921" spans="4:6" x14ac:dyDescent="0.2">
      <c r="D921" s="3" t="str">
        <f>VLOOKUP(C921,transformation!$A$2:$E$102,5)</f>
        <v/>
      </c>
      <c r="F921" s="3" t="str">
        <f>IF(D921 &lt;&gt; "", (D921 * transformation!$M$2 + E921 * (100 - transformation!$M$2)) / 100, "")</f>
        <v/>
      </c>
    </row>
    <row r="922" spans="4:6" x14ac:dyDescent="0.2">
      <c r="D922" s="3" t="str">
        <f>VLOOKUP(C922,transformation!$A$2:$E$102,5)</f>
        <v/>
      </c>
      <c r="F922" s="3" t="str">
        <f>IF(D922 &lt;&gt; "", (D922 * transformation!$M$2 + E922 * (100 - transformation!$M$2)) / 100, "")</f>
        <v/>
      </c>
    </row>
    <row r="923" spans="4:6" x14ac:dyDescent="0.2">
      <c r="D923" s="3" t="str">
        <f>VLOOKUP(C923,transformation!$A$2:$E$102,5)</f>
        <v/>
      </c>
      <c r="F923" s="3" t="str">
        <f>IF(D923 &lt;&gt; "", (D923 * transformation!$M$2 + E923 * (100 - transformation!$M$2)) / 100, "")</f>
        <v/>
      </c>
    </row>
    <row r="924" spans="4:6" x14ac:dyDescent="0.2">
      <c r="D924" s="3" t="str">
        <f>VLOOKUP(C924,transformation!$A$2:$E$102,5)</f>
        <v/>
      </c>
      <c r="F924" s="3" t="str">
        <f>IF(D924 &lt;&gt; "", (D924 * transformation!$M$2 + E924 * (100 - transformation!$M$2)) / 100, "")</f>
        <v/>
      </c>
    </row>
    <row r="925" spans="4:6" x14ac:dyDescent="0.2">
      <c r="D925" s="3" t="str">
        <f>VLOOKUP(C925,transformation!$A$2:$E$102,5)</f>
        <v/>
      </c>
      <c r="F925" s="3" t="str">
        <f>IF(D925 &lt;&gt; "", (D925 * transformation!$M$2 + E925 * (100 - transformation!$M$2)) / 100, "")</f>
        <v/>
      </c>
    </row>
    <row r="926" spans="4:6" x14ac:dyDescent="0.2">
      <c r="D926" s="3" t="str">
        <f>VLOOKUP(C926,transformation!$A$2:$E$102,5)</f>
        <v/>
      </c>
      <c r="F926" s="3" t="str">
        <f>IF(D926 &lt;&gt; "", (D926 * transformation!$M$2 + E926 * (100 - transformation!$M$2)) / 100, "")</f>
        <v/>
      </c>
    </row>
    <row r="927" spans="4:6" x14ac:dyDescent="0.2">
      <c r="D927" s="3" t="str">
        <f>VLOOKUP(C927,transformation!$A$2:$E$102,5)</f>
        <v/>
      </c>
      <c r="F927" s="3" t="str">
        <f>IF(D927 &lt;&gt; "", (D927 * transformation!$M$2 + E927 * (100 - transformation!$M$2)) / 100, "")</f>
        <v/>
      </c>
    </row>
    <row r="928" spans="4:6" x14ac:dyDescent="0.2">
      <c r="D928" s="3" t="str">
        <f>VLOOKUP(C928,transformation!$A$2:$E$102,5)</f>
        <v/>
      </c>
      <c r="F928" s="3" t="str">
        <f>IF(D928 &lt;&gt; "", (D928 * transformation!$M$2 + E928 * (100 - transformation!$M$2)) / 100, "")</f>
        <v/>
      </c>
    </row>
    <row r="929" spans="4:6" x14ac:dyDescent="0.2">
      <c r="D929" s="3" t="str">
        <f>VLOOKUP(C929,transformation!$A$2:$E$102,5)</f>
        <v/>
      </c>
      <c r="F929" s="3" t="str">
        <f>IF(D929 &lt;&gt; "", (D929 * transformation!$M$2 + E929 * (100 - transformation!$M$2)) / 100, "")</f>
        <v/>
      </c>
    </row>
    <row r="930" spans="4:6" x14ac:dyDescent="0.2">
      <c r="D930" s="3" t="str">
        <f>VLOOKUP(C930,transformation!$A$2:$E$102,5)</f>
        <v/>
      </c>
      <c r="F930" s="3" t="str">
        <f>IF(D930 &lt;&gt; "", (D930 * transformation!$M$2 + E930 * (100 - transformation!$M$2)) / 100, "")</f>
        <v/>
      </c>
    </row>
    <row r="931" spans="4:6" x14ac:dyDescent="0.2">
      <c r="D931" s="3" t="str">
        <f>VLOOKUP(C931,transformation!$A$2:$E$102,5)</f>
        <v/>
      </c>
      <c r="F931" s="3" t="str">
        <f>IF(D931 &lt;&gt; "", (D931 * transformation!$M$2 + E931 * (100 - transformation!$M$2)) / 100, "")</f>
        <v/>
      </c>
    </row>
    <row r="932" spans="4:6" x14ac:dyDescent="0.2">
      <c r="D932" s="3" t="str">
        <f>VLOOKUP(C932,transformation!$A$2:$E$102,5)</f>
        <v/>
      </c>
      <c r="F932" s="3" t="str">
        <f>IF(D932 &lt;&gt; "", (D932 * transformation!$M$2 + E932 * (100 - transformation!$M$2)) / 100, "")</f>
        <v/>
      </c>
    </row>
    <row r="933" spans="4:6" x14ac:dyDescent="0.2">
      <c r="D933" s="3" t="str">
        <f>VLOOKUP(C933,transformation!$A$2:$E$102,5)</f>
        <v/>
      </c>
      <c r="F933" s="3" t="str">
        <f>IF(D933 &lt;&gt; "", (D933 * transformation!$M$2 + E933 * (100 - transformation!$M$2)) / 100, "")</f>
        <v/>
      </c>
    </row>
    <row r="934" spans="4:6" x14ac:dyDescent="0.2">
      <c r="D934" s="3" t="str">
        <f>VLOOKUP(C934,transformation!$A$2:$E$102,5)</f>
        <v/>
      </c>
      <c r="F934" s="3" t="str">
        <f>IF(D934 &lt;&gt; "", (D934 * transformation!$M$2 + E934 * (100 - transformation!$M$2)) / 100, "")</f>
        <v/>
      </c>
    </row>
    <row r="935" spans="4:6" x14ac:dyDescent="0.2">
      <c r="D935" s="3" t="str">
        <f>VLOOKUP(C935,transformation!$A$2:$E$102,5)</f>
        <v/>
      </c>
      <c r="F935" s="3" t="str">
        <f>IF(D935 &lt;&gt; "", (D935 * transformation!$M$2 + E935 * (100 - transformation!$M$2)) / 100, "")</f>
        <v/>
      </c>
    </row>
    <row r="936" spans="4:6" x14ac:dyDescent="0.2">
      <c r="D936" s="3" t="str">
        <f>VLOOKUP(C936,transformation!$A$2:$E$102,5)</f>
        <v/>
      </c>
      <c r="F936" s="3" t="str">
        <f>IF(D936 &lt;&gt; "", (D936 * transformation!$M$2 + E936 * (100 - transformation!$M$2)) / 100, "")</f>
        <v/>
      </c>
    </row>
    <row r="937" spans="4:6" x14ac:dyDescent="0.2">
      <c r="D937" s="3" t="str">
        <f>VLOOKUP(C937,transformation!$A$2:$E$102,5)</f>
        <v/>
      </c>
      <c r="F937" s="3" t="str">
        <f>IF(D937 &lt;&gt; "", (D937 * transformation!$M$2 + E937 * (100 - transformation!$M$2)) / 100, "")</f>
        <v/>
      </c>
    </row>
    <row r="938" spans="4:6" x14ac:dyDescent="0.2">
      <c r="D938" s="3" t="str">
        <f>VLOOKUP(C938,transformation!$A$2:$E$102,5)</f>
        <v/>
      </c>
      <c r="F938" s="3" t="str">
        <f>IF(D938 &lt;&gt; "", (D938 * transformation!$M$2 + E938 * (100 - transformation!$M$2)) / 100, "")</f>
        <v/>
      </c>
    </row>
    <row r="939" spans="4:6" x14ac:dyDescent="0.2">
      <c r="D939" s="3" t="str">
        <f>VLOOKUP(C939,transformation!$A$2:$E$102,5)</f>
        <v/>
      </c>
      <c r="F939" s="3" t="str">
        <f>IF(D939 &lt;&gt; "", (D939 * transformation!$M$2 + E939 * (100 - transformation!$M$2)) / 100, "")</f>
        <v/>
      </c>
    </row>
    <row r="940" spans="4:6" x14ac:dyDescent="0.2">
      <c r="D940" s="3" t="str">
        <f>VLOOKUP(C940,transformation!$A$2:$E$102,5)</f>
        <v/>
      </c>
      <c r="F940" s="3" t="str">
        <f>IF(D940 &lt;&gt; "", (D940 * transformation!$M$2 + E940 * (100 - transformation!$M$2)) / 100, "")</f>
        <v/>
      </c>
    </row>
    <row r="941" spans="4:6" x14ac:dyDescent="0.2">
      <c r="D941" s="3" t="str">
        <f>VLOOKUP(C941,transformation!$A$2:$E$102,5)</f>
        <v/>
      </c>
      <c r="F941" s="3" t="str">
        <f>IF(D941 &lt;&gt; "", (D941 * transformation!$M$2 + E941 * (100 - transformation!$M$2)) / 100, "")</f>
        <v/>
      </c>
    </row>
    <row r="942" spans="4:6" x14ac:dyDescent="0.2">
      <c r="D942" s="3" t="str">
        <f>VLOOKUP(C942,transformation!$A$2:$E$102,5)</f>
        <v/>
      </c>
      <c r="F942" s="3" t="str">
        <f>IF(D942 &lt;&gt; "", (D942 * transformation!$M$2 + E942 * (100 - transformation!$M$2)) / 100, "")</f>
        <v/>
      </c>
    </row>
    <row r="943" spans="4:6" x14ac:dyDescent="0.2">
      <c r="D943" s="3" t="str">
        <f>VLOOKUP(C943,transformation!$A$2:$E$102,5)</f>
        <v/>
      </c>
      <c r="F943" s="3" t="str">
        <f>IF(D943 &lt;&gt; "", (D943 * transformation!$M$2 + E943 * (100 - transformation!$M$2)) / 100, "")</f>
        <v/>
      </c>
    </row>
    <row r="944" spans="4:6" x14ac:dyDescent="0.2">
      <c r="D944" s="3" t="str">
        <f>VLOOKUP(C944,transformation!$A$2:$E$102,5)</f>
        <v/>
      </c>
      <c r="F944" s="3" t="str">
        <f>IF(D944 &lt;&gt; "", (D944 * transformation!$M$2 + E944 * (100 - transformation!$M$2)) / 100, "")</f>
        <v/>
      </c>
    </row>
    <row r="945" spans="4:6" x14ac:dyDescent="0.2">
      <c r="D945" s="3" t="str">
        <f>VLOOKUP(C945,transformation!$A$2:$E$102,5)</f>
        <v/>
      </c>
      <c r="F945" s="3" t="str">
        <f>IF(D945 &lt;&gt; "", (D945 * transformation!$M$2 + E945 * (100 - transformation!$M$2)) / 100, "")</f>
        <v/>
      </c>
    </row>
    <row r="946" spans="4:6" x14ac:dyDescent="0.2">
      <c r="D946" s="3" t="str">
        <f>VLOOKUP(C946,transformation!$A$2:$E$102,5)</f>
        <v/>
      </c>
      <c r="F946" s="3" t="str">
        <f>IF(D946 &lt;&gt; "", (D946 * transformation!$M$2 + E946 * (100 - transformation!$M$2)) / 100, "")</f>
        <v/>
      </c>
    </row>
    <row r="947" spans="4:6" x14ac:dyDescent="0.2">
      <c r="D947" s="3" t="str">
        <f>VLOOKUP(C947,transformation!$A$2:$E$102,5)</f>
        <v/>
      </c>
      <c r="F947" s="3" t="str">
        <f>IF(D947 &lt;&gt; "", (D947 * transformation!$M$2 + E947 * (100 - transformation!$M$2)) / 100, "")</f>
        <v/>
      </c>
    </row>
    <row r="948" spans="4:6" x14ac:dyDescent="0.2">
      <c r="D948" s="3" t="str">
        <f>VLOOKUP(C948,transformation!$A$2:$E$102,5)</f>
        <v/>
      </c>
      <c r="F948" s="3" t="str">
        <f>IF(D948 &lt;&gt; "", (D948 * transformation!$M$2 + E948 * (100 - transformation!$M$2)) / 100, "")</f>
        <v/>
      </c>
    </row>
    <row r="949" spans="4:6" x14ac:dyDescent="0.2">
      <c r="D949" s="3" t="str">
        <f>VLOOKUP(C949,transformation!$A$2:$E$102,5)</f>
        <v/>
      </c>
      <c r="F949" s="3" t="str">
        <f>IF(D949 &lt;&gt; "", (D949 * transformation!$M$2 + E949 * (100 - transformation!$M$2)) / 100, "")</f>
        <v/>
      </c>
    </row>
    <row r="950" spans="4:6" x14ac:dyDescent="0.2">
      <c r="D950" s="3" t="str">
        <f>VLOOKUP(C950,transformation!$A$2:$E$102,5)</f>
        <v/>
      </c>
      <c r="F950" s="3" t="str">
        <f>IF(D950 &lt;&gt; "", (D950 * transformation!$M$2 + E950 * (100 - transformation!$M$2)) / 100, "")</f>
        <v/>
      </c>
    </row>
    <row r="951" spans="4:6" x14ac:dyDescent="0.2">
      <c r="D951" s="3" t="str">
        <f>VLOOKUP(C951,transformation!$A$2:$E$102,5)</f>
        <v/>
      </c>
      <c r="F951" s="3" t="str">
        <f>IF(D951 &lt;&gt; "", (D951 * transformation!$M$2 + E951 * (100 - transformation!$M$2)) / 100, "")</f>
        <v/>
      </c>
    </row>
    <row r="952" spans="4:6" x14ac:dyDescent="0.2">
      <c r="D952" s="3" t="str">
        <f>VLOOKUP(C952,transformation!$A$2:$E$102,5)</f>
        <v/>
      </c>
      <c r="F952" s="3" t="str">
        <f>IF(D952 &lt;&gt; "", (D952 * transformation!$M$2 + E952 * (100 - transformation!$M$2)) / 100, "")</f>
        <v/>
      </c>
    </row>
    <row r="953" spans="4:6" x14ac:dyDescent="0.2">
      <c r="D953" s="3" t="str">
        <f>VLOOKUP(C953,transformation!$A$2:$E$102,5)</f>
        <v/>
      </c>
      <c r="F953" s="3" t="str">
        <f>IF(D953 &lt;&gt; "", (D953 * transformation!$M$2 + E953 * (100 - transformation!$M$2)) / 100, "")</f>
        <v/>
      </c>
    </row>
    <row r="954" spans="4:6" x14ac:dyDescent="0.2">
      <c r="D954" s="3" t="str">
        <f>VLOOKUP(C954,transformation!$A$2:$E$102,5)</f>
        <v/>
      </c>
      <c r="F954" s="3" t="str">
        <f>IF(D954 &lt;&gt; "", (D954 * transformation!$M$2 + E954 * (100 - transformation!$M$2)) / 100, "")</f>
        <v/>
      </c>
    </row>
    <row r="955" spans="4:6" x14ac:dyDescent="0.2">
      <c r="D955" s="3" t="str">
        <f>VLOOKUP(C955,transformation!$A$2:$E$102,5)</f>
        <v/>
      </c>
      <c r="F955" s="3" t="str">
        <f>IF(D955 &lt;&gt; "", (D955 * transformation!$M$2 + E955 * (100 - transformation!$M$2)) / 100, "")</f>
        <v/>
      </c>
    </row>
    <row r="956" spans="4:6" x14ac:dyDescent="0.2">
      <c r="D956" s="3" t="str">
        <f>VLOOKUP(C956,transformation!$A$2:$E$102,5)</f>
        <v/>
      </c>
      <c r="F956" s="3" t="str">
        <f>IF(D956 &lt;&gt; "", (D956 * transformation!$M$2 + E956 * (100 - transformation!$M$2)) / 100, "")</f>
        <v/>
      </c>
    </row>
    <row r="957" spans="4:6" x14ac:dyDescent="0.2">
      <c r="D957" s="3" t="str">
        <f>VLOOKUP(C957,transformation!$A$2:$E$102,5)</f>
        <v/>
      </c>
      <c r="F957" s="3" t="str">
        <f>IF(D957 &lt;&gt; "", (D957 * transformation!$M$2 + E957 * (100 - transformation!$M$2)) / 100, "")</f>
        <v/>
      </c>
    </row>
    <row r="958" spans="4:6" x14ac:dyDescent="0.2">
      <c r="D958" s="3" t="str">
        <f>VLOOKUP(C958,transformation!$A$2:$E$102,5)</f>
        <v/>
      </c>
      <c r="F958" s="3" t="str">
        <f>IF(D958 &lt;&gt; "", (D958 * transformation!$M$2 + E958 * (100 - transformation!$M$2)) / 100, "")</f>
        <v/>
      </c>
    </row>
    <row r="959" spans="4:6" x14ac:dyDescent="0.2">
      <c r="D959" s="3" t="str">
        <f>VLOOKUP(C959,transformation!$A$2:$E$102,5)</f>
        <v/>
      </c>
      <c r="F959" s="3" t="str">
        <f>IF(D959 &lt;&gt; "", (D959 * transformation!$M$2 + E959 * (100 - transformation!$M$2)) / 100, "")</f>
        <v/>
      </c>
    </row>
    <row r="960" spans="4:6" x14ac:dyDescent="0.2">
      <c r="D960" s="3" t="str">
        <f>VLOOKUP(C960,transformation!$A$2:$E$102,5)</f>
        <v/>
      </c>
      <c r="F960" s="3" t="str">
        <f>IF(D960 &lt;&gt; "", (D960 * transformation!$M$2 + E960 * (100 - transformation!$M$2)) / 100, "")</f>
        <v/>
      </c>
    </row>
    <row r="961" spans="4:6" x14ac:dyDescent="0.2">
      <c r="D961" s="3" t="str">
        <f>VLOOKUP(C961,transformation!$A$2:$E$102,5)</f>
        <v/>
      </c>
      <c r="F961" s="3" t="str">
        <f>IF(D961 &lt;&gt; "", (D961 * transformation!$M$2 + E961 * (100 - transformation!$M$2)) / 100, "")</f>
        <v/>
      </c>
    </row>
    <row r="962" spans="4:6" x14ac:dyDescent="0.2">
      <c r="D962" s="3" t="str">
        <f>VLOOKUP(C962,transformation!$A$2:$E$102,5)</f>
        <v/>
      </c>
      <c r="F962" s="3" t="str">
        <f>IF(D962 &lt;&gt; "", (D962 * transformation!$M$2 + E962 * (100 - transformation!$M$2)) / 100, "")</f>
        <v/>
      </c>
    </row>
    <row r="963" spans="4:6" x14ac:dyDescent="0.2">
      <c r="D963" s="3" t="str">
        <f>VLOOKUP(C963,transformation!$A$2:$E$102,5)</f>
        <v/>
      </c>
      <c r="F963" s="3" t="str">
        <f>IF(D963 &lt;&gt; "", (D963 * transformation!$M$2 + E963 * (100 - transformation!$M$2)) / 100, "")</f>
        <v/>
      </c>
    </row>
    <row r="964" spans="4:6" x14ac:dyDescent="0.2">
      <c r="D964" s="3" t="str">
        <f>VLOOKUP(C964,transformation!$A$2:$E$102,5)</f>
        <v/>
      </c>
      <c r="F964" s="3" t="str">
        <f>IF(D964 &lt;&gt; "", (D964 * transformation!$M$2 + E964 * (100 - transformation!$M$2)) / 100, "")</f>
        <v/>
      </c>
    </row>
    <row r="965" spans="4:6" x14ac:dyDescent="0.2">
      <c r="D965" s="3" t="str">
        <f>VLOOKUP(C965,transformation!$A$2:$E$102,5)</f>
        <v/>
      </c>
      <c r="F965" s="3" t="str">
        <f>IF(D965 &lt;&gt; "", (D965 * transformation!$M$2 + E965 * (100 - transformation!$M$2)) / 100, "")</f>
        <v/>
      </c>
    </row>
    <row r="966" spans="4:6" x14ac:dyDescent="0.2">
      <c r="D966" s="3" t="str">
        <f>VLOOKUP(C966,transformation!$A$2:$E$102,5)</f>
        <v/>
      </c>
      <c r="F966" s="3" t="str">
        <f>IF(D966 &lt;&gt; "", (D966 * transformation!$M$2 + E966 * (100 - transformation!$M$2)) / 100, "")</f>
        <v/>
      </c>
    </row>
    <row r="967" spans="4:6" x14ac:dyDescent="0.2">
      <c r="D967" s="3" t="str">
        <f>VLOOKUP(C967,transformation!$A$2:$E$102,5)</f>
        <v/>
      </c>
      <c r="F967" s="3" t="str">
        <f>IF(D967 &lt;&gt; "", (D967 * transformation!$M$2 + E967 * (100 - transformation!$M$2)) / 100, "")</f>
        <v/>
      </c>
    </row>
    <row r="968" spans="4:6" x14ac:dyDescent="0.2">
      <c r="D968" s="3" t="str">
        <f>VLOOKUP(C968,transformation!$A$2:$E$102,5)</f>
        <v/>
      </c>
      <c r="F968" s="3" t="str">
        <f>IF(D968 &lt;&gt; "", (D968 * transformation!$M$2 + E968 * (100 - transformation!$M$2)) / 100, "")</f>
        <v/>
      </c>
    </row>
    <row r="969" spans="4:6" x14ac:dyDescent="0.2">
      <c r="D969" s="3" t="str">
        <f>VLOOKUP(C969,transformation!$A$2:$E$102,5)</f>
        <v/>
      </c>
      <c r="F969" s="3" t="str">
        <f>IF(D969 &lt;&gt; "", (D969 * transformation!$M$2 + E969 * (100 - transformation!$M$2)) / 100, "")</f>
        <v/>
      </c>
    </row>
    <row r="970" spans="4:6" x14ac:dyDescent="0.2">
      <c r="D970" s="3" t="str">
        <f>VLOOKUP(C970,transformation!$A$2:$E$102,5)</f>
        <v/>
      </c>
      <c r="F970" s="3" t="str">
        <f>IF(D970 &lt;&gt; "", (D970 * transformation!$M$2 + E970 * (100 - transformation!$M$2)) / 100, "")</f>
        <v/>
      </c>
    </row>
    <row r="971" spans="4:6" x14ac:dyDescent="0.2">
      <c r="D971" s="3" t="str">
        <f>VLOOKUP(C971,transformation!$A$2:$E$102,5)</f>
        <v/>
      </c>
      <c r="F971" s="3" t="str">
        <f>IF(D971 &lt;&gt; "", (D971 * transformation!$M$2 + E971 * (100 - transformation!$M$2)) / 100, "")</f>
        <v/>
      </c>
    </row>
    <row r="972" spans="4:6" x14ac:dyDescent="0.2">
      <c r="D972" s="3" t="str">
        <f>VLOOKUP(C972,transformation!$A$2:$E$102,5)</f>
        <v/>
      </c>
      <c r="F972" s="3" t="str">
        <f>IF(D972 &lt;&gt; "", (D972 * transformation!$M$2 + E972 * (100 - transformation!$M$2)) / 100, "")</f>
        <v/>
      </c>
    </row>
    <row r="973" spans="4:6" x14ac:dyDescent="0.2">
      <c r="D973" s="3" t="str">
        <f>VLOOKUP(C973,transformation!$A$2:$E$102,5)</f>
        <v/>
      </c>
      <c r="F973" s="3" t="str">
        <f>IF(D973 &lt;&gt; "", (D973 * transformation!$M$2 + E973 * (100 - transformation!$M$2)) / 100, "")</f>
        <v/>
      </c>
    </row>
    <row r="974" spans="4:6" x14ac:dyDescent="0.2">
      <c r="D974" s="3" t="str">
        <f>VLOOKUP(C974,transformation!$A$2:$E$102,5)</f>
        <v/>
      </c>
      <c r="F974" s="3" t="str">
        <f>IF(D974 &lt;&gt; "", (D974 * transformation!$M$2 + E974 * (100 - transformation!$M$2)) / 100, "")</f>
        <v/>
      </c>
    </row>
    <row r="975" spans="4:6" x14ac:dyDescent="0.2">
      <c r="D975" s="3" t="str">
        <f>VLOOKUP(C975,transformation!$A$2:$E$102,5)</f>
        <v/>
      </c>
      <c r="F975" s="3" t="str">
        <f>IF(D975 &lt;&gt; "", (D975 * transformation!$M$2 + E975 * (100 - transformation!$M$2)) / 100, "")</f>
        <v/>
      </c>
    </row>
    <row r="976" spans="4:6" x14ac:dyDescent="0.2">
      <c r="D976" s="3" t="str">
        <f>VLOOKUP(C976,transformation!$A$2:$E$102,5)</f>
        <v/>
      </c>
      <c r="F976" s="3" t="str">
        <f>IF(D976 &lt;&gt; "", (D976 * transformation!$M$2 + E976 * (100 - transformation!$M$2)) / 100, "")</f>
        <v/>
      </c>
    </row>
    <row r="977" spans="4:6" x14ac:dyDescent="0.2">
      <c r="D977" s="3" t="str">
        <f>VLOOKUP(C977,transformation!$A$2:$E$102,5)</f>
        <v/>
      </c>
      <c r="F977" s="3" t="str">
        <f>IF(D977 &lt;&gt; "", (D977 * transformation!$M$2 + E977 * (100 - transformation!$M$2)) / 100, "")</f>
        <v/>
      </c>
    </row>
    <row r="978" spans="4:6" x14ac:dyDescent="0.2">
      <c r="D978" s="3" t="str">
        <f>VLOOKUP(C978,transformation!$A$2:$E$102,5)</f>
        <v/>
      </c>
      <c r="F978" s="3" t="str">
        <f>IF(D978 &lt;&gt; "", (D978 * transformation!$M$2 + E978 * (100 - transformation!$M$2)) / 100, "")</f>
        <v/>
      </c>
    </row>
    <row r="979" spans="4:6" x14ac:dyDescent="0.2">
      <c r="D979" s="3" t="str">
        <f>VLOOKUP(C979,transformation!$A$2:$E$102,5)</f>
        <v/>
      </c>
      <c r="F979" s="3" t="str">
        <f>IF(D979 &lt;&gt; "", (D979 * transformation!$M$2 + E979 * (100 - transformation!$M$2)) / 100, "")</f>
        <v/>
      </c>
    </row>
    <row r="980" spans="4:6" x14ac:dyDescent="0.2">
      <c r="D980" s="3" t="str">
        <f>VLOOKUP(C980,transformation!$A$2:$E$102,5)</f>
        <v/>
      </c>
      <c r="F980" s="3" t="str">
        <f>IF(D980 &lt;&gt; "", (D980 * transformation!$M$2 + E980 * (100 - transformation!$M$2)) / 100, "")</f>
        <v/>
      </c>
    </row>
    <row r="981" spans="4:6" x14ac:dyDescent="0.2">
      <c r="D981" s="3" t="str">
        <f>VLOOKUP(C981,transformation!$A$2:$E$102,5)</f>
        <v/>
      </c>
      <c r="F981" s="3" t="str">
        <f>IF(D981 &lt;&gt; "", (D981 * transformation!$M$2 + E981 * (100 - transformation!$M$2)) / 100, "")</f>
        <v/>
      </c>
    </row>
    <row r="982" spans="4:6" x14ac:dyDescent="0.2">
      <c r="D982" s="3" t="str">
        <f>VLOOKUP(C982,transformation!$A$2:$E$102,5)</f>
        <v/>
      </c>
      <c r="F982" s="3" t="str">
        <f>IF(D982 &lt;&gt; "", (D982 * transformation!$M$2 + E982 * (100 - transformation!$M$2)) / 100, "")</f>
        <v/>
      </c>
    </row>
    <row r="983" spans="4:6" x14ac:dyDescent="0.2">
      <c r="D983" s="3" t="str">
        <f>VLOOKUP(C983,transformation!$A$2:$E$102,5)</f>
        <v/>
      </c>
      <c r="F983" s="3" t="str">
        <f>IF(D983 &lt;&gt; "", (D983 * transformation!$M$2 + E983 * (100 - transformation!$M$2)) / 100, "")</f>
        <v/>
      </c>
    </row>
    <row r="984" spans="4:6" x14ac:dyDescent="0.2">
      <c r="D984" s="3" t="str">
        <f>VLOOKUP(C984,transformation!$A$2:$E$102,5)</f>
        <v/>
      </c>
      <c r="F984" s="3" t="str">
        <f>IF(D984 &lt;&gt; "", (D984 * transformation!$M$2 + E984 * (100 - transformation!$M$2)) / 100, "")</f>
        <v/>
      </c>
    </row>
    <row r="985" spans="4:6" x14ac:dyDescent="0.2">
      <c r="D985" s="3" t="str">
        <f>VLOOKUP(C985,transformation!$A$2:$E$102,5)</f>
        <v/>
      </c>
      <c r="F985" s="3" t="str">
        <f>IF(D985 &lt;&gt; "", (D985 * transformation!$M$2 + E985 * (100 - transformation!$M$2)) / 100, "")</f>
        <v/>
      </c>
    </row>
    <row r="986" spans="4:6" x14ac:dyDescent="0.2">
      <c r="D986" s="3" t="str">
        <f>VLOOKUP(C986,transformation!$A$2:$E$102,5)</f>
        <v/>
      </c>
      <c r="F986" s="3" t="str">
        <f>IF(D986 &lt;&gt; "", (D986 * transformation!$M$2 + E986 * (100 - transformation!$M$2)) / 100, "")</f>
        <v/>
      </c>
    </row>
    <row r="987" spans="4:6" x14ac:dyDescent="0.2">
      <c r="D987" s="3" t="str">
        <f>VLOOKUP(C987,transformation!$A$2:$E$102,5)</f>
        <v/>
      </c>
      <c r="F987" s="3" t="str">
        <f>IF(D987 &lt;&gt; "", (D987 * transformation!$M$2 + E987 * (100 - transformation!$M$2)) / 100, "")</f>
        <v/>
      </c>
    </row>
    <row r="988" spans="4:6" x14ac:dyDescent="0.2">
      <c r="D988" s="3" t="str">
        <f>VLOOKUP(C988,transformation!$A$2:$E$102,5)</f>
        <v/>
      </c>
      <c r="F988" s="3" t="str">
        <f>IF(D988 &lt;&gt; "", (D988 * transformation!$M$2 + E988 * (100 - transformation!$M$2)) / 100, "")</f>
        <v/>
      </c>
    </row>
    <row r="989" spans="4:6" x14ac:dyDescent="0.2">
      <c r="D989" s="3" t="str">
        <f>VLOOKUP(C989,transformation!$A$2:$E$102,5)</f>
        <v/>
      </c>
      <c r="F989" s="3" t="str">
        <f>IF(D989 &lt;&gt; "", (D989 * transformation!$M$2 + E989 * (100 - transformation!$M$2)) / 100, "")</f>
        <v/>
      </c>
    </row>
    <row r="990" spans="4:6" x14ac:dyDescent="0.2">
      <c r="D990" s="3" t="str">
        <f>VLOOKUP(C990,transformation!$A$2:$E$102,5)</f>
        <v/>
      </c>
      <c r="F990" s="3" t="str">
        <f>IF(D990 &lt;&gt; "", (D990 * transformation!$M$2 + E990 * (100 - transformation!$M$2)) / 100, "")</f>
        <v/>
      </c>
    </row>
    <row r="991" spans="4:6" x14ac:dyDescent="0.2">
      <c r="D991" s="3" t="str">
        <f>VLOOKUP(C991,transformation!$A$2:$E$102,5)</f>
        <v/>
      </c>
      <c r="F991" s="3" t="str">
        <f>IF(D991 &lt;&gt; "", (D991 * transformation!$M$2 + E991 * (100 - transformation!$M$2)) / 100, "")</f>
        <v/>
      </c>
    </row>
    <row r="992" spans="4:6" x14ac:dyDescent="0.2">
      <c r="D992" s="3" t="str">
        <f>VLOOKUP(C992,transformation!$A$2:$E$102,5)</f>
        <v/>
      </c>
      <c r="F992" s="3" t="str">
        <f>IF(D992 &lt;&gt; "", (D992 * transformation!$M$2 + E992 * (100 - transformation!$M$2)) / 100, "")</f>
        <v/>
      </c>
    </row>
    <row r="993" spans="4:6" x14ac:dyDescent="0.2">
      <c r="D993" s="3" t="str">
        <f>VLOOKUP(C993,transformation!$A$2:$E$102,5)</f>
        <v/>
      </c>
      <c r="F993" s="3" t="str">
        <f>IF(D993 &lt;&gt; "", (D993 * transformation!$M$2 + E993 * (100 - transformation!$M$2)) / 100, "")</f>
        <v/>
      </c>
    </row>
    <row r="994" spans="4:6" x14ac:dyDescent="0.2">
      <c r="D994" s="3" t="str">
        <f>VLOOKUP(C994,transformation!$A$2:$E$102,5)</f>
        <v/>
      </c>
      <c r="F994" s="3" t="str">
        <f>IF(D994 &lt;&gt; "", (D994 * transformation!$M$2 + E994 * (100 - transformation!$M$2)) / 100, "")</f>
        <v/>
      </c>
    </row>
    <row r="995" spans="4:6" x14ac:dyDescent="0.2">
      <c r="D995" s="3" t="str">
        <f>VLOOKUP(C995,transformation!$A$2:$E$102,5)</f>
        <v/>
      </c>
      <c r="F995" s="3" t="str">
        <f>IF(D995 &lt;&gt; "", (D995 * transformation!$M$2 + E995 * (100 - transformation!$M$2)) / 100, "")</f>
        <v/>
      </c>
    </row>
    <row r="996" spans="4:6" x14ac:dyDescent="0.2">
      <c r="D996" s="3" t="str">
        <f>VLOOKUP(C996,transformation!$A$2:$E$102,5)</f>
        <v/>
      </c>
      <c r="F996" s="3" t="str">
        <f>IF(D996 &lt;&gt; "", (D996 * transformation!$M$2 + E996 * (100 - transformation!$M$2)) / 100, "")</f>
        <v/>
      </c>
    </row>
    <row r="997" spans="4:6" x14ac:dyDescent="0.2">
      <c r="D997" s="3" t="str">
        <f>VLOOKUP(C997,transformation!$A$2:$E$102,5)</f>
        <v/>
      </c>
      <c r="F997" s="3" t="str">
        <f>IF(D997 &lt;&gt; "", (D997 * transformation!$M$2 + E997 * (100 - transformation!$M$2)) / 100, "")</f>
        <v/>
      </c>
    </row>
    <row r="998" spans="4:6" x14ac:dyDescent="0.2">
      <c r="D998" s="3" t="str">
        <f>VLOOKUP(C998,transformation!$A$2:$E$102,5)</f>
        <v/>
      </c>
      <c r="F998" s="3" t="str">
        <f>IF(D998 &lt;&gt; "", (D998 * transformation!$M$2 + E998 * (100 - transformation!$M$2)) / 100, "")</f>
        <v/>
      </c>
    </row>
    <row r="999" spans="4:6" x14ac:dyDescent="0.2">
      <c r="D999" s="3" t="str">
        <f>VLOOKUP(C999,transformation!$A$2:$E$102,5)</f>
        <v/>
      </c>
      <c r="F999" s="3" t="str">
        <f>IF(D999 &lt;&gt; "", (D999 * transformation!$M$2 + E999 * (100 - transformation!$M$2)) / 100, "")</f>
        <v/>
      </c>
    </row>
    <row r="1000" spans="4:6" x14ac:dyDescent="0.2">
      <c r="D1000" s="3" t="str">
        <f>VLOOKUP(C1000,transformation!$A$2:$E$102,5)</f>
        <v/>
      </c>
      <c r="F1000" s="3" t="str">
        <f>IF(D1000 &lt;&gt; "", (D1000 * transformation!$M$2 + E1000 * (100 - transformation!$M$2)) / 100, "")</f>
        <v/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30"/>
  <sheetViews>
    <sheetView workbookViewId="0">
      <selection activeCell="I20" sqref="I20"/>
    </sheetView>
  </sheetViews>
  <sheetFormatPr defaultRowHeight="12.75" x14ac:dyDescent="0.2"/>
  <cols>
    <col min="2" max="2" width="9.140625" style="4"/>
    <col min="3" max="3" width="9.42578125" style="4" bestFit="1" customWidth="1"/>
    <col min="4" max="4" width="9.140625" style="11"/>
    <col min="8" max="8" width="18.5703125" customWidth="1"/>
    <col min="9" max="9" width="14.28515625" customWidth="1"/>
    <col min="10" max="10" width="13" customWidth="1"/>
    <col min="11" max="11" width="15.28515625" customWidth="1"/>
    <col min="19" max="20" width="9.140625" style="4"/>
  </cols>
  <sheetData>
    <row r="1" spans="1:20" s="9" customFormat="1" ht="63.75" x14ac:dyDescent="0.2">
      <c r="A1" s="6" t="s">
        <v>13</v>
      </c>
      <c r="B1" s="7" t="s">
        <v>9</v>
      </c>
      <c r="C1" s="7" t="s">
        <v>14</v>
      </c>
      <c r="D1" s="8" t="s">
        <v>15</v>
      </c>
      <c r="E1" s="6" t="s">
        <v>9</v>
      </c>
      <c r="F1" s="6" t="s">
        <v>16</v>
      </c>
      <c r="G1" s="6" t="s">
        <v>26</v>
      </c>
      <c r="H1" s="6"/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23</v>
      </c>
      <c r="S1" s="7" t="s">
        <v>5</v>
      </c>
      <c r="T1" s="7" t="s">
        <v>6</v>
      </c>
    </row>
    <row r="2" spans="1:20" x14ac:dyDescent="0.2">
      <c r="A2">
        <v>0</v>
      </c>
      <c r="B2" s="4" t="e">
        <f>IF(($I$2-A2)/($I$2-$J$2) &lt;= (10-$L$8)/(10-$K$2),10-($I$2-A2)/($I$2-$J$2)*(10-$K$2),$L$8)</f>
        <v>#DIV/0!</v>
      </c>
      <c r="C2" s="4" t="e">
        <f>IF(OR(B2 &lt; 5, B2 &gt; 6), ROUND(B2 * 2,0)/2, ROUND(B2,0))</f>
        <v>#DIV/0!</v>
      </c>
      <c r="E2" s="12" t="str">
        <f>IF(D2 &lt;&gt; "", D2, IF($J$2 = "", "", IF($L$2 = "VU-afronding", C2, IF($L$2 = "hele punten", ROUND(B2,0), IF($L$2 = "halve punten", ROUND(B2 * 2,0)/2, ROUND(B2 * 10,0)/10)))))</f>
        <v/>
      </c>
      <c r="F2" s="16" t="str">
        <f>IF($L$4 &gt; 0, G2 / $L$4 * 100, "")</f>
        <v/>
      </c>
      <c r="G2">
        <f>COUNTIF(grades!C:C, A2)</f>
        <v>0</v>
      </c>
      <c r="H2" t="str">
        <f t="shared" ref="H2:H65" si="0">REPT("*",G2)</f>
        <v/>
      </c>
      <c r="I2" s="13"/>
      <c r="J2" s="13"/>
      <c r="K2" s="14">
        <v>5.5</v>
      </c>
      <c r="L2" s="17" t="s">
        <v>0</v>
      </c>
      <c r="M2" s="13">
        <v>100</v>
      </c>
      <c r="N2" t="s">
        <v>0</v>
      </c>
      <c r="S2" s="4" t="e">
        <f>IF(($I$2-A2)/($I$2-$J$2) &lt;= 10/(10-$K$2),10-($I$2-A2)/($I$2-$J$2)*(10-$K$2),0)</f>
        <v>#DIV/0!</v>
      </c>
      <c r="T2" s="4" t="e">
        <f>IF(($I$2-A2)/($I$2-$J$2) &lt;= 9/(10-$K$2),10-($I$2-A2)/($I$2-$J$2)*(10-$K$2),1)</f>
        <v>#DIV/0!</v>
      </c>
    </row>
    <row r="3" spans="1:20" x14ac:dyDescent="0.2">
      <c r="A3">
        <v>1</v>
      </c>
      <c r="B3" s="4" t="e">
        <f t="shared" ref="B3:B66" si="1">IF(($I$2-A3)/($I$2-$J$2) &lt;= (10-$L$8)/(10-$K$2),10-($I$2-A3)/($I$2-$J$2)*(10-$K$2),$L$8)</f>
        <v>#DIV/0!</v>
      </c>
      <c r="C3" s="4" t="e">
        <f t="shared" ref="C3:C33" si="2">IF(OR(B3 &lt; 5, B3 &gt; 6), ROUND(B3 * 2,0)/2, ROUND(B3,0))</f>
        <v>#DIV/0!</v>
      </c>
      <c r="E3" s="12" t="str">
        <f t="shared" ref="E3:E66" si="3">IF(D3 &lt;&gt; "", D3, IF($J$2 = "", "", IF($L$2 = "VU-afronding", C3, IF($L$2 = "hele punten", ROUND(B3,0), IF($L$2 = "halve punten", ROUND(B3 * 2,0)/2, ROUND(B3 * 10,0)/10)))))</f>
        <v/>
      </c>
      <c r="F3" s="16" t="str">
        <f t="shared" ref="F3:F66" si="4">IF($L$4 &gt; 0, G3 / $L$4 * 100, "")</f>
        <v/>
      </c>
      <c r="G3">
        <f>COUNTIF(grades!C:C, A3)</f>
        <v>0</v>
      </c>
      <c r="H3" t="str">
        <f t="shared" si="0"/>
        <v/>
      </c>
      <c r="N3" t="s">
        <v>1</v>
      </c>
      <c r="S3" s="4" t="e">
        <f t="shared" ref="S3:S66" si="5">IF(($I$2-A3)/($I$2-$J$2) &lt;= 10/(10-$K$2),10-($I$2-A3)/($I$2-$J$2)*(10-$K$2),0)</f>
        <v>#DIV/0!</v>
      </c>
      <c r="T3" s="4" t="e">
        <f t="shared" ref="T3:T66" si="6">IF(($I$2-A3)/($I$2-$J$2) &lt;= 9/(10-$K$2),10-($I$2-A3)/($I$2-$J$2)*(10-$K$2),1)</f>
        <v>#DIV/0!</v>
      </c>
    </row>
    <row r="4" spans="1:20" x14ac:dyDescent="0.2">
      <c r="A4">
        <v>2</v>
      </c>
      <c r="B4" s="4" t="e">
        <f t="shared" si="1"/>
        <v>#DIV/0!</v>
      </c>
      <c r="C4" s="4" t="e">
        <f t="shared" si="2"/>
        <v>#DIV/0!</v>
      </c>
      <c r="E4" s="12" t="str">
        <f t="shared" si="3"/>
        <v/>
      </c>
      <c r="F4" s="16" t="str">
        <f t="shared" si="4"/>
        <v/>
      </c>
      <c r="G4">
        <f>COUNTIF(grades!C:C, A4)</f>
        <v>0</v>
      </c>
      <c r="H4" t="str">
        <f t="shared" si="0"/>
        <v/>
      </c>
      <c r="I4" s="1" t="s">
        <v>21</v>
      </c>
      <c r="L4">
        <f>COUNT(grades!C:C)</f>
        <v>0</v>
      </c>
      <c r="N4" t="s">
        <v>2</v>
      </c>
      <c r="S4" s="4" t="e">
        <f t="shared" si="5"/>
        <v>#DIV/0!</v>
      </c>
      <c r="T4" s="4" t="e">
        <f t="shared" si="6"/>
        <v>#DIV/0!</v>
      </c>
    </row>
    <row r="5" spans="1:20" x14ac:dyDescent="0.2">
      <c r="A5">
        <v>3</v>
      </c>
      <c r="B5" s="4" t="e">
        <f t="shared" si="1"/>
        <v>#DIV/0!</v>
      </c>
      <c r="C5" s="4" t="e">
        <f t="shared" si="2"/>
        <v>#DIV/0!</v>
      </c>
      <c r="E5" s="12" t="str">
        <f t="shared" si="3"/>
        <v/>
      </c>
      <c r="F5" s="16" t="str">
        <f t="shared" si="4"/>
        <v/>
      </c>
      <c r="G5">
        <f>COUNTIF(grades!C:C, A5)</f>
        <v>0</v>
      </c>
      <c r="H5" t="str">
        <f t="shared" si="0"/>
        <v/>
      </c>
      <c r="I5" s="1" t="s">
        <v>25</v>
      </c>
      <c r="L5">
        <f>COUNTIF(grades!D:D, "&gt;= "&amp;5.5)</f>
        <v>0</v>
      </c>
      <c r="N5" t="s">
        <v>3</v>
      </c>
      <c r="S5" s="4" t="e">
        <f t="shared" si="5"/>
        <v>#DIV/0!</v>
      </c>
      <c r="T5" s="4" t="e">
        <f t="shared" si="6"/>
        <v>#DIV/0!</v>
      </c>
    </row>
    <row r="6" spans="1:20" x14ac:dyDescent="0.2">
      <c r="A6">
        <v>4</v>
      </c>
      <c r="B6" s="4" t="e">
        <f t="shared" si="1"/>
        <v>#DIV/0!</v>
      </c>
      <c r="C6" s="4" t="e">
        <f t="shared" si="2"/>
        <v>#DIV/0!</v>
      </c>
      <c r="E6" s="12" t="str">
        <f t="shared" si="3"/>
        <v/>
      </c>
      <c r="F6" s="16" t="str">
        <f t="shared" si="4"/>
        <v/>
      </c>
      <c r="G6">
        <f>COUNTIF(grades!C:C, A6)</f>
        <v>0</v>
      </c>
      <c r="H6" t="str">
        <f t="shared" si="0"/>
        <v/>
      </c>
      <c r="I6" s="1" t="s">
        <v>24</v>
      </c>
      <c r="L6" s="16" t="str">
        <f>IF(L4 &gt; 0, ROUND(L5 / L4 * 100, 0), "")</f>
        <v/>
      </c>
      <c r="N6" t="s">
        <v>4</v>
      </c>
      <c r="S6" s="4" t="e">
        <f t="shared" si="5"/>
        <v>#DIV/0!</v>
      </c>
      <c r="T6" s="4" t="e">
        <f t="shared" si="6"/>
        <v>#DIV/0!</v>
      </c>
    </row>
    <row r="7" spans="1:20" x14ac:dyDescent="0.2">
      <c r="A7">
        <v>5</v>
      </c>
      <c r="B7" s="4" t="e">
        <f t="shared" si="1"/>
        <v>#DIV/0!</v>
      </c>
      <c r="C7" s="4" t="e">
        <f t="shared" si="2"/>
        <v>#DIV/0!</v>
      </c>
      <c r="E7" s="12" t="str">
        <f t="shared" si="3"/>
        <v/>
      </c>
      <c r="F7" s="16" t="str">
        <f t="shared" si="4"/>
        <v/>
      </c>
      <c r="G7">
        <f>COUNTIF(grades!C:C, A7)</f>
        <v>0</v>
      </c>
      <c r="H7" t="str">
        <f t="shared" si="0"/>
        <v/>
      </c>
      <c r="I7" s="1"/>
      <c r="S7" s="4" t="e">
        <f t="shared" si="5"/>
        <v>#DIV/0!</v>
      </c>
      <c r="T7" s="4" t="e">
        <f t="shared" si="6"/>
        <v>#DIV/0!</v>
      </c>
    </row>
    <row r="8" spans="1:20" x14ac:dyDescent="0.2">
      <c r="A8">
        <v>6</v>
      </c>
      <c r="B8" s="4" t="e">
        <f t="shared" si="1"/>
        <v>#DIV/0!</v>
      </c>
      <c r="C8" s="4" t="e">
        <f t="shared" si="2"/>
        <v>#DIV/0!</v>
      </c>
      <c r="E8" s="12" t="str">
        <f t="shared" si="3"/>
        <v/>
      </c>
      <c r="F8" s="16" t="str">
        <f t="shared" si="4"/>
        <v/>
      </c>
      <c r="G8">
        <f>COUNTIF(grades!C:C, A8)</f>
        <v>0</v>
      </c>
      <c r="H8" t="str">
        <f t="shared" si="0"/>
        <v/>
      </c>
      <c r="I8" s="1" t="s">
        <v>22</v>
      </c>
      <c r="L8">
        <v>1</v>
      </c>
      <c r="S8" s="4" t="e">
        <f t="shared" si="5"/>
        <v>#DIV/0!</v>
      </c>
      <c r="T8" s="4" t="e">
        <f t="shared" si="6"/>
        <v>#DIV/0!</v>
      </c>
    </row>
    <row r="9" spans="1:20" x14ac:dyDescent="0.2">
      <c r="A9">
        <v>7</v>
      </c>
      <c r="B9" s="4" t="e">
        <f t="shared" si="1"/>
        <v>#DIV/0!</v>
      </c>
      <c r="C9" s="4" t="e">
        <f t="shared" si="2"/>
        <v>#DIV/0!</v>
      </c>
      <c r="E9" s="12" t="str">
        <f t="shared" si="3"/>
        <v/>
      </c>
      <c r="F9" s="16" t="str">
        <f t="shared" si="4"/>
        <v/>
      </c>
      <c r="G9">
        <f>COUNTIF(grades!C:C, A9)</f>
        <v>0</v>
      </c>
      <c r="H9" t="str">
        <f t="shared" si="0"/>
        <v/>
      </c>
      <c r="S9" s="4" t="e">
        <f t="shared" si="5"/>
        <v>#DIV/0!</v>
      </c>
      <c r="T9" s="4" t="e">
        <f t="shared" si="6"/>
        <v>#DIV/0!</v>
      </c>
    </row>
    <row r="10" spans="1:20" x14ac:dyDescent="0.2">
      <c r="A10">
        <v>8</v>
      </c>
      <c r="B10" s="4" t="e">
        <f t="shared" si="1"/>
        <v>#DIV/0!</v>
      </c>
      <c r="C10" s="4" t="e">
        <f t="shared" si="2"/>
        <v>#DIV/0!</v>
      </c>
      <c r="E10" s="12" t="str">
        <f t="shared" si="3"/>
        <v/>
      </c>
      <c r="F10" s="16" t="str">
        <f t="shared" si="4"/>
        <v/>
      </c>
      <c r="G10">
        <f>COUNTIF(grades!C:C, A10)</f>
        <v>0</v>
      </c>
      <c r="H10" t="str">
        <f t="shared" si="0"/>
        <v/>
      </c>
      <c r="S10" s="4" t="e">
        <f t="shared" si="5"/>
        <v>#DIV/0!</v>
      </c>
      <c r="T10" s="4" t="e">
        <f t="shared" si="6"/>
        <v>#DIV/0!</v>
      </c>
    </row>
    <row r="11" spans="1:20" x14ac:dyDescent="0.2">
      <c r="A11">
        <v>9</v>
      </c>
      <c r="B11" s="4" t="e">
        <f t="shared" si="1"/>
        <v>#DIV/0!</v>
      </c>
      <c r="C11" s="4" t="e">
        <f t="shared" si="2"/>
        <v>#DIV/0!</v>
      </c>
      <c r="E11" s="12" t="str">
        <f t="shared" si="3"/>
        <v/>
      </c>
      <c r="F11" s="16" t="str">
        <f t="shared" si="4"/>
        <v/>
      </c>
      <c r="G11">
        <f>COUNTIF(grades!C:C, A11)</f>
        <v>0</v>
      </c>
      <c r="H11" t="str">
        <f t="shared" si="0"/>
        <v/>
      </c>
      <c r="S11" s="4" t="e">
        <f t="shared" si="5"/>
        <v>#DIV/0!</v>
      </c>
      <c r="T11" s="4" t="e">
        <f t="shared" si="6"/>
        <v>#DIV/0!</v>
      </c>
    </row>
    <row r="12" spans="1:20" x14ac:dyDescent="0.2">
      <c r="A12">
        <v>10</v>
      </c>
      <c r="B12" s="4" t="e">
        <f t="shared" si="1"/>
        <v>#DIV/0!</v>
      </c>
      <c r="C12" s="4" t="e">
        <f t="shared" si="2"/>
        <v>#DIV/0!</v>
      </c>
      <c r="E12" s="12" t="str">
        <f t="shared" si="3"/>
        <v/>
      </c>
      <c r="F12" s="16" t="str">
        <f t="shared" si="4"/>
        <v/>
      </c>
      <c r="G12">
        <f>COUNTIF(grades!C:C, A12)</f>
        <v>0</v>
      </c>
      <c r="H12" t="str">
        <f t="shared" si="0"/>
        <v/>
      </c>
      <c r="S12" s="4" t="e">
        <f t="shared" si="5"/>
        <v>#DIV/0!</v>
      </c>
      <c r="T12" s="4" t="e">
        <f t="shared" si="6"/>
        <v>#DIV/0!</v>
      </c>
    </row>
    <row r="13" spans="1:20" x14ac:dyDescent="0.2">
      <c r="A13">
        <v>11</v>
      </c>
      <c r="B13" s="4" t="e">
        <f t="shared" si="1"/>
        <v>#DIV/0!</v>
      </c>
      <c r="C13" s="4" t="e">
        <f t="shared" si="2"/>
        <v>#DIV/0!</v>
      </c>
      <c r="E13" s="12" t="str">
        <f t="shared" si="3"/>
        <v/>
      </c>
      <c r="F13" s="16" t="str">
        <f t="shared" si="4"/>
        <v/>
      </c>
      <c r="G13">
        <f>COUNTIF(grades!C:C, A13)</f>
        <v>0</v>
      </c>
      <c r="H13" t="str">
        <f t="shared" si="0"/>
        <v/>
      </c>
      <c r="S13" s="4" t="e">
        <f t="shared" si="5"/>
        <v>#DIV/0!</v>
      </c>
      <c r="T13" s="4" t="e">
        <f t="shared" si="6"/>
        <v>#DIV/0!</v>
      </c>
    </row>
    <row r="14" spans="1:20" x14ac:dyDescent="0.2">
      <c r="A14">
        <v>12</v>
      </c>
      <c r="B14" s="4" t="e">
        <f t="shared" si="1"/>
        <v>#DIV/0!</v>
      </c>
      <c r="C14" s="4" t="e">
        <f t="shared" si="2"/>
        <v>#DIV/0!</v>
      </c>
      <c r="E14" s="12" t="str">
        <f t="shared" si="3"/>
        <v/>
      </c>
      <c r="F14" s="16" t="str">
        <f t="shared" si="4"/>
        <v/>
      </c>
      <c r="G14">
        <f>COUNTIF(grades!C:C, A14)</f>
        <v>0</v>
      </c>
      <c r="H14" t="str">
        <f t="shared" si="0"/>
        <v/>
      </c>
      <c r="S14" s="4" t="e">
        <f t="shared" si="5"/>
        <v>#DIV/0!</v>
      </c>
      <c r="T14" s="4" t="e">
        <f t="shared" si="6"/>
        <v>#DIV/0!</v>
      </c>
    </row>
    <row r="15" spans="1:20" x14ac:dyDescent="0.2">
      <c r="A15">
        <v>13</v>
      </c>
      <c r="B15" s="4" t="e">
        <f t="shared" si="1"/>
        <v>#DIV/0!</v>
      </c>
      <c r="C15" s="4" t="e">
        <f t="shared" si="2"/>
        <v>#DIV/0!</v>
      </c>
      <c r="E15" s="12" t="str">
        <f t="shared" si="3"/>
        <v/>
      </c>
      <c r="F15" s="16" t="str">
        <f t="shared" si="4"/>
        <v/>
      </c>
      <c r="G15">
        <f>COUNTIF(grades!C:C, A15)</f>
        <v>0</v>
      </c>
      <c r="H15" t="str">
        <f t="shared" si="0"/>
        <v/>
      </c>
      <c r="S15" s="4" t="e">
        <f t="shared" si="5"/>
        <v>#DIV/0!</v>
      </c>
      <c r="T15" s="4" t="e">
        <f t="shared" si="6"/>
        <v>#DIV/0!</v>
      </c>
    </row>
    <row r="16" spans="1:20" x14ac:dyDescent="0.2">
      <c r="A16">
        <v>14</v>
      </c>
      <c r="B16" s="4" t="e">
        <f t="shared" si="1"/>
        <v>#DIV/0!</v>
      </c>
      <c r="C16" s="4" t="e">
        <f t="shared" si="2"/>
        <v>#DIV/0!</v>
      </c>
      <c r="E16" s="12" t="str">
        <f t="shared" si="3"/>
        <v/>
      </c>
      <c r="F16" s="16" t="str">
        <f t="shared" si="4"/>
        <v/>
      </c>
      <c r="G16">
        <f>COUNTIF(grades!C:C, A16)</f>
        <v>0</v>
      </c>
      <c r="H16" t="str">
        <f t="shared" si="0"/>
        <v/>
      </c>
      <c r="S16" s="4" t="e">
        <f t="shared" si="5"/>
        <v>#DIV/0!</v>
      </c>
      <c r="T16" s="4" t="e">
        <f t="shared" si="6"/>
        <v>#DIV/0!</v>
      </c>
    </row>
    <row r="17" spans="1:20" x14ac:dyDescent="0.2">
      <c r="A17">
        <v>15</v>
      </c>
      <c r="B17" s="4" t="e">
        <f t="shared" si="1"/>
        <v>#DIV/0!</v>
      </c>
      <c r="C17" s="4" t="e">
        <f t="shared" si="2"/>
        <v>#DIV/0!</v>
      </c>
      <c r="E17" s="12" t="str">
        <f t="shared" si="3"/>
        <v/>
      </c>
      <c r="F17" s="16" t="str">
        <f t="shared" si="4"/>
        <v/>
      </c>
      <c r="G17">
        <f>COUNTIF(grades!C:C, A17)</f>
        <v>0</v>
      </c>
      <c r="H17" t="str">
        <f t="shared" si="0"/>
        <v/>
      </c>
      <c r="S17" s="4" t="e">
        <f t="shared" si="5"/>
        <v>#DIV/0!</v>
      </c>
      <c r="T17" s="4" t="e">
        <f t="shared" si="6"/>
        <v>#DIV/0!</v>
      </c>
    </row>
    <row r="18" spans="1:20" x14ac:dyDescent="0.2">
      <c r="A18">
        <v>16</v>
      </c>
      <c r="B18" s="4" t="e">
        <f t="shared" si="1"/>
        <v>#DIV/0!</v>
      </c>
      <c r="C18" s="4" t="e">
        <f t="shared" si="2"/>
        <v>#DIV/0!</v>
      </c>
      <c r="E18" s="12" t="str">
        <f t="shared" si="3"/>
        <v/>
      </c>
      <c r="F18" s="16" t="str">
        <f t="shared" si="4"/>
        <v/>
      </c>
      <c r="G18">
        <f>COUNTIF(grades!C:C, A18)</f>
        <v>0</v>
      </c>
      <c r="H18" t="str">
        <f t="shared" si="0"/>
        <v/>
      </c>
      <c r="S18" s="4" t="e">
        <f t="shared" si="5"/>
        <v>#DIV/0!</v>
      </c>
      <c r="T18" s="4" t="e">
        <f t="shared" si="6"/>
        <v>#DIV/0!</v>
      </c>
    </row>
    <row r="19" spans="1:20" x14ac:dyDescent="0.2">
      <c r="A19">
        <v>17</v>
      </c>
      <c r="B19" s="4" t="e">
        <f t="shared" si="1"/>
        <v>#DIV/0!</v>
      </c>
      <c r="C19" s="4" t="e">
        <f t="shared" si="2"/>
        <v>#DIV/0!</v>
      </c>
      <c r="E19" s="12" t="str">
        <f t="shared" si="3"/>
        <v/>
      </c>
      <c r="F19" s="16" t="str">
        <f t="shared" si="4"/>
        <v/>
      </c>
      <c r="G19">
        <f>COUNTIF(grades!C:C, A19)</f>
        <v>0</v>
      </c>
      <c r="H19" t="str">
        <f t="shared" si="0"/>
        <v/>
      </c>
      <c r="S19" s="4" t="e">
        <f t="shared" si="5"/>
        <v>#DIV/0!</v>
      </c>
      <c r="T19" s="4" t="e">
        <f t="shared" si="6"/>
        <v>#DIV/0!</v>
      </c>
    </row>
    <row r="20" spans="1:20" x14ac:dyDescent="0.2">
      <c r="A20">
        <v>18</v>
      </c>
      <c r="B20" s="4" t="e">
        <f t="shared" si="1"/>
        <v>#DIV/0!</v>
      </c>
      <c r="C20" s="4" t="e">
        <f t="shared" si="2"/>
        <v>#DIV/0!</v>
      </c>
      <c r="E20" s="12" t="str">
        <f t="shared" si="3"/>
        <v/>
      </c>
      <c r="F20" s="16" t="str">
        <f t="shared" si="4"/>
        <v/>
      </c>
      <c r="G20">
        <f>COUNTIF(grades!C:C, A20)</f>
        <v>0</v>
      </c>
      <c r="H20" t="str">
        <f t="shared" si="0"/>
        <v/>
      </c>
      <c r="S20" s="4" t="e">
        <f t="shared" si="5"/>
        <v>#DIV/0!</v>
      </c>
      <c r="T20" s="4" t="e">
        <f t="shared" si="6"/>
        <v>#DIV/0!</v>
      </c>
    </row>
    <row r="21" spans="1:20" x14ac:dyDescent="0.2">
      <c r="A21">
        <v>19</v>
      </c>
      <c r="B21" s="4" t="e">
        <f t="shared" si="1"/>
        <v>#DIV/0!</v>
      </c>
      <c r="C21" s="4" t="e">
        <f t="shared" si="2"/>
        <v>#DIV/0!</v>
      </c>
      <c r="E21" s="12" t="str">
        <f t="shared" si="3"/>
        <v/>
      </c>
      <c r="F21" s="16" t="str">
        <f t="shared" si="4"/>
        <v/>
      </c>
      <c r="G21">
        <f>COUNTIF(grades!C:C, A21)</f>
        <v>0</v>
      </c>
      <c r="H21" t="str">
        <f t="shared" si="0"/>
        <v/>
      </c>
      <c r="S21" s="4" t="e">
        <f t="shared" si="5"/>
        <v>#DIV/0!</v>
      </c>
      <c r="T21" s="4" t="e">
        <f t="shared" si="6"/>
        <v>#DIV/0!</v>
      </c>
    </row>
    <row r="22" spans="1:20" x14ac:dyDescent="0.2">
      <c r="A22">
        <v>20</v>
      </c>
      <c r="B22" s="4" t="e">
        <f t="shared" si="1"/>
        <v>#DIV/0!</v>
      </c>
      <c r="C22" s="4" t="e">
        <f t="shared" si="2"/>
        <v>#DIV/0!</v>
      </c>
      <c r="E22" s="12" t="str">
        <f t="shared" si="3"/>
        <v/>
      </c>
      <c r="F22" s="16" t="str">
        <f t="shared" si="4"/>
        <v/>
      </c>
      <c r="G22">
        <f>COUNTIF(grades!C:C, A22)</f>
        <v>0</v>
      </c>
      <c r="H22" t="str">
        <f t="shared" si="0"/>
        <v/>
      </c>
      <c r="S22" s="4" t="e">
        <f t="shared" si="5"/>
        <v>#DIV/0!</v>
      </c>
      <c r="T22" s="4" t="e">
        <f t="shared" si="6"/>
        <v>#DIV/0!</v>
      </c>
    </row>
    <row r="23" spans="1:20" x14ac:dyDescent="0.2">
      <c r="A23">
        <v>21</v>
      </c>
      <c r="B23" s="4" t="e">
        <f t="shared" si="1"/>
        <v>#DIV/0!</v>
      </c>
      <c r="C23" s="4" t="e">
        <f t="shared" si="2"/>
        <v>#DIV/0!</v>
      </c>
      <c r="E23" s="12" t="str">
        <f t="shared" si="3"/>
        <v/>
      </c>
      <c r="F23" s="16" t="str">
        <f t="shared" si="4"/>
        <v/>
      </c>
      <c r="G23">
        <f>COUNTIF(grades!C:C, A23)</f>
        <v>0</v>
      </c>
      <c r="H23" t="str">
        <f t="shared" si="0"/>
        <v/>
      </c>
      <c r="S23" s="4" t="e">
        <f t="shared" si="5"/>
        <v>#DIV/0!</v>
      </c>
      <c r="T23" s="4" t="e">
        <f t="shared" si="6"/>
        <v>#DIV/0!</v>
      </c>
    </row>
    <row r="24" spans="1:20" x14ac:dyDescent="0.2">
      <c r="A24">
        <v>22</v>
      </c>
      <c r="B24" s="4" t="e">
        <f t="shared" si="1"/>
        <v>#DIV/0!</v>
      </c>
      <c r="C24" s="4" t="e">
        <f t="shared" si="2"/>
        <v>#DIV/0!</v>
      </c>
      <c r="E24" s="12" t="str">
        <f t="shared" si="3"/>
        <v/>
      </c>
      <c r="F24" s="16" t="str">
        <f t="shared" si="4"/>
        <v/>
      </c>
      <c r="G24">
        <f>COUNTIF(grades!C:C, A24)</f>
        <v>0</v>
      </c>
      <c r="H24" t="str">
        <f t="shared" si="0"/>
        <v/>
      </c>
      <c r="S24" s="4" t="e">
        <f t="shared" si="5"/>
        <v>#DIV/0!</v>
      </c>
      <c r="T24" s="4" t="e">
        <f t="shared" si="6"/>
        <v>#DIV/0!</v>
      </c>
    </row>
    <row r="25" spans="1:20" x14ac:dyDescent="0.2">
      <c r="A25">
        <v>23</v>
      </c>
      <c r="B25" s="4" t="e">
        <f t="shared" si="1"/>
        <v>#DIV/0!</v>
      </c>
      <c r="C25" s="4" t="e">
        <f t="shared" si="2"/>
        <v>#DIV/0!</v>
      </c>
      <c r="E25" s="12" t="str">
        <f t="shared" si="3"/>
        <v/>
      </c>
      <c r="F25" s="16" t="str">
        <f t="shared" si="4"/>
        <v/>
      </c>
      <c r="G25">
        <f>COUNTIF(grades!C:C, A25)</f>
        <v>0</v>
      </c>
      <c r="H25" t="str">
        <f t="shared" si="0"/>
        <v/>
      </c>
      <c r="S25" s="4" t="e">
        <f t="shared" si="5"/>
        <v>#DIV/0!</v>
      </c>
      <c r="T25" s="4" t="e">
        <f t="shared" si="6"/>
        <v>#DIV/0!</v>
      </c>
    </row>
    <row r="26" spans="1:20" x14ac:dyDescent="0.2">
      <c r="A26">
        <v>24</v>
      </c>
      <c r="B26" s="4" t="e">
        <f t="shared" si="1"/>
        <v>#DIV/0!</v>
      </c>
      <c r="C26" s="4" t="e">
        <f t="shared" si="2"/>
        <v>#DIV/0!</v>
      </c>
      <c r="E26" s="12" t="str">
        <f t="shared" si="3"/>
        <v/>
      </c>
      <c r="F26" s="16" t="str">
        <f t="shared" si="4"/>
        <v/>
      </c>
      <c r="G26">
        <f>COUNTIF(grades!C:C, A26)</f>
        <v>0</v>
      </c>
      <c r="H26" t="str">
        <f>REPT("*",G26)</f>
        <v/>
      </c>
      <c r="S26" s="4" t="e">
        <f t="shared" si="5"/>
        <v>#DIV/0!</v>
      </c>
      <c r="T26" s="4" t="e">
        <f t="shared" si="6"/>
        <v>#DIV/0!</v>
      </c>
    </row>
    <row r="27" spans="1:20" x14ac:dyDescent="0.2">
      <c r="A27">
        <v>25</v>
      </c>
      <c r="B27" s="4" t="e">
        <f t="shared" si="1"/>
        <v>#DIV/0!</v>
      </c>
      <c r="C27" s="4" t="e">
        <f t="shared" si="2"/>
        <v>#DIV/0!</v>
      </c>
      <c r="E27" s="12" t="str">
        <f t="shared" si="3"/>
        <v/>
      </c>
      <c r="F27" s="16" t="str">
        <f t="shared" si="4"/>
        <v/>
      </c>
      <c r="G27">
        <f>COUNTIF(grades!C:C, A27)</f>
        <v>0</v>
      </c>
      <c r="H27" t="str">
        <f t="shared" si="0"/>
        <v/>
      </c>
      <c r="S27" s="4" t="e">
        <f t="shared" si="5"/>
        <v>#DIV/0!</v>
      </c>
      <c r="T27" s="4" t="e">
        <f t="shared" si="6"/>
        <v>#DIV/0!</v>
      </c>
    </row>
    <row r="28" spans="1:20" x14ac:dyDescent="0.2">
      <c r="A28">
        <v>26</v>
      </c>
      <c r="B28" s="4" t="e">
        <f t="shared" si="1"/>
        <v>#DIV/0!</v>
      </c>
      <c r="C28" s="4" t="e">
        <f t="shared" si="2"/>
        <v>#DIV/0!</v>
      </c>
      <c r="E28" s="12" t="str">
        <f t="shared" si="3"/>
        <v/>
      </c>
      <c r="F28" s="16" t="str">
        <f t="shared" si="4"/>
        <v/>
      </c>
      <c r="G28">
        <f>COUNTIF(grades!C:C, A28)</f>
        <v>0</v>
      </c>
      <c r="H28" t="str">
        <f t="shared" si="0"/>
        <v/>
      </c>
      <c r="S28" s="4" t="e">
        <f t="shared" si="5"/>
        <v>#DIV/0!</v>
      </c>
      <c r="T28" s="4" t="e">
        <f t="shared" si="6"/>
        <v>#DIV/0!</v>
      </c>
    </row>
    <row r="29" spans="1:20" x14ac:dyDescent="0.2">
      <c r="A29">
        <v>27</v>
      </c>
      <c r="B29" s="4" t="e">
        <f t="shared" si="1"/>
        <v>#DIV/0!</v>
      </c>
      <c r="C29" s="4" t="e">
        <f t="shared" si="2"/>
        <v>#DIV/0!</v>
      </c>
      <c r="E29" s="12" t="str">
        <f t="shared" si="3"/>
        <v/>
      </c>
      <c r="F29" s="16" t="str">
        <f t="shared" si="4"/>
        <v/>
      </c>
      <c r="G29">
        <f>COUNTIF(grades!C:C, A29)</f>
        <v>0</v>
      </c>
      <c r="H29" t="str">
        <f t="shared" si="0"/>
        <v/>
      </c>
      <c r="S29" s="4" t="e">
        <f t="shared" si="5"/>
        <v>#DIV/0!</v>
      </c>
      <c r="T29" s="4" t="e">
        <f t="shared" si="6"/>
        <v>#DIV/0!</v>
      </c>
    </row>
    <row r="30" spans="1:20" x14ac:dyDescent="0.2">
      <c r="A30">
        <v>28</v>
      </c>
      <c r="B30" s="4" t="e">
        <f t="shared" si="1"/>
        <v>#DIV/0!</v>
      </c>
      <c r="C30" s="4" t="e">
        <f t="shared" si="2"/>
        <v>#DIV/0!</v>
      </c>
      <c r="E30" s="12" t="str">
        <f t="shared" si="3"/>
        <v/>
      </c>
      <c r="F30" s="16" t="str">
        <f t="shared" si="4"/>
        <v/>
      </c>
      <c r="G30">
        <f>COUNTIF(grades!C:C, A30)</f>
        <v>0</v>
      </c>
      <c r="H30" t="str">
        <f t="shared" si="0"/>
        <v/>
      </c>
      <c r="S30" s="4" t="e">
        <f t="shared" si="5"/>
        <v>#DIV/0!</v>
      </c>
      <c r="T30" s="4" t="e">
        <f t="shared" si="6"/>
        <v>#DIV/0!</v>
      </c>
    </row>
    <row r="31" spans="1:20" x14ac:dyDescent="0.2">
      <c r="A31">
        <v>29</v>
      </c>
      <c r="B31" s="4" t="e">
        <f t="shared" si="1"/>
        <v>#DIV/0!</v>
      </c>
      <c r="C31" s="4" t="e">
        <f t="shared" si="2"/>
        <v>#DIV/0!</v>
      </c>
      <c r="E31" s="12" t="str">
        <f t="shared" si="3"/>
        <v/>
      </c>
      <c r="F31" s="16" t="str">
        <f t="shared" si="4"/>
        <v/>
      </c>
      <c r="G31">
        <f>COUNTIF(grades!C:C, A31)</f>
        <v>0</v>
      </c>
      <c r="H31" t="str">
        <f t="shared" si="0"/>
        <v/>
      </c>
      <c r="S31" s="4" t="e">
        <f t="shared" si="5"/>
        <v>#DIV/0!</v>
      </c>
      <c r="T31" s="4" t="e">
        <f t="shared" si="6"/>
        <v>#DIV/0!</v>
      </c>
    </row>
    <row r="32" spans="1:20" x14ac:dyDescent="0.2">
      <c r="A32">
        <v>30</v>
      </c>
      <c r="B32" s="4" t="e">
        <f t="shared" si="1"/>
        <v>#DIV/0!</v>
      </c>
      <c r="C32" s="4" t="e">
        <f t="shared" si="2"/>
        <v>#DIV/0!</v>
      </c>
      <c r="E32" s="12" t="str">
        <f t="shared" si="3"/>
        <v/>
      </c>
      <c r="F32" s="16" t="str">
        <f t="shared" si="4"/>
        <v/>
      </c>
      <c r="G32">
        <f>COUNTIF(grades!C:C, A32)</f>
        <v>0</v>
      </c>
      <c r="H32" t="str">
        <f t="shared" si="0"/>
        <v/>
      </c>
      <c r="S32" s="4" t="e">
        <f t="shared" si="5"/>
        <v>#DIV/0!</v>
      </c>
      <c r="T32" s="4" t="e">
        <f t="shared" si="6"/>
        <v>#DIV/0!</v>
      </c>
    </row>
    <row r="33" spans="1:20" x14ac:dyDescent="0.2">
      <c r="A33">
        <v>31</v>
      </c>
      <c r="B33" s="4" t="e">
        <f t="shared" si="1"/>
        <v>#DIV/0!</v>
      </c>
      <c r="C33" s="4" t="e">
        <f t="shared" si="2"/>
        <v>#DIV/0!</v>
      </c>
      <c r="E33" s="12" t="str">
        <f t="shared" si="3"/>
        <v/>
      </c>
      <c r="F33" s="16" t="str">
        <f t="shared" si="4"/>
        <v/>
      </c>
      <c r="G33">
        <f>COUNTIF(grades!C:C, A33)</f>
        <v>0</v>
      </c>
      <c r="H33" t="str">
        <f t="shared" si="0"/>
        <v/>
      </c>
      <c r="S33" s="4" t="e">
        <f t="shared" si="5"/>
        <v>#DIV/0!</v>
      </c>
      <c r="T33" s="4" t="e">
        <f t="shared" si="6"/>
        <v>#DIV/0!</v>
      </c>
    </row>
    <row r="34" spans="1:20" x14ac:dyDescent="0.2">
      <c r="A34">
        <v>32</v>
      </c>
      <c r="B34" s="4" t="e">
        <f t="shared" si="1"/>
        <v>#DIV/0!</v>
      </c>
      <c r="C34" s="4" t="e">
        <f t="shared" ref="C34:C65" si="7">IF(OR(B34 &lt; 5, B34 &gt; 6), ROUND(B34 * 2,0)/2, ROUND(B34,0))</f>
        <v>#DIV/0!</v>
      </c>
      <c r="E34" s="12" t="str">
        <f t="shared" si="3"/>
        <v/>
      </c>
      <c r="F34" s="16" t="str">
        <f t="shared" si="4"/>
        <v/>
      </c>
      <c r="G34">
        <f>COUNTIF(grades!C:C, A34)</f>
        <v>0</v>
      </c>
      <c r="H34" t="str">
        <f t="shared" si="0"/>
        <v/>
      </c>
      <c r="S34" s="4" t="e">
        <f t="shared" si="5"/>
        <v>#DIV/0!</v>
      </c>
      <c r="T34" s="4" t="e">
        <f t="shared" si="6"/>
        <v>#DIV/0!</v>
      </c>
    </row>
    <row r="35" spans="1:20" x14ac:dyDescent="0.2">
      <c r="A35">
        <v>33</v>
      </c>
      <c r="B35" s="4" t="e">
        <f t="shared" si="1"/>
        <v>#DIV/0!</v>
      </c>
      <c r="C35" s="4" t="e">
        <f t="shared" si="7"/>
        <v>#DIV/0!</v>
      </c>
      <c r="E35" s="12" t="str">
        <f t="shared" si="3"/>
        <v/>
      </c>
      <c r="F35" s="16" t="str">
        <f t="shared" si="4"/>
        <v/>
      </c>
      <c r="G35">
        <f>COUNTIF(grades!C:C, A35)</f>
        <v>0</v>
      </c>
      <c r="H35" t="str">
        <f t="shared" si="0"/>
        <v/>
      </c>
      <c r="S35" s="4" t="e">
        <f t="shared" si="5"/>
        <v>#DIV/0!</v>
      </c>
      <c r="T35" s="4" t="e">
        <f t="shared" si="6"/>
        <v>#DIV/0!</v>
      </c>
    </row>
    <row r="36" spans="1:20" x14ac:dyDescent="0.2">
      <c r="A36">
        <v>34</v>
      </c>
      <c r="B36" s="4" t="e">
        <f t="shared" si="1"/>
        <v>#DIV/0!</v>
      </c>
      <c r="C36" s="4" t="e">
        <f t="shared" si="7"/>
        <v>#DIV/0!</v>
      </c>
      <c r="E36" s="12" t="str">
        <f t="shared" si="3"/>
        <v/>
      </c>
      <c r="F36" s="16" t="str">
        <f t="shared" si="4"/>
        <v/>
      </c>
      <c r="G36">
        <f>COUNTIF(grades!C:C, A36)</f>
        <v>0</v>
      </c>
      <c r="H36" t="str">
        <f t="shared" si="0"/>
        <v/>
      </c>
      <c r="S36" s="4" t="e">
        <f t="shared" si="5"/>
        <v>#DIV/0!</v>
      </c>
      <c r="T36" s="4" t="e">
        <f t="shared" si="6"/>
        <v>#DIV/0!</v>
      </c>
    </row>
    <row r="37" spans="1:20" x14ac:dyDescent="0.2">
      <c r="A37">
        <v>35</v>
      </c>
      <c r="B37" s="4" t="e">
        <f t="shared" si="1"/>
        <v>#DIV/0!</v>
      </c>
      <c r="C37" s="4" t="e">
        <f t="shared" si="7"/>
        <v>#DIV/0!</v>
      </c>
      <c r="E37" s="12" t="str">
        <f t="shared" si="3"/>
        <v/>
      </c>
      <c r="F37" s="16" t="str">
        <f t="shared" si="4"/>
        <v/>
      </c>
      <c r="G37">
        <f>COUNTIF(grades!C:C, A37)</f>
        <v>0</v>
      </c>
      <c r="H37" t="str">
        <f t="shared" si="0"/>
        <v/>
      </c>
      <c r="S37" s="4" t="e">
        <f t="shared" si="5"/>
        <v>#DIV/0!</v>
      </c>
      <c r="T37" s="4" t="e">
        <f t="shared" si="6"/>
        <v>#DIV/0!</v>
      </c>
    </row>
    <row r="38" spans="1:20" x14ac:dyDescent="0.2">
      <c r="A38">
        <v>36</v>
      </c>
      <c r="B38" s="4" t="e">
        <f t="shared" si="1"/>
        <v>#DIV/0!</v>
      </c>
      <c r="C38" s="4" t="e">
        <f t="shared" si="7"/>
        <v>#DIV/0!</v>
      </c>
      <c r="E38" s="12" t="str">
        <f t="shared" si="3"/>
        <v/>
      </c>
      <c r="F38" s="16" t="str">
        <f t="shared" si="4"/>
        <v/>
      </c>
      <c r="G38">
        <f>COUNTIF(grades!C:C, A38)</f>
        <v>0</v>
      </c>
      <c r="H38" t="str">
        <f t="shared" si="0"/>
        <v/>
      </c>
      <c r="S38" s="4" t="e">
        <f t="shared" si="5"/>
        <v>#DIV/0!</v>
      </c>
      <c r="T38" s="4" t="e">
        <f t="shared" si="6"/>
        <v>#DIV/0!</v>
      </c>
    </row>
    <row r="39" spans="1:20" x14ac:dyDescent="0.2">
      <c r="A39">
        <v>37</v>
      </c>
      <c r="B39" s="4" t="e">
        <f t="shared" si="1"/>
        <v>#DIV/0!</v>
      </c>
      <c r="C39" s="4" t="e">
        <f t="shared" si="7"/>
        <v>#DIV/0!</v>
      </c>
      <c r="E39" s="12" t="str">
        <f t="shared" si="3"/>
        <v/>
      </c>
      <c r="F39" s="16" t="str">
        <f t="shared" si="4"/>
        <v/>
      </c>
      <c r="G39">
        <f>COUNTIF(grades!C:C, A39)</f>
        <v>0</v>
      </c>
      <c r="H39" t="str">
        <f t="shared" si="0"/>
        <v/>
      </c>
      <c r="S39" s="4" t="e">
        <f t="shared" si="5"/>
        <v>#DIV/0!</v>
      </c>
      <c r="T39" s="4" t="e">
        <f t="shared" si="6"/>
        <v>#DIV/0!</v>
      </c>
    </row>
    <row r="40" spans="1:20" x14ac:dyDescent="0.2">
      <c r="A40">
        <v>38</v>
      </c>
      <c r="B40" s="4" t="e">
        <f t="shared" si="1"/>
        <v>#DIV/0!</v>
      </c>
      <c r="C40" s="4" t="e">
        <f t="shared" si="7"/>
        <v>#DIV/0!</v>
      </c>
      <c r="E40" s="12" t="str">
        <f t="shared" si="3"/>
        <v/>
      </c>
      <c r="F40" s="16" t="str">
        <f t="shared" si="4"/>
        <v/>
      </c>
      <c r="G40">
        <f>COUNTIF(grades!C:C, A40)</f>
        <v>0</v>
      </c>
      <c r="H40" t="str">
        <f t="shared" si="0"/>
        <v/>
      </c>
      <c r="S40" s="4" t="e">
        <f t="shared" si="5"/>
        <v>#DIV/0!</v>
      </c>
      <c r="T40" s="4" t="e">
        <f t="shared" si="6"/>
        <v>#DIV/0!</v>
      </c>
    </row>
    <row r="41" spans="1:20" x14ac:dyDescent="0.2">
      <c r="A41">
        <v>39</v>
      </c>
      <c r="B41" s="4" t="e">
        <f t="shared" si="1"/>
        <v>#DIV/0!</v>
      </c>
      <c r="C41" s="4" t="e">
        <f t="shared" si="7"/>
        <v>#DIV/0!</v>
      </c>
      <c r="E41" s="12" t="str">
        <f t="shared" si="3"/>
        <v/>
      </c>
      <c r="F41" s="16" t="str">
        <f t="shared" si="4"/>
        <v/>
      </c>
      <c r="G41">
        <f>COUNTIF(grades!C:C, A41)</f>
        <v>0</v>
      </c>
      <c r="H41" t="str">
        <f t="shared" si="0"/>
        <v/>
      </c>
      <c r="S41" s="4" t="e">
        <f t="shared" si="5"/>
        <v>#DIV/0!</v>
      </c>
      <c r="T41" s="4" t="e">
        <f t="shared" si="6"/>
        <v>#DIV/0!</v>
      </c>
    </row>
    <row r="42" spans="1:20" x14ac:dyDescent="0.2">
      <c r="A42">
        <v>40</v>
      </c>
      <c r="B42" s="4" t="e">
        <f t="shared" si="1"/>
        <v>#DIV/0!</v>
      </c>
      <c r="C42" s="4" t="e">
        <f t="shared" si="7"/>
        <v>#DIV/0!</v>
      </c>
      <c r="E42" s="12" t="str">
        <f t="shared" si="3"/>
        <v/>
      </c>
      <c r="F42" s="16" t="str">
        <f t="shared" si="4"/>
        <v/>
      </c>
      <c r="G42">
        <f>COUNTIF(grades!C:C, A42)</f>
        <v>0</v>
      </c>
      <c r="H42" t="str">
        <f t="shared" si="0"/>
        <v/>
      </c>
      <c r="S42" s="4" t="e">
        <f t="shared" si="5"/>
        <v>#DIV/0!</v>
      </c>
      <c r="T42" s="4" t="e">
        <f t="shared" si="6"/>
        <v>#DIV/0!</v>
      </c>
    </row>
    <row r="43" spans="1:20" x14ac:dyDescent="0.2">
      <c r="A43">
        <v>41</v>
      </c>
      <c r="B43" s="4" t="e">
        <f t="shared" si="1"/>
        <v>#DIV/0!</v>
      </c>
      <c r="C43" s="4" t="e">
        <f t="shared" si="7"/>
        <v>#DIV/0!</v>
      </c>
      <c r="E43" s="12" t="str">
        <f t="shared" si="3"/>
        <v/>
      </c>
      <c r="F43" s="16" t="str">
        <f t="shared" si="4"/>
        <v/>
      </c>
      <c r="G43">
        <f>COUNTIF(grades!C:C, A43)</f>
        <v>0</v>
      </c>
      <c r="H43" t="str">
        <f t="shared" si="0"/>
        <v/>
      </c>
      <c r="S43" s="4" t="e">
        <f t="shared" si="5"/>
        <v>#DIV/0!</v>
      </c>
      <c r="T43" s="4" t="e">
        <f t="shared" si="6"/>
        <v>#DIV/0!</v>
      </c>
    </row>
    <row r="44" spans="1:20" x14ac:dyDescent="0.2">
      <c r="A44">
        <v>42</v>
      </c>
      <c r="B44" s="4" t="e">
        <f t="shared" si="1"/>
        <v>#DIV/0!</v>
      </c>
      <c r="C44" s="4" t="e">
        <f t="shared" si="7"/>
        <v>#DIV/0!</v>
      </c>
      <c r="E44" s="12" t="str">
        <f t="shared" si="3"/>
        <v/>
      </c>
      <c r="F44" s="16" t="str">
        <f t="shared" si="4"/>
        <v/>
      </c>
      <c r="G44">
        <f>COUNTIF(grades!C:C, A44)</f>
        <v>0</v>
      </c>
      <c r="H44" t="str">
        <f t="shared" si="0"/>
        <v/>
      </c>
      <c r="S44" s="4" t="e">
        <f t="shared" si="5"/>
        <v>#DIV/0!</v>
      </c>
      <c r="T44" s="4" t="e">
        <f t="shared" si="6"/>
        <v>#DIV/0!</v>
      </c>
    </row>
    <row r="45" spans="1:20" x14ac:dyDescent="0.2">
      <c r="A45">
        <v>43</v>
      </c>
      <c r="B45" s="4" t="e">
        <f t="shared" si="1"/>
        <v>#DIV/0!</v>
      </c>
      <c r="C45" s="4" t="e">
        <f t="shared" si="7"/>
        <v>#DIV/0!</v>
      </c>
      <c r="E45" s="12" t="str">
        <f t="shared" si="3"/>
        <v/>
      </c>
      <c r="F45" s="16" t="str">
        <f t="shared" si="4"/>
        <v/>
      </c>
      <c r="G45">
        <f>COUNTIF(grades!C:C, A45)</f>
        <v>0</v>
      </c>
      <c r="H45" t="str">
        <f t="shared" si="0"/>
        <v/>
      </c>
      <c r="S45" s="4" t="e">
        <f t="shared" si="5"/>
        <v>#DIV/0!</v>
      </c>
      <c r="T45" s="4" t="e">
        <f t="shared" si="6"/>
        <v>#DIV/0!</v>
      </c>
    </row>
    <row r="46" spans="1:20" x14ac:dyDescent="0.2">
      <c r="A46">
        <v>44</v>
      </c>
      <c r="B46" s="4" t="e">
        <f t="shared" si="1"/>
        <v>#DIV/0!</v>
      </c>
      <c r="C46" s="4" t="e">
        <f t="shared" si="7"/>
        <v>#DIV/0!</v>
      </c>
      <c r="E46" s="12" t="str">
        <f t="shared" si="3"/>
        <v/>
      </c>
      <c r="F46" s="16" t="str">
        <f t="shared" si="4"/>
        <v/>
      </c>
      <c r="G46">
        <f>COUNTIF(grades!C:C, A46)</f>
        <v>0</v>
      </c>
      <c r="H46" t="str">
        <f t="shared" si="0"/>
        <v/>
      </c>
      <c r="S46" s="4" t="e">
        <f t="shared" si="5"/>
        <v>#DIV/0!</v>
      </c>
      <c r="T46" s="4" t="e">
        <f t="shared" si="6"/>
        <v>#DIV/0!</v>
      </c>
    </row>
    <row r="47" spans="1:20" x14ac:dyDescent="0.2">
      <c r="A47">
        <v>45</v>
      </c>
      <c r="B47" s="4" t="e">
        <f t="shared" si="1"/>
        <v>#DIV/0!</v>
      </c>
      <c r="C47" s="4" t="e">
        <f t="shared" si="7"/>
        <v>#DIV/0!</v>
      </c>
      <c r="E47" s="12" t="str">
        <f t="shared" si="3"/>
        <v/>
      </c>
      <c r="F47" s="16" t="str">
        <f t="shared" si="4"/>
        <v/>
      </c>
      <c r="G47">
        <f>COUNTIF(grades!C:C, A47)</f>
        <v>0</v>
      </c>
      <c r="H47" t="str">
        <f t="shared" si="0"/>
        <v/>
      </c>
      <c r="S47" s="4" t="e">
        <f t="shared" si="5"/>
        <v>#DIV/0!</v>
      </c>
      <c r="T47" s="4" t="e">
        <f t="shared" si="6"/>
        <v>#DIV/0!</v>
      </c>
    </row>
    <row r="48" spans="1:20" x14ac:dyDescent="0.2">
      <c r="A48">
        <v>46</v>
      </c>
      <c r="B48" s="4" t="e">
        <f t="shared" si="1"/>
        <v>#DIV/0!</v>
      </c>
      <c r="C48" s="4" t="e">
        <f t="shared" si="7"/>
        <v>#DIV/0!</v>
      </c>
      <c r="E48" s="12" t="str">
        <f t="shared" si="3"/>
        <v/>
      </c>
      <c r="F48" s="16" t="str">
        <f t="shared" si="4"/>
        <v/>
      </c>
      <c r="G48">
        <f>COUNTIF(grades!C:C, A48)</f>
        <v>0</v>
      </c>
      <c r="H48" t="str">
        <f t="shared" si="0"/>
        <v/>
      </c>
      <c r="S48" s="4" t="e">
        <f t="shared" si="5"/>
        <v>#DIV/0!</v>
      </c>
      <c r="T48" s="4" t="e">
        <f t="shared" si="6"/>
        <v>#DIV/0!</v>
      </c>
    </row>
    <row r="49" spans="1:20" x14ac:dyDescent="0.2">
      <c r="A49">
        <v>47</v>
      </c>
      <c r="B49" s="4" t="e">
        <f t="shared" si="1"/>
        <v>#DIV/0!</v>
      </c>
      <c r="C49" s="4" t="e">
        <f t="shared" si="7"/>
        <v>#DIV/0!</v>
      </c>
      <c r="E49" s="12" t="str">
        <f t="shared" si="3"/>
        <v/>
      </c>
      <c r="F49" s="16" t="str">
        <f t="shared" si="4"/>
        <v/>
      </c>
      <c r="G49">
        <f>COUNTIF(grades!C:C, A49)</f>
        <v>0</v>
      </c>
      <c r="H49" t="str">
        <f t="shared" si="0"/>
        <v/>
      </c>
      <c r="S49" s="4" t="e">
        <f t="shared" si="5"/>
        <v>#DIV/0!</v>
      </c>
      <c r="T49" s="4" t="e">
        <f t="shared" si="6"/>
        <v>#DIV/0!</v>
      </c>
    </row>
    <row r="50" spans="1:20" x14ac:dyDescent="0.2">
      <c r="A50">
        <v>48</v>
      </c>
      <c r="B50" s="4" t="e">
        <f t="shared" si="1"/>
        <v>#DIV/0!</v>
      </c>
      <c r="C50" s="4" t="e">
        <f t="shared" si="7"/>
        <v>#DIV/0!</v>
      </c>
      <c r="E50" s="12" t="str">
        <f t="shared" si="3"/>
        <v/>
      </c>
      <c r="F50" s="16" t="str">
        <f t="shared" si="4"/>
        <v/>
      </c>
      <c r="G50">
        <f>COUNTIF(grades!C:C, A50)</f>
        <v>0</v>
      </c>
      <c r="H50" t="str">
        <f t="shared" si="0"/>
        <v/>
      </c>
      <c r="S50" s="4" t="e">
        <f t="shared" si="5"/>
        <v>#DIV/0!</v>
      </c>
      <c r="T50" s="4" t="e">
        <f t="shared" si="6"/>
        <v>#DIV/0!</v>
      </c>
    </row>
    <row r="51" spans="1:20" x14ac:dyDescent="0.2">
      <c r="A51">
        <v>49</v>
      </c>
      <c r="B51" s="4" t="e">
        <f t="shared" si="1"/>
        <v>#DIV/0!</v>
      </c>
      <c r="C51" s="4" t="e">
        <f t="shared" si="7"/>
        <v>#DIV/0!</v>
      </c>
      <c r="E51" s="12" t="str">
        <f t="shared" si="3"/>
        <v/>
      </c>
      <c r="F51" s="16" t="str">
        <f t="shared" si="4"/>
        <v/>
      </c>
      <c r="G51">
        <f>COUNTIF(grades!C:C, A51)</f>
        <v>0</v>
      </c>
      <c r="H51" t="str">
        <f t="shared" si="0"/>
        <v/>
      </c>
      <c r="S51" s="4" t="e">
        <f t="shared" si="5"/>
        <v>#DIV/0!</v>
      </c>
      <c r="T51" s="4" t="e">
        <f t="shared" si="6"/>
        <v>#DIV/0!</v>
      </c>
    </row>
    <row r="52" spans="1:20" x14ac:dyDescent="0.2">
      <c r="A52">
        <v>50</v>
      </c>
      <c r="B52" s="4" t="e">
        <f t="shared" si="1"/>
        <v>#DIV/0!</v>
      </c>
      <c r="C52" s="4" t="e">
        <f t="shared" si="7"/>
        <v>#DIV/0!</v>
      </c>
      <c r="E52" s="12" t="str">
        <f t="shared" si="3"/>
        <v/>
      </c>
      <c r="F52" s="16" t="str">
        <f t="shared" si="4"/>
        <v/>
      </c>
      <c r="G52">
        <f>COUNTIF(grades!C:C, A52)</f>
        <v>0</v>
      </c>
      <c r="H52" t="str">
        <f t="shared" si="0"/>
        <v/>
      </c>
      <c r="S52" s="4" t="e">
        <f t="shared" si="5"/>
        <v>#DIV/0!</v>
      </c>
      <c r="T52" s="4" t="e">
        <f t="shared" si="6"/>
        <v>#DIV/0!</v>
      </c>
    </row>
    <row r="53" spans="1:20" x14ac:dyDescent="0.2">
      <c r="A53">
        <v>51</v>
      </c>
      <c r="B53" s="4" t="e">
        <f t="shared" si="1"/>
        <v>#DIV/0!</v>
      </c>
      <c r="C53" s="4" t="e">
        <f t="shared" si="7"/>
        <v>#DIV/0!</v>
      </c>
      <c r="E53" s="12" t="str">
        <f t="shared" si="3"/>
        <v/>
      </c>
      <c r="F53" s="16" t="str">
        <f t="shared" si="4"/>
        <v/>
      </c>
      <c r="G53">
        <f>COUNTIF(grades!C:C, A53)</f>
        <v>0</v>
      </c>
      <c r="H53" t="str">
        <f t="shared" si="0"/>
        <v/>
      </c>
      <c r="S53" s="4" t="e">
        <f t="shared" si="5"/>
        <v>#DIV/0!</v>
      </c>
      <c r="T53" s="4" t="e">
        <f t="shared" si="6"/>
        <v>#DIV/0!</v>
      </c>
    </row>
    <row r="54" spans="1:20" x14ac:dyDescent="0.2">
      <c r="A54">
        <v>52</v>
      </c>
      <c r="B54" s="4" t="e">
        <f t="shared" si="1"/>
        <v>#DIV/0!</v>
      </c>
      <c r="C54" s="4" t="e">
        <f t="shared" si="7"/>
        <v>#DIV/0!</v>
      </c>
      <c r="E54" s="12" t="str">
        <f t="shared" si="3"/>
        <v/>
      </c>
      <c r="F54" s="16" t="str">
        <f t="shared" si="4"/>
        <v/>
      </c>
      <c r="G54">
        <f>COUNTIF(grades!C:C, A54)</f>
        <v>0</v>
      </c>
      <c r="H54" t="str">
        <f t="shared" si="0"/>
        <v/>
      </c>
      <c r="S54" s="4" t="e">
        <f t="shared" si="5"/>
        <v>#DIV/0!</v>
      </c>
      <c r="T54" s="4" t="e">
        <f t="shared" si="6"/>
        <v>#DIV/0!</v>
      </c>
    </row>
    <row r="55" spans="1:20" x14ac:dyDescent="0.2">
      <c r="A55">
        <v>53</v>
      </c>
      <c r="B55" s="4" t="e">
        <f t="shared" si="1"/>
        <v>#DIV/0!</v>
      </c>
      <c r="C55" s="4" t="e">
        <f t="shared" si="7"/>
        <v>#DIV/0!</v>
      </c>
      <c r="E55" s="12" t="str">
        <f t="shared" si="3"/>
        <v/>
      </c>
      <c r="F55" s="16" t="str">
        <f t="shared" si="4"/>
        <v/>
      </c>
      <c r="G55">
        <f>COUNTIF(grades!C:C, A55)</f>
        <v>0</v>
      </c>
      <c r="H55" t="str">
        <f t="shared" si="0"/>
        <v/>
      </c>
      <c r="S55" s="4" t="e">
        <f t="shared" si="5"/>
        <v>#DIV/0!</v>
      </c>
      <c r="T55" s="4" t="e">
        <f t="shared" si="6"/>
        <v>#DIV/0!</v>
      </c>
    </row>
    <row r="56" spans="1:20" x14ac:dyDescent="0.2">
      <c r="A56">
        <v>54</v>
      </c>
      <c r="B56" s="4" t="e">
        <f t="shared" si="1"/>
        <v>#DIV/0!</v>
      </c>
      <c r="C56" s="4" t="e">
        <f t="shared" si="7"/>
        <v>#DIV/0!</v>
      </c>
      <c r="E56" s="12" t="str">
        <f t="shared" si="3"/>
        <v/>
      </c>
      <c r="F56" s="16" t="str">
        <f t="shared" si="4"/>
        <v/>
      </c>
      <c r="G56">
        <f>COUNTIF(grades!C:C, A56)</f>
        <v>0</v>
      </c>
      <c r="H56" t="str">
        <f t="shared" si="0"/>
        <v/>
      </c>
      <c r="S56" s="4" t="e">
        <f t="shared" si="5"/>
        <v>#DIV/0!</v>
      </c>
      <c r="T56" s="4" t="e">
        <f t="shared" si="6"/>
        <v>#DIV/0!</v>
      </c>
    </row>
    <row r="57" spans="1:20" x14ac:dyDescent="0.2">
      <c r="A57">
        <v>55</v>
      </c>
      <c r="B57" s="4" t="e">
        <f t="shared" si="1"/>
        <v>#DIV/0!</v>
      </c>
      <c r="C57" s="4" t="e">
        <f t="shared" si="7"/>
        <v>#DIV/0!</v>
      </c>
      <c r="E57" s="12" t="str">
        <f t="shared" si="3"/>
        <v/>
      </c>
      <c r="F57" s="16" t="str">
        <f t="shared" si="4"/>
        <v/>
      </c>
      <c r="G57">
        <f>COUNTIF(grades!C:C, A57)</f>
        <v>0</v>
      </c>
      <c r="H57" t="str">
        <f t="shared" si="0"/>
        <v/>
      </c>
      <c r="S57" s="4" t="e">
        <f t="shared" si="5"/>
        <v>#DIV/0!</v>
      </c>
      <c r="T57" s="4" t="e">
        <f t="shared" si="6"/>
        <v>#DIV/0!</v>
      </c>
    </row>
    <row r="58" spans="1:20" x14ac:dyDescent="0.2">
      <c r="A58">
        <v>56</v>
      </c>
      <c r="B58" s="4" t="e">
        <f t="shared" si="1"/>
        <v>#DIV/0!</v>
      </c>
      <c r="C58" s="4" t="e">
        <f t="shared" si="7"/>
        <v>#DIV/0!</v>
      </c>
      <c r="E58" s="12" t="str">
        <f t="shared" si="3"/>
        <v/>
      </c>
      <c r="F58" s="16" t="str">
        <f t="shared" si="4"/>
        <v/>
      </c>
      <c r="G58">
        <f>COUNTIF(grades!C:C, A58)</f>
        <v>0</v>
      </c>
      <c r="H58" t="str">
        <f t="shared" si="0"/>
        <v/>
      </c>
      <c r="S58" s="4" t="e">
        <f t="shared" si="5"/>
        <v>#DIV/0!</v>
      </c>
      <c r="T58" s="4" t="e">
        <f t="shared" si="6"/>
        <v>#DIV/0!</v>
      </c>
    </row>
    <row r="59" spans="1:20" x14ac:dyDescent="0.2">
      <c r="A59">
        <v>57</v>
      </c>
      <c r="B59" s="4" t="e">
        <f t="shared" si="1"/>
        <v>#DIV/0!</v>
      </c>
      <c r="C59" s="4" t="e">
        <f t="shared" si="7"/>
        <v>#DIV/0!</v>
      </c>
      <c r="E59" s="12" t="str">
        <f t="shared" si="3"/>
        <v/>
      </c>
      <c r="F59" s="16" t="str">
        <f t="shared" si="4"/>
        <v/>
      </c>
      <c r="G59">
        <f>COUNTIF(grades!C:C, A59)</f>
        <v>0</v>
      </c>
      <c r="H59" t="str">
        <f t="shared" si="0"/>
        <v/>
      </c>
      <c r="S59" s="4" t="e">
        <f t="shared" si="5"/>
        <v>#DIV/0!</v>
      </c>
      <c r="T59" s="4" t="e">
        <f t="shared" si="6"/>
        <v>#DIV/0!</v>
      </c>
    </row>
    <row r="60" spans="1:20" x14ac:dyDescent="0.2">
      <c r="A60">
        <v>58</v>
      </c>
      <c r="B60" s="4" t="e">
        <f t="shared" si="1"/>
        <v>#DIV/0!</v>
      </c>
      <c r="C60" s="4" t="e">
        <f t="shared" si="7"/>
        <v>#DIV/0!</v>
      </c>
      <c r="E60" s="12" t="str">
        <f t="shared" si="3"/>
        <v/>
      </c>
      <c r="F60" s="16" t="str">
        <f t="shared" si="4"/>
        <v/>
      </c>
      <c r="G60">
        <f>COUNTIF(grades!C:C, A60)</f>
        <v>0</v>
      </c>
      <c r="H60" t="str">
        <f t="shared" si="0"/>
        <v/>
      </c>
      <c r="S60" s="4" t="e">
        <f t="shared" si="5"/>
        <v>#DIV/0!</v>
      </c>
      <c r="T60" s="4" t="e">
        <f t="shared" si="6"/>
        <v>#DIV/0!</v>
      </c>
    </row>
    <row r="61" spans="1:20" x14ac:dyDescent="0.2">
      <c r="A61">
        <v>59</v>
      </c>
      <c r="B61" s="4" t="e">
        <f t="shared" si="1"/>
        <v>#DIV/0!</v>
      </c>
      <c r="C61" s="4" t="e">
        <f t="shared" si="7"/>
        <v>#DIV/0!</v>
      </c>
      <c r="E61" s="12" t="str">
        <f t="shared" si="3"/>
        <v/>
      </c>
      <c r="F61" s="16" t="str">
        <f t="shared" si="4"/>
        <v/>
      </c>
      <c r="G61">
        <f>COUNTIF(grades!C:C, A61)</f>
        <v>0</v>
      </c>
      <c r="H61" t="str">
        <f t="shared" si="0"/>
        <v/>
      </c>
      <c r="S61" s="4" t="e">
        <f t="shared" si="5"/>
        <v>#DIV/0!</v>
      </c>
      <c r="T61" s="4" t="e">
        <f t="shared" si="6"/>
        <v>#DIV/0!</v>
      </c>
    </row>
    <row r="62" spans="1:20" x14ac:dyDescent="0.2">
      <c r="A62">
        <v>60</v>
      </c>
      <c r="B62" s="4" t="e">
        <f t="shared" si="1"/>
        <v>#DIV/0!</v>
      </c>
      <c r="C62" s="4" t="e">
        <f t="shared" si="7"/>
        <v>#DIV/0!</v>
      </c>
      <c r="E62" s="12" t="str">
        <f t="shared" si="3"/>
        <v/>
      </c>
      <c r="F62" s="16" t="str">
        <f t="shared" si="4"/>
        <v/>
      </c>
      <c r="G62">
        <f>COUNTIF(grades!C:C, A62)</f>
        <v>0</v>
      </c>
      <c r="H62" t="str">
        <f t="shared" si="0"/>
        <v/>
      </c>
      <c r="S62" s="4" t="e">
        <f t="shared" si="5"/>
        <v>#DIV/0!</v>
      </c>
      <c r="T62" s="4" t="e">
        <f t="shared" si="6"/>
        <v>#DIV/0!</v>
      </c>
    </row>
    <row r="63" spans="1:20" x14ac:dyDescent="0.2">
      <c r="A63">
        <v>61</v>
      </c>
      <c r="B63" s="4" t="e">
        <f t="shared" si="1"/>
        <v>#DIV/0!</v>
      </c>
      <c r="C63" s="4" t="e">
        <f t="shared" si="7"/>
        <v>#DIV/0!</v>
      </c>
      <c r="E63" s="12" t="str">
        <f t="shared" si="3"/>
        <v/>
      </c>
      <c r="F63" s="16" t="str">
        <f t="shared" si="4"/>
        <v/>
      </c>
      <c r="G63">
        <f>COUNTIF(grades!C:C, A63)</f>
        <v>0</v>
      </c>
      <c r="H63" t="str">
        <f t="shared" si="0"/>
        <v/>
      </c>
      <c r="S63" s="4" t="e">
        <f t="shared" si="5"/>
        <v>#DIV/0!</v>
      </c>
      <c r="T63" s="4" t="e">
        <f t="shared" si="6"/>
        <v>#DIV/0!</v>
      </c>
    </row>
    <row r="64" spans="1:20" x14ac:dyDescent="0.2">
      <c r="A64">
        <v>62</v>
      </c>
      <c r="B64" s="4" t="e">
        <f t="shared" si="1"/>
        <v>#DIV/0!</v>
      </c>
      <c r="C64" s="4" t="e">
        <f t="shared" si="7"/>
        <v>#DIV/0!</v>
      </c>
      <c r="E64" s="12" t="str">
        <f t="shared" si="3"/>
        <v/>
      </c>
      <c r="F64" s="16" t="str">
        <f t="shared" si="4"/>
        <v/>
      </c>
      <c r="G64">
        <f>COUNTIF(grades!C:C, A64)</f>
        <v>0</v>
      </c>
      <c r="H64" t="str">
        <f t="shared" si="0"/>
        <v/>
      </c>
      <c r="S64" s="4" t="e">
        <f t="shared" si="5"/>
        <v>#DIV/0!</v>
      </c>
      <c r="T64" s="4" t="e">
        <f t="shared" si="6"/>
        <v>#DIV/0!</v>
      </c>
    </row>
    <row r="65" spans="1:20" x14ac:dyDescent="0.2">
      <c r="A65">
        <v>63</v>
      </c>
      <c r="B65" s="4" t="e">
        <f t="shared" si="1"/>
        <v>#DIV/0!</v>
      </c>
      <c r="C65" s="4" t="e">
        <f t="shared" si="7"/>
        <v>#DIV/0!</v>
      </c>
      <c r="E65" s="12" t="str">
        <f t="shared" si="3"/>
        <v/>
      </c>
      <c r="F65" s="16" t="str">
        <f t="shared" si="4"/>
        <v/>
      </c>
      <c r="G65">
        <f>COUNTIF(grades!C:C, A65)</f>
        <v>0</v>
      </c>
      <c r="H65" t="str">
        <f t="shared" si="0"/>
        <v/>
      </c>
      <c r="S65" s="4" t="e">
        <f t="shared" si="5"/>
        <v>#DIV/0!</v>
      </c>
      <c r="T65" s="4" t="e">
        <f t="shared" si="6"/>
        <v>#DIV/0!</v>
      </c>
    </row>
    <row r="66" spans="1:20" x14ac:dyDescent="0.2">
      <c r="A66">
        <v>64</v>
      </c>
      <c r="B66" s="4" t="e">
        <f t="shared" si="1"/>
        <v>#DIV/0!</v>
      </c>
      <c r="C66" s="4" t="e">
        <f t="shared" ref="C66:C97" si="8">IF(OR(B66 &lt; 5, B66 &gt; 6), ROUND(B66 * 2,0)/2, ROUND(B66,0))</f>
        <v>#DIV/0!</v>
      </c>
      <c r="E66" s="12" t="str">
        <f t="shared" si="3"/>
        <v/>
      </c>
      <c r="F66" s="16" t="str">
        <f t="shared" si="4"/>
        <v/>
      </c>
      <c r="G66">
        <f>COUNTIF(grades!C:C, A66)</f>
        <v>0</v>
      </c>
      <c r="H66" t="str">
        <f t="shared" ref="H66:H102" si="9">REPT("*",G66)</f>
        <v/>
      </c>
      <c r="S66" s="4" t="e">
        <f t="shared" si="5"/>
        <v>#DIV/0!</v>
      </c>
      <c r="T66" s="4" t="e">
        <f t="shared" si="6"/>
        <v>#DIV/0!</v>
      </c>
    </row>
    <row r="67" spans="1:20" x14ac:dyDescent="0.2">
      <c r="A67">
        <v>65</v>
      </c>
      <c r="B67" s="4" t="e">
        <f t="shared" ref="B67:B102" si="10">IF(($I$2-A67)/($I$2-$J$2) &lt;= (10-$L$8)/(10-$K$2),10-($I$2-A67)/($I$2-$J$2)*(10-$K$2),$L$8)</f>
        <v>#DIV/0!</v>
      </c>
      <c r="C67" s="4" t="e">
        <f t="shared" si="8"/>
        <v>#DIV/0!</v>
      </c>
      <c r="E67" s="12" t="str">
        <f t="shared" ref="E67:E102" si="11">IF(D67 &lt;&gt; "", D67, IF($J$2 = "", "", IF($L$2 = "VU-afronding", C67, IF($L$2 = "hele punten", ROUND(B67,0), IF($L$2 = "halve punten", ROUND(B67 * 2,0)/2, ROUND(B67 * 10,0)/10)))))</f>
        <v/>
      </c>
      <c r="F67" s="16" t="str">
        <f t="shared" ref="F67:F102" si="12">IF($L$4 &gt; 0, G67 / $L$4 * 100, "")</f>
        <v/>
      </c>
      <c r="G67">
        <f>COUNTIF(grades!C:C, A67)</f>
        <v>0</v>
      </c>
      <c r="H67" t="str">
        <f t="shared" si="9"/>
        <v/>
      </c>
      <c r="S67" s="4" t="e">
        <f t="shared" ref="S67:S102" si="13">IF(($I$2-A67)/($I$2-$J$2) &lt;= 10/(10-$K$2),10-($I$2-A67)/($I$2-$J$2)*(10-$K$2),0)</f>
        <v>#DIV/0!</v>
      </c>
      <c r="T67" s="4" t="e">
        <f t="shared" ref="T67:T102" si="14">IF(($I$2-A67)/($I$2-$J$2) &lt;= 9/(10-$K$2),10-($I$2-A67)/($I$2-$J$2)*(10-$K$2),1)</f>
        <v>#DIV/0!</v>
      </c>
    </row>
    <row r="68" spans="1:20" x14ac:dyDescent="0.2">
      <c r="A68">
        <v>66</v>
      </c>
      <c r="B68" s="4" t="e">
        <f t="shared" si="10"/>
        <v>#DIV/0!</v>
      </c>
      <c r="C68" s="4" t="e">
        <f t="shared" si="8"/>
        <v>#DIV/0!</v>
      </c>
      <c r="E68" s="12" t="str">
        <f t="shared" si="11"/>
        <v/>
      </c>
      <c r="F68" s="16" t="str">
        <f t="shared" si="12"/>
        <v/>
      </c>
      <c r="G68">
        <f>COUNTIF(grades!C:C, A68)</f>
        <v>0</v>
      </c>
      <c r="H68" t="str">
        <f t="shared" si="9"/>
        <v/>
      </c>
      <c r="S68" s="4" t="e">
        <f t="shared" si="13"/>
        <v>#DIV/0!</v>
      </c>
      <c r="T68" s="4" t="e">
        <f t="shared" si="14"/>
        <v>#DIV/0!</v>
      </c>
    </row>
    <row r="69" spans="1:20" x14ac:dyDescent="0.2">
      <c r="A69">
        <v>67</v>
      </c>
      <c r="B69" s="4" t="e">
        <f t="shared" si="10"/>
        <v>#DIV/0!</v>
      </c>
      <c r="C69" s="4" t="e">
        <f t="shared" si="8"/>
        <v>#DIV/0!</v>
      </c>
      <c r="E69" s="12" t="str">
        <f t="shared" si="11"/>
        <v/>
      </c>
      <c r="F69" s="16" t="str">
        <f t="shared" si="12"/>
        <v/>
      </c>
      <c r="G69">
        <f>COUNTIF(grades!C:C, A69)</f>
        <v>0</v>
      </c>
      <c r="H69" t="str">
        <f t="shared" si="9"/>
        <v/>
      </c>
      <c r="S69" s="4" t="e">
        <f t="shared" si="13"/>
        <v>#DIV/0!</v>
      </c>
      <c r="T69" s="4" t="e">
        <f t="shared" si="14"/>
        <v>#DIV/0!</v>
      </c>
    </row>
    <row r="70" spans="1:20" x14ac:dyDescent="0.2">
      <c r="A70">
        <v>68</v>
      </c>
      <c r="B70" s="4" t="e">
        <f t="shared" si="10"/>
        <v>#DIV/0!</v>
      </c>
      <c r="C70" s="4" t="e">
        <f t="shared" si="8"/>
        <v>#DIV/0!</v>
      </c>
      <c r="E70" s="12" t="str">
        <f t="shared" si="11"/>
        <v/>
      </c>
      <c r="F70" s="16" t="str">
        <f t="shared" si="12"/>
        <v/>
      </c>
      <c r="G70">
        <f>COUNTIF(grades!C:C, A70)</f>
        <v>0</v>
      </c>
      <c r="H70" t="str">
        <f t="shared" si="9"/>
        <v/>
      </c>
      <c r="S70" s="4" t="e">
        <f t="shared" si="13"/>
        <v>#DIV/0!</v>
      </c>
      <c r="T70" s="4" t="e">
        <f t="shared" si="14"/>
        <v>#DIV/0!</v>
      </c>
    </row>
    <row r="71" spans="1:20" x14ac:dyDescent="0.2">
      <c r="A71">
        <v>69</v>
      </c>
      <c r="B71" s="4" t="e">
        <f t="shared" si="10"/>
        <v>#DIV/0!</v>
      </c>
      <c r="C71" s="4" t="e">
        <f t="shared" si="8"/>
        <v>#DIV/0!</v>
      </c>
      <c r="E71" s="12" t="str">
        <f t="shared" si="11"/>
        <v/>
      </c>
      <c r="F71" s="16" t="str">
        <f t="shared" si="12"/>
        <v/>
      </c>
      <c r="G71">
        <f>COUNTIF(grades!C:C, A71)</f>
        <v>0</v>
      </c>
      <c r="H71" t="str">
        <f t="shared" si="9"/>
        <v/>
      </c>
      <c r="S71" s="4" t="e">
        <f t="shared" si="13"/>
        <v>#DIV/0!</v>
      </c>
      <c r="T71" s="4" t="e">
        <f t="shared" si="14"/>
        <v>#DIV/0!</v>
      </c>
    </row>
    <row r="72" spans="1:20" x14ac:dyDescent="0.2">
      <c r="A72">
        <v>70</v>
      </c>
      <c r="B72" s="4" t="e">
        <f t="shared" si="10"/>
        <v>#DIV/0!</v>
      </c>
      <c r="C72" s="4" t="e">
        <f t="shared" si="8"/>
        <v>#DIV/0!</v>
      </c>
      <c r="E72" s="12" t="str">
        <f t="shared" si="11"/>
        <v/>
      </c>
      <c r="F72" s="16" t="str">
        <f t="shared" si="12"/>
        <v/>
      </c>
      <c r="G72">
        <f>COUNTIF(grades!C:C, A72)</f>
        <v>0</v>
      </c>
      <c r="H72" t="str">
        <f t="shared" si="9"/>
        <v/>
      </c>
      <c r="S72" s="4" t="e">
        <f t="shared" si="13"/>
        <v>#DIV/0!</v>
      </c>
      <c r="T72" s="4" t="e">
        <f t="shared" si="14"/>
        <v>#DIV/0!</v>
      </c>
    </row>
    <row r="73" spans="1:20" x14ac:dyDescent="0.2">
      <c r="A73">
        <v>71</v>
      </c>
      <c r="B73" s="4" t="e">
        <f t="shared" si="10"/>
        <v>#DIV/0!</v>
      </c>
      <c r="C73" s="4" t="e">
        <f t="shared" si="8"/>
        <v>#DIV/0!</v>
      </c>
      <c r="E73" s="12" t="str">
        <f t="shared" si="11"/>
        <v/>
      </c>
      <c r="F73" s="16" t="str">
        <f t="shared" si="12"/>
        <v/>
      </c>
      <c r="G73">
        <f>COUNTIF(grades!C:C, A73)</f>
        <v>0</v>
      </c>
      <c r="H73" t="str">
        <f t="shared" si="9"/>
        <v/>
      </c>
      <c r="S73" s="4" t="e">
        <f t="shared" si="13"/>
        <v>#DIV/0!</v>
      </c>
      <c r="T73" s="4" t="e">
        <f t="shared" si="14"/>
        <v>#DIV/0!</v>
      </c>
    </row>
    <row r="74" spans="1:20" x14ac:dyDescent="0.2">
      <c r="A74">
        <v>72</v>
      </c>
      <c r="B74" s="4" t="e">
        <f t="shared" si="10"/>
        <v>#DIV/0!</v>
      </c>
      <c r="C74" s="4" t="e">
        <f t="shared" si="8"/>
        <v>#DIV/0!</v>
      </c>
      <c r="E74" s="12" t="str">
        <f t="shared" si="11"/>
        <v/>
      </c>
      <c r="F74" s="16" t="str">
        <f t="shared" si="12"/>
        <v/>
      </c>
      <c r="G74">
        <f>COUNTIF(grades!C:C, A74)</f>
        <v>0</v>
      </c>
      <c r="H74" t="str">
        <f t="shared" si="9"/>
        <v/>
      </c>
      <c r="S74" s="4" t="e">
        <f t="shared" si="13"/>
        <v>#DIV/0!</v>
      </c>
      <c r="T74" s="4" t="e">
        <f t="shared" si="14"/>
        <v>#DIV/0!</v>
      </c>
    </row>
    <row r="75" spans="1:20" x14ac:dyDescent="0.2">
      <c r="A75">
        <v>73</v>
      </c>
      <c r="B75" s="4" t="e">
        <f t="shared" si="10"/>
        <v>#DIV/0!</v>
      </c>
      <c r="C75" s="4" t="e">
        <f t="shared" si="8"/>
        <v>#DIV/0!</v>
      </c>
      <c r="E75" s="12" t="str">
        <f t="shared" si="11"/>
        <v/>
      </c>
      <c r="F75" s="16" t="str">
        <f t="shared" si="12"/>
        <v/>
      </c>
      <c r="G75">
        <f>COUNTIF(grades!C:C, A75)</f>
        <v>0</v>
      </c>
      <c r="H75" t="str">
        <f t="shared" si="9"/>
        <v/>
      </c>
      <c r="S75" s="4" t="e">
        <f t="shared" si="13"/>
        <v>#DIV/0!</v>
      </c>
      <c r="T75" s="4" t="e">
        <f t="shared" si="14"/>
        <v>#DIV/0!</v>
      </c>
    </row>
    <row r="76" spans="1:20" x14ac:dyDescent="0.2">
      <c r="A76">
        <v>74</v>
      </c>
      <c r="B76" s="4" t="e">
        <f t="shared" si="10"/>
        <v>#DIV/0!</v>
      </c>
      <c r="C76" s="4" t="e">
        <f t="shared" si="8"/>
        <v>#DIV/0!</v>
      </c>
      <c r="E76" s="12" t="str">
        <f t="shared" si="11"/>
        <v/>
      </c>
      <c r="F76" s="16" t="str">
        <f t="shared" si="12"/>
        <v/>
      </c>
      <c r="G76">
        <f>COUNTIF(grades!C:C, A76)</f>
        <v>0</v>
      </c>
      <c r="H76" t="str">
        <f t="shared" si="9"/>
        <v/>
      </c>
      <c r="S76" s="4" t="e">
        <f t="shared" si="13"/>
        <v>#DIV/0!</v>
      </c>
      <c r="T76" s="4" t="e">
        <f t="shared" si="14"/>
        <v>#DIV/0!</v>
      </c>
    </row>
    <row r="77" spans="1:20" x14ac:dyDescent="0.2">
      <c r="A77">
        <v>75</v>
      </c>
      <c r="B77" s="4" t="e">
        <f t="shared" si="10"/>
        <v>#DIV/0!</v>
      </c>
      <c r="C77" s="4" t="e">
        <f t="shared" si="8"/>
        <v>#DIV/0!</v>
      </c>
      <c r="E77" s="12" t="str">
        <f t="shared" si="11"/>
        <v/>
      </c>
      <c r="F77" s="16" t="str">
        <f t="shared" si="12"/>
        <v/>
      </c>
      <c r="G77">
        <f>COUNTIF(grades!C:C, A77)</f>
        <v>0</v>
      </c>
      <c r="H77" t="str">
        <f t="shared" si="9"/>
        <v/>
      </c>
      <c r="S77" s="4" t="e">
        <f t="shared" si="13"/>
        <v>#DIV/0!</v>
      </c>
      <c r="T77" s="4" t="e">
        <f t="shared" si="14"/>
        <v>#DIV/0!</v>
      </c>
    </row>
    <row r="78" spans="1:20" x14ac:dyDescent="0.2">
      <c r="A78">
        <v>76</v>
      </c>
      <c r="B78" s="4" t="e">
        <f t="shared" si="10"/>
        <v>#DIV/0!</v>
      </c>
      <c r="C78" s="4" t="e">
        <f t="shared" si="8"/>
        <v>#DIV/0!</v>
      </c>
      <c r="E78" s="12" t="str">
        <f t="shared" si="11"/>
        <v/>
      </c>
      <c r="F78" s="16" t="str">
        <f t="shared" si="12"/>
        <v/>
      </c>
      <c r="G78">
        <f>COUNTIF(grades!C:C, A78)</f>
        <v>0</v>
      </c>
      <c r="H78" t="str">
        <f t="shared" si="9"/>
        <v/>
      </c>
      <c r="S78" s="4" t="e">
        <f t="shared" si="13"/>
        <v>#DIV/0!</v>
      </c>
      <c r="T78" s="4" t="e">
        <f t="shared" si="14"/>
        <v>#DIV/0!</v>
      </c>
    </row>
    <row r="79" spans="1:20" x14ac:dyDescent="0.2">
      <c r="A79">
        <v>77</v>
      </c>
      <c r="B79" s="4" t="e">
        <f t="shared" si="10"/>
        <v>#DIV/0!</v>
      </c>
      <c r="C79" s="4" t="e">
        <f t="shared" si="8"/>
        <v>#DIV/0!</v>
      </c>
      <c r="E79" s="12" t="str">
        <f t="shared" si="11"/>
        <v/>
      </c>
      <c r="F79" s="16" t="str">
        <f t="shared" si="12"/>
        <v/>
      </c>
      <c r="G79">
        <f>COUNTIF(grades!C:C, A79)</f>
        <v>0</v>
      </c>
      <c r="H79" t="str">
        <f t="shared" si="9"/>
        <v/>
      </c>
      <c r="S79" s="4" t="e">
        <f t="shared" si="13"/>
        <v>#DIV/0!</v>
      </c>
      <c r="T79" s="4" t="e">
        <f t="shared" si="14"/>
        <v>#DIV/0!</v>
      </c>
    </row>
    <row r="80" spans="1:20" x14ac:dyDescent="0.2">
      <c r="A80">
        <v>78</v>
      </c>
      <c r="B80" s="4" t="e">
        <f t="shared" si="10"/>
        <v>#DIV/0!</v>
      </c>
      <c r="C80" s="4" t="e">
        <f t="shared" si="8"/>
        <v>#DIV/0!</v>
      </c>
      <c r="E80" s="12" t="str">
        <f t="shared" si="11"/>
        <v/>
      </c>
      <c r="F80" s="16" t="str">
        <f t="shared" si="12"/>
        <v/>
      </c>
      <c r="G80">
        <f>COUNTIF(grades!C:C, A80)</f>
        <v>0</v>
      </c>
      <c r="H80" t="str">
        <f t="shared" si="9"/>
        <v/>
      </c>
      <c r="S80" s="4" t="e">
        <f t="shared" si="13"/>
        <v>#DIV/0!</v>
      </c>
      <c r="T80" s="4" t="e">
        <f t="shared" si="14"/>
        <v>#DIV/0!</v>
      </c>
    </row>
    <row r="81" spans="1:20" x14ac:dyDescent="0.2">
      <c r="A81">
        <v>79</v>
      </c>
      <c r="B81" s="4" t="e">
        <f t="shared" si="10"/>
        <v>#DIV/0!</v>
      </c>
      <c r="C81" s="4" t="e">
        <f t="shared" si="8"/>
        <v>#DIV/0!</v>
      </c>
      <c r="E81" s="12" t="str">
        <f t="shared" si="11"/>
        <v/>
      </c>
      <c r="F81" s="16" t="str">
        <f t="shared" si="12"/>
        <v/>
      </c>
      <c r="G81">
        <f>COUNTIF(grades!C:C, A81)</f>
        <v>0</v>
      </c>
      <c r="H81" t="str">
        <f t="shared" si="9"/>
        <v/>
      </c>
      <c r="S81" s="4" t="e">
        <f t="shared" si="13"/>
        <v>#DIV/0!</v>
      </c>
      <c r="T81" s="4" t="e">
        <f t="shared" si="14"/>
        <v>#DIV/0!</v>
      </c>
    </row>
    <row r="82" spans="1:20" x14ac:dyDescent="0.2">
      <c r="A82">
        <v>80</v>
      </c>
      <c r="B82" s="4" t="e">
        <f t="shared" si="10"/>
        <v>#DIV/0!</v>
      </c>
      <c r="C82" s="4" t="e">
        <f t="shared" si="8"/>
        <v>#DIV/0!</v>
      </c>
      <c r="E82" s="12" t="str">
        <f t="shared" si="11"/>
        <v/>
      </c>
      <c r="F82" s="16" t="str">
        <f t="shared" si="12"/>
        <v/>
      </c>
      <c r="G82">
        <f>COUNTIF(grades!C:C, A82)</f>
        <v>0</v>
      </c>
      <c r="H82" t="str">
        <f t="shared" si="9"/>
        <v/>
      </c>
      <c r="S82" s="4" t="e">
        <f t="shared" si="13"/>
        <v>#DIV/0!</v>
      </c>
      <c r="T82" s="4" t="e">
        <f t="shared" si="14"/>
        <v>#DIV/0!</v>
      </c>
    </row>
    <row r="83" spans="1:20" x14ac:dyDescent="0.2">
      <c r="A83">
        <v>81</v>
      </c>
      <c r="B83" s="4" t="e">
        <f t="shared" si="10"/>
        <v>#DIV/0!</v>
      </c>
      <c r="C83" s="4" t="e">
        <f t="shared" si="8"/>
        <v>#DIV/0!</v>
      </c>
      <c r="E83" s="12" t="str">
        <f t="shared" si="11"/>
        <v/>
      </c>
      <c r="F83" s="16" t="str">
        <f t="shared" si="12"/>
        <v/>
      </c>
      <c r="G83">
        <f>COUNTIF(grades!C:C, A83)</f>
        <v>0</v>
      </c>
      <c r="H83" t="str">
        <f t="shared" si="9"/>
        <v/>
      </c>
      <c r="S83" s="4" t="e">
        <f t="shared" si="13"/>
        <v>#DIV/0!</v>
      </c>
      <c r="T83" s="4" t="e">
        <f t="shared" si="14"/>
        <v>#DIV/0!</v>
      </c>
    </row>
    <row r="84" spans="1:20" x14ac:dyDescent="0.2">
      <c r="A84">
        <v>82</v>
      </c>
      <c r="B84" s="4" t="e">
        <f t="shared" si="10"/>
        <v>#DIV/0!</v>
      </c>
      <c r="C84" s="4" t="e">
        <f t="shared" si="8"/>
        <v>#DIV/0!</v>
      </c>
      <c r="E84" s="12" t="str">
        <f t="shared" si="11"/>
        <v/>
      </c>
      <c r="F84" s="16" t="str">
        <f t="shared" si="12"/>
        <v/>
      </c>
      <c r="G84">
        <f>COUNTIF(grades!C:C, A84)</f>
        <v>0</v>
      </c>
      <c r="H84" t="str">
        <f t="shared" si="9"/>
        <v/>
      </c>
      <c r="S84" s="4" t="e">
        <f t="shared" si="13"/>
        <v>#DIV/0!</v>
      </c>
      <c r="T84" s="4" t="e">
        <f t="shared" si="14"/>
        <v>#DIV/0!</v>
      </c>
    </row>
    <row r="85" spans="1:20" x14ac:dyDescent="0.2">
      <c r="A85">
        <v>83</v>
      </c>
      <c r="B85" s="4" t="e">
        <f t="shared" si="10"/>
        <v>#DIV/0!</v>
      </c>
      <c r="C85" s="4" t="e">
        <f t="shared" si="8"/>
        <v>#DIV/0!</v>
      </c>
      <c r="E85" s="12" t="str">
        <f t="shared" si="11"/>
        <v/>
      </c>
      <c r="F85" s="16" t="str">
        <f t="shared" si="12"/>
        <v/>
      </c>
      <c r="G85">
        <f>COUNTIF(grades!C:C, A85)</f>
        <v>0</v>
      </c>
      <c r="H85" t="str">
        <f t="shared" si="9"/>
        <v/>
      </c>
      <c r="S85" s="4" t="e">
        <f t="shared" si="13"/>
        <v>#DIV/0!</v>
      </c>
      <c r="T85" s="4" t="e">
        <f t="shared" si="14"/>
        <v>#DIV/0!</v>
      </c>
    </row>
    <row r="86" spans="1:20" x14ac:dyDescent="0.2">
      <c r="A86">
        <v>84</v>
      </c>
      <c r="B86" s="4" t="e">
        <f t="shared" si="10"/>
        <v>#DIV/0!</v>
      </c>
      <c r="C86" s="4" t="e">
        <f t="shared" si="8"/>
        <v>#DIV/0!</v>
      </c>
      <c r="E86" s="12" t="str">
        <f t="shared" si="11"/>
        <v/>
      </c>
      <c r="F86" s="16" t="str">
        <f t="shared" si="12"/>
        <v/>
      </c>
      <c r="G86">
        <f>COUNTIF(grades!C:C, A86)</f>
        <v>0</v>
      </c>
      <c r="H86" t="str">
        <f t="shared" si="9"/>
        <v/>
      </c>
      <c r="S86" s="4" t="e">
        <f t="shared" si="13"/>
        <v>#DIV/0!</v>
      </c>
      <c r="T86" s="4" t="e">
        <f t="shared" si="14"/>
        <v>#DIV/0!</v>
      </c>
    </row>
    <row r="87" spans="1:20" x14ac:dyDescent="0.2">
      <c r="A87">
        <v>85</v>
      </c>
      <c r="B87" s="4" t="e">
        <f t="shared" si="10"/>
        <v>#DIV/0!</v>
      </c>
      <c r="C87" s="4" t="e">
        <f t="shared" si="8"/>
        <v>#DIV/0!</v>
      </c>
      <c r="E87" s="12" t="str">
        <f t="shared" si="11"/>
        <v/>
      </c>
      <c r="F87" s="16" t="str">
        <f t="shared" si="12"/>
        <v/>
      </c>
      <c r="G87">
        <f>COUNTIF(grades!C:C, A87)</f>
        <v>0</v>
      </c>
      <c r="H87" t="str">
        <f t="shared" si="9"/>
        <v/>
      </c>
      <c r="S87" s="4" t="e">
        <f t="shared" si="13"/>
        <v>#DIV/0!</v>
      </c>
      <c r="T87" s="4" t="e">
        <f t="shared" si="14"/>
        <v>#DIV/0!</v>
      </c>
    </row>
    <row r="88" spans="1:20" x14ac:dyDescent="0.2">
      <c r="A88">
        <v>86</v>
      </c>
      <c r="B88" s="4" t="e">
        <f t="shared" si="10"/>
        <v>#DIV/0!</v>
      </c>
      <c r="C88" s="4" t="e">
        <f t="shared" si="8"/>
        <v>#DIV/0!</v>
      </c>
      <c r="E88" s="12" t="str">
        <f t="shared" si="11"/>
        <v/>
      </c>
      <c r="F88" s="16" t="str">
        <f t="shared" si="12"/>
        <v/>
      </c>
      <c r="G88">
        <f>COUNTIF(grades!C:C, A88)</f>
        <v>0</v>
      </c>
      <c r="H88" t="str">
        <f t="shared" si="9"/>
        <v/>
      </c>
      <c r="S88" s="4" t="e">
        <f t="shared" si="13"/>
        <v>#DIV/0!</v>
      </c>
      <c r="T88" s="4" t="e">
        <f t="shared" si="14"/>
        <v>#DIV/0!</v>
      </c>
    </row>
    <row r="89" spans="1:20" x14ac:dyDescent="0.2">
      <c r="A89">
        <v>87</v>
      </c>
      <c r="B89" s="4" t="e">
        <f t="shared" si="10"/>
        <v>#DIV/0!</v>
      </c>
      <c r="C89" s="4" t="e">
        <f t="shared" si="8"/>
        <v>#DIV/0!</v>
      </c>
      <c r="E89" s="12" t="str">
        <f t="shared" si="11"/>
        <v/>
      </c>
      <c r="F89" s="16" t="str">
        <f t="shared" si="12"/>
        <v/>
      </c>
      <c r="G89">
        <f>COUNTIF(grades!C:C, A89)</f>
        <v>0</v>
      </c>
      <c r="H89" t="str">
        <f t="shared" si="9"/>
        <v/>
      </c>
      <c r="S89" s="4" t="e">
        <f t="shared" si="13"/>
        <v>#DIV/0!</v>
      </c>
      <c r="T89" s="4" t="e">
        <f t="shared" si="14"/>
        <v>#DIV/0!</v>
      </c>
    </row>
    <row r="90" spans="1:20" x14ac:dyDescent="0.2">
      <c r="A90">
        <v>88</v>
      </c>
      <c r="B90" s="4" t="e">
        <f t="shared" si="10"/>
        <v>#DIV/0!</v>
      </c>
      <c r="C90" s="4" t="e">
        <f t="shared" si="8"/>
        <v>#DIV/0!</v>
      </c>
      <c r="E90" s="12" t="str">
        <f t="shared" si="11"/>
        <v/>
      </c>
      <c r="F90" s="16" t="str">
        <f t="shared" si="12"/>
        <v/>
      </c>
      <c r="G90">
        <f>COUNTIF(grades!C:C, A90)</f>
        <v>0</v>
      </c>
      <c r="H90" t="str">
        <f t="shared" si="9"/>
        <v/>
      </c>
      <c r="S90" s="4" t="e">
        <f t="shared" si="13"/>
        <v>#DIV/0!</v>
      </c>
      <c r="T90" s="4" t="e">
        <f t="shared" si="14"/>
        <v>#DIV/0!</v>
      </c>
    </row>
    <row r="91" spans="1:20" x14ac:dyDescent="0.2">
      <c r="A91">
        <v>89</v>
      </c>
      <c r="B91" s="4" t="e">
        <f t="shared" si="10"/>
        <v>#DIV/0!</v>
      </c>
      <c r="C91" s="4" t="e">
        <f t="shared" si="8"/>
        <v>#DIV/0!</v>
      </c>
      <c r="E91" s="12" t="str">
        <f t="shared" si="11"/>
        <v/>
      </c>
      <c r="F91" s="16" t="str">
        <f t="shared" si="12"/>
        <v/>
      </c>
      <c r="G91">
        <f>COUNTIF(grades!C:C, A91)</f>
        <v>0</v>
      </c>
      <c r="H91" t="str">
        <f t="shared" si="9"/>
        <v/>
      </c>
      <c r="S91" s="4" t="e">
        <f t="shared" si="13"/>
        <v>#DIV/0!</v>
      </c>
      <c r="T91" s="4" t="e">
        <f t="shared" si="14"/>
        <v>#DIV/0!</v>
      </c>
    </row>
    <row r="92" spans="1:20" x14ac:dyDescent="0.2">
      <c r="A92">
        <v>90</v>
      </c>
      <c r="B92" s="4" t="e">
        <f t="shared" si="10"/>
        <v>#DIV/0!</v>
      </c>
      <c r="C92" s="4" t="e">
        <f t="shared" si="8"/>
        <v>#DIV/0!</v>
      </c>
      <c r="E92" s="12" t="str">
        <f t="shared" si="11"/>
        <v/>
      </c>
      <c r="F92" s="16" t="str">
        <f t="shared" si="12"/>
        <v/>
      </c>
      <c r="G92">
        <f>COUNTIF(grades!C:C, A92)</f>
        <v>0</v>
      </c>
      <c r="H92" t="str">
        <f t="shared" si="9"/>
        <v/>
      </c>
      <c r="S92" s="4" t="e">
        <f t="shared" si="13"/>
        <v>#DIV/0!</v>
      </c>
      <c r="T92" s="4" t="e">
        <f t="shared" si="14"/>
        <v>#DIV/0!</v>
      </c>
    </row>
    <row r="93" spans="1:20" x14ac:dyDescent="0.2">
      <c r="A93">
        <v>91</v>
      </c>
      <c r="B93" s="4" t="e">
        <f t="shared" si="10"/>
        <v>#DIV/0!</v>
      </c>
      <c r="C93" s="4" t="e">
        <f t="shared" si="8"/>
        <v>#DIV/0!</v>
      </c>
      <c r="E93" s="12" t="str">
        <f t="shared" si="11"/>
        <v/>
      </c>
      <c r="F93" s="16" t="str">
        <f t="shared" si="12"/>
        <v/>
      </c>
      <c r="G93">
        <f>COUNTIF(grades!C:C, A93)</f>
        <v>0</v>
      </c>
      <c r="H93" t="str">
        <f t="shared" si="9"/>
        <v/>
      </c>
      <c r="S93" s="4" t="e">
        <f t="shared" si="13"/>
        <v>#DIV/0!</v>
      </c>
      <c r="T93" s="4" t="e">
        <f t="shared" si="14"/>
        <v>#DIV/0!</v>
      </c>
    </row>
    <row r="94" spans="1:20" x14ac:dyDescent="0.2">
      <c r="A94">
        <v>92</v>
      </c>
      <c r="B94" s="4" t="e">
        <f t="shared" si="10"/>
        <v>#DIV/0!</v>
      </c>
      <c r="C94" s="4" t="e">
        <f t="shared" si="8"/>
        <v>#DIV/0!</v>
      </c>
      <c r="E94" s="12" t="str">
        <f t="shared" si="11"/>
        <v/>
      </c>
      <c r="F94" s="16" t="str">
        <f t="shared" si="12"/>
        <v/>
      </c>
      <c r="G94">
        <f>COUNTIF(grades!C:C, A94)</f>
        <v>0</v>
      </c>
      <c r="H94" t="str">
        <f t="shared" si="9"/>
        <v/>
      </c>
      <c r="S94" s="4" t="e">
        <f t="shared" si="13"/>
        <v>#DIV/0!</v>
      </c>
      <c r="T94" s="4" t="e">
        <f t="shared" si="14"/>
        <v>#DIV/0!</v>
      </c>
    </row>
    <row r="95" spans="1:20" x14ac:dyDescent="0.2">
      <c r="A95">
        <v>93</v>
      </c>
      <c r="B95" s="4" t="e">
        <f t="shared" si="10"/>
        <v>#DIV/0!</v>
      </c>
      <c r="C95" s="4" t="e">
        <f t="shared" si="8"/>
        <v>#DIV/0!</v>
      </c>
      <c r="E95" s="12" t="str">
        <f t="shared" si="11"/>
        <v/>
      </c>
      <c r="F95" s="16" t="str">
        <f t="shared" si="12"/>
        <v/>
      </c>
      <c r="G95">
        <f>COUNTIF(grades!C:C, A95)</f>
        <v>0</v>
      </c>
      <c r="H95" t="str">
        <f t="shared" si="9"/>
        <v/>
      </c>
      <c r="S95" s="4" t="e">
        <f t="shared" si="13"/>
        <v>#DIV/0!</v>
      </c>
      <c r="T95" s="4" t="e">
        <f t="shared" si="14"/>
        <v>#DIV/0!</v>
      </c>
    </row>
    <row r="96" spans="1:20" x14ac:dyDescent="0.2">
      <c r="A96">
        <v>94</v>
      </c>
      <c r="B96" s="4" t="e">
        <f t="shared" si="10"/>
        <v>#DIV/0!</v>
      </c>
      <c r="C96" s="4" t="e">
        <f t="shared" si="8"/>
        <v>#DIV/0!</v>
      </c>
      <c r="E96" s="12" t="str">
        <f t="shared" si="11"/>
        <v/>
      </c>
      <c r="F96" s="16" t="str">
        <f t="shared" si="12"/>
        <v/>
      </c>
      <c r="G96">
        <f>COUNTIF(grades!C:C, A96)</f>
        <v>0</v>
      </c>
      <c r="H96" t="str">
        <f t="shared" si="9"/>
        <v/>
      </c>
      <c r="S96" s="4" t="e">
        <f t="shared" si="13"/>
        <v>#DIV/0!</v>
      </c>
      <c r="T96" s="4" t="e">
        <f t="shared" si="14"/>
        <v>#DIV/0!</v>
      </c>
    </row>
    <row r="97" spans="1:20" x14ac:dyDescent="0.2">
      <c r="A97">
        <v>95</v>
      </c>
      <c r="B97" s="4" t="e">
        <f t="shared" si="10"/>
        <v>#DIV/0!</v>
      </c>
      <c r="C97" s="4" t="e">
        <f t="shared" si="8"/>
        <v>#DIV/0!</v>
      </c>
      <c r="E97" s="12" t="str">
        <f t="shared" si="11"/>
        <v/>
      </c>
      <c r="F97" s="16" t="str">
        <f t="shared" si="12"/>
        <v/>
      </c>
      <c r="G97">
        <f>COUNTIF(grades!C:C, A97)</f>
        <v>0</v>
      </c>
      <c r="H97" t="str">
        <f t="shared" si="9"/>
        <v/>
      </c>
      <c r="S97" s="4" t="e">
        <f t="shared" si="13"/>
        <v>#DIV/0!</v>
      </c>
      <c r="T97" s="4" t="e">
        <f t="shared" si="14"/>
        <v>#DIV/0!</v>
      </c>
    </row>
    <row r="98" spans="1:20" x14ac:dyDescent="0.2">
      <c r="A98">
        <v>96</v>
      </c>
      <c r="B98" s="4" t="e">
        <f t="shared" si="10"/>
        <v>#DIV/0!</v>
      </c>
      <c r="C98" s="4" t="e">
        <f>IF(OR(B98 &lt; 5, B98 &gt; 6), ROUND(B98 * 2,0)/2, ROUND(B98,0))</f>
        <v>#DIV/0!</v>
      </c>
      <c r="E98" s="12" t="str">
        <f t="shared" si="11"/>
        <v/>
      </c>
      <c r="F98" s="16" t="str">
        <f t="shared" si="12"/>
        <v/>
      </c>
      <c r="G98">
        <f>COUNTIF(grades!C:C, A98)</f>
        <v>0</v>
      </c>
      <c r="H98" t="str">
        <f t="shared" si="9"/>
        <v/>
      </c>
      <c r="S98" s="4" t="e">
        <f t="shared" si="13"/>
        <v>#DIV/0!</v>
      </c>
      <c r="T98" s="4" t="e">
        <f t="shared" si="14"/>
        <v>#DIV/0!</v>
      </c>
    </row>
    <row r="99" spans="1:20" x14ac:dyDescent="0.2">
      <c r="A99">
        <v>97</v>
      </c>
      <c r="B99" s="4" t="e">
        <f t="shared" si="10"/>
        <v>#DIV/0!</v>
      </c>
      <c r="C99" s="4" t="e">
        <f>IF(OR(B99 &lt; 5, B99 &gt; 6), ROUND(B99 * 2,0)/2, ROUND(B99,0))</f>
        <v>#DIV/0!</v>
      </c>
      <c r="E99" s="12" t="str">
        <f t="shared" si="11"/>
        <v/>
      </c>
      <c r="F99" s="16" t="str">
        <f t="shared" si="12"/>
        <v/>
      </c>
      <c r="G99">
        <f>COUNTIF(grades!C:C, A99)</f>
        <v>0</v>
      </c>
      <c r="H99" t="str">
        <f t="shared" si="9"/>
        <v/>
      </c>
      <c r="S99" s="4" t="e">
        <f t="shared" si="13"/>
        <v>#DIV/0!</v>
      </c>
      <c r="T99" s="4" t="e">
        <f t="shared" si="14"/>
        <v>#DIV/0!</v>
      </c>
    </row>
    <row r="100" spans="1:20" x14ac:dyDescent="0.2">
      <c r="A100">
        <v>98</v>
      </c>
      <c r="B100" s="4" t="e">
        <f t="shared" si="10"/>
        <v>#DIV/0!</v>
      </c>
      <c r="C100" s="4" t="e">
        <f>IF(OR(B100 &lt; 5, B100 &gt; 6), ROUND(B100 * 2,0)/2, ROUND(B100,0))</f>
        <v>#DIV/0!</v>
      </c>
      <c r="E100" s="12" t="str">
        <f t="shared" si="11"/>
        <v/>
      </c>
      <c r="F100" s="16" t="str">
        <f t="shared" si="12"/>
        <v/>
      </c>
      <c r="G100">
        <f>COUNTIF(grades!C:C, A100)</f>
        <v>0</v>
      </c>
      <c r="H100" t="str">
        <f t="shared" si="9"/>
        <v/>
      </c>
      <c r="S100" s="4" t="e">
        <f t="shared" si="13"/>
        <v>#DIV/0!</v>
      </c>
      <c r="T100" s="4" t="e">
        <f t="shared" si="14"/>
        <v>#DIV/0!</v>
      </c>
    </row>
    <row r="101" spans="1:20" x14ac:dyDescent="0.2">
      <c r="A101">
        <v>99</v>
      </c>
      <c r="B101" s="4" t="e">
        <f t="shared" si="10"/>
        <v>#DIV/0!</v>
      </c>
      <c r="C101" s="4" t="e">
        <f>IF(OR(B101 &lt; 5, B101 &gt; 6), ROUND(B101 * 2,0)/2, ROUND(B101,0))</f>
        <v>#DIV/0!</v>
      </c>
      <c r="E101" s="12" t="str">
        <f t="shared" si="11"/>
        <v/>
      </c>
      <c r="F101" s="16" t="str">
        <f t="shared" si="12"/>
        <v/>
      </c>
      <c r="G101">
        <f>COUNTIF(grades!C:C, A101)</f>
        <v>0</v>
      </c>
      <c r="H101" t="str">
        <f t="shared" si="9"/>
        <v/>
      </c>
      <c r="S101" s="4" t="e">
        <f t="shared" si="13"/>
        <v>#DIV/0!</v>
      </c>
      <c r="T101" s="4" t="e">
        <f t="shared" si="14"/>
        <v>#DIV/0!</v>
      </c>
    </row>
    <row r="102" spans="1:20" x14ac:dyDescent="0.2">
      <c r="A102">
        <v>100</v>
      </c>
      <c r="B102" s="4" t="e">
        <f t="shared" si="10"/>
        <v>#DIV/0!</v>
      </c>
      <c r="C102" s="4" t="e">
        <f>IF(OR(B102 &lt; 5, B102 &gt; 6), ROUND(B102 * 2,0)/2, ROUND(B102,0))</f>
        <v>#DIV/0!</v>
      </c>
      <c r="E102" s="12" t="str">
        <f t="shared" si="11"/>
        <v/>
      </c>
      <c r="F102" s="16" t="str">
        <f t="shared" si="12"/>
        <v/>
      </c>
      <c r="G102">
        <f>COUNTIF(grades!C:C, A102)</f>
        <v>0</v>
      </c>
      <c r="H102" t="str">
        <f t="shared" si="9"/>
        <v/>
      </c>
      <c r="S102" s="4" t="e">
        <f t="shared" si="13"/>
        <v>#DIV/0!</v>
      </c>
      <c r="T102" s="4" t="e">
        <f t="shared" si="14"/>
        <v>#DIV/0!</v>
      </c>
    </row>
    <row r="103" spans="1:20" x14ac:dyDescent="0.2">
      <c r="A103">
        <v>101</v>
      </c>
      <c r="B103" s="4" t="e">
        <f t="shared" ref="B103:B130" si="15">IF(($I$2-A103)/($I$2-$J$2) &lt;= (10-$L$8)/(10-$K$2),10-($I$2-A103)/($I$2-$J$2)*(10-$K$2),$L$8)</f>
        <v>#DIV/0!</v>
      </c>
      <c r="C103" s="4" t="e">
        <f t="shared" ref="C103:C130" si="16">IF(OR(B103 &lt; 5, B103 &gt; 6), ROUND(B103 * 2,0)/2, ROUND(B103,0))</f>
        <v>#DIV/0!</v>
      </c>
      <c r="E103" s="12" t="str">
        <f t="shared" ref="E103:E130" si="17">IF(D103 &lt;&gt; "", D103, IF($J$2 = "", "", IF($L$2 = "VU-afronding", C103, IF($L$2 = "hele punten", ROUND(B103,0), IF($L$2 = "halve punten", ROUND(B103 * 2,0)/2, ROUND(B103 * 10,0)/10)))))</f>
        <v/>
      </c>
      <c r="F103" s="16" t="str">
        <f t="shared" ref="F103:F130" si="18">IF($L$4 &gt; 0, G103 / $L$4 * 100, "")</f>
        <v/>
      </c>
      <c r="G103">
        <f>COUNTIF(grades!C:C, A103)</f>
        <v>0</v>
      </c>
    </row>
    <row r="104" spans="1:20" x14ac:dyDescent="0.2">
      <c r="A104">
        <v>102</v>
      </c>
      <c r="B104" s="4" t="e">
        <f t="shared" si="15"/>
        <v>#DIV/0!</v>
      </c>
      <c r="C104" s="4" t="e">
        <f t="shared" si="16"/>
        <v>#DIV/0!</v>
      </c>
      <c r="E104" s="12" t="str">
        <f t="shared" si="17"/>
        <v/>
      </c>
      <c r="F104" s="16" t="str">
        <f t="shared" si="18"/>
        <v/>
      </c>
      <c r="G104">
        <f>COUNTIF(grades!C:C, A104)</f>
        <v>0</v>
      </c>
    </row>
    <row r="105" spans="1:20" x14ac:dyDescent="0.2">
      <c r="A105">
        <v>103</v>
      </c>
      <c r="B105" s="4" t="e">
        <f t="shared" si="15"/>
        <v>#DIV/0!</v>
      </c>
      <c r="C105" s="4" t="e">
        <f t="shared" si="16"/>
        <v>#DIV/0!</v>
      </c>
      <c r="E105" s="12" t="str">
        <f t="shared" si="17"/>
        <v/>
      </c>
      <c r="F105" s="16" t="str">
        <f t="shared" si="18"/>
        <v/>
      </c>
      <c r="G105">
        <f>COUNTIF(grades!C:C, A105)</f>
        <v>0</v>
      </c>
    </row>
    <row r="106" spans="1:20" x14ac:dyDescent="0.2">
      <c r="A106">
        <v>104</v>
      </c>
      <c r="B106" s="4" t="e">
        <f t="shared" si="15"/>
        <v>#DIV/0!</v>
      </c>
      <c r="C106" s="4" t="e">
        <f t="shared" si="16"/>
        <v>#DIV/0!</v>
      </c>
      <c r="E106" s="12" t="str">
        <f t="shared" si="17"/>
        <v/>
      </c>
      <c r="F106" s="16" t="str">
        <f t="shared" si="18"/>
        <v/>
      </c>
      <c r="G106">
        <f>COUNTIF(grades!C:C, A106)</f>
        <v>0</v>
      </c>
    </row>
    <row r="107" spans="1:20" x14ac:dyDescent="0.2">
      <c r="A107">
        <v>105</v>
      </c>
      <c r="B107" s="4" t="e">
        <f t="shared" si="15"/>
        <v>#DIV/0!</v>
      </c>
      <c r="C107" s="4" t="e">
        <f t="shared" si="16"/>
        <v>#DIV/0!</v>
      </c>
      <c r="E107" s="12" t="str">
        <f t="shared" si="17"/>
        <v/>
      </c>
      <c r="F107" s="16" t="str">
        <f t="shared" si="18"/>
        <v/>
      </c>
      <c r="G107">
        <f>COUNTIF(grades!C:C, A107)</f>
        <v>0</v>
      </c>
    </row>
    <row r="108" spans="1:20" x14ac:dyDescent="0.2">
      <c r="A108">
        <v>106</v>
      </c>
      <c r="B108" s="4" t="e">
        <f t="shared" si="15"/>
        <v>#DIV/0!</v>
      </c>
      <c r="C108" s="4" t="e">
        <f t="shared" si="16"/>
        <v>#DIV/0!</v>
      </c>
      <c r="E108" s="12" t="str">
        <f t="shared" si="17"/>
        <v/>
      </c>
      <c r="F108" s="16" t="str">
        <f t="shared" si="18"/>
        <v/>
      </c>
      <c r="G108">
        <f>COUNTIF(grades!C:C, A108)</f>
        <v>0</v>
      </c>
    </row>
    <row r="109" spans="1:20" x14ac:dyDescent="0.2">
      <c r="A109">
        <v>107</v>
      </c>
      <c r="B109" s="4" t="e">
        <f t="shared" si="15"/>
        <v>#DIV/0!</v>
      </c>
      <c r="C109" s="4" t="e">
        <f t="shared" si="16"/>
        <v>#DIV/0!</v>
      </c>
      <c r="E109" s="12" t="str">
        <f t="shared" si="17"/>
        <v/>
      </c>
      <c r="F109" s="16" t="str">
        <f t="shared" si="18"/>
        <v/>
      </c>
      <c r="G109">
        <f>COUNTIF(grades!C:C, A109)</f>
        <v>0</v>
      </c>
    </row>
    <row r="110" spans="1:20" x14ac:dyDescent="0.2">
      <c r="A110">
        <v>108</v>
      </c>
      <c r="B110" s="4" t="e">
        <f t="shared" si="15"/>
        <v>#DIV/0!</v>
      </c>
      <c r="C110" s="4" t="e">
        <f t="shared" si="16"/>
        <v>#DIV/0!</v>
      </c>
      <c r="E110" s="12" t="str">
        <f t="shared" si="17"/>
        <v/>
      </c>
      <c r="F110" s="16" t="str">
        <f t="shared" si="18"/>
        <v/>
      </c>
      <c r="G110">
        <f>COUNTIF(grades!C:C, A110)</f>
        <v>0</v>
      </c>
    </row>
    <row r="111" spans="1:20" x14ac:dyDescent="0.2">
      <c r="A111">
        <v>109</v>
      </c>
      <c r="B111" s="4" t="e">
        <f t="shared" si="15"/>
        <v>#DIV/0!</v>
      </c>
      <c r="C111" s="4" t="e">
        <f t="shared" si="16"/>
        <v>#DIV/0!</v>
      </c>
      <c r="E111" s="12" t="str">
        <f t="shared" si="17"/>
        <v/>
      </c>
      <c r="F111" s="16" t="str">
        <f t="shared" si="18"/>
        <v/>
      </c>
      <c r="G111">
        <f>COUNTIF(grades!C:C, A111)</f>
        <v>0</v>
      </c>
    </row>
    <row r="112" spans="1:20" x14ac:dyDescent="0.2">
      <c r="A112">
        <v>110</v>
      </c>
      <c r="B112" s="4" t="e">
        <f t="shared" si="15"/>
        <v>#DIV/0!</v>
      </c>
      <c r="C112" s="4" t="e">
        <f t="shared" si="16"/>
        <v>#DIV/0!</v>
      </c>
      <c r="E112" s="12" t="str">
        <f t="shared" si="17"/>
        <v/>
      </c>
      <c r="F112" s="16" t="str">
        <f t="shared" si="18"/>
        <v/>
      </c>
      <c r="G112">
        <f>COUNTIF(grades!C:C, A112)</f>
        <v>0</v>
      </c>
    </row>
    <row r="113" spans="1:7" x14ac:dyDescent="0.2">
      <c r="A113">
        <v>111</v>
      </c>
      <c r="B113" s="4" t="e">
        <f t="shared" si="15"/>
        <v>#DIV/0!</v>
      </c>
      <c r="C113" s="4" t="e">
        <f t="shared" si="16"/>
        <v>#DIV/0!</v>
      </c>
      <c r="E113" s="12" t="str">
        <f t="shared" si="17"/>
        <v/>
      </c>
      <c r="F113" s="16" t="str">
        <f t="shared" si="18"/>
        <v/>
      </c>
      <c r="G113">
        <f>COUNTIF(grades!C:C, A113)</f>
        <v>0</v>
      </c>
    </row>
    <row r="114" spans="1:7" x14ac:dyDescent="0.2">
      <c r="A114">
        <v>112</v>
      </c>
      <c r="B114" s="4" t="e">
        <f t="shared" si="15"/>
        <v>#DIV/0!</v>
      </c>
      <c r="C114" s="4" t="e">
        <f t="shared" si="16"/>
        <v>#DIV/0!</v>
      </c>
      <c r="E114" s="12" t="str">
        <f t="shared" si="17"/>
        <v/>
      </c>
      <c r="F114" s="16" t="str">
        <f t="shared" si="18"/>
        <v/>
      </c>
      <c r="G114">
        <f>COUNTIF(grades!C:C, A114)</f>
        <v>0</v>
      </c>
    </row>
    <row r="115" spans="1:7" x14ac:dyDescent="0.2">
      <c r="A115">
        <v>113</v>
      </c>
      <c r="B115" s="4" t="e">
        <f t="shared" si="15"/>
        <v>#DIV/0!</v>
      </c>
      <c r="C115" s="4" t="e">
        <f t="shared" si="16"/>
        <v>#DIV/0!</v>
      </c>
      <c r="E115" s="12" t="str">
        <f t="shared" si="17"/>
        <v/>
      </c>
      <c r="F115" s="16" t="str">
        <f t="shared" si="18"/>
        <v/>
      </c>
      <c r="G115">
        <f>COUNTIF(grades!C:C, A115)</f>
        <v>0</v>
      </c>
    </row>
    <row r="116" spans="1:7" x14ac:dyDescent="0.2">
      <c r="A116">
        <v>114</v>
      </c>
      <c r="B116" s="4" t="e">
        <f t="shared" si="15"/>
        <v>#DIV/0!</v>
      </c>
      <c r="C116" s="4" t="e">
        <f t="shared" si="16"/>
        <v>#DIV/0!</v>
      </c>
      <c r="E116" s="12" t="str">
        <f t="shared" si="17"/>
        <v/>
      </c>
      <c r="F116" s="16" t="str">
        <f t="shared" si="18"/>
        <v/>
      </c>
      <c r="G116">
        <f>COUNTIF(grades!C:C, A116)</f>
        <v>0</v>
      </c>
    </row>
    <row r="117" spans="1:7" x14ac:dyDescent="0.2">
      <c r="A117">
        <v>115</v>
      </c>
      <c r="B117" s="4" t="e">
        <f t="shared" si="15"/>
        <v>#DIV/0!</v>
      </c>
      <c r="C117" s="4" t="e">
        <f t="shared" si="16"/>
        <v>#DIV/0!</v>
      </c>
      <c r="E117" s="12" t="str">
        <f t="shared" si="17"/>
        <v/>
      </c>
      <c r="F117" s="16" t="str">
        <f t="shared" si="18"/>
        <v/>
      </c>
      <c r="G117">
        <f>COUNTIF(grades!C:C, A117)</f>
        <v>0</v>
      </c>
    </row>
    <row r="118" spans="1:7" x14ac:dyDescent="0.2">
      <c r="A118">
        <v>116</v>
      </c>
      <c r="B118" s="4" t="e">
        <f t="shared" si="15"/>
        <v>#DIV/0!</v>
      </c>
      <c r="C118" s="4" t="e">
        <f t="shared" si="16"/>
        <v>#DIV/0!</v>
      </c>
      <c r="E118" s="12" t="str">
        <f t="shared" si="17"/>
        <v/>
      </c>
      <c r="F118" s="16" t="str">
        <f t="shared" si="18"/>
        <v/>
      </c>
      <c r="G118">
        <f>COUNTIF(grades!C:C, A118)</f>
        <v>0</v>
      </c>
    </row>
    <row r="119" spans="1:7" x14ac:dyDescent="0.2">
      <c r="A119">
        <v>117</v>
      </c>
      <c r="B119" s="4" t="e">
        <f t="shared" si="15"/>
        <v>#DIV/0!</v>
      </c>
      <c r="C119" s="4" t="e">
        <f t="shared" si="16"/>
        <v>#DIV/0!</v>
      </c>
      <c r="E119" s="12" t="str">
        <f t="shared" si="17"/>
        <v/>
      </c>
      <c r="F119" s="16" t="str">
        <f t="shared" si="18"/>
        <v/>
      </c>
      <c r="G119">
        <f>COUNTIF(grades!C:C, A119)</f>
        <v>0</v>
      </c>
    </row>
    <row r="120" spans="1:7" x14ac:dyDescent="0.2">
      <c r="A120">
        <v>118</v>
      </c>
      <c r="B120" s="4" t="e">
        <f t="shared" si="15"/>
        <v>#DIV/0!</v>
      </c>
      <c r="C120" s="4" t="e">
        <f t="shared" si="16"/>
        <v>#DIV/0!</v>
      </c>
      <c r="E120" s="12" t="str">
        <f t="shared" si="17"/>
        <v/>
      </c>
      <c r="F120" s="16" t="str">
        <f t="shared" si="18"/>
        <v/>
      </c>
      <c r="G120">
        <f>COUNTIF(grades!C:C, A120)</f>
        <v>0</v>
      </c>
    </row>
    <row r="121" spans="1:7" x14ac:dyDescent="0.2">
      <c r="A121">
        <v>119</v>
      </c>
      <c r="B121" s="4" t="e">
        <f t="shared" si="15"/>
        <v>#DIV/0!</v>
      </c>
      <c r="C121" s="4" t="e">
        <f t="shared" si="16"/>
        <v>#DIV/0!</v>
      </c>
      <c r="E121" s="12" t="str">
        <f t="shared" si="17"/>
        <v/>
      </c>
      <c r="F121" s="16" t="str">
        <f t="shared" si="18"/>
        <v/>
      </c>
      <c r="G121">
        <f>COUNTIF(grades!C:C, A121)</f>
        <v>0</v>
      </c>
    </row>
    <row r="122" spans="1:7" x14ac:dyDescent="0.2">
      <c r="A122">
        <v>120</v>
      </c>
      <c r="B122" s="4" t="e">
        <f t="shared" si="15"/>
        <v>#DIV/0!</v>
      </c>
      <c r="C122" s="4" t="e">
        <f t="shared" si="16"/>
        <v>#DIV/0!</v>
      </c>
      <c r="E122" s="12" t="str">
        <f t="shared" si="17"/>
        <v/>
      </c>
      <c r="F122" s="16" t="str">
        <f t="shared" si="18"/>
        <v/>
      </c>
      <c r="G122">
        <f>COUNTIF(grades!C:C, A122)</f>
        <v>0</v>
      </c>
    </row>
    <row r="123" spans="1:7" x14ac:dyDescent="0.2">
      <c r="A123">
        <v>121</v>
      </c>
      <c r="B123" s="4" t="e">
        <f t="shared" si="15"/>
        <v>#DIV/0!</v>
      </c>
      <c r="C123" s="4" t="e">
        <f t="shared" si="16"/>
        <v>#DIV/0!</v>
      </c>
      <c r="E123" s="12" t="str">
        <f t="shared" si="17"/>
        <v/>
      </c>
      <c r="F123" s="16" t="str">
        <f t="shared" si="18"/>
        <v/>
      </c>
      <c r="G123">
        <f>COUNTIF(grades!C:C, A123)</f>
        <v>0</v>
      </c>
    </row>
    <row r="124" spans="1:7" x14ac:dyDescent="0.2">
      <c r="A124">
        <v>122</v>
      </c>
      <c r="B124" s="4" t="e">
        <f t="shared" si="15"/>
        <v>#DIV/0!</v>
      </c>
      <c r="C124" s="4" t="e">
        <f t="shared" si="16"/>
        <v>#DIV/0!</v>
      </c>
      <c r="E124" s="12" t="str">
        <f t="shared" si="17"/>
        <v/>
      </c>
      <c r="F124" s="16" t="str">
        <f t="shared" si="18"/>
        <v/>
      </c>
      <c r="G124">
        <f>COUNTIF(grades!C:C, A124)</f>
        <v>0</v>
      </c>
    </row>
    <row r="125" spans="1:7" x14ac:dyDescent="0.2">
      <c r="A125">
        <v>123</v>
      </c>
      <c r="B125" s="4" t="e">
        <f t="shared" si="15"/>
        <v>#DIV/0!</v>
      </c>
      <c r="C125" s="4" t="e">
        <f t="shared" si="16"/>
        <v>#DIV/0!</v>
      </c>
      <c r="E125" s="12" t="str">
        <f t="shared" si="17"/>
        <v/>
      </c>
      <c r="F125" s="16" t="str">
        <f t="shared" si="18"/>
        <v/>
      </c>
      <c r="G125">
        <f>COUNTIF(grades!C:C, A125)</f>
        <v>0</v>
      </c>
    </row>
    <row r="126" spans="1:7" x14ac:dyDescent="0.2">
      <c r="A126">
        <v>124</v>
      </c>
      <c r="B126" s="4" t="e">
        <f t="shared" si="15"/>
        <v>#DIV/0!</v>
      </c>
      <c r="C126" s="4" t="e">
        <f t="shared" si="16"/>
        <v>#DIV/0!</v>
      </c>
      <c r="E126" s="12" t="str">
        <f t="shared" si="17"/>
        <v/>
      </c>
      <c r="F126" s="16" t="str">
        <f t="shared" si="18"/>
        <v/>
      </c>
      <c r="G126">
        <f>COUNTIF(grades!C:C, A126)</f>
        <v>0</v>
      </c>
    </row>
    <row r="127" spans="1:7" x14ac:dyDescent="0.2">
      <c r="A127">
        <v>125</v>
      </c>
      <c r="B127" s="4" t="e">
        <f t="shared" si="15"/>
        <v>#DIV/0!</v>
      </c>
      <c r="C127" s="4" t="e">
        <f t="shared" si="16"/>
        <v>#DIV/0!</v>
      </c>
      <c r="E127" s="12" t="str">
        <f t="shared" si="17"/>
        <v/>
      </c>
      <c r="F127" s="16" t="str">
        <f t="shared" si="18"/>
        <v/>
      </c>
      <c r="G127">
        <f>COUNTIF(grades!C:C, A127)</f>
        <v>0</v>
      </c>
    </row>
    <row r="128" spans="1:7" x14ac:dyDescent="0.2">
      <c r="A128">
        <v>126</v>
      </c>
      <c r="B128" s="4" t="e">
        <f t="shared" si="15"/>
        <v>#DIV/0!</v>
      </c>
      <c r="C128" s="4" t="e">
        <f t="shared" si="16"/>
        <v>#DIV/0!</v>
      </c>
      <c r="E128" s="12" t="str">
        <f t="shared" si="17"/>
        <v/>
      </c>
      <c r="F128" s="16" t="str">
        <f t="shared" si="18"/>
        <v/>
      </c>
      <c r="G128">
        <f>COUNTIF(grades!C:C, A128)</f>
        <v>0</v>
      </c>
    </row>
    <row r="129" spans="1:7" x14ac:dyDescent="0.2">
      <c r="A129">
        <v>127</v>
      </c>
      <c r="B129" s="4" t="e">
        <f t="shared" si="15"/>
        <v>#DIV/0!</v>
      </c>
      <c r="C129" s="4" t="e">
        <f t="shared" si="16"/>
        <v>#DIV/0!</v>
      </c>
      <c r="E129" s="12" t="str">
        <f t="shared" si="17"/>
        <v/>
      </c>
      <c r="F129" s="16" t="str">
        <f t="shared" si="18"/>
        <v/>
      </c>
      <c r="G129">
        <f>COUNTIF(grades!C:C, A129)</f>
        <v>0</v>
      </c>
    </row>
    <row r="130" spans="1:7" x14ac:dyDescent="0.2">
      <c r="A130">
        <v>128</v>
      </c>
      <c r="B130" s="4" t="e">
        <f t="shared" si="15"/>
        <v>#DIV/0!</v>
      </c>
      <c r="C130" s="4" t="e">
        <f t="shared" si="16"/>
        <v>#DIV/0!</v>
      </c>
      <c r="E130" s="12" t="str">
        <f t="shared" si="17"/>
        <v/>
      </c>
      <c r="F130" s="16" t="str">
        <f t="shared" si="18"/>
        <v/>
      </c>
      <c r="G130">
        <f>COUNTIF(grades!C:C, A130)</f>
        <v>0</v>
      </c>
    </row>
  </sheetData>
  <phoneticPr fontId="0" type="noConversion"/>
  <dataValidations count="1">
    <dataValidation type="list" showInputMessage="1" showErrorMessage="1" sqref="L2">
      <formula1>$N$2:$N$10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grades</vt:lpstr>
      <vt:lpstr>transformation</vt:lpstr>
    </vt:vector>
  </TitlesOfParts>
  <Company>VU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Christoffel Reumer</dc:creator>
  <cp:lastModifiedBy>Drittij</cp:lastModifiedBy>
  <dcterms:created xsi:type="dcterms:W3CDTF">2005-12-20T18:41:25Z</dcterms:created>
  <dcterms:modified xsi:type="dcterms:W3CDTF">2019-05-24T08:07:13Z</dcterms:modified>
</cp:coreProperties>
</file>