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ivingTeam\UnityProject\Fujita_Project_2023\Assets\Excel Data\2023_07_27\"/>
    </mc:Choice>
  </mc:AlternateContent>
  <xr:revisionPtr revIDLastSave="0" documentId="13_ncr:1_{941EE83E-4C94-4FD3-A1A5-E76FC19D9C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29" i="1"/>
  <c r="C15" i="1"/>
  <c r="B15" i="1"/>
  <c r="C28" i="1"/>
  <c r="B28" i="1"/>
  <c r="B14" i="1"/>
</calcChain>
</file>

<file path=xl/sharedStrings.xml><?xml version="1.0" encoding="utf-8"?>
<sst xmlns="http://schemas.openxmlformats.org/spreadsheetml/2006/main" count="183" uniqueCount="68">
  <si>
    <t>センターライン</t>
    <phoneticPr fontId="1"/>
  </si>
  <si>
    <t>一元配置分散分析</t>
  </si>
  <si>
    <t>BellCurve for Excel (version 4.05)</t>
  </si>
  <si>
    <t>Social Survey Research Information Co., Ltd.</t>
  </si>
  <si>
    <t>2023/08/01 15:35:45</t>
  </si>
  <si>
    <t>ブック / シート / 範囲</t>
  </si>
  <si>
    <t>まとめ.xlsx / Sheet1 / B2:C13</t>
  </si>
  <si>
    <t>True</t>
  </si>
  <si>
    <t>Tukey</t>
  </si>
  <si>
    <t>B2:C13</t>
  </si>
  <si>
    <t>データ入力範囲</t>
  </si>
  <si>
    <t>最左列</t>
  </si>
  <si>
    <t>設定オプション（以下4行を非表示にしています。再表示で展開します。）</t>
    <phoneticPr fontId="1"/>
  </si>
  <si>
    <t>基本統計量</t>
  </si>
  <si>
    <t>目的変数</t>
  </si>
  <si>
    <t>モデル</t>
  </si>
  <si>
    <t>n</t>
  </si>
  <si>
    <t>平　均</t>
  </si>
  <si>
    <t>標準偏差(SD)</t>
  </si>
  <si>
    <t>平均-SD</t>
  </si>
  <si>
    <t>平均+SD</t>
  </si>
  <si>
    <t>標準誤差(SE)</t>
  </si>
  <si>
    <t>平均-SE</t>
  </si>
  <si>
    <t>平均+SE</t>
  </si>
  <si>
    <t>因子A</t>
  </si>
  <si>
    <t>変数Y</t>
  </si>
  <si>
    <t>A-1</t>
  </si>
  <si>
    <t>A-2</t>
  </si>
  <si>
    <t>等分散性の検定</t>
  </si>
  <si>
    <t>バートレット検定</t>
  </si>
  <si>
    <t>カイ二乗値</t>
  </si>
  <si>
    <t>自由度</t>
  </si>
  <si>
    <t>P　値</t>
  </si>
  <si>
    <t>ルビーン検定</t>
  </si>
  <si>
    <t>F　値</t>
  </si>
  <si>
    <t>自由度1</t>
  </si>
  <si>
    <t>自由度2</t>
  </si>
  <si>
    <t>分散分析表</t>
  </si>
  <si>
    <t>因　子</t>
  </si>
  <si>
    <t>TypeⅢ平方和</t>
  </si>
  <si>
    <t>平均平方</t>
  </si>
  <si>
    <t>*：P&lt;0.05 **：P&lt;0.01</t>
  </si>
  <si>
    <t>誤差</t>
  </si>
  <si>
    <t>全体</t>
  </si>
  <si>
    <t>等分散を仮定しない検定</t>
  </si>
  <si>
    <t>手　法</t>
  </si>
  <si>
    <t>Welch</t>
  </si>
  <si>
    <t>Brown-Forsythe</t>
  </si>
  <si>
    <t>多重比較検定</t>
  </si>
  <si>
    <t>手法</t>
  </si>
  <si>
    <t>水準1</t>
  </si>
  <si>
    <t>水準2</t>
  </si>
  <si>
    <t>平均1</t>
  </si>
  <si>
    <t>平均2</t>
  </si>
  <si>
    <t>差</t>
  </si>
  <si>
    <t>標準誤差</t>
  </si>
  <si>
    <t>統計量</t>
  </si>
  <si>
    <t>出力内容</t>
  </si>
  <si>
    <t>設定オプション</t>
  </si>
  <si>
    <t>2023/08/01 15:36:52</t>
  </si>
  <si>
    <t>まとめ.xlsx / Sheet1 / B14:C25</t>
  </si>
  <si>
    <t>B14:C25</t>
  </si>
  <si>
    <t>設定オプション（以下4行を非表示にしています。再表示で展開します。）</t>
    <phoneticPr fontId="1"/>
  </si>
  <si>
    <t>*</t>
  </si>
  <si>
    <t>被験者A</t>
    <rPh sb="0" eb="3">
      <t>ヒケンシャ</t>
    </rPh>
    <phoneticPr fontId="1"/>
  </si>
  <si>
    <t>被験者B</t>
    <rPh sb="0" eb="3">
      <t>ヒケンシャ</t>
    </rPh>
    <phoneticPr fontId="1"/>
  </si>
  <si>
    <t>センターライン有</t>
    <rPh sb="7" eb="8">
      <t>ユウ</t>
    </rPh>
    <phoneticPr fontId="1"/>
  </si>
  <si>
    <t>センターライン無</t>
    <rPh sb="7" eb="8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</si>
</sst>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"/>
    <numFmt numFmtId="178" formatCode="[&lt;0.001]&quot;P &lt; 0.001&quot;;0.0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センターライン有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Sheet1!$B$15:$C$15</c:f>
                <c:numCache>
                  <c:formatCode>General</c:formatCode>
                  <c:ptCount val="2"/>
                  <c:pt idx="0">
                    <c:v>0.29096511770695471</c:v>
                  </c:pt>
                  <c:pt idx="1">
                    <c:v>0.23968171067179017</c:v>
                  </c:pt>
                </c:numCache>
              </c:numRef>
            </c:plus>
            <c:minus>
              <c:numRef>
                <c:f>Sheet1!$B$15:$C$15</c:f>
                <c:numCache>
                  <c:formatCode>General</c:formatCode>
                  <c:ptCount val="2"/>
                  <c:pt idx="0">
                    <c:v>0.29096511770695471</c:v>
                  </c:pt>
                  <c:pt idx="1">
                    <c:v>0.23968171067179017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Sheet1!$D$2:$D$3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1.1504833333333335</c:v>
                </c:pt>
                <c:pt idx="1">
                  <c:v>1.1507083333333334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3-4470-9DBF-12403DF00FBD}"/>
            </c:ext>
          </c:extLst>
        </c:ser>
        <c:ser>
          <c:idx val="1"/>
          <c:order val="1"/>
          <c:tx>
            <c:v>センターライン無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Sheet1!$B$29:$C$29</c:f>
                <c:numCache>
                  <c:formatCode>General</c:formatCode>
                  <c:ptCount val="2"/>
                  <c:pt idx="0">
                    <c:v>0.2670124476915301</c:v>
                  </c:pt>
                  <c:pt idx="1">
                    <c:v>0.3070934832108228</c:v>
                  </c:pt>
                </c:numCache>
              </c:numRef>
            </c:plus>
            <c:minus>
              <c:numRef>
                <c:f>Sheet1!$B$29:$C$29</c:f>
                <c:numCache>
                  <c:formatCode>General</c:formatCode>
                  <c:ptCount val="2"/>
                  <c:pt idx="0">
                    <c:v>0.2670124476915301</c:v>
                  </c:pt>
                  <c:pt idx="1">
                    <c:v>0.3070934832108228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Sheet1!$D$2:$D$3</c:f>
              <c:strCache>
                <c:ptCount val="2"/>
                <c:pt idx="0">
                  <c:v>被験者A</c:v>
                </c:pt>
                <c:pt idx="1">
                  <c:v>被験者B</c:v>
                </c:pt>
              </c:strCache>
            </c:strRef>
          </c:cat>
          <c:val>
            <c:numRef>
              <c:f>Sheet1!$B$28:$C$28</c:f>
              <c:numCache>
                <c:formatCode>General</c:formatCode>
                <c:ptCount val="2"/>
                <c:pt idx="0">
                  <c:v>1.0480666666666667</c:v>
                </c:pt>
                <c:pt idx="1">
                  <c:v>0.84634166666666655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3-4470-9DBF-12403DF0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562288"/>
        <c:axId val="741966880"/>
      </c:barChart>
      <c:catAx>
        <c:axId val="9715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1966880"/>
        <c:crosses val="autoZero"/>
        <c:auto val="1"/>
        <c:lblAlgn val="ctr"/>
        <c:lblOffset val="100"/>
        <c:noMultiLvlLbl val="0"/>
      </c:catAx>
      <c:valAx>
        <c:axId val="7419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スクーターとの距離　</a:t>
                </a:r>
                <a:r>
                  <a:rPr lang="en-US" altLang="ja-JP"/>
                  <a:t>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5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各水準の平均値
</a:t>
            </a:r>
            <a:r>
              <a:rPr lang="en-US" altLang="ja-JP" sz="1200"/>
              <a:t>【 </a:t>
            </a:r>
            <a:r>
              <a:rPr lang="ja-JP" altLang="en-US" sz="1200"/>
              <a:t>因子</a:t>
            </a:r>
            <a:r>
              <a:rPr lang="en-US" altLang="ja-JP" sz="1200"/>
              <a:t>A 】</a:t>
            </a:r>
            <a:endParaRPr lang="ja-JP" altLang="en-US" sz="1200"/>
          </a:p>
        </c:rich>
      </c:tx>
      <c:overlay val="0"/>
    </c:title>
    <c:autoTitleDeleted val="0"/>
    <c:plotArea>
      <c:layout>
        <c:manualLayout>
          <c:xMode val="edge"/>
          <c:yMode val="edge"/>
          <c:x val="0.14532519685039369"/>
          <c:y val="0.21386666666666668"/>
          <c:w val="0.45687480314960632"/>
          <c:h val="0.74702222222222225"/>
        </c:manualLayout>
      </c:layout>
      <c:lineChart>
        <c:grouping val="standard"/>
        <c:varyColors val="0"/>
        <c:ser>
          <c:idx val="3"/>
          <c:order val="0"/>
          <c:tx>
            <c:strRef>
              <c:f>Sheet2!$H$22</c:f>
              <c:strCache>
                <c:ptCount val="1"/>
                <c:pt idx="0">
                  <c:v>平均+SD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Sheet2!$C$23:$C$24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Sheet2!$H$23:$H$24</c:f>
              <c:numCache>
                <c:formatCode>0.000</c:formatCode>
                <c:ptCount val="2"/>
                <c:pt idx="0">
                  <c:v>1.454386487265136</c:v>
                </c:pt>
                <c:pt idx="1">
                  <c:v>1.3269520726974762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B-488F-B84A-35F88FACDB1F}"/>
            </c:ext>
          </c:extLst>
        </c:ser>
        <c:ser>
          <c:idx val="5"/>
          <c:order val="1"/>
          <c:tx>
            <c:strRef>
              <c:f>Sheet2!$K$22</c:f>
              <c:strCache>
                <c:ptCount val="1"/>
                <c:pt idx="0">
                  <c:v>平均+SE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Sheet2!$C$23:$C$24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Sheet2!$K$23:$K$24</c:f>
              <c:numCache>
                <c:formatCode>0.000</c:formatCode>
                <c:ptCount val="2"/>
                <c:pt idx="0">
                  <c:v>1.2382126171983847</c:v>
                </c:pt>
                <c:pt idx="1">
                  <c:v>1.1285739487891397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B-488F-B84A-35F88FACDB1F}"/>
            </c:ext>
          </c:extLst>
        </c:ser>
        <c:ser>
          <c:idx val="1"/>
          <c:order val="2"/>
          <c:tx>
            <c:strRef>
              <c:f>Sheet2!$E$22</c:f>
              <c:strCache>
                <c:ptCount val="1"/>
                <c:pt idx="0">
                  <c:v>平　均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ash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Sheet2!$C$23:$C$24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Sheet2!$E$23:$E$24</c:f>
              <c:numCache>
                <c:formatCode>0.000</c:formatCode>
                <c:ptCount val="2"/>
                <c:pt idx="0">
                  <c:v>1.1504833333333335</c:v>
                </c:pt>
                <c:pt idx="1">
                  <c:v>1.0480666666666667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B-488F-B84A-35F88FACDB1F}"/>
            </c:ext>
          </c:extLst>
        </c:ser>
        <c:ser>
          <c:idx val="4"/>
          <c:order val="3"/>
          <c:tx>
            <c:strRef>
              <c:f>Sheet2!$J$22</c:f>
              <c:strCache>
                <c:ptCount val="1"/>
                <c:pt idx="0">
                  <c:v>平均-SE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Sheet2!$C$23:$C$24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Sheet2!$J$23:$J$24</c:f>
              <c:numCache>
                <c:formatCode>0.000</c:formatCode>
                <c:ptCount val="2"/>
                <c:pt idx="0">
                  <c:v>1.0627540494682823</c:v>
                </c:pt>
                <c:pt idx="1">
                  <c:v>0.96755938454419377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B-488F-B84A-35F88FACDB1F}"/>
            </c:ext>
          </c:extLst>
        </c:ser>
        <c:ser>
          <c:idx val="2"/>
          <c:order val="4"/>
          <c:tx>
            <c:strRef>
              <c:f>Sheet2!$G$22</c:f>
              <c:strCache>
                <c:ptCount val="1"/>
                <c:pt idx="0">
                  <c:v>平均-SD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Sheet2!$C$23:$C$24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Sheet2!$G$23:$G$24</c:f>
              <c:numCache>
                <c:formatCode>0.000</c:formatCode>
                <c:ptCount val="2"/>
                <c:pt idx="0">
                  <c:v>0.84658017940153107</c:v>
                </c:pt>
                <c:pt idx="1">
                  <c:v>0.76918126063585723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B-488F-B84A-35F88FAC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605166352"/>
        <c:axId val="605169096"/>
      </c:lineChart>
      <c:catAx>
        <c:axId val="60516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605169096"/>
        <c:crosses val="autoZero"/>
        <c:auto val="1"/>
        <c:lblAlgn val="ctr"/>
        <c:lblOffset val="0"/>
        <c:noMultiLvlLbl val="0"/>
      </c:catAx>
      <c:valAx>
        <c:axId val="605169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変数</a:t>
                </a: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051663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ja-JP" altLang="en-US" sz="1200"/>
              <a:t>各水準の平均値
</a:t>
            </a:r>
            <a:r>
              <a:rPr lang="en-US" altLang="ja-JP" sz="1200"/>
              <a:t>【 </a:t>
            </a:r>
            <a:r>
              <a:rPr lang="ja-JP" altLang="en-US" sz="1200"/>
              <a:t>因子</a:t>
            </a:r>
            <a:r>
              <a:rPr lang="en-US" altLang="ja-JP" sz="1200"/>
              <a:t>A 】</a:t>
            </a:r>
            <a:endParaRPr lang="ja-JP" altLang="en-US" sz="1200"/>
          </a:p>
        </c:rich>
      </c:tx>
      <c:overlay val="0"/>
    </c:title>
    <c:autoTitleDeleted val="0"/>
    <c:plotArea>
      <c:layout>
        <c:manualLayout>
          <c:xMode val="edge"/>
          <c:yMode val="edge"/>
          <c:x val="0.14532519685039369"/>
          <c:y val="0.21386666666666668"/>
          <c:w val="0.45687480314960632"/>
          <c:h val="0.74702222222222225"/>
        </c:manualLayout>
      </c:layout>
      <c:lineChart>
        <c:grouping val="standard"/>
        <c:varyColors val="0"/>
        <c:ser>
          <c:idx val="3"/>
          <c:order val="0"/>
          <c:tx>
            <c:strRef>
              <c:f>Sheet3!$H$22</c:f>
              <c:strCache>
                <c:ptCount val="1"/>
                <c:pt idx="0">
                  <c:v>平均+SD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Sheet3!$C$23:$C$24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Sheet3!$H$23:$H$24</c:f>
              <c:numCache>
                <c:formatCode>0.000</c:formatCode>
                <c:ptCount val="2"/>
                <c:pt idx="0">
                  <c:v>1.4010477155485153</c:v>
                </c:pt>
                <c:pt idx="1">
                  <c:v>1.1670903489663296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4-4BE4-A425-614132D8D4F3}"/>
            </c:ext>
          </c:extLst>
        </c:ser>
        <c:ser>
          <c:idx val="5"/>
          <c:order val="1"/>
          <c:tx>
            <c:strRef>
              <c:f>Sheet3!$K$22</c:f>
              <c:strCache>
                <c:ptCount val="1"/>
                <c:pt idx="0">
                  <c:v>平均+SE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Sheet3!$C$23:$C$24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Sheet3!$K$23:$K$24</c:f>
              <c:numCache>
                <c:formatCode>0.000</c:formatCode>
                <c:ptCount val="2"/>
                <c:pt idx="0">
                  <c:v>1.2229750881886834</c:v>
                </c:pt>
                <c:pt idx="1">
                  <c:v>0.9389338357006306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4-4BE4-A425-614132D8D4F3}"/>
            </c:ext>
          </c:extLst>
        </c:ser>
        <c:ser>
          <c:idx val="1"/>
          <c:order val="2"/>
          <c:tx>
            <c:strRef>
              <c:f>Sheet3!$E$22</c:f>
              <c:strCache>
                <c:ptCount val="1"/>
                <c:pt idx="0">
                  <c:v>平　均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ash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Sheet3!$C$23:$C$24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Sheet3!$E$23:$E$24</c:f>
              <c:numCache>
                <c:formatCode>0.000</c:formatCode>
                <c:ptCount val="2"/>
                <c:pt idx="0">
                  <c:v>1.1507083333333334</c:v>
                </c:pt>
                <c:pt idx="1">
                  <c:v>0.84634166666666655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4-4BE4-A425-614132D8D4F3}"/>
            </c:ext>
          </c:extLst>
        </c:ser>
        <c:ser>
          <c:idx val="4"/>
          <c:order val="3"/>
          <c:tx>
            <c:strRef>
              <c:f>Sheet3!$J$22</c:f>
              <c:strCache>
                <c:ptCount val="1"/>
                <c:pt idx="0">
                  <c:v>平均-SE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Sheet3!$C$23:$C$24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Sheet3!$J$23:$J$24</c:f>
              <c:numCache>
                <c:formatCode>0.000</c:formatCode>
                <c:ptCount val="2"/>
                <c:pt idx="0">
                  <c:v>1.0784415784779835</c:v>
                </c:pt>
                <c:pt idx="1">
                  <c:v>0.75374949763270249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4-4BE4-A425-614132D8D4F3}"/>
            </c:ext>
          </c:extLst>
        </c:ser>
        <c:ser>
          <c:idx val="2"/>
          <c:order val="4"/>
          <c:tx>
            <c:strRef>
              <c:f>Sheet3!$G$22</c:f>
              <c:strCache>
                <c:ptCount val="1"/>
                <c:pt idx="0">
                  <c:v>平均-SD</c:v>
                </c:pt>
              </c:strCache>
            </c:strRef>
          </c:tx>
          <c:spPr>
            <a:ln w="19050">
              <a:noFill/>
            </a:ln>
          </c:spPr>
          <c:marker>
            <c:symbol val="dash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Sheet3!$C$23:$C$24</c:f>
              <c:strCache>
                <c:ptCount val="2"/>
                <c:pt idx="0">
                  <c:v>A-1</c:v>
                </c:pt>
                <c:pt idx="1">
                  <c:v>A-2</c:v>
                </c:pt>
              </c:strCache>
            </c:strRef>
          </c:cat>
          <c:val>
            <c:numRef>
              <c:f>Sheet3!$G$23:$G$24</c:f>
              <c:numCache>
                <c:formatCode>0.000</c:formatCode>
                <c:ptCount val="2"/>
                <c:pt idx="0">
                  <c:v>0.90036895111815152</c:v>
                </c:pt>
                <c:pt idx="1">
                  <c:v>0.52559298436700352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4-4BE4-A425-614132D8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49102176"/>
        <c:axId val="549100216"/>
      </c:lineChart>
      <c:catAx>
        <c:axId val="5491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549100216"/>
        <c:crosses val="autoZero"/>
        <c:auto val="1"/>
        <c:lblAlgn val="ctr"/>
        <c:lblOffset val="0"/>
        <c:noMultiLvlLbl val="0"/>
      </c:catAx>
      <c:valAx>
        <c:axId val="549100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変数</a:t>
                </a: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4910217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249554</xdr:colOff>
      <xdr:row>6</xdr:row>
      <xdr:rowOff>55245</xdr:rowOff>
    </xdr:from>
    <xdr:to>
      <xdr:col>12</xdr:col>
      <xdr:colOff>499109</xdr:colOff>
      <xdr:row>21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8CF49C0-90AE-828D-32C8-6C23A7F56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316230</xdr:colOff>
      <xdr:row>6</xdr:row>
      <xdr:rowOff>24765</xdr:rowOff>
    </xdr:from>
    <xdr:to>
      <xdr:col>13</xdr:col>
      <xdr:colOff>114300</xdr:colOff>
      <xdr:row>8</xdr:row>
      <xdr:rowOff>211455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A641248-D425-2C4F-F69F-EA226E8AD6E4}"/>
            </a:ext>
          </a:extLst>
        </xdr:cNvPr>
        <xdr:cNvSpPr txBox="1"/>
      </xdr:nvSpPr>
      <xdr:spPr>
        <a:xfrm>
          <a:off x="7850505" y="1396365"/>
          <a:ext cx="1798320" cy="643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＊</a:t>
          </a:r>
        </a:p>
      </xdr:txBody>
    </xdr:sp>
    <xdr:clientData/>
  </xdr:twoCellAnchor>
  <xdr:twoCellAnchor editAs="oneCell">
    <xdr:from>
      <xdr:col>23</xdr:col>
      <xdr:colOff>548640</xdr:colOff>
      <xdr:row>8</xdr:row>
      <xdr:rowOff>69904</xdr:rowOff>
    </xdr:from>
    <xdr:to>
      <xdr:col>32</xdr:col>
      <xdr:colOff>531495</xdr:colOff>
      <xdr:row>25</xdr:row>
      <xdr:rowOff>110490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DEE8B1E-9971-7978-6A00-D2A6A0F1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50665" y="1898704"/>
          <a:ext cx="5983605" cy="3926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0.69908</cdr:x>
      <cdr:y>0.05971</cdr:y>
    </cdr:from>
    <cdr:to>
      <cdr:x>0.8219</cdr:x>
      <cdr:y>0.10543</cdr:y>
    </cdr:to>
    <cdr:sp macro="" textlink="">
      <cdr:nvSpPr>
        <cdr:cNvPr id="3" name="左大かっこ 2">
          <a:extLst xmlns:a="http://schemas.openxmlformats.org/drawingml/2006/main">
            <a:ext uri="{FF2B5EF4-FFF2-40B4-BE49-F238E27FC236}">
              <a16:creationId xmlns:a16="http://schemas.microsoft.com/office/drawing/2014/main" id="{8E126670-3890-0071-2F18-7634E59CBECE}"/>
            </a:ext>
          </a:extLst>
        </cdr:cNvPr>
        <cdr:cNvSpPr/>
      </cdr:nvSpPr>
      <cdr:spPr>
        <a:xfrm xmlns:a="http://schemas.openxmlformats.org/drawingml/2006/main" rot="5400000">
          <a:off x="4165283" y="-50479"/>
          <a:ext cx="161926" cy="685799"/>
        </a:xfrm>
        <a:prstGeom xmlns:a="http://schemas.openxmlformats.org/drawingml/2006/main" prst="leftBracke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25</xdr:row>
      <xdr:rowOff>0</xdr:rowOff>
    </xdr:from>
    <xdr:to>
      <xdr:col>3</xdr:col>
      <xdr:colOff>384175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25</xdr:row>
      <xdr:rowOff>0</xdr:rowOff>
    </xdr:from>
    <xdr:to>
      <xdr:col>3</xdr:col>
      <xdr:colOff>384175</xdr:colOff>
      <xdr:row>40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P11" sqref="P11"/>
    </sheetView>
  </sheetViews>
  <sheetFormatPr defaultRowHeight="18.75" x14ac:dyDescent="0.4"/>
  <cols>
    <col min="1" max="1" width="20.125" customWidth="1"/>
  </cols>
  <sheetData>
    <row r="1" spans="1:4" x14ac:dyDescent="0.4">
      <c r="A1" s="10" t="s">
        <v>0</v>
      </c>
      <c r="B1" s="1" t="s">
        <v>64</v>
      </c>
      <c r="C1" s="1" t="s">
        <v>65</v>
      </c>
    </row>
    <row r="2" spans="1:4" x14ac:dyDescent="0.4">
      <c r="A2" t="s">
        <v>66</v>
      </c>
      <c r="B2">
        <v>1.0045999999999999</v>
      </c>
      <c r="C2">
        <v>1.2809999999999999</v>
      </c>
      <c r="D2" s="8" t="s">
        <v>64</v>
      </c>
    </row>
    <row r="3" spans="1:4" x14ac:dyDescent="0.4">
      <c r="B3">
        <v>1.0479000000000001</v>
      </c>
      <c r="C3">
        <v>1.5518000000000001</v>
      </c>
      <c r="D3" s="9" t="s">
        <v>65</v>
      </c>
    </row>
    <row r="4" spans="1:4" x14ac:dyDescent="0.4">
      <c r="B4">
        <v>0.71589999999999998</v>
      </c>
      <c r="C4">
        <v>1.4104000000000001</v>
      </c>
      <c r="D4" s="9"/>
    </row>
    <row r="5" spans="1:4" x14ac:dyDescent="0.4">
      <c r="B5">
        <v>1.1664000000000001</v>
      </c>
      <c r="C5">
        <v>1.4115</v>
      </c>
    </row>
    <row r="6" spans="1:4" x14ac:dyDescent="0.4">
      <c r="B6">
        <v>0.97289999999999999</v>
      </c>
      <c r="C6">
        <v>0.84740000000000004</v>
      </c>
    </row>
    <row r="7" spans="1:4" x14ac:dyDescent="0.4">
      <c r="B7">
        <v>1.4688000000000001</v>
      </c>
      <c r="C7">
        <v>1.2604</v>
      </c>
    </row>
    <row r="8" spans="1:4" x14ac:dyDescent="0.4">
      <c r="B8">
        <v>1.6449</v>
      </c>
      <c r="C8">
        <v>1.2279</v>
      </c>
    </row>
    <row r="9" spans="1:4" x14ac:dyDescent="0.4">
      <c r="B9">
        <v>1.3337000000000001</v>
      </c>
      <c r="C9">
        <v>1.0508999999999999</v>
      </c>
    </row>
    <row r="10" spans="1:4" x14ac:dyDescent="0.4">
      <c r="B10">
        <v>0.87470000000000003</v>
      </c>
      <c r="C10">
        <v>0.92230000000000001</v>
      </c>
    </row>
    <row r="11" spans="1:4" x14ac:dyDescent="0.4">
      <c r="B11">
        <v>1.5549999999999999</v>
      </c>
      <c r="C11">
        <v>1.1626000000000001</v>
      </c>
    </row>
    <row r="12" spans="1:4" x14ac:dyDescent="0.4">
      <c r="B12">
        <v>1.2399</v>
      </c>
      <c r="C12">
        <v>0.91910000000000003</v>
      </c>
    </row>
    <row r="13" spans="1:4" x14ac:dyDescent="0.4">
      <c r="A13" s="1"/>
      <c r="B13" s="1">
        <v>0.78110000000000002</v>
      </c>
      <c r="C13" s="1">
        <v>0.76319999999999999</v>
      </c>
    </row>
    <row r="14" spans="1:4" x14ac:dyDescent="0.4">
      <c r="A14" s="7"/>
      <c r="B14" s="7">
        <f>AVERAGE(B2:B13)</f>
        <v>1.1504833333333335</v>
      </c>
      <c r="C14" s="7">
        <v>1.1507083333333334</v>
      </c>
    </row>
    <row r="15" spans="1:4" x14ac:dyDescent="0.4">
      <c r="B15">
        <f>_xlfn.STDEV.P(B2:B13)</f>
        <v>0.29096511770695471</v>
      </c>
      <c r="C15">
        <f>_xlfn.STDEV.P(C2:C13)</f>
        <v>0.23968171067179017</v>
      </c>
    </row>
    <row r="16" spans="1:4" x14ac:dyDescent="0.4">
      <c r="A16" t="s">
        <v>67</v>
      </c>
      <c r="B16">
        <v>1.101</v>
      </c>
      <c r="C16">
        <v>0.66249999999999998</v>
      </c>
    </row>
    <row r="17" spans="2:3" x14ac:dyDescent="0.4">
      <c r="B17">
        <v>0.90100000000000002</v>
      </c>
      <c r="C17">
        <v>1.171</v>
      </c>
    </row>
    <row r="18" spans="2:3" x14ac:dyDescent="0.4">
      <c r="B18">
        <v>1.1807000000000001</v>
      </c>
      <c r="C18">
        <v>0.88480000000000003</v>
      </c>
    </row>
    <row r="19" spans="2:3" x14ac:dyDescent="0.4">
      <c r="B19">
        <v>1.2768999999999999</v>
      </c>
      <c r="C19">
        <v>1.4411</v>
      </c>
    </row>
    <row r="20" spans="2:3" x14ac:dyDescent="0.4">
      <c r="B20">
        <v>0.77610000000000001</v>
      </c>
      <c r="C20">
        <v>0.60099999999999998</v>
      </c>
    </row>
    <row r="21" spans="2:3" x14ac:dyDescent="0.4">
      <c r="B21">
        <v>0.9536</v>
      </c>
      <c r="C21">
        <v>1.2206999999999999</v>
      </c>
    </row>
    <row r="22" spans="2:3" x14ac:dyDescent="0.4">
      <c r="B22">
        <v>1.0379</v>
      </c>
      <c r="C22">
        <v>1.1361000000000001</v>
      </c>
    </row>
    <row r="23" spans="2:3" x14ac:dyDescent="0.4">
      <c r="B23">
        <v>1.3967000000000001</v>
      </c>
      <c r="C23">
        <v>0.755</v>
      </c>
    </row>
    <row r="24" spans="2:3" x14ac:dyDescent="0.4">
      <c r="B24">
        <v>0.80059999999999998</v>
      </c>
      <c r="C24">
        <v>0.5514</v>
      </c>
    </row>
    <row r="25" spans="2:3" x14ac:dyDescent="0.4">
      <c r="B25">
        <v>1.492</v>
      </c>
      <c r="C25">
        <v>0.42599999999999999</v>
      </c>
    </row>
    <row r="26" spans="2:3" x14ac:dyDescent="0.4">
      <c r="B26">
        <v>1.149</v>
      </c>
      <c r="C26">
        <v>0.7097</v>
      </c>
    </row>
    <row r="27" spans="2:3" x14ac:dyDescent="0.4">
      <c r="B27" s="1">
        <v>0.51129999999999998</v>
      </c>
      <c r="C27">
        <v>0.5968</v>
      </c>
    </row>
    <row r="28" spans="2:3" x14ac:dyDescent="0.4">
      <c r="B28" s="7">
        <f>AVERAGE(B16:B27)</f>
        <v>1.0480666666666667</v>
      </c>
      <c r="C28">
        <f>AVERAGE(C16:C27)</f>
        <v>0.84634166666666655</v>
      </c>
    </row>
    <row r="29" spans="2:3" x14ac:dyDescent="0.4">
      <c r="B29">
        <f>_xlfn.STDEV.P(B16:B27)</f>
        <v>0.2670124476915301</v>
      </c>
      <c r="C29">
        <f>_xlfn.STDEV.P(C16:C27)</f>
        <v>0.3070934832108228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"/>
  <sheetViews>
    <sheetView topLeftCell="A38" workbookViewId="0">
      <selection activeCell="L60" sqref="L60"/>
    </sheetView>
  </sheetViews>
  <sheetFormatPr defaultRowHeight="18.75" x14ac:dyDescent="0.4"/>
  <cols>
    <col min="1" max="1" width="18.625" customWidth="1"/>
  </cols>
  <sheetData>
    <row r="1" spans="1:2" x14ac:dyDescent="0.4">
      <c r="A1" t="s">
        <v>1</v>
      </c>
    </row>
    <row r="3" spans="1:2" x14ac:dyDescent="0.4">
      <c r="A3" t="s">
        <v>57</v>
      </c>
    </row>
    <row r="4" spans="1:2" x14ac:dyDescent="0.4">
      <c r="A4" s="6" t="s">
        <v>58</v>
      </c>
    </row>
    <row r="5" spans="1:2" x14ac:dyDescent="0.4">
      <c r="A5" s="6" t="s">
        <v>13</v>
      </c>
    </row>
    <row r="6" spans="1:2" x14ac:dyDescent="0.4">
      <c r="A6" s="6" t="s">
        <v>28</v>
      </c>
    </row>
    <row r="7" spans="1:2" x14ac:dyDescent="0.4">
      <c r="A7" s="6" t="s">
        <v>37</v>
      </c>
    </row>
    <row r="8" spans="1:2" x14ac:dyDescent="0.4">
      <c r="A8" s="6" t="s">
        <v>44</v>
      </c>
    </row>
    <row r="9" spans="1:2" x14ac:dyDescent="0.4">
      <c r="A9" s="6" t="s">
        <v>48</v>
      </c>
    </row>
    <row r="11" spans="1:2" x14ac:dyDescent="0.4">
      <c r="A11" s="2" t="s">
        <v>2</v>
      </c>
    </row>
    <row r="12" spans="1:2" x14ac:dyDescent="0.4">
      <c r="A12" s="2" t="s">
        <v>3</v>
      </c>
    </row>
    <row r="13" spans="1:2" x14ac:dyDescent="0.4">
      <c r="A13" s="2" t="s">
        <v>4</v>
      </c>
    </row>
    <row r="14" spans="1:2" x14ac:dyDescent="0.4">
      <c r="A14" s="2" t="s">
        <v>5</v>
      </c>
      <c r="B14" t="s">
        <v>6</v>
      </c>
    </row>
    <row r="15" spans="1:2" x14ac:dyDescent="0.4">
      <c r="A15" s="2" t="s">
        <v>12</v>
      </c>
    </row>
    <row r="16" spans="1:2" hidden="1" x14ac:dyDescent="0.4">
      <c r="A16" s="2" t="s">
        <v>10</v>
      </c>
      <c r="B16" s="2" t="s">
        <v>9</v>
      </c>
    </row>
    <row r="17" spans="1:11" hidden="1" x14ac:dyDescent="0.4">
      <c r="A17" s="2" t="s">
        <v>8</v>
      </c>
      <c r="B17" s="2" t="s">
        <v>7</v>
      </c>
    </row>
    <row r="18" spans="1:11" hidden="1" x14ac:dyDescent="0.4">
      <c r="A18" s="2" t="s">
        <v>11</v>
      </c>
      <c r="B18" s="2" t="s">
        <v>7</v>
      </c>
    </row>
    <row r="19" spans="1:11" hidden="1" x14ac:dyDescent="0.4"/>
    <row r="21" spans="1:11" x14ac:dyDescent="0.4">
      <c r="A21" t="s">
        <v>13</v>
      </c>
    </row>
    <row r="22" spans="1:11" x14ac:dyDescent="0.4">
      <c r="A22" t="s">
        <v>14</v>
      </c>
      <c r="B22" t="s">
        <v>15</v>
      </c>
      <c r="C22" s="2" t="s">
        <v>24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</row>
    <row r="23" spans="1:11" x14ac:dyDescent="0.4">
      <c r="A23" s="2" t="s">
        <v>25</v>
      </c>
      <c r="B23" s="2" t="s">
        <v>24</v>
      </c>
      <c r="C23" s="2" t="s">
        <v>26</v>
      </c>
      <c r="D23">
        <v>12</v>
      </c>
      <c r="E23" s="3">
        <v>1.1504833333333335</v>
      </c>
      <c r="F23" s="3">
        <v>0.30390315393180239</v>
      </c>
      <c r="G23" s="3">
        <v>0.84658017940153107</v>
      </c>
      <c r="H23" s="3">
        <v>1.454386487265136</v>
      </c>
      <c r="I23" s="3">
        <v>8.7729283865051202E-2</v>
      </c>
      <c r="J23" s="3">
        <v>1.0627540494682823</v>
      </c>
      <c r="K23" s="3">
        <v>1.2382126171983847</v>
      </c>
    </row>
    <row r="24" spans="1:11" x14ac:dyDescent="0.4">
      <c r="C24" s="2" t="s">
        <v>27</v>
      </c>
      <c r="D24">
        <v>12</v>
      </c>
      <c r="E24" s="3">
        <v>1.0480666666666667</v>
      </c>
      <c r="F24" s="3">
        <v>0.27888540603080947</v>
      </c>
      <c r="G24" s="3">
        <v>0.76918126063585723</v>
      </c>
      <c r="H24" s="3">
        <v>1.3269520726974762</v>
      </c>
      <c r="I24" s="3">
        <v>8.0507282122472962E-2</v>
      </c>
      <c r="J24" s="3">
        <v>0.96755938454419377</v>
      </c>
      <c r="K24" s="3">
        <v>1.1285739487891397</v>
      </c>
    </row>
    <row r="42" spans="1:8" x14ac:dyDescent="0.4">
      <c r="A42" t="s">
        <v>28</v>
      </c>
    </row>
    <row r="43" spans="1:8" x14ac:dyDescent="0.4">
      <c r="B43" t="s">
        <v>29</v>
      </c>
      <c r="E43" t="s">
        <v>33</v>
      </c>
    </row>
    <row r="44" spans="1:8" x14ac:dyDescent="0.4">
      <c r="A44" t="s">
        <v>14</v>
      </c>
      <c r="B44" t="s">
        <v>30</v>
      </c>
      <c r="C44" t="s">
        <v>31</v>
      </c>
      <c r="D44" t="s">
        <v>32</v>
      </c>
      <c r="E44" t="s">
        <v>34</v>
      </c>
      <c r="F44" t="s">
        <v>35</v>
      </c>
      <c r="G44" t="s">
        <v>36</v>
      </c>
      <c r="H44" t="s">
        <v>32</v>
      </c>
    </row>
    <row r="45" spans="1:8" x14ac:dyDescent="0.4">
      <c r="A45" s="2" t="s">
        <v>25</v>
      </c>
      <c r="B45" s="4">
        <v>7.7557249817953811E-2</v>
      </c>
      <c r="C45">
        <v>1</v>
      </c>
      <c r="D45" s="5">
        <v>0.78063545530193323</v>
      </c>
      <c r="E45" s="4">
        <v>0.26326723313388167</v>
      </c>
      <c r="F45">
        <v>1</v>
      </c>
      <c r="G45">
        <v>22</v>
      </c>
      <c r="H45" s="5">
        <v>0.61299846898461452</v>
      </c>
    </row>
    <row r="47" spans="1:8" x14ac:dyDescent="0.4">
      <c r="A47" t="s">
        <v>37</v>
      </c>
    </row>
    <row r="48" spans="1:8" x14ac:dyDescent="0.4">
      <c r="A48" t="s">
        <v>38</v>
      </c>
      <c r="B48" t="s">
        <v>39</v>
      </c>
      <c r="C48" t="s">
        <v>31</v>
      </c>
      <c r="D48" t="s">
        <v>40</v>
      </c>
      <c r="E48" t="s">
        <v>34</v>
      </c>
      <c r="F48" t="s">
        <v>32</v>
      </c>
      <c r="G48" t="s">
        <v>41</v>
      </c>
    </row>
    <row r="49" spans="1:12" x14ac:dyDescent="0.4">
      <c r="A49" s="2" t="s">
        <v>24</v>
      </c>
      <c r="B49" s="4">
        <v>6.2935041666666969E-2</v>
      </c>
      <c r="C49">
        <v>1</v>
      </c>
      <c r="D49" s="4">
        <v>6.2935041666666969E-2</v>
      </c>
      <c r="E49" s="4">
        <v>0.73982824029165417</v>
      </c>
      <c r="F49" s="5">
        <v>0.39899254207678203</v>
      </c>
    </row>
    <row r="50" spans="1:12" x14ac:dyDescent="0.4">
      <c r="A50" s="2" t="s">
        <v>42</v>
      </c>
      <c r="B50" s="4">
        <v>1.8714761633333294</v>
      </c>
      <c r="C50">
        <v>22</v>
      </c>
      <c r="D50" s="4">
        <v>8.506709833333316E-2</v>
      </c>
      <c r="E50" s="4"/>
    </row>
    <row r="51" spans="1:12" x14ac:dyDescent="0.4">
      <c r="A51" s="2" t="s">
        <v>43</v>
      </c>
      <c r="B51" s="4">
        <v>1.9344112049999964</v>
      </c>
      <c r="C51">
        <v>23</v>
      </c>
      <c r="D51" s="4"/>
      <c r="E51" s="4"/>
    </row>
    <row r="53" spans="1:12" x14ac:dyDescent="0.4">
      <c r="A53" t="s">
        <v>44</v>
      </c>
    </row>
    <row r="54" spans="1:12" x14ac:dyDescent="0.4">
      <c r="A54" t="s">
        <v>45</v>
      </c>
      <c r="B54" t="s">
        <v>34</v>
      </c>
      <c r="C54" t="s">
        <v>35</v>
      </c>
      <c r="D54" t="s">
        <v>36</v>
      </c>
      <c r="E54" t="s">
        <v>32</v>
      </c>
      <c r="F54" t="s">
        <v>41</v>
      </c>
    </row>
    <row r="55" spans="1:12" x14ac:dyDescent="0.4">
      <c r="A55" t="s">
        <v>46</v>
      </c>
      <c r="B55" s="4">
        <v>0.73982824029165306</v>
      </c>
      <c r="C55">
        <v>1</v>
      </c>
      <c r="D55" s="4">
        <v>21.839608965525258</v>
      </c>
      <c r="E55" s="5">
        <v>0.39905994801907452</v>
      </c>
    </row>
    <row r="56" spans="1:12" x14ac:dyDescent="0.4">
      <c r="A56" t="s">
        <v>47</v>
      </c>
      <c r="B56" s="4">
        <v>0.73982824029165306</v>
      </c>
      <c r="C56">
        <v>1</v>
      </c>
      <c r="D56" s="4">
        <v>21.839608965525251</v>
      </c>
      <c r="E56" s="5">
        <v>0.39905994801907357</v>
      </c>
    </row>
    <row r="58" spans="1:12" x14ac:dyDescent="0.4">
      <c r="A58" t="s">
        <v>48</v>
      </c>
    </row>
    <row r="59" spans="1:12" x14ac:dyDescent="0.4">
      <c r="A59" t="s">
        <v>38</v>
      </c>
      <c r="B59" t="s">
        <v>14</v>
      </c>
      <c r="C59" t="s">
        <v>49</v>
      </c>
      <c r="D59" t="s">
        <v>50</v>
      </c>
      <c r="E59" t="s">
        <v>51</v>
      </c>
      <c r="F59" t="s">
        <v>52</v>
      </c>
      <c r="G59" t="s">
        <v>53</v>
      </c>
      <c r="H59" t="s">
        <v>54</v>
      </c>
      <c r="I59" t="s">
        <v>55</v>
      </c>
      <c r="J59" t="s">
        <v>56</v>
      </c>
      <c r="K59" t="s">
        <v>32</v>
      </c>
      <c r="L59" t="s">
        <v>41</v>
      </c>
    </row>
    <row r="60" spans="1:12" x14ac:dyDescent="0.4">
      <c r="A60" s="2" t="s">
        <v>24</v>
      </c>
      <c r="B60" s="2" t="s">
        <v>25</v>
      </c>
      <c r="C60" t="s">
        <v>8</v>
      </c>
      <c r="D60" s="2" t="s">
        <v>26</v>
      </c>
      <c r="E60" s="2" t="s">
        <v>27</v>
      </c>
      <c r="F60" s="4">
        <v>1.1504833333333335</v>
      </c>
      <c r="G60" s="4">
        <v>1.0480666666666667</v>
      </c>
      <c r="H60" s="4">
        <v>0.10241666666666682</v>
      </c>
      <c r="I60" s="4">
        <v>0.11907077610489566</v>
      </c>
      <c r="J60" s="4">
        <v>0.86013268760793693</v>
      </c>
      <c r="K60" s="5">
        <v>0.39899341324614818</v>
      </c>
    </row>
  </sheetData>
  <sortState xmlns:xlrd2="http://schemas.microsoft.com/office/spreadsheetml/2017/richdata2" ref="A8:D10">
    <sortCondition ref="D8"/>
    <sortCondition ref="C8"/>
  </sortState>
  <phoneticPr fontId="1"/>
  <hyperlinks>
    <hyperlink ref="A4" location="A11" display="設定オプション" xr:uid="{00000000-0004-0000-0100-000000000000}"/>
    <hyperlink ref="A5" location="A21" display="基本統計量" xr:uid="{00000000-0004-0000-0100-000001000000}"/>
    <hyperlink ref="A6" location="A42" display="等分散性の検定" xr:uid="{00000000-0004-0000-0100-000002000000}"/>
    <hyperlink ref="A7" location="A47" display="分散分析表" xr:uid="{00000000-0004-0000-0100-000003000000}"/>
    <hyperlink ref="A8" location="A53" display="等分散を仮定しない検定" xr:uid="{00000000-0004-0000-0100-000004000000}"/>
    <hyperlink ref="A9" location="A58" display="多重比較検定" xr:uid="{00000000-0004-0000-0100-000005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0"/>
  <sheetViews>
    <sheetView topLeftCell="A26" workbookViewId="0">
      <selection activeCell="L60" sqref="L60"/>
    </sheetView>
  </sheetViews>
  <sheetFormatPr defaultRowHeight="18.75" x14ac:dyDescent="0.4"/>
  <cols>
    <col min="1" max="1" width="18.625" customWidth="1"/>
  </cols>
  <sheetData>
    <row r="1" spans="1:2" x14ac:dyDescent="0.4">
      <c r="A1" t="s">
        <v>1</v>
      </c>
    </row>
    <row r="3" spans="1:2" x14ac:dyDescent="0.4">
      <c r="A3" t="s">
        <v>57</v>
      </c>
    </row>
    <row r="4" spans="1:2" x14ac:dyDescent="0.4">
      <c r="A4" s="6" t="s">
        <v>58</v>
      </c>
    </row>
    <row r="5" spans="1:2" x14ac:dyDescent="0.4">
      <c r="A5" s="6" t="s">
        <v>13</v>
      </c>
    </row>
    <row r="6" spans="1:2" x14ac:dyDescent="0.4">
      <c r="A6" s="6" t="s">
        <v>28</v>
      </c>
    </row>
    <row r="7" spans="1:2" x14ac:dyDescent="0.4">
      <c r="A7" s="6" t="s">
        <v>37</v>
      </c>
    </row>
    <row r="8" spans="1:2" x14ac:dyDescent="0.4">
      <c r="A8" s="6" t="s">
        <v>44</v>
      </c>
    </row>
    <row r="9" spans="1:2" x14ac:dyDescent="0.4">
      <c r="A9" s="6" t="s">
        <v>48</v>
      </c>
    </row>
    <row r="11" spans="1:2" x14ac:dyDescent="0.4">
      <c r="A11" s="2" t="s">
        <v>2</v>
      </c>
    </row>
    <row r="12" spans="1:2" x14ac:dyDescent="0.4">
      <c r="A12" s="2" t="s">
        <v>3</v>
      </c>
    </row>
    <row r="13" spans="1:2" x14ac:dyDescent="0.4">
      <c r="A13" s="2" t="s">
        <v>59</v>
      </c>
    </row>
    <row r="14" spans="1:2" x14ac:dyDescent="0.4">
      <c r="A14" s="2" t="s">
        <v>5</v>
      </c>
      <c r="B14" t="s">
        <v>60</v>
      </c>
    </row>
    <row r="15" spans="1:2" x14ac:dyDescent="0.4">
      <c r="A15" s="2" t="s">
        <v>62</v>
      </c>
    </row>
    <row r="16" spans="1:2" hidden="1" x14ac:dyDescent="0.4">
      <c r="A16" s="2" t="s">
        <v>10</v>
      </c>
      <c r="B16" s="2" t="s">
        <v>61</v>
      </c>
    </row>
    <row r="17" spans="1:11" hidden="1" x14ac:dyDescent="0.4">
      <c r="A17" s="2" t="s">
        <v>8</v>
      </c>
      <c r="B17" s="2" t="s">
        <v>7</v>
      </c>
    </row>
    <row r="18" spans="1:11" hidden="1" x14ac:dyDescent="0.4">
      <c r="A18" s="2" t="s">
        <v>11</v>
      </c>
      <c r="B18" s="2" t="s">
        <v>7</v>
      </c>
    </row>
    <row r="19" spans="1:11" hidden="1" x14ac:dyDescent="0.4"/>
    <row r="21" spans="1:11" x14ac:dyDescent="0.4">
      <c r="A21" t="s">
        <v>13</v>
      </c>
    </row>
    <row r="22" spans="1:11" x14ac:dyDescent="0.4">
      <c r="A22" t="s">
        <v>14</v>
      </c>
      <c r="B22" t="s">
        <v>15</v>
      </c>
      <c r="C22" s="2" t="s">
        <v>24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</row>
    <row r="23" spans="1:11" x14ac:dyDescent="0.4">
      <c r="A23" s="2" t="s">
        <v>25</v>
      </c>
      <c r="B23" s="2" t="s">
        <v>24</v>
      </c>
      <c r="C23" s="2" t="s">
        <v>26</v>
      </c>
      <c r="D23">
        <v>12</v>
      </c>
      <c r="E23" s="3">
        <v>1.1507083333333334</v>
      </c>
      <c r="F23" s="3">
        <v>0.25033938221518193</v>
      </c>
      <c r="G23" s="3">
        <v>0.90036895111815152</v>
      </c>
      <c r="H23" s="3">
        <v>1.4010477155485153</v>
      </c>
      <c r="I23" s="3">
        <v>7.226675485534996E-2</v>
      </c>
      <c r="J23" s="3">
        <v>1.0784415784779835</v>
      </c>
      <c r="K23" s="3">
        <v>1.2229750881886834</v>
      </c>
    </row>
    <row r="24" spans="1:11" x14ac:dyDescent="0.4">
      <c r="C24" s="2" t="s">
        <v>27</v>
      </c>
      <c r="D24">
        <v>12</v>
      </c>
      <c r="E24" s="3">
        <v>0.84634166666666655</v>
      </c>
      <c r="F24" s="3">
        <v>0.32074868229966297</v>
      </c>
      <c r="G24" s="3">
        <v>0.52559298436700352</v>
      </c>
      <c r="H24" s="3">
        <v>1.1670903489663296</v>
      </c>
      <c r="I24" s="3">
        <v>9.2592169033964083E-2</v>
      </c>
      <c r="J24" s="3">
        <v>0.75374949763270249</v>
      </c>
      <c r="K24" s="3">
        <v>0.9389338357006306</v>
      </c>
    </row>
    <row r="42" spans="1:8" x14ac:dyDescent="0.4">
      <c r="A42" t="s">
        <v>28</v>
      </c>
    </row>
    <row r="43" spans="1:8" x14ac:dyDescent="0.4">
      <c r="B43" t="s">
        <v>29</v>
      </c>
      <c r="E43" t="s">
        <v>33</v>
      </c>
    </row>
    <row r="44" spans="1:8" x14ac:dyDescent="0.4">
      <c r="A44" t="s">
        <v>14</v>
      </c>
      <c r="B44" t="s">
        <v>30</v>
      </c>
      <c r="C44" t="s">
        <v>31</v>
      </c>
      <c r="D44" t="s">
        <v>32</v>
      </c>
      <c r="E44" t="s">
        <v>34</v>
      </c>
      <c r="F44" t="s">
        <v>35</v>
      </c>
      <c r="G44" t="s">
        <v>36</v>
      </c>
      <c r="H44" t="s">
        <v>32</v>
      </c>
    </row>
    <row r="45" spans="1:8" x14ac:dyDescent="0.4">
      <c r="A45" s="2" t="s">
        <v>25</v>
      </c>
      <c r="B45" s="4">
        <v>0.63978618729144165</v>
      </c>
      <c r="C45">
        <v>1</v>
      </c>
      <c r="D45" s="5">
        <v>0.42378823244305891</v>
      </c>
      <c r="E45" s="4">
        <v>1.1961375700501828</v>
      </c>
      <c r="F45">
        <v>1</v>
      </c>
      <c r="G45">
        <v>22</v>
      </c>
      <c r="H45" s="5">
        <v>0.28592599881268627</v>
      </c>
    </row>
    <row r="47" spans="1:8" x14ac:dyDescent="0.4">
      <c r="A47" t="s">
        <v>37</v>
      </c>
    </row>
    <row r="48" spans="1:8" x14ac:dyDescent="0.4">
      <c r="A48" t="s">
        <v>38</v>
      </c>
      <c r="B48" t="s">
        <v>39</v>
      </c>
      <c r="C48" t="s">
        <v>31</v>
      </c>
      <c r="D48" t="s">
        <v>40</v>
      </c>
      <c r="E48" t="s">
        <v>34</v>
      </c>
      <c r="F48" t="s">
        <v>32</v>
      </c>
      <c r="G48" t="s">
        <v>41</v>
      </c>
    </row>
    <row r="49" spans="1:12" x14ac:dyDescent="0.4">
      <c r="A49" s="2" t="s">
        <v>24</v>
      </c>
      <c r="B49" s="4">
        <v>0.55583440666666739</v>
      </c>
      <c r="C49">
        <v>1</v>
      </c>
      <c r="D49" s="4">
        <v>0.55583440666666739</v>
      </c>
      <c r="E49" s="4">
        <v>6.7150227311591912</v>
      </c>
      <c r="F49" s="5">
        <v>1.666207514841761E-2</v>
      </c>
      <c r="G49" t="s">
        <v>63</v>
      </c>
    </row>
    <row r="50" spans="1:12" x14ac:dyDescent="0.4">
      <c r="A50" s="2" t="s">
        <v>42</v>
      </c>
      <c r="B50" s="4">
        <v>1.8210447583333416</v>
      </c>
      <c r="C50">
        <v>22</v>
      </c>
      <c r="D50" s="4">
        <v>8.277476174242461E-2</v>
      </c>
      <c r="E50" s="4"/>
    </row>
    <row r="51" spans="1:12" x14ac:dyDescent="0.4">
      <c r="A51" s="2" t="s">
        <v>43</v>
      </c>
      <c r="B51" s="4">
        <v>2.376879165000009</v>
      </c>
      <c r="C51">
        <v>23</v>
      </c>
      <c r="D51" s="4"/>
      <c r="E51" s="4"/>
    </row>
    <row r="53" spans="1:12" x14ac:dyDescent="0.4">
      <c r="A53" t="s">
        <v>44</v>
      </c>
    </row>
    <row r="54" spans="1:12" x14ac:dyDescent="0.4">
      <c r="A54" t="s">
        <v>45</v>
      </c>
      <c r="B54" t="s">
        <v>34</v>
      </c>
      <c r="C54" t="s">
        <v>35</v>
      </c>
      <c r="D54" t="s">
        <v>36</v>
      </c>
      <c r="E54" t="s">
        <v>32</v>
      </c>
      <c r="F54" t="s">
        <v>41</v>
      </c>
    </row>
    <row r="55" spans="1:12" x14ac:dyDescent="0.4">
      <c r="A55" t="s">
        <v>46</v>
      </c>
      <c r="B55" s="4">
        <v>6.7150227311591975</v>
      </c>
      <c r="C55">
        <v>1</v>
      </c>
      <c r="D55" s="4">
        <v>20.774426411276846</v>
      </c>
      <c r="E55" s="5">
        <v>1.7125791149309757E-2</v>
      </c>
      <c r="F55" t="s">
        <v>63</v>
      </c>
    </row>
    <row r="56" spans="1:12" x14ac:dyDescent="0.4">
      <c r="A56" t="s">
        <v>47</v>
      </c>
      <c r="B56" s="4">
        <v>6.7150227311591975</v>
      </c>
      <c r="C56">
        <v>1</v>
      </c>
      <c r="D56" s="4">
        <v>20.774426411276849</v>
      </c>
      <c r="E56" s="5">
        <v>1.7125791149309622E-2</v>
      </c>
      <c r="F56" t="s">
        <v>63</v>
      </c>
    </row>
    <row r="58" spans="1:12" x14ac:dyDescent="0.4">
      <c r="A58" t="s">
        <v>48</v>
      </c>
    </row>
    <row r="59" spans="1:12" x14ac:dyDescent="0.4">
      <c r="A59" t="s">
        <v>38</v>
      </c>
      <c r="B59" t="s">
        <v>14</v>
      </c>
      <c r="C59" t="s">
        <v>49</v>
      </c>
      <c r="D59" t="s">
        <v>50</v>
      </c>
      <c r="E59" t="s">
        <v>51</v>
      </c>
      <c r="F59" t="s">
        <v>52</v>
      </c>
      <c r="G59" t="s">
        <v>53</v>
      </c>
      <c r="H59" t="s">
        <v>54</v>
      </c>
      <c r="I59" t="s">
        <v>55</v>
      </c>
      <c r="J59" t="s">
        <v>56</v>
      </c>
      <c r="K59" t="s">
        <v>32</v>
      </c>
      <c r="L59" t="s">
        <v>41</v>
      </c>
    </row>
    <row r="60" spans="1:12" x14ac:dyDescent="0.4">
      <c r="A60" s="2" t="s">
        <v>24</v>
      </c>
      <c r="B60" s="2" t="s">
        <v>25</v>
      </c>
      <c r="C60" t="s">
        <v>8</v>
      </c>
      <c r="D60" s="2" t="s">
        <v>26</v>
      </c>
      <c r="E60" s="2" t="s">
        <v>27</v>
      </c>
      <c r="F60" s="4">
        <v>1.1507083333333334</v>
      </c>
      <c r="G60" s="4">
        <v>0.84634166666666655</v>
      </c>
      <c r="H60" s="4">
        <v>0.3043666666666669</v>
      </c>
      <c r="I60" s="4">
        <v>0.11745549635388476</v>
      </c>
      <c r="J60" s="4">
        <v>2.5913360899657905</v>
      </c>
      <c r="K60" s="5">
        <v>1.6663344415117409E-2</v>
      </c>
      <c r="L60" t="s">
        <v>63</v>
      </c>
    </row>
  </sheetData>
  <sortState xmlns:xlrd2="http://schemas.microsoft.com/office/spreadsheetml/2017/richdata2" ref="A8:D10">
    <sortCondition ref="D8"/>
    <sortCondition ref="C8"/>
  </sortState>
  <phoneticPr fontId="1"/>
  <hyperlinks>
    <hyperlink ref="A4" location="A11" display="設定オプション" xr:uid="{00000000-0004-0000-0200-000000000000}"/>
    <hyperlink ref="A5" location="A21" display="基本統計量" xr:uid="{00000000-0004-0000-0200-000001000000}"/>
    <hyperlink ref="A6" location="A42" display="等分散性の検定" xr:uid="{00000000-0004-0000-0200-000002000000}"/>
    <hyperlink ref="A7" location="A47" display="分散分析表" xr:uid="{00000000-0004-0000-0200-000003000000}"/>
    <hyperlink ref="A8" location="A53" display="等分散を仮定しない検定" xr:uid="{00000000-0004-0000-0200-000004000000}"/>
    <hyperlink ref="A9" location="A58" display="多重比較検定" xr:uid="{00000000-0004-0000-0200-000005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DrivingTeam</dc:creator>
  <cp:lastModifiedBy>Team Driving</cp:lastModifiedBy>
  <dcterms:created xsi:type="dcterms:W3CDTF">2023-08-01T06:07:20Z</dcterms:created>
  <dcterms:modified xsi:type="dcterms:W3CDTF">2023-10-03T09:12:19Z</dcterms:modified>
</cp:coreProperties>
</file>