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barak\Desktop\Enterprise Training Docs\"/>
    </mc:Choice>
  </mc:AlternateContent>
  <xr:revisionPtr revIDLastSave="1" documentId="8_{BA815F9E-68F3-4319-B894-D9EF0FC0E41B}" xr6:coauthVersionLast="47" xr6:coauthVersionMax="47" xr10:uidLastSave="{67485A01-28AD-4AEC-9452-2EC751D9F8B7}"/>
  <bookViews>
    <workbookView xWindow="-23148" yWindow="-540" windowWidth="23256" windowHeight="12576" tabRatio="829" xr2:uid="{00000000-000D-0000-FFFF-FFFF00000000}"/>
  </bookViews>
  <sheets>
    <sheet name="Market zip definitions" sheetId="16" r:id="rId1"/>
    <sheet name="Market map" sheetId="18" r:id="rId2"/>
    <sheet name="Expanded mkts" sheetId="15" r:id="rId3"/>
    <sheet name="Regions" sheetId="5" r:id="rId4"/>
    <sheet name="Data search group listing" sheetId="6" state="hidden" r:id="rId5"/>
    <sheet name="Expanded group listing" sheetId="7" state="hidden" r:id="rId6"/>
    <sheet name="Count" sheetId="8" state="hidden" r:id="rId7"/>
  </sheets>
  <calcPr calcId="191028"/>
  <customWorkbookViews>
    <customWorkbookView name="Sarita Benjamin - Personal View" guid="{BB588DD4-7B7B-43F7-84B9-FDA6283C59A9}" mergeInterval="0" personalView="1" maximized="1" xWindow="1" yWindow="1" windowWidth="1436" windowHeight="670" tabRatio="632" activeSheetId="4"/>
    <customWorkbookView name="stev - Personal View" guid="{34D1C509-8F96-43CE-B7BA-4762597D17AA}" mergeInterval="0" personalView="1" maximized="1" xWindow="1" yWindow="1" windowWidth="1280" windowHeight="833" tabRatio="632" activeSheetId="2"/>
    <customWorkbookView name="Philip Culberson - Personal View" guid="{8A4F8C00-E75E-4BB2-83F4-C4CCB6DC9F10}" mergeInterval="0" personalView="1" maximized="1" xWindow="1" yWindow="1" windowWidth="1242" windowHeight="764" tabRatio="632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6" l="1"/>
  <c r="A5" i="16" l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2" i="8"/>
  <c r="G136" i="8" l="1"/>
  <c r="G134" i="8"/>
  <c r="G132" i="8"/>
  <c r="G130" i="8"/>
  <c r="G128" i="8"/>
  <c r="G126" i="8"/>
  <c r="G124" i="8"/>
  <c r="G122" i="8"/>
  <c r="G120" i="8"/>
  <c r="G116" i="8"/>
  <c r="G114" i="8"/>
  <c r="G112" i="8"/>
  <c r="G110" i="8"/>
  <c r="G106" i="8"/>
  <c r="G104" i="8"/>
  <c r="G102" i="8"/>
  <c r="G100" i="8"/>
  <c r="G98" i="8"/>
  <c r="G96" i="8"/>
  <c r="G94" i="8"/>
  <c r="G92" i="8"/>
  <c r="G90" i="8"/>
  <c r="G88" i="8"/>
  <c r="G86" i="8"/>
  <c r="G84" i="8"/>
  <c r="G82" i="8"/>
  <c r="G80" i="8"/>
  <c r="G78" i="8"/>
  <c r="G76" i="8"/>
  <c r="G74" i="8"/>
  <c r="G72" i="8"/>
  <c r="G70" i="8"/>
  <c r="G68" i="8"/>
  <c r="G66" i="8"/>
  <c r="G64" i="8"/>
  <c r="G62" i="8"/>
  <c r="G60" i="8"/>
  <c r="G58" i="8"/>
  <c r="G56" i="8"/>
  <c r="G54" i="8"/>
  <c r="G52" i="8"/>
  <c r="G50" i="8"/>
  <c r="G48" i="8"/>
  <c r="G46" i="8"/>
  <c r="G44" i="8"/>
  <c r="G42" i="8"/>
  <c r="G40" i="8"/>
  <c r="G38" i="8"/>
  <c r="G36" i="8"/>
  <c r="G34" i="8"/>
  <c r="G32" i="8"/>
  <c r="G30" i="8"/>
  <c r="G28" i="8"/>
  <c r="G26" i="8"/>
  <c r="G22" i="8"/>
  <c r="G18" i="8"/>
  <c r="G16" i="8"/>
  <c r="G14" i="8"/>
  <c r="G12" i="8"/>
  <c r="G10" i="8"/>
  <c r="G8" i="8"/>
  <c r="G4" i="8"/>
  <c r="G2" i="8"/>
  <c r="G135" i="8"/>
  <c r="G133" i="8"/>
  <c r="G131" i="8"/>
  <c r="G129" i="8"/>
  <c r="G127" i="8"/>
  <c r="G125" i="8"/>
  <c r="G123" i="8"/>
  <c r="G121" i="8"/>
  <c r="G119" i="8"/>
  <c r="G117" i="8"/>
  <c r="G115" i="8"/>
  <c r="G113" i="8"/>
  <c r="G111" i="8"/>
  <c r="G109" i="8"/>
  <c r="G105" i="8"/>
  <c r="G103" i="8"/>
  <c r="G101" i="8"/>
  <c r="G99" i="8"/>
  <c r="G97" i="8"/>
  <c r="G95" i="8"/>
  <c r="G93" i="8"/>
  <c r="G91" i="8"/>
  <c r="G89" i="8"/>
  <c r="G87" i="8"/>
  <c r="G85" i="8"/>
  <c r="G83" i="8"/>
  <c r="G81" i="8"/>
  <c r="G79" i="8"/>
  <c r="G77" i="8"/>
  <c r="G73" i="8"/>
  <c r="G71" i="8"/>
  <c r="G69" i="8"/>
  <c r="G67" i="8"/>
  <c r="G65" i="8"/>
  <c r="G63" i="8"/>
  <c r="G61" i="8"/>
  <c r="G59" i="8"/>
  <c r="G57" i="8"/>
  <c r="G55" i="8"/>
  <c r="G53" i="8"/>
  <c r="G51" i="8"/>
  <c r="G49" i="8"/>
  <c r="G47" i="8"/>
  <c r="G45" i="8"/>
  <c r="G43" i="8"/>
  <c r="G41" i="8"/>
  <c r="G39" i="8"/>
  <c r="G37" i="8"/>
  <c r="G35" i="8"/>
  <c r="G33" i="8"/>
  <c r="G31" i="8"/>
  <c r="G29" i="8"/>
  <c r="G27" i="8"/>
  <c r="G25" i="8"/>
  <c r="G23" i="8"/>
  <c r="G21" i="8"/>
  <c r="G19" i="8"/>
  <c r="G17" i="8"/>
  <c r="G15" i="8"/>
  <c r="G13" i="8"/>
  <c r="G11" i="8"/>
  <c r="G9" i="8"/>
  <c r="G7" i="8"/>
  <c r="G5" i="8"/>
  <c r="G3" i="8"/>
  <c r="G75" i="8"/>
  <c r="G20" i="8"/>
  <c r="G24" i="8"/>
  <c r="G108" i="8"/>
  <c r="G118" i="8"/>
  <c r="G107" i="8"/>
  <c r="F139" i="8"/>
  <c r="E138" i="8"/>
  <c r="E140" i="8"/>
  <c r="E139" i="8"/>
  <c r="F138" i="8"/>
  <c r="F140" i="8"/>
  <c r="G6" i="8"/>
  <c r="E73" i="7"/>
  <c r="G139" i="8" l="1"/>
  <c r="G140" i="8"/>
  <c r="G138" i="8"/>
  <c r="C141" i="7"/>
  <c r="C140" i="7"/>
  <c r="E138" i="7"/>
  <c r="E137" i="7"/>
  <c r="E135" i="7"/>
  <c r="E133" i="7"/>
  <c r="E132" i="7"/>
  <c r="E131" i="7"/>
  <c r="E130" i="7"/>
  <c r="E128" i="7"/>
  <c r="E125" i="7"/>
  <c r="E124" i="7"/>
  <c r="E123" i="7"/>
  <c r="E119" i="7"/>
  <c r="E114" i="7"/>
  <c r="E113" i="7"/>
  <c r="E112" i="7"/>
  <c r="E111" i="7"/>
  <c r="E110" i="7"/>
  <c r="E109" i="7"/>
  <c r="E108" i="7"/>
  <c r="E106" i="7"/>
  <c r="E104" i="7"/>
  <c r="E102" i="7"/>
  <c r="E101" i="7"/>
  <c r="E100" i="7"/>
  <c r="E99" i="7"/>
  <c r="E98" i="7"/>
  <c r="E97" i="7"/>
  <c r="E95" i="7"/>
  <c r="E93" i="7"/>
  <c r="E92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2" i="7"/>
  <c r="E70" i="7"/>
  <c r="E69" i="7"/>
  <c r="E68" i="7"/>
  <c r="E67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5" i="7"/>
  <c r="E44" i="7"/>
  <c r="E43" i="7"/>
  <c r="E35" i="7"/>
  <c r="E34" i="7"/>
  <c r="E31" i="7"/>
  <c r="E23" i="7"/>
  <c r="E22" i="7"/>
  <c r="E21" i="7"/>
  <c r="E20" i="7"/>
  <c r="E8" i="7"/>
  <c r="E7" i="7"/>
  <c r="E6" i="7"/>
  <c r="E5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E1" i="7" l="1"/>
  <c r="E2" i="7" s="1"/>
</calcChain>
</file>

<file path=xl/sharedStrings.xml><?xml version="1.0" encoding="utf-8"?>
<sst xmlns="http://schemas.openxmlformats.org/spreadsheetml/2006/main" count="3384" uniqueCount="1669">
  <si>
    <t>Market Area Definitions</t>
  </si>
  <si>
    <t>DAT RateView 3.0</t>
  </si>
  <si>
    <t>Count</t>
  </si>
  <si>
    <t>Reference City</t>
  </si>
  <si>
    <t>Reference State/Prov.</t>
  </si>
  <si>
    <t>Market Area ID</t>
  </si>
  <si>
    <t>Market Area Name</t>
  </si>
  <si>
    <t>Postal Prefix List</t>
  </si>
  <si>
    <t>Canadian only past this point</t>
  </si>
  <si>
    <t>Birmingham</t>
  </si>
  <si>
    <t>AL</t>
  </si>
  <si>
    <t>AL_BIR</t>
  </si>
  <si>
    <t>Birmingham Mkt</t>
  </si>
  <si>
    <t>Decatur</t>
  </si>
  <si>
    <t>AL_DEC</t>
  </si>
  <si>
    <t>Decatur Mkt</t>
  </si>
  <si>
    <t>Mobile</t>
  </si>
  <si>
    <t>AL_MOB</t>
  </si>
  <si>
    <t>Mobile Mkt</t>
  </si>
  <si>
    <t>Montgomery</t>
  </si>
  <si>
    <t>AL_MON</t>
  </si>
  <si>
    <t>Montgomery Mkt</t>
  </si>
  <si>
    <t>Fayetteville</t>
  </si>
  <si>
    <t>AR</t>
  </si>
  <si>
    <t>AR_FAY</t>
  </si>
  <si>
    <t>Fayetteville Mkt</t>
  </si>
  <si>
    <t>Little Rock</t>
  </si>
  <si>
    <t>AR_LIT</t>
  </si>
  <si>
    <t>Little Rock Mkt</t>
  </si>
  <si>
    <t>Flagstaff</t>
  </si>
  <si>
    <t>AZ</t>
  </si>
  <si>
    <t>AZ_FLA</t>
  </si>
  <si>
    <t>Flagstaff Mkt</t>
  </si>
  <si>
    <t>Phoenix</t>
  </si>
  <si>
    <t>AZ_PHO</t>
  </si>
  <si>
    <t>Phoenix Mkt</t>
  </si>
  <si>
    <t>Tucson</t>
  </si>
  <si>
    <t>AZ_TUC</t>
  </si>
  <si>
    <t>Tucson Mkt</t>
  </si>
  <si>
    <t>Fresno</t>
  </si>
  <si>
    <t>CA</t>
  </si>
  <si>
    <t>CA_FRS</t>
  </si>
  <si>
    <t>Fresno Mkt</t>
  </si>
  <si>
    <t>Los Angeles</t>
  </si>
  <si>
    <t>CA_LAX</t>
  </si>
  <si>
    <t>Los Angeles Mkt</t>
  </si>
  <si>
    <t>Ontario</t>
  </si>
  <si>
    <t>CA_ONT</t>
  </si>
  <si>
    <t>Ontario Mkt</t>
  </si>
  <si>
    <t>San Diego</t>
  </si>
  <si>
    <t>CA_SDI</t>
  </si>
  <si>
    <t>San Diego Mkt</t>
  </si>
  <si>
    <t>San Francisco</t>
  </si>
  <si>
    <t>CA_SFR</t>
  </si>
  <si>
    <t>San Francisco Mkt</t>
  </si>
  <si>
    <t>Stockton</t>
  </si>
  <si>
    <t>CA_STK</t>
  </si>
  <si>
    <t>Stockton Mkt</t>
  </si>
  <si>
    <t>Denver</t>
  </si>
  <si>
    <t>CO</t>
  </si>
  <si>
    <t>CO_DEN</t>
  </si>
  <si>
    <t>Denver Mkt</t>
  </si>
  <si>
    <t>Grand Jct</t>
  </si>
  <si>
    <t>CO_GRA</t>
  </si>
  <si>
    <t>Grand Junction Mkt</t>
  </si>
  <si>
    <t>Hartford</t>
  </si>
  <si>
    <t>CT</t>
  </si>
  <si>
    <t>CT_HAR</t>
  </si>
  <si>
    <t>Hartford Mkt</t>
  </si>
  <si>
    <t>Alexandria</t>
  </si>
  <si>
    <t>VA</t>
  </si>
  <si>
    <t>VA_ALE</t>
  </si>
  <si>
    <t>Alexandria Mkt</t>
  </si>
  <si>
    <t>Greensboro</t>
  </si>
  <si>
    <t>NC</t>
  </si>
  <si>
    <t>NC_GRE</t>
  </si>
  <si>
    <t>Greensboro Mkt</t>
  </si>
  <si>
    <t>Jacksonville</t>
  </si>
  <si>
    <t>FL</t>
  </si>
  <si>
    <t>FL_JAX</t>
  </si>
  <si>
    <t>Jacksonville Mkt</t>
  </si>
  <si>
    <t>Lakeland</t>
  </si>
  <si>
    <t>FL_LAK</t>
  </si>
  <si>
    <t>Lakeland Mkt</t>
  </si>
  <si>
    <t>Miami</t>
  </si>
  <si>
    <t>FL_MIA</t>
  </si>
  <si>
    <t>Miami Mkt</t>
  </si>
  <si>
    <t>Tallahassee</t>
  </si>
  <si>
    <t>FL_TAL</t>
  </si>
  <si>
    <t>Tallahassee Mkt</t>
  </si>
  <si>
    <t>Atlanta</t>
  </si>
  <si>
    <t>GA</t>
  </si>
  <si>
    <t>GA_ATL</t>
  </si>
  <si>
    <t>Atlanta Mkt</t>
  </si>
  <si>
    <t>Macon</t>
  </si>
  <si>
    <t>GA_MAC</t>
  </si>
  <si>
    <t>Macon Mkt</t>
  </si>
  <si>
    <t>Savannah</t>
  </si>
  <si>
    <t>GA_SAV</t>
  </si>
  <si>
    <t>Savannah Mkt</t>
  </si>
  <si>
    <t>Tifton</t>
  </si>
  <si>
    <t>GA_TIF</t>
  </si>
  <si>
    <t>Tifton Mkt</t>
  </si>
  <si>
    <t>Cedar Rapids</t>
  </si>
  <si>
    <t>IA</t>
  </si>
  <si>
    <t>IA_CED</t>
  </si>
  <si>
    <t>Cedar Rapids Mkt</t>
  </si>
  <si>
    <t>Des Moines</t>
  </si>
  <si>
    <t>IA_DES</t>
  </si>
  <si>
    <t>Des Moines Mkt</t>
  </si>
  <si>
    <t>Dubuque</t>
  </si>
  <si>
    <t>IA_DUB</t>
  </si>
  <si>
    <t>Dubuque Mkt</t>
  </si>
  <si>
    <t>Twin Falls</t>
  </si>
  <si>
    <t>ID</t>
  </si>
  <si>
    <t>ID_TWI</t>
  </si>
  <si>
    <t>Twin Falls Mkt</t>
  </si>
  <si>
    <t>Bloomington</t>
  </si>
  <si>
    <t>IL</t>
  </si>
  <si>
    <t>IL_BLO</t>
  </si>
  <si>
    <t>Bloomington Mkt</t>
  </si>
  <si>
    <t>Chicago</t>
  </si>
  <si>
    <t>IL_CHI</t>
  </si>
  <si>
    <t>Chicago Mkt</t>
  </si>
  <si>
    <t>Joliet</t>
  </si>
  <si>
    <t>IL_JOL</t>
  </si>
  <si>
    <t>Joliet Mkt</t>
  </si>
  <si>
    <t>Quincy</t>
  </si>
  <si>
    <t>IL_QUI</t>
  </si>
  <si>
    <t>Quincy Mkt</t>
  </si>
  <si>
    <t>Rockford</t>
  </si>
  <si>
    <t>IL_RFD</t>
  </si>
  <si>
    <t>Rockford Mkt</t>
  </si>
  <si>
    <t>Rock Island</t>
  </si>
  <si>
    <t>IL_ROC</t>
  </si>
  <si>
    <t>Rock Island Mkt</t>
  </si>
  <si>
    <t>Taylorville</t>
  </si>
  <si>
    <t>IL_TAY</t>
  </si>
  <si>
    <t>Taylorville Mkt</t>
  </si>
  <si>
    <t>Evansville</t>
  </si>
  <si>
    <t>IN</t>
  </si>
  <si>
    <t>IN_EVA</t>
  </si>
  <si>
    <t>Evansville Mkt</t>
  </si>
  <si>
    <t>Ft Wayne</t>
  </si>
  <si>
    <t>IN_FTW</t>
  </si>
  <si>
    <t>Ft Wayne Mkt</t>
  </si>
  <si>
    <t>Gary</t>
  </si>
  <si>
    <t>IN_GRY</t>
  </si>
  <si>
    <t>Gary Mkt</t>
  </si>
  <si>
    <t>Indianapolis</t>
  </si>
  <si>
    <t>IN_IND</t>
  </si>
  <si>
    <t>Indianapolis Mkt</t>
  </si>
  <si>
    <t>South Bend</t>
  </si>
  <si>
    <t>IN_SBD</t>
  </si>
  <si>
    <t>S Bend Mkt</t>
  </si>
  <si>
    <t>Terre Haute</t>
  </si>
  <si>
    <t>IN_TER</t>
  </si>
  <si>
    <t>Terre Haute Mkt</t>
  </si>
  <si>
    <t>Hutchinson</t>
  </si>
  <si>
    <t>KS</t>
  </si>
  <si>
    <t>KS_HUT</t>
  </si>
  <si>
    <t>Hutchinson Mkt</t>
  </si>
  <si>
    <t>Bowling Green</t>
  </si>
  <si>
    <t>KY</t>
  </si>
  <si>
    <t>KY_BOW</t>
  </si>
  <si>
    <t>Bowling Green Mkt</t>
  </si>
  <si>
    <t>Lexington</t>
  </si>
  <si>
    <t>KY_LEX</t>
  </si>
  <si>
    <t>Lexington Mkt</t>
  </si>
  <si>
    <t>Louisville</t>
  </si>
  <si>
    <t>KY_LOU</t>
  </si>
  <si>
    <t>Louisville Mkt</t>
  </si>
  <si>
    <t>New Orleans</t>
  </si>
  <si>
    <t>LA</t>
  </si>
  <si>
    <t>LA_NEW</t>
  </si>
  <si>
    <t>New Orleans Mkt</t>
  </si>
  <si>
    <t>Shreveport</t>
  </si>
  <si>
    <t>LA_SHR</t>
  </si>
  <si>
    <t>Shreveport Mkt</t>
  </si>
  <si>
    <t>Boston</t>
  </si>
  <si>
    <t>MA</t>
  </si>
  <si>
    <t>MA_BOS</t>
  </si>
  <si>
    <t>Boston Mkt</t>
  </si>
  <si>
    <t>Springfield</t>
  </si>
  <si>
    <t>MA_SPR</t>
  </si>
  <si>
    <t>Springfield Mkt</t>
  </si>
  <si>
    <t>Baltimore</t>
  </si>
  <si>
    <t>MD</t>
  </si>
  <si>
    <t>MD_BAL</t>
  </si>
  <si>
    <t>Baltimore Mkt</t>
  </si>
  <si>
    <t>Augusta</t>
  </si>
  <si>
    <t>ME</t>
  </si>
  <si>
    <t>ME_AUG</t>
  </si>
  <si>
    <t>Augusta Mkt</t>
  </si>
  <si>
    <t>Detroit</t>
  </si>
  <si>
    <t>MI</t>
  </si>
  <si>
    <t>MI_DET</t>
  </si>
  <si>
    <t>Detroit Mkt</t>
  </si>
  <si>
    <t>Grand Rapids</t>
  </si>
  <si>
    <t>MI_RAP</t>
  </si>
  <si>
    <t>Grand Rapids Mkt</t>
  </si>
  <si>
    <t>Saginaw</t>
  </si>
  <si>
    <t>MI_SAG</t>
  </si>
  <si>
    <t>Saginaw Mkt</t>
  </si>
  <si>
    <t>Duluth</t>
  </si>
  <si>
    <t>MN</t>
  </si>
  <si>
    <t>MN_DUL</t>
  </si>
  <si>
    <t>Duluth Mkt</t>
  </si>
  <si>
    <t>Minneapolis</t>
  </si>
  <si>
    <t>MN_MIN</t>
  </si>
  <si>
    <t>Minneapolis Mkt</t>
  </si>
  <si>
    <t>St Cloud</t>
  </si>
  <si>
    <t>MN_STC</t>
  </si>
  <si>
    <t>St Cloud Mkt</t>
  </si>
  <si>
    <t>Cape Girardeau</t>
  </si>
  <si>
    <t>MO</t>
  </si>
  <si>
    <t>MO_GIR</t>
  </si>
  <si>
    <t>Cape Girardeau Mkt</t>
  </si>
  <si>
    <t>Jefferson City</t>
  </si>
  <si>
    <t>MO_JEF</t>
  </si>
  <si>
    <t>Jefferson City Mkt</t>
  </si>
  <si>
    <t>Joplin</t>
  </si>
  <si>
    <t>MO_JOP</t>
  </si>
  <si>
    <t>Joplin Mkt</t>
  </si>
  <si>
    <t>Kansas City</t>
  </si>
  <si>
    <t>MO_KAN</t>
  </si>
  <si>
    <t>Kansas City Mkt</t>
  </si>
  <si>
    <t>St Louis</t>
  </si>
  <si>
    <t>MO_STL</t>
  </si>
  <si>
    <t>St Louis Mkt</t>
  </si>
  <si>
    <t>Jackson</t>
  </si>
  <si>
    <t>MS</t>
  </si>
  <si>
    <t>MS_JAC</t>
  </si>
  <si>
    <t>Jackson Mkt</t>
  </si>
  <si>
    <t>Billings</t>
  </si>
  <si>
    <t>MT</t>
  </si>
  <si>
    <t>MT_BIL</t>
  </si>
  <si>
    <t>Billings Mkt</t>
  </si>
  <si>
    <t>Missoula</t>
  </si>
  <si>
    <t>MT_MIS</t>
  </si>
  <si>
    <t>Missoula Mkt</t>
  </si>
  <si>
    <t>Charlotte</t>
  </si>
  <si>
    <t>NC_CHA</t>
  </si>
  <si>
    <t>Charlotte Mkt</t>
  </si>
  <si>
    <t>Raleigh</t>
  </si>
  <si>
    <t>NC_RAL</t>
  </si>
  <si>
    <t>Raleigh Mkt</t>
  </si>
  <si>
    <t>Wilmington</t>
  </si>
  <si>
    <t>NC_WIL</t>
  </si>
  <si>
    <t>Wilmington Mkt</t>
  </si>
  <si>
    <t>Fargo</t>
  </si>
  <si>
    <t>ND</t>
  </si>
  <si>
    <t>ND_FAR</t>
  </si>
  <si>
    <t>Fargo Mkt</t>
  </si>
  <si>
    <t>Bismarck</t>
  </si>
  <si>
    <t>ND_BIS</t>
  </si>
  <si>
    <t>Bismarck Mkt</t>
  </si>
  <si>
    <t>North Platte</t>
  </si>
  <si>
    <t>NE</t>
  </si>
  <si>
    <t>NE_NPL</t>
  </si>
  <si>
    <t>N Platte Mkt</t>
  </si>
  <si>
    <t>Omaha</t>
  </si>
  <si>
    <t>NE_OMA</t>
  </si>
  <si>
    <t>Omaha Mkt</t>
  </si>
  <si>
    <t>Bristol</t>
  </si>
  <si>
    <t>NH</t>
  </si>
  <si>
    <t>NH_BRI</t>
  </si>
  <si>
    <t>Bristol Mkt</t>
  </si>
  <si>
    <t>Elizabeth</t>
  </si>
  <si>
    <t>NJ</t>
  </si>
  <si>
    <t>NJ_ELI</t>
  </si>
  <si>
    <t>Elizabeth Mkt</t>
  </si>
  <si>
    <t>Albuquerque</t>
  </si>
  <si>
    <t>NM</t>
  </si>
  <si>
    <t>NM_ALB</t>
  </si>
  <si>
    <t>Albuquerque Mkt</t>
  </si>
  <si>
    <t>Las Vegas</t>
  </si>
  <si>
    <t>NV</t>
  </si>
  <si>
    <t>NV_VEG</t>
  </si>
  <si>
    <t>Las Vegas Mkt</t>
  </si>
  <si>
    <t>Reno</t>
  </si>
  <si>
    <t>NV_REN</t>
  </si>
  <si>
    <t>Reno Mkt</t>
  </si>
  <si>
    <t>Albany</t>
  </si>
  <si>
    <t>NY</t>
  </si>
  <si>
    <t>NY_ALB</t>
  </si>
  <si>
    <t>Albany Mkt</t>
  </si>
  <si>
    <t>Brooklyn</t>
  </si>
  <si>
    <t>NY_BRN</t>
  </si>
  <si>
    <t>Brooklyn Mkt</t>
  </si>
  <si>
    <t>Buffalo</t>
  </si>
  <si>
    <t>NY_BUF</t>
  </si>
  <si>
    <t>Buffalo Mkt</t>
  </si>
  <si>
    <t>Elmira</t>
  </si>
  <si>
    <t>NY_ELM</t>
  </si>
  <si>
    <t>Elmira Mkt</t>
  </si>
  <si>
    <t>Rochester</t>
  </si>
  <si>
    <t>NY_ROC</t>
  </si>
  <si>
    <t>Rochester Mkt</t>
  </si>
  <si>
    <t>Syracuse</t>
  </si>
  <si>
    <t>NY_SYR</t>
  </si>
  <si>
    <t>Syracuse Mkt</t>
  </si>
  <si>
    <t>Cincinnati</t>
  </si>
  <si>
    <t>OH</t>
  </si>
  <si>
    <t>OH_CIN</t>
  </si>
  <si>
    <t>Cincinnati Mkt</t>
  </si>
  <si>
    <t>Cleveland</t>
  </si>
  <si>
    <t>OH_CLE</t>
  </si>
  <si>
    <t>Cleveland Mkt</t>
  </si>
  <si>
    <t>Columbus</t>
  </si>
  <si>
    <t>OH_COL</t>
  </si>
  <si>
    <t>Columbus Mkt</t>
  </si>
  <si>
    <t>Toledo</t>
  </si>
  <si>
    <t>OH_TOL</t>
  </si>
  <si>
    <t>Toledo Mkt</t>
  </si>
  <si>
    <t>Oklahoma City</t>
  </si>
  <si>
    <t>OK</t>
  </si>
  <si>
    <t>OK_OKC</t>
  </si>
  <si>
    <t>Oklahoma City Mkt</t>
  </si>
  <si>
    <t>Tulsa</t>
  </si>
  <si>
    <t>OK_TUL</t>
  </si>
  <si>
    <t>Tulsa Mkt</t>
  </si>
  <si>
    <t>Medford</t>
  </si>
  <si>
    <t>OR</t>
  </si>
  <si>
    <t>OR_MED</t>
  </si>
  <si>
    <t>Medford Mkt</t>
  </si>
  <si>
    <t>Pendleton</t>
  </si>
  <si>
    <t>OR_PEN</t>
  </si>
  <si>
    <t>Pendleton Mkt</t>
  </si>
  <si>
    <t>Portland</t>
  </si>
  <si>
    <t>OR_POR</t>
  </si>
  <si>
    <t>Portland Mkt</t>
  </si>
  <si>
    <t>Allentown</t>
  </si>
  <si>
    <t>PA</t>
  </si>
  <si>
    <t>PA_ALL</t>
  </si>
  <si>
    <t>Allentown Mkt</t>
  </si>
  <si>
    <t>Erie</t>
  </si>
  <si>
    <t>PA_ERI</t>
  </si>
  <si>
    <t>Erie Mkt</t>
  </si>
  <si>
    <t>Harrisburg</t>
  </si>
  <si>
    <t>PA_HAR</t>
  </si>
  <si>
    <t>Harrisburg Mkt</t>
  </si>
  <si>
    <t>Philadelphia</t>
  </si>
  <si>
    <t>PA_PHI</t>
  </si>
  <si>
    <t>Philadelphia Mkt</t>
  </si>
  <si>
    <t>Pittsburgh</t>
  </si>
  <si>
    <t>PA_PIT</t>
  </si>
  <si>
    <t>Pittsburgh Mkt</t>
  </si>
  <si>
    <t>N Charleston</t>
  </si>
  <si>
    <t>SC</t>
  </si>
  <si>
    <t>SC_CHA</t>
  </si>
  <si>
    <t>N Charleston Mkt</t>
  </si>
  <si>
    <t>Columbia</t>
  </si>
  <si>
    <t>SC_COL</t>
  </si>
  <si>
    <t>Columbia Mkt</t>
  </si>
  <si>
    <t>Greenville</t>
  </si>
  <si>
    <t>SC_GRE</t>
  </si>
  <si>
    <t>Greenville Mkt</t>
  </si>
  <si>
    <t>Rapid City</t>
  </si>
  <si>
    <t>SD</t>
  </si>
  <si>
    <t>SD_RAP</t>
  </si>
  <si>
    <t>Rapid City Mkt</t>
  </si>
  <si>
    <t>Sioux Falls</t>
  </si>
  <si>
    <t>SD_SXF</t>
  </si>
  <si>
    <t>Sioux Falls Mkt</t>
  </si>
  <si>
    <t>Chattanooga</t>
  </si>
  <si>
    <t>TN</t>
  </si>
  <si>
    <t>TN_CHA</t>
  </si>
  <si>
    <t>Chattanooga Mkt</t>
  </si>
  <si>
    <t>Knoxville</t>
  </si>
  <si>
    <t>TN_KNO</t>
  </si>
  <si>
    <t>Knoxville Mkt</t>
  </si>
  <si>
    <t>Memphis</t>
  </si>
  <si>
    <t>TN_MEM</t>
  </si>
  <si>
    <t>Memphis Mkt</t>
  </si>
  <si>
    <t>Nashville</t>
  </si>
  <si>
    <t>TN_NAS</t>
  </si>
  <si>
    <t>Nashville Mkt</t>
  </si>
  <si>
    <t>Amarillo</t>
  </si>
  <si>
    <t>TX</t>
  </si>
  <si>
    <t>TX_AMA</t>
  </si>
  <si>
    <t>Amarillo Mkt</t>
  </si>
  <si>
    <t>Austin</t>
  </si>
  <si>
    <t>TX_AUS</t>
  </si>
  <si>
    <t>Austin Mkt</t>
  </si>
  <si>
    <t>Dallas</t>
  </si>
  <si>
    <t>TX_DAL</t>
  </si>
  <si>
    <t>Dallas Mkt</t>
  </si>
  <si>
    <t>El Paso</t>
  </si>
  <si>
    <t>TX_ELP</t>
  </si>
  <si>
    <t>El Paso Mkt</t>
  </si>
  <si>
    <t>Ft Worth</t>
  </si>
  <si>
    <t>TX_FTW</t>
  </si>
  <si>
    <t>Ft Worth Mkt</t>
  </si>
  <si>
    <t>Houston</t>
  </si>
  <si>
    <t>TX_HOU</t>
  </si>
  <si>
    <t>Houston Mkt</t>
  </si>
  <si>
    <t>Laredo</t>
  </si>
  <si>
    <t>TX_LAR</t>
  </si>
  <si>
    <t>Laredo Mkt</t>
  </si>
  <si>
    <t>Lubbock</t>
  </si>
  <si>
    <t>TX_LUB</t>
  </si>
  <si>
    <t>Lubbock Mkt</t>
  </si>
  <si>
    <t>McAllen</t>
  </si>
  <si>
    <t>TX_MCA</t>
  </si>
  <si>
    <t>McAllen Mkt</t>
  </si>
  <si>
    <t>San Antonio</t>
  </si>
  <si>
    <t>TX_ANT</t>
  </si>
  <si>
    <t>San Antonio Mkt</t>
  </si>
  <si>
    <t>Texarkana</t>
  </si>
  <si>
    <t>TX_TEX</t>
  </si>
  <si>
    <t>Texarkana Mkt</t>
  </si>
  <si>
    <t>Salt Lake City</t>
  </si>
  <si>
    <t>UT</t>
  </si>
  <si>
    <t>UT_SLC</t>
  </si>
  <si>
    <t>Salt Lake City Mkt</t>
  </si>
  <si>
    <t>Norfolk</t>
  </si>
  <si>
    <t>VA_NOR</t>
  </si>
  <si>
    <t>Norfolk Mkt</t>
  </si>
  <si>
    <t>Richmond</t>
  </si>
  <si>
    <t>VA_RCH</t>
  </si>
  <si>
    <t>Richmond Mkt</t>
  </si>
  <si>
    <t>Roanoke</t>
  </si>
  <si>
    <t>VA_ROA</t>
  </si>
  <si>
    <t>Roanoke Mkt</t>
  </si>
  <si>
    <t>Winchester</t>
  </si>
  <si>
    <t>VA_WIN</t>
  </si>
  <si>
    <t>Winchester Mkt</t>
  </si>
  <si>
    <t>Seattle</t>
  </si>
  <si>
    <t>WA</t>
  </si>
  <si>
    <t>WA_SEA</t>
  </si>
  <si>
    <t>Seattle Mkt</t>
  </si>
  <si>
    <t>Spokane</t>
  </si>
  <si>
    <t>WA_SPO</t>
  </si>
  <si>
    <t>Spokane Mkt</t>
  </si>
  <si>
    <t>Eau Claire</t>
  </si>
  <si>
    <t>WI</t>
  </si>
  <si>
    <t>WI_EAU</t>
  </si>
  <si>
    <t>Eau Claire Mkt</t>
  </si>
  <si>
    <t>Green Bay</t>
  </si>
  <si>
    <t>WI_GRE</t>
  </si>
  <si>
    <t>Green Bay Mkt</t>
  </si>
  <si>
    <t>Madison</t>
  </si>
  <si>
    <t>WI_MAD</t>
  </si>
  <si>
    <t>Madison Mkt</t>
  </si>
  <si>
    <t>Milwaukee</t>
  </si>
  <si>
    <t>WI_MIL</t>
  </si>
  <si>
    <t>Milwaukee Mkt</t>
  </si>
  <si>
    <t>Charleston</t>
  </si>
  <si>
    <t>WV</t>
  </si>
  <si>
    <t>WV_CHA</t>
  </si>
  <si>
    <t>Charleston Mkt</t>
  </si>
  <si>
    <t>Huntington</t>
  </si>
  <si>
    <t>WV_HUN</t>
  </si>
  <si>
    <t>Huntington Mkt</t>
  </si>
  <si>
    <t>Green River</t>
  </si>
  <si>
    <t>WY</t>
  </si>
  <si>
    <t>WY_GRE</t>
  </si>
  <si>
    <t>Green River Mkt</t>
  </si>
  <si>
    <t>St Johns</t>
  </si>
  <si>
    <t>NF</t>
  </si>
  <si>
    <t>NF_STJ</t>
  </si>
  <si>
    <t>St Johns Mkt</t>
  </si>
  <si>
    <t>A0</t>
  </si>
  <si>
    <t>A1</t>
  </si>
  <si>
    <t>A2</t>
  </si>
  <si>
    <t>A5</t>
  </si>
  <si>
    <t>A8</t>
  </si>
  <si>
    <t>Halifax</t>
  </si>
  <si>
    <t>NS</t>
  </si>
  <si>
    <t>NS_HAL</t>
  </si>
  <si>
    <t>Halifax Mkt</t>
  </si>
  <si>
    <t>B0</t>
  </si>
  <si>
    <t>B1</t>
  </si>
  <si>
    <t>B2</t>
  </si>
  <si>
    <t>B3</t>
  </si>
  <si>
    <t>B4</t>
  </si>
  <si>
    <t>B5</t>
  </si>
  <si>
    <t>B6</t>
  </si>
  <si>
    <t>B9</t>
  </si>
  <si>
    <t>Moncton</t>
  </si>
  <si>
    <t>NB</t>
  </si>
  <si>
    <t>NB_MON</t>
  </si>
  <si>
    <t>Moncton Mkt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</si>
  <si>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</si>
  <si>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</si>
  <si>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</si>
  <si>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</si>
  <si>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</si>
  <si>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</si>
  <si>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</si>
  <si>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</si>
  <si>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</si>
  <si>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</si>
  <si>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C0</t>
  </si>
  <si>
    <t>C1</t>
  </si>
  <si>
    <t>Quebec</t>
  </si>
  <si>
    <t>PQ</t>
  </si>
  <si>
    <t>PQ_QUE</t>
  </si>
  <si>
    <t>Quebec Mkt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</si>
  <si>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</si>
  <si>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</si>
  <si>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</si>
  <si>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</si>
  <si>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</si>
  <si>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</si>
  <si>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</si>
  <si>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</si>
  <si>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</si>
  <si>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</si>
  <si>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Montreal</t>
  </si>
  <si>
    <t>PQ_MON</t>
  </si>
  <si>
    <t>Montreal Mkt</t>
  </si>
  <si>
    <t>H0</t>
  </si>
  <si>
    <t>H1</t>
  </si>
  <si>
    <t>H2</t>
  </si>
  <si>
    <t>H3</t>
  </si>
  <si>
    <t>H4</t>
  </si>
  <si>
    <t>H5</t>
  </si>
  <si>
    <t>H7</t>
  </si>
  <si>
    <t>H8</t>
  </si>
  <si>
    <t>H9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</si>
  <si>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</si>
  <si>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</si>
  <si>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</si>
  <si>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</si>
  <si>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</si>
  <si>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</si>
  <si>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</si>
  <si>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</si>
  <si>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</si>
  <si>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</si>
  <si>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Ottawa</t>
  </si>
  <si>
    <t>ON</t>
  </si>
  <si>
    <t>ON_OTT</t>
  </si>
  <si>
    <t>Ottawa Mkt</t>
  </si>
  <si>
    <t>K0</t>
  </si>
  <si>
    <t>K1</t>
  </si>
  <si>
    <t>K2</t>
  </si>
  <si>
    <t>K4</t>
  </si>
  <si>
    <t>K6</t>
  </si>
  <si>
    <t>K7</t>
  </si>
  <si>
    <t>K8</t>
  </si>
  <si>
    <t>K9</t>
  </si>
  <si>
    <t>Toronto</t>
  </si>
  <si>
    <t>ON_TOR</t>
  </si>
  <si>
    <t>Toronto Mkt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</si>
  <si>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</si>
  <si>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</si>
  <si>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</si>
  <si>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</si>
  <si>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</si>
  <si>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</si>
  <si>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</si>
  <si>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</si>
  <si>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</si>
  <si>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</si>
  <si>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</si>
  <si>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</si>
  <si>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</si>
  <si>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</si>
  <si>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</si>
  <si>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</si>
  <si>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</si>
  <si>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</si>
  <si>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</si>
  <si>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</si>
  <si>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London</t>
  </si>
  <si>
    <t>ON_LON</t>
  </si>
  <si>
    <t>London Mkt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</si>
  <si>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</si>
  <si>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</si>
  <si>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</si>
  <si>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</si>
  <si>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</si>
  <si>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</si>
  <si>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</si>
  <si>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</si>
  <si>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</si>
  <si>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</si>
  <si>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Sudbury</t>
  </si>
  <si>
    <t>ON_SUD</t>
  </si>
  <si>
    <t>Sudbury Mkt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</si>
  <si>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</si>
  <si>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</si>
  <si>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</si>
  <si>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</si>
  <si>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</si>
  <si>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</si>
  <si>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</si>
  <si>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</si>
  <si>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</si>
  <si>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</si>
  <si>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Winnipeg</t>
  </si>
  <si>
    <t>MB</t>
  </si>
  <si>
    <t>MB_WIN</t>
  </si>
  <si>
    <t>Winnipeg Mkt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</si>
  <si>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</si>
  <si>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</si>
  <si>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</si>
  <si>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</si>
  <si>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</si>
  <si>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</si>
  <si>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</si>
  <si>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</si>
  <si>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</si>
  <si>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</si>
  <si>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Regina</t>
  </si>
  <si>
    <t>SK</t>
  </si>
  <si>
    <t>SK_REG</t>
  </si>
  <si>
    <t>Regina Mkt</t>
  </si>
  <si>
    <t>S0</t>
  </si>
  <si>
    <t>S2</t>
  </si>
  <si>
    <t>S3</t>
  </si>
  <si>
    <t>S4</t>
  </si>
  <si>
    <t>S6</t>
  </si>
  <si>
    <t>S7</t>
  </si>
  <si>
    <t>S9</t>
  </si>
  <si>
    <t>Calgary</t>
  </si>
  <si>
    <t>AB</t>
  </si>
  <si>
    <t>AB_CAL</t>
  </si>
  <si>
    <t>Calgary Mkt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</si>
  <si>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</si>
  <si>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</si>
  <si>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</si>
  <si>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</si>
  <si>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</si>
  <si>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</si>
  <si>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</si>
  <si>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</si>
  <si>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</si>
  <si>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</si>
  <si>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Vancouver</t>
  </si>
  <si>
    <t>BC</t>
  </si>
  <si>
    <t>BC_VAN</t>
  </si>
  <si>
    <t>Vancouver Mkt</t>
  </si>
  <si>
    <t>V0M</t>
  </si>
  <si>
    <t>V0N</t>
  </si>
  <si>
    <t>V0P</t>
  </si>
  <si>
    <t>V0R</t>
  </si>
  <si>
    <t>V0S</t>
  </si>
  <si>
    <t>V0X</t>
  </si>
  <si>
    <t>V1M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</si>
  <si>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</si>
  <si>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</si>
  <si>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</si>
  <si>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</si>
  <si>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</si>
  <si>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</si>
  <si>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</si>
  <si>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</si>
  <si>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</si>
  <si>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</si>
  <si>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</si>
  <si>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</si>
  <si>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</si>
  <si>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</si>
  <si>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</si>
  <si>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</si>
  <si>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</si>
  <si>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</si>
  <si>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</si>
  <si>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</si>
  <si>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</si>
  <si>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</si>
  <si>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V4W</t>
  </si>
  <si>
    <t>V4X</t>
  </si>
  <si>
    <t>V4Z</t>
  </si>
  <si>
    <t>V5</t>
  </si>
  <si>
    <t>V6</t>
  </si>
  <si>
    <t>V7</t>
  </si>
  <si>
    <t>V8A</t>
  </si>
  <si>
    <t>V8B</t>
  </si>
  <si>
    <t>V8C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</si>
  <si>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</si>
  <si>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</si>
  <si>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</si>
  <si>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</si>
  <si>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</si>
  <si>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</si>
  <si>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</si>
  <si>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</si>
  <si>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</si>
  <si>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</si>
  <si>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</si>
  <si>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</si>
  <si>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</si>
  <si>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</t>
  </si>
  <si>
    <t>Prince George</t>
  </si>
  <si>
    <t>BC_PRI</t>
  </si>
  <si>
    <t>Prince George Mkt</t>
  </si>
  <si>
    <t>V0A</t>
  </si>
  <si>
    <t>V0B</t>
  </si>
  <si>
    <t>V0C</t>
  </si>
  <si>
    <t>V0E</t>
  </si>
  <si>
    <t>V0G</t>
  </si>
  <si>
    <t>V0H</t>
  </si>
  <si>
    <t>V0J</t>
  </si>
  <si>
    <t>V0K</t>
  </si>
  <si>
    <t>V0L</t>
  </si>
  <si>
    <t>V0T</t>
  </si>
  <si>
    <t>V0V</t>
  </si>
  <si>
    <t>V0W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</si>
  <si>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</si>
  <si>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</si>
  <si>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</si>
  <si>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</si>
  <si>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</si>
  <si>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</si>
  <si>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</si>
  <si>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</si>
  <si>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</si>
  <si>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</si>
  <si>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</si>
  <si>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</si>
  <si>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</si>
  <si>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</si>
  <si>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</si>
  <si>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</si>
  <si>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</si>
  <si>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</si>
  <si>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</si>
  <si>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</si>
  <si>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</si>
  <si>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</si>
  <si>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</si>
  <si>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</si>
  <si>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</si>
  <si>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</si>
  <si>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</si>
  <si>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</si>
  <si>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</si>
  <si>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</si>
  <si>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V4T</t>
  </si>
  <si>
    <t>V4V</t>
  </si>
  <si>
    <t>V8G</t>
  </si>
  <si>
    <t>V8J</t>
  </si>
  <si>
    <t>US Zips Count</t>
  </si>
  <si>
    <t>Confidential between DAT and RateView customers, includes terms copyrighted by DAT, patents pending.</t>
  </si>
  <si>
    <t>Replacement for state expansion</t>
  </si>
  <si>
    <t>DAT RateView 2.0</t>
  </si>
  <si>
    <t>X-Mkt or XMA</t>
  </si>
  <si>
    <t>Color coding:</t>
  </si>
  <si>
    <t>Pink Box=Market area; White - expansion; Gold - new zip for market</t>
  </si>
  <si>
    <t>Change in Market/X-Mkt name</t>
  </si>
  <si>
    <t>Refer-ence State</t>
  </si>
  <si>
    <t>Expanded Market Area ID</t>
  </si>
  <si>
    <t>Expanded Market Area Name</t>
  </si>
  <si>
    <t>X-MKT Geography</t>
  </si>
  <si>
    <t>AL_BIR+</t>
  </si>
  <si>
    <t>Birmingham X-Mkt</t>
  </si>
  <si>
    <t>AL_DEC+</t>
  </si>
  <si>
    <t>Decatur X-Mkt</t>
  </si>
  <si>
    <t>AL_MOB+</t>
  </si>
  <si>
    <t>Mobile X-Mkt</t>
  </si>
  <si>
    <t>AL_MON+</t>
  </si>
  <si>
    <t>Montgomery X-Mkt</t>
  </si>
  <si>
    <t>AR_FAY+</t>
  </si>
  <si>
    <t>Fayetteville X-Mkt</t>
  </si>
  <si>
    <t>AR_LIT+</t>
  </si>
  <si>
    <t>Little Rock X-Mkt</t>
  </si>
  <si>
    <t>AZ_FLA+</t>
  </si>
  <si>
    <t>Flagstaff X-Mkt</t>
  </si>
  <si>
    <t>AZ_PHO+</t>
  </si>
  <si>
    <t>Phoenix X-Mkt</t>
  </si>
  <si>
    <t>AZ_TUC+</t>
  </si>
  <si>
    <t>Tucson X-Mkt</t>
  </si>
  <si>
    <t>CA_FRS+</t>
  </si>
  <si>
    <t>Fresno X-Mkt</t>
  </si>
  <si>
    <t>CA_LAX+</t>
  </si>
  <si>
    <t>Los Angeles X-Mkt</t>
  </si>
  <si>
    <t>CA_ONT+</t>
  </si>
  <si>
    <t>Ontario X-Mkt</t>
  </si>
  <si>
    <t>CA_SDI+</t>
  </si>
  <si>
    <t>San Diego X-Mkt</t>
  </si>
  <si>
    <t>CA_SFR+</t>
  </si>
  <si>
    <t>San Francisco X-Mkt</t>
  </si>
  <si>
    <t>CA_STK+</t>
  </si>
  <si>
    <t>Stockton X-Mkt</t>
  </si>
  <si>
    <t>CO_DEN+</t>
  </si>
  <si>
    <t>Denver X-Mkt</t>
  </si>
  <si>
    <t>CO_GRA+</t>
  </si>
  <si>
    <t>Grand Jct X-Mkt</t>
  </si>
  <si>
    <t>CT_HAR+</t>
  </si>
  <si>
    <t>Hartford X-Mkt</t>
  </si>
  <si>
    <t>VA_ALE+</t>
  </si>
  <si>
    <t>Alexandria X-Mkt</t>
  </si>
  <si>
    <t>Greensboro X-Mkt</t>
  </si>
  <si>
    <t>FL_JAX+</t>
  </si>
  <si>
    <t>Jacksonville X-Mkt</t>
  </si>
  <si>
    <t>FL_LAK+</t>
  </si>
  <si>
    <t>Lakeland X-Mkt</t>
  </si>
  <si>
    <t>FL_MIA+</t>
  </si>
  <si>
    <t>Miami X-Mkt</t>
  </si>
  <si>
    <t>FL_TAL+</t>
  </si>
  <si>
    <t>Tallahassee X-Mkt</t>
  </si>
  <si>
    <t>GA_ATL+</t>
  </si>
  <si>
    <t>Atlanta X-Mkt</t>
  </si>
  <si>
    <t>GA_MAC+</t>
  </si>
  <si>
    <t>Macon X-Mkt</t>
  </si>
  <si>
    <t>GA_SAV+</t>
  </si>
  <si>
    <t>Savannah X-Mkt</t>
  </si>
  <si>
    <t>GA_TIF+</t>
  </si>
  <si>
    <t>Tifton X-Mkt</t>
  </si>
  <si>
    <t>IA_CED+</t>
  </si>
  <si>
    <t>Cedar Rapids X-Mkt</t>
  </si>
  <si>
    <t>IA_DES+</t>
  </si>
  <si>
    <t>Des Moines X-Mkt</t>
  </si>
  <si>
    <t>IA_DUB+</t>
  </si>
  <si>
    <t>Dubuque X-Mkt</t>
  </si>
  <si>
    <t>ID_TWI+</t>
  </si>
  <si>
    <t>Twin Falls X-Mkt</t>
  </si>
  <si>
    <t>IL_BLO+</t>
  </si>
  <si>
    <t>Bloomington X-Mkt</t>
  </si>
  <si>
    <t>IL_CHI+</t>
  </si>
  <si>
    <t>Chicago X-Mkt</t>
  </si>
  <si>
    <t>IL_JOL+</t>
  </si>
  <si>
    <t>Joliet X-Mkt</t>
  </si>
  <si>
    <t>IL_QUI+</t>
  </si>
  <si>
    <t>Quincy X-Mkt</t>
  </si>
  <si>
    <t>IL_RFD+</t>
  </si>
  <si>
    <t>Rockford X-Mkt</t>
  </si>
  <si>
    <t>IL_ROC+</t>
  </si>
  <si>
    <t>Rock Island X-Mkt</t>
  </si>
  <si>
    <t>IL_TAY+</t>
  </si>
  <si>
    <t>Taylorville X-Mkt</t>
  </si>
  <si>
    <t>IN_EVA+</t>
  </si>
  <si>
    <t>Evansville X-Mkt</t>
  </si>
  <si>
    <t>IN_FTW+</t>
  </si>
  <si>
    <t>Ft Wayne X-Mkt</t>
  </si>
  <si>
    <t>IN_GRY+</t>
  </si>
  <si>
    <t>Gary X-Mkt</t>
  </si>
  <si>
    <t>IN_IND+</t>
  </si>
  <si>
    <t>Indianapolis X-Mkt</t>
  </si>
  <si>
    <t>S Bend</t>
  </si>
  <si>
    <t>IN_SBD+</t>
  </si>
  <si>
    <t>S Bend X-Mkt</t>
  </si>
  <si>
    <t>IN_TER+</t>
  </si>
  <si>
    <t>Terre Haute X-Mkt</t>
  </si>
  <si>
    <t>KS_HUT+</t>
  </si>
  <si>
    <t>Hutchinson X-Mkt</t>
  </si>
  <si>
    <t>KY_BOW+</t>
  </si>
  <si>
    <t>Bowling Green X-Mkt</t>
  </si>
  <si>
    <t>KY_LEX+</t>
  </si>
  <si>
    <t>Lexington X-Mkt</t>
  </si>
  <si>
    <t>KY_LOU+</t>
  </si>
  <si>
    <t>Louisville X-Mkt</t>
  </si>
  <si>
    <t>LA_NEW+</t>
  </si>
  <si>
    <t>New Orleans X-Mkt</t>
  </si>
  <si>
    <t>LA_SHR+</t>
  </si>
  <si>
    <t>Shreveport X-Mkt</t>
  </si>
  <si>
    <t>MA_BOS+</t>
  </si>
  <si>
    <t>Boston X-Mkt</t>
  </si>
  <si>
    <t>MA_SPR+</t>
  </si>
  <si>
    <t>Springfield X-Mkt</t>
  </si>
  <si>
    <t>MD_BAL+</t>
  </si>
  <si>
    <t>Baltimore X-Mkt</t>
  </si>
  <si>
    <t>ME_AUG+</t>
  </si>
  <si>
    <t>Augusta X-Mkt</t>
  </si>
  <si>
    <t>MI_DET+</t>
  </si>
  <si>
    <t>Detroit X-Mkt</t>
  </si>
  <si>
    <t>MI_RAP+</t>
  </si>
  <si>
    <t>Grand Rapids X-Mkt</t>
  </si>
  <si>
    <t>MI_SAG+</t>
  </si>
  <si>
    <t>Saginaw X-Mkt</t>
  </si>
  <si>
    <t>MN_DUL+</t>
  </si>
  <si>
    <t>Duluth X-Mkt</t>
  </si>
  <si>
    <t>MN_MIN+</t>
  </si>
  <si>
    <t>Minneapolis X-Mkt</t>
  </si>
  <si>
    <t>MN_STC+</t>
  </si>
  <si>
    <t>St Cloud X-Mkt</t>
  </si>
  <si>
    <t>MO_GIR+</t>
  </si>
  <si>
    <t>Cape Girardeau X-Mkt</t>
  </si>
  <si>
    <t>MO_JEF+</t>
  </si>
  <si>
    <t>Jefferson City X-Mkt</t>
  </si>
  <si>
    <t>MO_JOP+</t>
  </si>
  <si>
    <t>Joplin X-Mkt</t>
  </si>
  <si>
    <t>MO_KAN+</t>
  </si>
  <si>
    <t>Kansas City X-Mkt</t>
  </si>
  <si>
    <t>MO_STL+</t>
  </si>
  <si>
    <t>St Louis X-Mkt</t>
  </si>
  <si>
    <t>MS_JAC+</t>
  </si>
  <si>
    <t>Jackson X-Mkt</t>
  </si>
  <si>
    <t>MT_BIL+</t>
  </si>
  <si>
    <t>Billings X-Mkt</t>
  </si>
  <si>
    <t>MT_MIS+</t>
  </si>
  <si>
    <t>Missoula X-Mkt</t>
  </si>
  <si>
    <t>NC_CHA+</t>
  </si>
  <si>
    <t>Charlotte X-Mkt</t>
  </si>
  <si>
    <t>NC_RAL+</t>
  </si>
  <si>
    <t>Raleigh X-Mkt</t>
  </si>
  <si>
    <t>NC_WIL+</t>
  </si>
  <si>
    <t>Wilmington X-Mkt</t>
  </si>
  <si>
    <t>ND_FAR+</t>
  </si>
  <si>
    <t>Fargo X-Mkt</t>
  </si>
  <si>
    <t>ND_BIS+</t>
  </si>
  <si>
    <t>Bismarck X-Mkt</t>
  </si>
  <si>
    <t>N Platte</t>
  </si>
  <si>
    <t>NE_NPL+</t>
  </si>
  <si>
    <t>N Platte X-Mkt</t>
  </si>
  <si>
    <t>NE_OMA+</t>
  </si>
  <si>
    <t>Omaha X-Mkt</t>
  </si>
  <si>
    <t>NH_BRI+</t>
  </si>
  <si>
    <t>Bristol X-Mkt</t>
  </si>
  <si>
    <t>NJ_ELI+</t>
  </si>
  <si>
    <t>Elizabeth X-Mkt</t>
  </si>
  <si>
    <t>NM_ALB+</t>
  </si>
  <si>
    <t>Albuquerque X-Mkt</t>
  </si>
  <si>
    <t>NV_VEG+</t>
  </si>
  <si>
    <t>Las Vegas X-Mkt</t>
  </si>
  <si>
    <t>NV_REN+</t>
  </si>
  <si>
    <t>Reno X-Mkt</t>
  </si>
  <si>
    <t>NY_ALB+</t>
  </si>
  <si>
    <t>Albany X-Mkt</t>
  </si>
  <si>
    <t>NY_BRN+</t>
  </si>
  <si>
    <t>Brooklyn X-Mkt</t>
  </si>
  <si>
    <t>NY_BUF+</t>
  </si>
  <si>
    <t>Buffalo X-Mkt</t>
  </si>
  <si>
    <t>NY_ELM+</t>
  </si>
  <si>
    <t>Elmira X-Mkt</t>
  </si>
  <si>
    <t>NY_ROC+</t>
  </si>
  <si>
    <t>Rochester X-Mkt</t>
  </si>
  <si>
    <t>NY_SYR+</t>
  </si>
  <si>
    <t>Syracuse X-Mkt</t>
  </si>
  <si>
    <t>OH_CIN+</t>
  </si>
  <si>
    <t>Cincinnati X-Mkt</t>
  </si>
  <si>
    <t>OH_CLE+</t>
  </si>
  <si>
    <t>Cleveland X-Mkt</t>
  </si>
  <si>
    <t>OH_COL+</t>
  </si>
  <si>
    <t>Columbus X-Mkt</t>
  </si>
  <si>
    <t>OH_TOL+</t>
  </si>
  <si>
    <t>Toledo X-Mkt</t>
  </si>
  <si>
    <t>OK_OKC+</t>
  </si>
  <si>
    <t>Oklahoma City X-Mkt</t>
  </si>
  <si>
    <t>OK_TUL+</t>
  </si>
  <si>
    <t>Tulsa X-Mkt</t>
  </si>
  <si>
    <t>OR_MED+</t>
  </si>
  <si>
    <t>Medford X-Mkt</t>
  </si>
  <si>
    <t>OR_PEN+</t>
  </si>
  <si>
    <t>Pendleton X-Mkt</t>
  </si>
  <si>
    <t>OR_POR+</t>
  </si>
  <si>
    <t>Portland X-Mkt</t>
  </si>
  <si>
    <t>PA_ALL+</t>
  </si>
  <si>
    <t>Allentown X-Mkt</t>
  </si>
  <si>
    <t>PA_ERI+</t>
  </si>
  <si>
    <t>Erie X-Mkt</t>
  </si>
  <si>
    <t>PA_HAR+</t>
  </si>
  <si>
    <t>Harrisburg X-Mkt</t>
  </si>
  <si>
    <t>PA_PHI+</t>
  </si>
  <si>
    <t>Philadelphia X-Mkt</t>
  </si>
  <si>
    <t>PA_PIT+</t>
  </si>
  <si>
    <t>Pittsburgh X-Mkt</t>
  </si>
  <si>
    <t>SC_CHA+</t>
  </si>
  <si>
    <t>N Charleston X-Mkt</t>
  </si>
  <si>
    <t>SC_COL+</t>
  </si>
  <si>
    <t>Columbia X-Mkt</t>
  </si>
  <si>
    <t>SC_GRE+</t>
  </si>
  <si>
    <t>Greenville X-Mkt</t>
  </si>
  <si>
    <t>SD_RAP+</t>
  </si>
  <si>
    <t>Rapid City X-Mkt</t>
  </si>
  <si>
    <t>SD_SXF+</t>
  </si>
  <si>
    <t>Sioux Falls X-Mkt</t>
  </si>
  <si>
    <t>TN_CHA+</t>
  </si>
  <si>
    <t>Chattanooga X-Mkt</t>
  </si>
  <si>
    <t>TN_KNO+</t>
  </si>
  <si>
    <t>Knoxville X-Mkt</t>
  </si>
  <si>
    <t>TN_MEM+</t>
  </si>
  <si>
    <t>Memphis X-Mkt</t>
  </si>
  <si>
    <t>TN_NAS+</t>
  </si>
  <si>
    <t>Nashville X-Mkt</t>
  </si>
  <si>
    <t>TX_AMA+</t>
  </si>
  <si>
    <t>Amarillo X-Mkt</t>
  </si>
  <si>
    <t>TX_AUS+</t>
  </si>
  <si>
    <t>Austin X-Mkt</t>
  </si>
  <si>
    <t>TX_DAL+</t>
  </si>
  <si>
    <t>Dallas X-Mkt</t>
  </si>
  <si>
    <t>TX_ELP+</t>
  </si>
  <si>
    <t>El Paso X-Mkt</t>
  </si>
  <si>
    <t>TX_FTW+</t>
  </si>
  <si>
    <t>Ft Worth X-Mkt</t>
  </si>
  <si>
    <t>TX_HOU+</t>
  </si>
  <si>
    <t>Houston X-Mkt</t>
  </si>
  <si>
    <t>TX_LAR+</t>
  </si>
  <si>
    <t>Laredo X-Mkt</t>
  </si>
  <si>
    <t>TX_LUB+</t>
  </si>
  <si>
    <t>Lubbock X-Mkt</t>
  </si>
  <si>
    <t>TX_McA+</t>
  </si>
  <si>
    <t>McAllen X-Mkt</t>
  </si>
  <si>
    <t>TX_ANT+</t>
  </si>
  <si>
    <t>San Antonio X-Mkt</t>
  </si>
  <si>
    <t>TX_TEX+</t>
  </si>
  <si>
    <t>Texarkana X-Mkt</t>
  </si>
  <si>
    <t>UT_SLC+</t>
  </si>
  <si>
    <t>Salt Lake City X-Mkt</t>
  </si>
  <si>
    <t>VA_NOR+</t>
  </si>
  <si>
    <t>Norfolk X-Mkt</t>
  </si>
  <si>
    <t>VA_RCH+</t>
  </si>
  <si>
    <t>Richmond X-Mkt</t>
  </si>
  <si>
    <t>VA_ROA+</t>
  </si>
  <si>
    <t>Roanoke X-Mkt</t>
  </si>
  <si>
    <t>VA_WIN+</t>
  </si>
  <si>
    <t>Winchester X-Mkt</t>
  </si>
  <si>
    <t>WA_SEA+</t>
  </si>
  <si>
    <t>Seattle X-Mkt</t>
  </si>
  <si>
    <t>WA_SPO+</t>
  </si>
  <si>
    <t>Spokane X-Mkt</t>
  </si>
  <si>
    <t>WI_EAU+</t>
  </si>
  <si>
    <t>Eau Claire X-Mkt</t>
  </si>
  <si>
    <t>WI_GRE+</t>
  </si>
  <si>
    <t>Green Bay X-Mkt</t>
  </si>
  <si>
    <t>WI_MAD+</t>
  </si>
  <si>
    <t>Madison X-Mkt</t>
  </si>
  <si>
    <t>WI_MIL+</t>
  </si>
  <si>
    <t>Milwaukee X-Mkt</t>
  </si>
  <si>
    <t>WV_CHA+</t>
  </si>
  <si>
    <t>Charleston X-Mkt</t>
  </si>
  <si>
    <t>WV_HUN+</t>
  </si>
  <si>
    <t>Huntington X-Mkt</t>
  </si>
  <si>
    <t>WY_GRE+</t>
  </si>
  <si>
    <t>Green River X-Mkt</t>
  </si>
  <si>
    <t>NF_STJ+</t>
  </si>
  <si>
    <t>St Johns X-Mkt</t>
  </si>
  <si>
    <t>NS_HAL+</t>
  </si>
  <si>
    <t>Halifax X-Mkt</t>
  </si>
  <si>
    <t>NB_MON+</t>
  </si>
  <si>
    <t>Moncton X-Mkt</t>
  </si>
  <si>
    <t>PQ_QUE+</t>
  </si>
  <si>
    <t>Quebec X-Mkt</t>
  </si>
  <si>
    <t>PQ_MON+</t>
  </si>
  <si>
    <t>Montreal X-Mkt</t>
  </si>
  <si>
    <t>ON_OTT+</t>
  </si>
  <si>
    <t>Ottawa X-Mkt</t>
  </si>
  <si>
    <t>ON_TOR+</t>
  </si>
  <si>
    <t>Toronto X-Mkt</t>
  </si>
  <si>
    <t>ON_LON+</t>
  </si>
  <si>
    <t>London X-Mkt</t>
  </si>
  <si>
    <t>ON_SUD+</t>
  </si>
  <si>
    <t>Sudbury X-Mkt</t>
  </si>
  <si>
    <t>MB_WIN+</t>
  </si>
  <si>
    <t>Winnipeg X-Mkt</t>
  </si>
  <si>
    <t>SK_REG+</t>
  </si>
  <si>
    <t>Regina X-Mkt</t>
  </si>
  <si>
    <t>AB_CAL+</t>
  </si>
  <si>
    <t>Calgary X-Mkt</t>
  </si>
  <si>
    <t>BC_VAN+</t>
  </si>
  <si>
    <t>Vancouver X-Mkt</t>
  </si>
  <si>
    <t>V0</t>
  </si>
  <si>
    <t>V1</t>
  </si>
  <si>
    <t>V2</t>
  </si>
  <si>
    <t>V4</t>
  </si>
  <si>
    <t>V8</t>
  </si>
  <si>
    <t>BC_PRI+</t>
  </si>
  <si>
    <t>Prince George X-Mkt</t>
  </si>
  <si>
    <t>Note: British Columbia uses the first 3 digits of the postal code, under expansion the Province is combined.</t>
  </si>
  <si>
    <t>Region Names</t>
  </si>
  <si>
    <t>States</t>
  </si>
  <si>
    <t>Zip Code Ranges</t>
  </si>
  <si>
    <t>Postal prefix List</t>
  </si>
  <si>
    <t>New England</t>
  </si>
  <si>
    <t>CT MA ME NH RI VT</t>
  </si>
  <si>
    <t>010-069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</si>
  <si>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</si>
  <si>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</si>
  <si>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</si>
  <si>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</si>
  <si>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</si>
  <si>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</si>
  <si>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</si>
  <si>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</si>
  <si>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</si>
  <si>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</si>
  <si>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</si>
  <si>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</si>
  <si>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</si>
  <si>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</si>
  <si>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</si>
  <si>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</si>
  <si>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</si>
  <si>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</si>
  <si>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</si>
  <si>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</si>
  <si>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</si>
  <si>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</si>
  <si>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</si>
  <si>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</si>
  <si>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</si>
  <si>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</si>
  <si>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</si>
  <si>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</si>
  <si>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</si>
  <si>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</si>
  <si>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</si>
  <si>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</si>
  <si>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</si>
  <si>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</si>
  <si>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</si>
  <si>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</si>
  <si>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</si>
  <si>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</si>
  <si>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</si>
  <si>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</si>
  <si>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</si>
  <si>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</si>
  <si>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</si>
  <si>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</si>
  <si>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</si>
  <si>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</si>
  <si>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</si>
  <si>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</si>
  <si>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</si>
  <si>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</si>
  <si>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</si>
  <si>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</si>
  <si>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</si>
  <si>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</si>
  <si>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</si>
  <si>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</si>
  <si>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</si>
  <si>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Upper Atlantic</t>
  </si>
  <si>
    <t>NJ NY PA</t>
  </si>
  <si>
    <t>005, 052-054, 070-089, 100-196</t>
  </si>
  <si>
    <t>005</t>
  </si>
  <si>
    <t>052</t>
  </si>
  <si>
    <t>053</t>
  </si>
  <si>
    <t>054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</si>
  <si>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</si>
  <si>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</si>
  <si>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</si>
  <si>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</si>
  <si>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</si>
  <si>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</si>
  <si>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</si>
  <si>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</si>
  <si>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</si>
  <si>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</si>
  <si>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</si>
  <si>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</si>
  <si>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</si>
  <si>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</si>
  <si>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</si>
  <si>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</si>
  <si>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</si>
  <si>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</si>
  <si>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</si>
  <si>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</si>
  <si>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Lower Atlantic</t>
  </si>
  <si>
    <t>DE DC MD VA WV</t>
  </si>
  <si>
    <t>569, 197-268</t>
  </si>
  <si>
    <t>Carolinas</t>
  </si>
  <si>
    <t>NC SC</t>
  </si>
  <si>
    <t>270-299</t>
  </si>
  <si>
    <t>Florida-So Georgia</t>
  </si>
  <si>
    <t>FL GA*</t>
  </si>
  <si>
    <t>313-319, 320-349, 398</t>
  </si>
  <si>
    <t>Southeast</t>
  </si>
  <si>
    <t>AL GA* MS TN</t>
  </si>
  <si>
    <t>300-312, 350-397, 399</t>
  </si>
  <si>
    <t>Ohio River</t>
  </si>
  <si>
    <t>IL* IN* KY OH*</t>
  </si>
  <si>
    <t>400-427, 430-432, 437-439, 450-457, 459, 470-478, 619-629</t>
  </si>
  <si>
    <t>Great Lakes</t>
  </si>
  <si>
    <t>IL* IN* MI OH* WI</t>
  </si>
  <si>
    <t>433-436, 440-449, 458, 460-469, 479-499, 530-549, 600-618</t>
  </si>
  <si>
    <t>Upper Midwest</t>
  </si>
  <si>
    <t>IA MN ND SD</t>
  </si>
  <si>
    <t>500-516, 520-528, 550-567, 570-577, 580-588</t>
  </si>
  <si>
    <t>Lower Midwest</t>
  </si>
  <si>
    <t>KS MO NE</t>
  </si>
  <si>
    <t>630-658, 660-679, 680-693</t>
  </si>
  <si>
    <t>South Central</t>
  </si>
  <si>
    <t>AR LA OK TX</t>
  </si>
  <si>
    <t>700-799, 885</t>
  </si>
  <si>
    <t>Lower Mountain</t>
  </si>
  <si>
    <t>AZ CO NM UT</t>
  </si>
  <si>
    <t>800-816, 840-847,  850-865, 870-884</t>
  </si>
  <si>
    <t>Upper Mountain</t>
  </si>
  <si>
    <t>ID MT NV WY</t>
  </si>
  <si>
    <t>590-599, 820-831, 832-838, 889-895, 897-898</t>
  </si>
  <si>
    <t>California</t>
  </si>
  <si>
    <t>900-961</t>
  </si>
  <si>
    <t>Pacific Northwest</t>
  </si>
  <si>
    <t>OR WA</t>
  </si>
  <si>
    <t>970-979, 980-994</t>
  </si>
  <si>
    <t>Canada East</t>
  </si>
  <si>
    <t>NB NF NS</t>
  </si>
  <si>
    <t>A, B, C, E</t>
  </si>
  <si>
    <t>A</t>
  </si>
  <si>
    <t>B</t>
  </si>
  <si>
    <t>C</t>
  </si>
  <si>
    <t>E</t>
  </si>
  <si>
    <t>Canada Central</t>
  </si>
  <si>
    <t>ON PQ</t>
  </si>
  <si>
    <t>G, H, J, K, L, M, N, P</t>
  </si>
  <si>
    <t>G</t>
  </si>
  <si>
    <t>H</t>
  </si>
  <si>
    <t>J</t>
  </si>
  <si>
    <t>K</t>
  </si>
  <si>
    <t>L</t>
  </si>
  <si>
    <t>M</t>
  </si>
  <si>
    <t>N</t>
  </si>
  <si>
    <t>P</t>
  </si>
  <si>
    <t>Canada West</t>
  </si>
  <si>
    <t>AB BC MB SK</t>
  </si>
  <si>
    <t>R, S, T, V</t>
  </si>
  <si>
    <t>R</t>
  </si>
  <si>
    <t>S</t>
  </si>
  <si>
    <t>T</t>
  </si>
  <si>
    <t>V</t>
  </si>
  <si>
    <t>X</t>
  </si>
  <si>
    <t>Y</t>
  </si>
  <si>
    <t>Note - The Term 'Region' replaces 'Zone'</t>
  </si>
  <si>
    <t>These definitions are used for the Regional matrix results</t>
  </si>
  <si>
    <t>They are unchanged from the 2011 design.</t>
  </si>
  <si>
    <t>TransCore DSG Listing - 48 Contiguous States - Data Search Groups (135)</t>
  </si>
  <si>
    <t>Data Search group</t>
  </si>
  <si>
    <t>Reference Zip</t>
  </si>
  <si>
    <t xml:space="preserve"> Zip Codes covered</t>
  </si>
  <si>
    <t>Birmingham, AL</t>
  </si>
  <si>
    <t>AL 350-359, 362, 367</t>
  </si>
  <si>
    <t>Decatur, AL</t>
  </si>
  <si>
    <t>AL 355-358 MS 388 TN 384</t>
  </si>
  <si>
    <t>Mobile, AL</t>
  </si>
  <si>
    <t>FL 325 AL 364-366 MS 394-395</t>
  </si>
  <si>
    <t>Montgomery, AL</t>
  </si>
  <si>
    <t>GA 318-319, 398 AL  360-361, 363-364, 367-369</t>
  </si>
  <si>
    <t>Fayetteville, AR</t>
  </si>
  <si>
    <t>AR 726-729 MO 648, 656-657 OK 743, 749</t>
  </si>
  <si>
    <t>Little Rock, AR</t>
  </si>
  <si>
    <t>AR 716-717, 719-725, 728</t>
  </si>
  <si>
    <t>Flagstaff, AZ</t>
  </si>
  <si>
    <t>AZ 859, 860, 863-865 NM 873</t>
  </si>
  <si>
    <t>Phoenix, AZ</t>
  </si>
  <si>
    <t>AZ 850-857, 863</t>
  </si>
  <si>
    <t>Tucson, AZ</t>
  </si>
  <si>
    <t>AZ 852, 855-857 NM 880</t>
  </si>
  <si>
    <t>Fresno, CA</t>
  </si>
  <si>
    <t>CA 932-939, 950, 953</t>
  </si>
  <si>
    <t>Los Angeles, CA</t>
  </si>
  <si>
    <t>CA 900-918, 926-928, 930-931</t>
  </si>
  <si>
    <t>Ontario, CA</t>
  </si>
  <si>
    <t>CA 917, 922-925, 928</t>
  </si>
  <si>
    <t>San Diego, CA</t>
  </si>
  <si>
    <t>CA 919-922, 925</t>
  </si>
  <si>
    <t>San Francisco, CA</t>
  </si>
  <si>
    <t>CA 939-941, 949-951, 954</t>
  </si>
  <si>
    <t>Stockton, CA</t>
  </si>
  <si>
    <t>CA 942-954, 956-959</t>
  </si>
  <si>
    <t>Denver, CO</t>
  </si>
  <si>
    <t>CO 800-810 WY 820</t>
  </si>
  <si>
    <t>Grand Junction, CO</t>
  </si>
  <si>
    <t>CO 804, 812-816 UT 840, 845</t>
  </si>
  <si>
    <t>Hartford, CT</t>
  </si>
  <si>
    <t>CT 060-069; MA 010-012 NY 105-109, 125 RI 028-029</t>
  </si>
  <si>
    <t>Washington, DC</t>
  </si>
  <si>
    <t>DC_WAS</t>
  </si>
  <si>
    <t>DC 200-205 MD 206-212, 214, 216-219 VA 220-224, 226-227, 569</t>
  </si>
  <si>
    <t>New Castle, DE</t>
  </si>
  <si>
    <t>DE_WIL</t>
  </si>
  <si>
    <t>DE 197-199 MD 206-212, 214, 216, 218-219 NJ 080, 083 PA 190-191</t>
  </si>
  <si>
    <t>Jacksonville, FL</t>
  </si>
  <si>
    <t>FL 320-322, 326 GA 315-316</t>
  </si>
  <si>
    <t>Lakeland, FL</t>
  </si>
  <si>
    <t>FL 327-329, 335-339, 341-342, 344, 346-347, 349</t>
  </si>
  <si>
    <t>Miami, FL</t>
  </si>
  <si>
    <t>FL 330-334, 339, 341, 349</t>
  </si>
  <si>
    <t>Tallahassee, FL</t>
  </si>
  <si>
    <t>AL 363 GA 316-317, 398 FL 320, 323-324</t>
  </si>
  <si>
    <t>Tifton, GA</t>
  </si>
  <si>
    <t>GA 310, 315-319, 398</t>
  </si>
  <si>
    <t>Atlanta, GA</t>
  </si>
  <si>
    <t>GA 300-303, 305-309, 311, 399</t>
  </si>
  <si>
    <t>Macon, GA</t>
  </si>
  <si>
    <t>GA 302, 304, 306, 309-310, 312</t>
  </si>
  <si>
    <t>Savannah, GA</t>
  </si>
  <si>
    <t>SC 294, 299 GA 304, 313-315</t>
  </si>
  <si>
    <t>Cedar Rapids, IA</t>
  </si>
  <si>
    <t>IA 506-507, 520, 522-525, 527</t>
  </si>
  <si>
    <t>Des Moines, IA</t>
  </si>
  <si>
    <t>IA 500-505, 507-509, 514</t>
  </si>
  <si>
    <t>Dubuque, IA</t>
  </si>
  <si>
    <t>IA 506, 520-524, 527 WI 538 IL 610</t>
  </si>
  <si>
    <t>Twin Falls, ID</t>
  </si>
  <si>
    <t xml:space="preserve">ID 832-834, 836-837 NV 898 OR 979 UT 843 WY 830 </t>
  </si>
  <si>
    <t>Addison, IL</t>
  </si>
  <si>
    <t>IL_ADD</t>
  </si>
  <si>
    <t>IL 600-601, 603, 605, 610-611</t>
  </si>
  <si>
    <t>Bloomington, IL</t>
  </si>
  <si>
    <t>IL 604, 609, 614-619, 624-627</t>
  </si>
  <si>
    <t>Chicago, IL</t>
  </si>
  <si>
    <t>IN 463-464 IL 600-608</t>
  </si>
  <si>
    <t>Joliet, IL</t>
  </si>
  <si>
    <t>IL 601, 603-608, 613</t>
  </si>
  <si>
    <t>Rockford, IL</t>
  </si>
  <si>
    <t>IL 600-601, 610-611, 613 WI 531, 535</t>
  </si>
  <si>
    <t>Rock Island, IL</t>
  </si>
  <si>
    <t>IA 522, 525-528 IL 610, 612-616</t>
  </si>
  <si>
    <t>Taylorville, IL</t>
  </si>
  <si>
    <t>IL 615, 617-620, 623, 625-627</t>
  </si>
  <si>
    <t>Evansville, IN</t>
  </si>
  <si>
    <t>KY 423-424 IN 471, 474-478 IL 624, 628-629</t>
  </si>
  <si>
    <t>Ft Wayne, IN</t>
  </si>
  <si>
    <t>IN 465, 467-469 OH 435, 458</t>
  </si>
  <si>
    <t>Gary, IN</t>
  </si>
  <si>
    <t>IL 604, 606, 609 IN 463-466, 479 MI 491</t>
  </si>
  <si>
    <t>Indianapolis, IN</t>
  </si>
  <si>
    <t>IN 460-462, 469, 472-474, 478-479</t>
  </si>
  <si>
    <t>S Bend, IN</t>
  </si>
  <si>
    <t>IN 463-469, 479 MI 490-491</t>
  </si>
  <si>
    <t>Terre Haute, IN</t>
  </si>
  <si>
    <t>IN 461, 474, 478-479 IL 617-619, 624</t>
  </si>
  <si>
    <t>Hutchinson, KS</t>
  </si>
  <si>
    <t>KS 668-679 OK 737-739, 740, 746</t>
  </si>
  <si>
    <t>Bowling Green, KY</t>
  </si>
  <si>
    <t>TN 370-372 KY 421-424, 426-427</t>
  </si>
  <si>
    <t>Lexington, KY</t>
  </si>
  <si>
    <t>KY 400, 403-406, 410, 413-414, 417-419</t>
  </si>
  <si>
    <t>Louisville, KY</t>
  </si>
  <si>
    <t>KY 400-403, 406, 427 IN 470-472</t>
  </si>
  <si>
    <t>New Orleans, LA</t>
  </si>
  <si>
    <t>LA 700-708 MS 394-396</t>
  </si>
  <si>
    <t>Shreveport, LA</t>
  </si>
  <si>
    <t>LA 710-714 AR 717-718 TX 755-756, 759</t>
  </si>
  <si>
    <t>Boston, MA</t>
  </si>
  <si>
    <t>MA 010-027; RI 028-029; NH 030-031; MA 055</t>
  </si>
  <si>
    <t>Springfield, MA</t>
  </si>
  <si>
    <t>CT 060-061 MA 010-013 NY 120-121</t>
  </si>
  <si>
    <t>Baltimore, MD</t>
  </si>
  <si>
    <t xml:space="preserve">DE 199 DC 200-205 MD 206-212, 214, 216-219 VA 220-224, 226 </t>
  </si>
  <si>
    <t>Augusta, ME</t>
  </si>
  <si>
    <t>NH 032-038; ME 039-049 VT 050-051, 054, 056-059</t>
  </si>
  <si>
    <t>Detroit, MI</t>
  </si>
  <si>
    <t>MI 480-485, 488-489, 492</t>
  </si>
  <si>
    <t>Grand Rapids, MI</t>
  </si>
  <si>
    <t>MI 488-489, 490, 493-496</t>
  </si>
  <si>
    <t>Saginaw, MI</t>
  </si>
  <si>
    <t>MI 484-489, 497</t>
  </si>
  <si>
    <t>Duluth, MN</t>
  </si>
  <si>
    <t>MI 498-499 WI 545, 548 MN 556-558, 564, 566</t>
  </si>
  <si>
    <t>Minneapolis, MN</t>
  </si>
  <si>
    <t>MN 550-555, 560 WI 540</t>
  </si>
  <si>
    <t>St Cloud, MN</t>
  </si>
  <si>
    <t>MN 553, 562-565</t>
  </si>
  <si>
    <t>St Paul, MN</t>
  </si>
  <si>
    <t>MN_STP</t>
  </si>
  <si>
    <t>MN 550-551, 554 WI 540, 547</t>
  </si>
  <si>
    <t>Jefferson City, MO</t>
  </si>
  <si>
    <t>MO 633, 635, 640, 650-653</t>
  </si>
  <si>
    <t>Cape Girardeau, MO</t>
  </si>
  <si>
    <t>KY 420 IL 622, 629 MO 636-639 TN 382</t>
  </si>
  <si>
    <t>Kansas City, MO</t>
  </si>
  <si>
    <t>MO 640-641, 644-646, 649 KS 660-662, 664-666</t>
  </si>
  <si>
    <t>Joplin, MO</t>
  </si>
  <si>
    <t>MO 647-648, 650-658 AR 726-727</t>
  </si>
  <si>
    <t>St Louis, MO</t>
  </si>
  <si>
    <t>IL 620, 622-623 MO 630-636</t>
  </si>
  <si>
    <t>Jackson, MS</t>
  </si>
  <si>
    <t>MS 387-393, 396-397</t>
  </si>
  <si>
    <t>Billings, MT</t>
  </si>
  <si>
    <t>SD 576-577 MT 590-593 WY 821, 824, 827-828, 830</t>
  </si>
  <si>
    <t>Missoula, MT</t>
  </si>
  <si>
    <t>ID 838 MT 590-591, 594-599</t>
  </si>
  <si>
    <t>Charlotte, NC</t>
  </si>
  <si>
    <t>NC 280-283, 286 SC 293, 297</t>
  </si>
  <si>
    <t>Raleigh, NC</t>
  </si>
  <si>
    <t>NC 270-279, 284-285 VA 239, 245</t>
  </si>
  <si>
    <t>Wilmington, NC</t>
  </si>
  <si>
    <t>NC 283-285 SC 290, 295</t>
  </si>
  <si>
    <t>Fargo, ND</t>
  </si>
  <si>
    <t>MN 563-567 SD 572, 574 ND 580-582, 584</t>
  </si>
  <si>
    <t>Bismarck, ND</t>
  </si>
  <si>
    <t>ND 580, 582-588</t>
  </si>
  <si>
    <t>N Platte, NE</t>
  </si>
  <si>
    <t>NE 688-689, 690-693 CO 807, 822</t>
  </si>
  <si>
    <t>Omaha, NE</t>
  </si>
  <si>
    <t>IA 515-516 MO 644-645 NE 680-689</t>
  </si>
  <si>
    <t>Bristol, NH</t>
  </si>
  <si>
    <t>NH 030-038; ME 039-041 VT 050-053, 056-059</t>
  </si>
  <si>
    <t>New Brunswick, NJ</t>
  </si>
  <si>
    <t>NJ_NEW</t>
  </si>
  <si>
    <t>NJ 070-079, 082, 085-089</t>
  </si>
  <si>
    <t>Albuquerque, NM</t>
  </si>
  <si>
    <t>CO 811, 813 AZ 859, 860 , 865 NM 870-879, 883-884</t>
  </si>
  <si>
    <t>Reno, NV</t>
  </si>
  <si>
    <t>NV 894-898 CA 959, 961</t>
  </si>
  <si>
    <t>Las Vegas, NV</t>
  </si>
  <si>
    <t>UT 847, AZ 864 NV 889-893</t>
  </si>
  <si>
    <t>Albany, NY</t>
  </si>
  <si>
    <t>VT 052-054 NY 121-129</t>
  </si>
  <si>
    <t>Brooklyn, NY</t>
  </si>
  <si>
    <t>NY 005, 100-104, 110-119</t>
  </si>
  <si>
    <t>Buffalo, NY</t>
  </si>
  <si>
    <t>NY 140-149 PA 163-165, 167</t>
  </si>
  <si>
    <t>Ithaca, NY</t>
  </si>
  <si>
    <t>NY_ITH</t>
  </si>
  <si>
    <t>NY 137-139, 143-149 PA 169, 188</t>
  </si>
  <si>
    <t>Rochester, NY</t>
  </si>
  <si>
    <t>NY 130-132, 140-149</t>
  </si>
  <si>
    <t>Syracuse, NY</t>
  </si>
  <si>
    <t>NY 130-139, 145-146</t>
  </si>
  <si>
    <t>Cincinnati, OH</t>
  </si>
  <si>
    <t>OH 431, 450-456 IN 470, 472 KY 410</t>
  </si>
  <si>
    <t>Cleveland, OH</t>
  </si>
  <si>
    <t>OH 434, 438, 440-449</t>
  </si>
  <si>
    <t>Columbus, OH</t>
  </si>
  <si>
    <t>OH 430-433, 437-438, 450-455, 458-459</t>
  </si>
  <si>
    <t>Toledo, OH</t>
  </si>
  <si>
    <t>OH 433-436, 448, 458 MI 481, 492</t>
  </si>
  <si>
    <t>Oklahoma City, OK</t>
  </si>
  <si>
    <t>OK 730-732, 734-736, 740-741, 744-745, 748</t>
  </si>
  <si>
    <t>Tulsa, OK</t>
  </si>
  <si>
    <t>OK 740-741, 743-744, 746 AR 727 KS 673 MO 648</t>
  </si>
  <si>
    <t>Medford, OR</t>
  </si>
  <si>
    <t>CA 955, 960-961 OR 974-977</t>
  </si>
  <si>
    <t>Pendleton, OR</t>
  </si>
  <si>
    <t>ID 835-836 OR 977-979 WA 993-994</t>
  </si>
  <si>
    <t>Portland, OR</t>
  </si>
  <si>
    <t>OR 970-973 WA 986</t>
  </si>
  <si>
    <t>Allentown, PA</t>
  </si>
  <si>
    <t>NJ 078, 088 PA 180-187, 189, 193-196</t>
  </si>
  <si>
    <t>Erie, PA</t>
  </si>
  <si>
    <t>PA 161, 163-165, 167 NY 140, 147 OH 440</t>
  </si>
  <si>
    <t>Harrisburg, PA</t>
  </si>
  <si>
    <t>MD 210-211, 217 PA 166, 168, 170-179, 195-196</t>
  </si>
  <si>
    <t>Philadelphia, PA</t>
  </si>
  <si>
    <t>NJ 080-086 PA 189-196 DE 197-198</t>
  </si>
  <si>
    <t>Pittsburgh, PA</t>
  </si>
  <si>
    <t>PA 150-163 WV 260, 265 OH 439, 444-445</t>
  </si>
  <si>
    <t>N Charleston, SC</t>
  </si>
  <si>
    <t>SC 294-295, 299 GA 313-314 NC 284</t>
  </si>
  <si>
    <t>Columbia, SC</t>
  </si>
  <si>
    <t>SC 290-292, 295-297 GA 309</t>
  </si>
  <si>
    <t>Greenville, SC</t>
  </si>
  <si>
    <t>NC 287-289 SC 293, 296-297 GA 305-306</t>
  </si>
  <si>
    <t>Rapid City, SD</t>
  </si>
  <si>
    <t>SD 574-577 MT 593 NE 693 WY 826-827</t>
  </si>
  <si>
    <t>Sioux Falls, SD</t>
  </si>
  <si>
    <t>IA 510-513 MN 561-562 NE 687 SD 570-573, 575</t>
  </si>
  <si>
    <t>Chattanooga, TN</t>
  </si>
  <si>
    <t>GA 301, 305, 307 AL 357, 359 TN 373-374, 385</t>
  </si>
  <si>
    <t>Knoxville, TN</t>
  </si>
  <si>
    <t>VA 242 NC 289 TN 373-374, 376-379 KY 407-409, 425-426</t>
  </si>
  <si>
    <t>Memphis, TN</t>
  </si>
  <si>
    <t>TN 375, 380-383 MS 386 AR 723-724</t>
  </si>
  <si>
    <t>Nashville, TN</t>
  </si>
  <si>
    <t>TN 370-372, 384-385 KY 421-422</t>
  </si>
  <si>
    <t>San Antonio, TX</t>
  </si>
  <si>
    <t>TX 769, 780-782, 786-787, 789</t>
  </si>
  <si>
    <t>Austin, TX</t>
  </si>
  <si>
    <t>TX 733, 765, 767-768, 781, 786-789</t>
  </si>
  <si>
    <t>Corpus Christi, TX</t>
  </si>
  <si>
    <t>TX_COR</t>
  </si>
  <si>
    <t>TX 774, 779, 781, 783-785</t>
  </si>
  <si>
    <t>Dallas, TX</t>
  </si>
  <si>
    <t>TX 750-754, 756-758, 760-762, 765-766</t>
  </si>
  <si>
    <t>El Paso, TX</t>
  </si>
  <si>
    <t>TX 797-799, 885 NM 879-880</t>
  </si>
  <si>
    <t>Ft Worth, TX</t>
  </si>
  <si>
    <t>OK 734 TX 750-753, 760-767</t>
  </si>
  <si>
    <t>Houston, TX</t>
  </si>
  <si>
    <t>TX 770, 772-779, 789</t>
  </si>
  <si>
    <t>Laredo, TX</t>
  </si>
  <si>
    <t>TX 780-781, 783, 785, 788</t>
  </si>
  <si>
    <t>Lubbock, TX</t>
  </si>
  <si>
    <t>TX 763, 790-797 NM 881-882</t>
  </si>
  <si>
    <t>Texarkana, TX</t>
  </si>
  <si>
    <t>LA 710-711 AR 717-719 OK 747 TX 754-756</t>
  </si>
  <si>
    <t>Salt Lake City, UT</t>
  </si>
  <si>
    <t>UT 840-847</t>
  </si>
  <si>
    <t>Norfolk, VA</t>
  </si>
  <si>
    <t>VA 230-238 NC 279</t>
  </si>
  <si>
    <t>Richmond, VA</t>
  </si>
  <si>
    <t>VA 225, 227-238</t>
  </si>
  <si>
    <t>Roanoke, VA</t>
  </si>
  <si>
    <t>VA 239-241, 243-245 NC 270 WV 247, 249</t>
  </si>
  <si>
    <t>Winchester, VA</t>
  </si>
  <si>
    <t>MD 215, 217 PA 172 VA 226, 228 WV 254, 267-268</t>
  </si>
  <si>
    <t>Seattle, WA</t>
  </si>
  <si>
    <t>WA 980-985</t>
  </si>
  <si>
    <t>Spokane, WA</t>
  </si>
  <si>
    <t>ID 835, 838 OR 978 WA 988-994</t>
  </si>
  <si>
    <t>Eau Claire, WI</t>
  </si>
  <si>
    <t>WI 540, 546-548 MN 550, 559</t>
  </si>
  <si>
    <t>Green Bay, WI</t>
  </si>
  <si>
    <t>WI 530, 541-545, 549</t>
  </si>
  <si>
    <t>Madison, WI</t>
  </si>
  <si>
    <t>WI 535-537, 539 IL 610-611</t>
  </si>
  <si>
    <t>Milwaukee, WI</t>
  </si>
  <si>
    <t>WI 530-537, 539 IL 600</t>
  </si>
  <si>
    <t>Charleston, WV</t>
  </si>
  <si>
    <t>WV 246-253, 255-259, 261-264, 266 KY 411-416 OH 456-457</t>
  </si>
  <si>
    <t>Huntington, WV</t>
  </si>
  <si>
    <t>WV 246-253, 255-259 KY 410-413, OH 456</t>
  </si>
  <si>
    <t>Green River, WY</t>
  </si>
  <si>
    <t>WY 820, 823, 825, 829, 831 UT 840</t>
  </si>
  <si>
    <t>Areas defined</t>
  </si>
  <si>
    <t>Percent of areas defined</t>
  </si>
  <si>
    <t>Refer. 3-digit Zip</t>
  </si>
  <si>
    <t>Name</t>
  </si>
  <si>
    <t>Zip Code Range</t>
  </si>
  <si>
    <t>Notes</t>
  </si>
  <si>
    <t>AL 350-369</t>
  </si>
  <si>
    <t>State</t>
  </si>
  <si>
    <t>AL 350-359, 362 MS 388 TN 384</t>
  </si>
  <si>
    <t>Special</t>
  </si>
  <si>
    <t>FL 324-325 AL 363-367 MS 393-395</t>
  </si>
  <si>
    <t>GA 318-319, 398 AL  351-352, 360-369</t>
  </si>
  <si>
    <t>AR 726-729 MO 648, 656-658 OK 743-744, 749</t>
  </si>
  <si>
    <t>AR 716-729</t>
  </si>
  <si>
    <t>AZ-N</t>
  </si>
  <si>
    <t>AZ 850-852, 855, 859, 860, 863-865 NM 873</t>
  </si>
  <si>
    <t>AZ 850-865</t>
  </si>
  <si>
    <t>AZ-S</t>
  </si>
  <si>
    <t>AZ 850-853, 855-857 NM 880</t>
  </si>
  <si>
    <t>CA_C</t>
  </si>
  <si>
    <t>CA 932-956</t>
  </si>
  <si>
    <t>CA_S</t>
  </si>
  <si>
    <t>CA 900-928, 930-931</t>
  </si>
  <si>
    <t>CA_N</t>
  </si>
  <si>
    <t>CA 939-961</t>
  </si>
  <si>
    <t>CO 800-816, 820</t>
  </si>
  <si>
    <t>Grand Jct., CO</t>
  </si>
  <si>
    <t>CO 804, 812-816 UT 840-847</t>
  </si>
  <si>
    <t>CT 060-069 MA 010-015 NY 105-109, 125 RI 028-029</t>
  </si>
  <si>
    <t>DC 200-205, 569 DE 197-198 MD 206-219 VA 220-224, 569</t>
  </si>
  <si>
    <t>DC 200-205 DE 197-199 MD 206-219 PA 190-191</t>
  </si>
  <si>
    <t>FL_N</t>
  </si>
  <si>
    <t>FL 320-326 GA 315-317, 398</t>
  </si>
  <si>
    <t>FL_S</t>
  </si>
  <si>
    <t>FL 327-339, 341-342, 344, 346-347, 349</t>
  </si>
  <si>
    <t>GA_S</t>
  </si>
  <si>
    <t>FL 320, 323 GA 310, 313-319, 398</t>
  </si>
  <si>
    <t>GA_N</t>
  </si>
  <si>
    <t>GA 300-312, 399</t>
  </si>
  <si>
    <t>GA 304, 310, 312-317 SC 294, 299</t>
  </si>
  <si>
    <t>IA_E</t>
  </si>
  <si>
    <t>IA 500-507, 520-528</t>
  </si>
  <si>
    <t>IA 500-516, 522-528</t>
  </si>
  <si>
    <t>IA 506-507, 520-524, 526-528 WI 538 IL 610</t>
  </si>
  <si>
    <t xml:space="preserve">ID 832-838 NV 898 OR 979 UT 843 WY 830 </t>
  </si>
  <si>
    <t>IL_N</t>
  </si>
  <si>
    <t>IN 463-464 IL 600-613</t>
  </si>
  <si>
    <t>IL_C</t>
  </si>
  <si>
    <t>IL 604, 609, 612-619, 623-627 IA 526-528</t>
  </si>
  <si>
    <t>IL 600-608, 610-613 WI 531, 535</t>
  </si>
  <si>
    <t>IL 610, 612-618, 623, 626-627 IA 522-528</t>
  </si>
  <si>
    <t>IL 614-620, 622-627</t>
  </si>
  <si>
    <t>KY 422-424 IN 471-472, 474-478 IL 624, 628-629</t>
  </si>
  <si>
    <t>IN 460, 465-469, 473 OH 435, 458 MI 490, 492</t>
  </si>
  <si>
    <t>IL 604-609 IN 463-466, 478-479 MI 490-491</t>
  </si>
  <si>
    <t>IN 460-479</t>
  </si>
  <si>
    <t>IN 463-469, 479 MI 490-491, 492, 494 OH 435</t>
  </si>
  <si>
    <t>IN 461, 474-477, 478-479 IL 609, 617-619, 624</t>
  </si>
  <si>
    <t>KS 664-679 OK 737-739, 740, 746</t>
  </si>
  <si>
    <t>TN 370-372, 382, 385 KY 420-427</t>
  </si>
  <si>
    <t>KY 400-419, 425-427</t>
  </si>
  <si>
    <t>KY 400-406, 427 IN 470-472, 474-475 OH 452</t>
  </si>
  <si>
    <t>AL 365-366 LA 700-708, 713 MS 394-396</t>
  </si>
  <si>
    <t>LA 710-714 AR 716-718 TX 755-757, 759</t>
  </si>
  <si>
    <t>MA 010-027; RI 028-029; NH 030-038; MA 055</t>
  </si>
  <si>
    <t>CT 060-069 MA 010-024, 027 NY 120-122, 125</t>
  </si>
  <si>
    <t>DE 197-199 DC 200-205 MD 206-219 VA 220-226 WV 254</t>
  </si>
  <si>
    <t>NH 030-038; ME 039-049 VT 050-059</t>
  </si>
  <si>
    <t>MI 480-489, 492 OH 435-436</t>
  </si>
  <si>
    <t>IN 465-466 MI 488-496</t>
  </si>
  <si>
    <t>MI 483-489, 496-497</t>
  </si>
  <si>
    <t>MI 498-499 WI 545-548 MN 556-558, 563-567</t>
  </si>
  <si>
    <t>MN 550-555, 559-560 WI 540, 546-547</t>
  </si>
  <si>
    <t>MN 553-554, 560-565</t>
  </si>
  <si>
    <t>MO 630-658</t>
  </si>
  <si>
    <t>KY 420, 423 IL 622, 628-629 MO 636-639 TN 380, 382</t>
  </si>
  <si>
    <t>MO 640-641, 644-653 KS 660-666</t>
  </si>
  <si>
    <t>MO 647-648, 650-658 AR 726-727 KS 667, 673 OK 743</t>
  </si>
  <si>
    <t>IL 620, 622-623, 626 MO 630-636, 650-652</t>
  </si>
  <si>
    <t>MS 387-397</t>
  </si>
  <si>
    <t>SD 575-577 MT 590-598 WY 821, 824, 827-828, 830</t>
  </si>
  <si>
    <t>ID 838 MT 590-591, 593-599 WA 990, 992</t>
  </si>
  <si>
    <t>NC 280-283, 286-288 SC 290-293, 297</t>
  </si>
  <si>
    <t>NC 270-279, 284-285 VA 238-241, 245</t>
  </si>
  <si>
    <t>NC 278-279, 283-285 SC 290, 294-295</t>
  </si>
  <si>
    <t>MN 562-567 SD 572-574 ND 580-584</t>
  </si>
  <si>
    <t>ND 580-588 MN 565 MT 592-593 SD 574, 576</t>
  </si>
  <si>
    <t>NE 686-689, 690-693 CO 807 KS 676-677 WY 820, 822</t>
  </si>
  <si>
    <t>IA 510-511, 514-516 MO 644 NE 680-689</t>
  </si>
  <si>
    <t>NH 030-038; ME 039-043 VT 050-059</t>
  </si>
  <si>
    <t>NJ 070-089 NY 109 PA 180-184, 189</t>
  </si>
  <si>
    <t>CO 810-813 AZ 859, 860, 865 NM 870-880, 883-884</t>
  </si>
  <si>
    <t>NV 894-898 CA 956-959, 961</t>
  </si>
  <si>
    <t>UT 847, AZ 860, 863-864 NV 889-893, 898</t>
  </si>
  <si>
    <t>VT 052-054 NY 120-139</t>
  </si>
  <si>
    <t>CT 064-069 NY 005, 100-119</t>
  </si>
  <si>
    <t>NY_W</t>
  </si>
  <si>
    <t>NY 130-136, 140-149</t>
  </si>
  <si>
    <t>NY 130-139, 144-149 PA 169, 188</t>
  </si>
  <si>
    <t>NY_E</t>
  </si>
  <si>
    <t>NY 120-139</t>
  </si>
  <si>
    <t>OH 431, 450-456, 459 IN 470-473 KY 403-406, 410</t>
  </si>
  <si>
    <t>OH 433-434, 436, 437-439, 440-449</t>
  </si>
  <si>
    <t>OH 430-459</t>
  </si>
  <si>
    <t>IN 467-468 OH 433-436, 448, 458 MI 480-483, 492</t>
  </si>
  <si>
    <t>OK 730-731, 734-738, 740-749</t>
  </si>
  <si>
    <t>OK 740-741, 743-744, 746, 749 AR 727, 729 KS 667, 673 MO 648</t>
  </si>
  <si>
    <t>CA 954-955, 959-961 OR 973-977</t>
  </si>
  <si>
    <t>ID 835-836 OR 977-979 WA 989, 991, 993-994</t>
  </si>
  <si>
    <t>OR 970-974, 977 WA 985-986</t>
  </si>
  <si>
    <t>NJ 078-079, 085, 088 PA 178-189, 193-196</t>
  </si>
  <si>
    <t>PA 161-165, 167 NY 140-142, 147 OH 440-445</t>
  </si>
  <si>
    <t>PA_E</t>
  </si>
  <si>
    <t>MD 210-211, 217 PA 166, 168-188, 192-196</t>
  </si>
  <si>
    <t>NJ 080-086 PA 173-196 DE 197-198</t>
  </si>
  <si>
    <t>PA_W</t>
  </si>
  <si>
    <t>PA 150-165 WV 260, 265-268 OH 439, 444-445</t>
  </si>
  <si>
    <t>SC 293-295, 298-299 GA 313-314 NC 284</t>
  </si>
  <si>
    <t>SC 290-299, 309</t>
  </si>
  <si>
    <t>NC 280-282, 287-289 SC 293, 296-298 GA 305-306</t>
  </si>
  <si>
    <t>SD 573-577 MT 593 NE 692-693 WY 822, 826-828</t>
  </si>
  <si>
    <t>IA 505, 510-513 MN 560-562 NE 686-687 SD 570-575</t>
  </si>
  <si>
    <t>GA 301, 305, 307 AL 357-359 TN 373-374, 384-385</t>
  </si>
  <si>
    <t>VA 242 NC 288-289 TN 373-374, 376-379 KY 407-409, 425-426</t>
  </si>
  <si>
    <t>TN 375, 380-383 MS 386-388 AR 723-724 MO 638</t>
  </si>
  <si>
    <t>AL 356 TN 370-372, 382, 384-385 KY 420-422</t>
  </si>
  <si>
    <t>TX_S</t>
  </si>
  <si>
    <t>TX 768-776, 778-784, 786-789</t>
  </si>
  <si>
    <t>TX 733, 765-768, 770-776, 778-782, 786-789</t>
  </si>
  <si>
    <t>TX 770, 772-776, 779-787, 789</t>
  </si>
  <si>
    <t>TX_E</t>
  </si>
  <si>
    <t>TX 750-768</t>
  </si>
  <si>
    <t>TX 769, 790-799, 885 NM 879-883</t>
  </si>
  <si>
    <t>TX 770, 772-779, 781-784, 786-787, 789</t>
  </si>
  <si>
    <t>TX 779-789</t>
  </si>
  <si>
    <t>TX 763, 769, 790-799 NM 880-884 OK 739</t>
  </si>
  <si>
    <t>LA 710-711 AR 717-719 OK 747 TX 753-759</t>
  </si>
  <si>
    <t>CO 812-816 UT 840-847 WY 829, 831</t>
  </si>
  <si>
    <t>VA_S</t>
  </si>
  <si>
    <t>VA 225, 227-239, 245 NC 275, 278-279</t>
  </si>
  <si>
    <t>VA 239-241, 243-245 NC 270, 272-273 WV 247, 249</t>
  </si>
  <si>
    <t>MD 215, 217 PA 172 VA 201, 226-228 WV 254, 262, 264-265, 267-268</t>
  </si>
  <si>
    <t>WA 980-989</t>
  </si>
  <si>
    <t>MT 598-599 ID 835, 838 OR 978-979 WA 987-994</t>
  </si>
  <si>
    <t>WI 540, 544-548 MN 550-551, 554, 559</t>
  </si>
  <si>
    <t>MI 498 WI 530, 539, 541-545, 549</t>
  </si>
  <si>
    <t>WI 530-539, 544, 549 IL 610-611</t>
  </si>
  <si>
    <t>WI 530-537, 539, 542 IL 600, 611</t>
  </si>
  <si>
    <t>WV 246-259, 261-264, 266 KY 411-416 OH 456-457</t>
  </si>
  <si>
    <t>WV 246-253, 255-259 KY 410-416, OH 456-457</t>
  </si>
  <si>
    <t>CO 816 WY 820, 823, 825, 829, 831 UT 840-844</t>
  </si>
  <si>
    <t xml:space="preserve">   State-Part</t>
  </si>
  <si>
    <t xml:space="preserve">   Xpanded Mkt</t>
  </si>
  <si>
    <t>Reference State</t>
  </si>
  <si>
    <t>POD Name</t>
  </si>
  <si>
    <t xml:space="preserve">Rating Cluster Name / Main City </t>
  </si>
  <si>
    <t>MKT</t>
  </si>
  <si>
    <t>XMA</t>
  </si>
  <si>
    <t>Ratio</t>
  </si>
  <si>
    <t>Grand Junction</t>
  </si>
  <si>
    <t>Washington</t>
  </si>
  <si>
    <t>DC</t>
  </si>
  <si>
    <t>New Castle</t>
  </si>
  <si>
    <t>DE</t>
  </si>
  <si>
    <t>Addison</t>
  </si>
  <si>
    <t>KS_Hut</t>
  </si>
  <si>
    <t>St Paul</t>
  </si>
  <si>
    <t>New Brunswick</t>
  </si>
  <si>
    <t>Ithaca</t>
  </si>
  <si>
    <t>NY_ERI</t>
  </si>
  <si>
    <t>Rapids City, SD</t>
  </si>
  <si>
    <t>Corpus Christi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</si>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</sst>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00"/>
    <numFmt numFmtId="167" formatCode="0.0"/>
    <numFmt numFmtId="168" formatCode="0##"/>
    <numFmt numFmtId="169" formatCode="0_);\(0\)"/>
  </numFmts>
  <fonts count="12"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8"/>
      </left>
      <right style="thin">
        <color theme="8"/>
      </right>
      <top style="double">
        <color theme="8"/>
      </top>
      <bottom style="double">
        <color theme="8"/>
      </bottom>
      <diagonal/>
    </border>
    <border>
      <left style="thin">
        <color theme="8"/>
      </left>
      <right style="thin">
        <color theme="5" tint="0.39994506668294322"/>
      </right>
      <top style="double">
        <color theme="5" tint="0.39994506668294322"/>
      </top>
      <bottom style="double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double">
        <color theme="5" tint="0.39994506668294322"/>
      </top>
      <bottom style="double">
        <color theme="5" tint="0.3999450666829432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/>
      <right style="thin">
        <color theme="6" tint="-0.499984740745262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6" tint="-0.499984740745262"/>
      </right>
      <top style="thin">
        <color theme="1"/>
      </top>
      <bottom style="thin">
        <color theme="1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6" fillId="0" borderId="0" xfId="0" applyFont="1"/>
    <xf numFmtId="164" fontId="0" fillId="0" borderId="0" xfId="1" applyNumberFormat="1" applyFont="1" applyFill="1"/>
    <xf numFmtId="0" fontId="0" fillId="0" borderId="0" xfId="0" quotePrefix="1"/>
    <xf numFmtId="0" fontId="0" fillId="6" borderId="0" xfId="0" applyFill="1"/>
    <xf numFmtId="165" fontId="0" fillId="4" borderId="0" xfId="2" applyNumberFormat="1" applyFont="1" applyFill="1"/>
    <xf numFmtId="0" fontId="6" fillId="2" borderId="1" xfId="0" applyFont="1" applyFill="1" applyBorder="1" applyAlignment="1">
      <alignment horizontal="center"/>
    </xf>
    <xf numFmtId="164" fontId="0" fillId="0" borderId="0" xfId="1" applyNumberFormat="1" applyFont="1"/>
    <xf numFmtId="0" fontId="0" fillId="7" borderId="0" xfId="0" applyFill="1"/>
    <xf numFmtId="166" fontId="0" fillId="3" borderId="0" xfId="0" applyNumberFormat="1" applyFill="1" applyAlignment="1">
      <alignment horizontal="left"/>
    </xf>
    <xf numFmtId="0" fontId="7" fillId="4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6" borderId="2" xfId="0" applyFill="1" applyBorder="1"/>
    <xf numFmtId="0" fontId="8" fillId="4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0" fillId="0" borderId="0" xfId="0" applyNumberFormat="1" applyAlignment="1">
      <alignment horizontal="center"/>
    </xf>
    <xf numFmtId="167" fontId="6" fillId="0" borderId="0" xfId="0" applyNumberFormat="1" applyFont="1" applyAlignment="1">
      <alignment horizontal="center"/>
    </xf>
    <xf numFmtId="0" fontId="0" fillId="0" borderId="5" xfId="0" applyBorder="1"/>
    <xf numFmtId="0" fontId="8" fillId="10" borderId="0" xfId="0" applyFont="1" applyFill="1" applyAlignment="1">
      <alignment horizontal="left" vertical="center" wrapText="1"/>
    </xf>
    <xf numFmtId="0" fontId="6" fillId="11" borderId="0" xfId="0" applyFont="1" applyFill="1"/>
    <xf numFmtId="0" fontId="0" fillId="11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166" fontId="9" fillId="0" borderId="0" xfId="0" applyNumberFormat="1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4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6" fillId="0" borderId="1" xfId="0" applyFont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0" fillId="13" borderId="2" xfId="0" applyFill="1" applyBorder="1" applyAlignment="1">
      <alignment horizontal="center"/>
    </xf>
    <xf numFmtId="166" fontId="0" fillId="13" borderId="2" xfId="0" quotePrefix="1" applyNumberFormat="1" applyFill="1" applyBorder="1" applyAlignment="1">
      <alignment horizontal="left"/>
    </xf>
    <xf numFmtId="0" fontId="0" fillId="13" borderId="2" xfId="0" quotePrefix="1" applyFill="1" applyBorder="1" applyAlignment="1">
      <alignment horizontal="left"/>
    </xf>
    <xf numFmtId="166" fontId="0" fillId="13" borderId="2" xfId="0" applyNumberFormat="1" applyFill="1" applyBorder="1" applyAlignment="1">
      <alignment horizontal="left"/>
    </xf>
    <xf numFmtId="0" fontId="0" fillId="13" borderId="9" xfId="0" applyFill="1" applyBorder="1" applyAlignment="1">
      <alignment horizontal="left"/>
    </xf>
    <xf numFmtId="166" fontId="0" fillId="13" borderId="9" xfId="0" quotePrefix="1" applyNumberFormat="1" applyFill="1" applyBorder="1" applyAlignment="1">
      <alignment horizontal="left"/>
    </xf>
    <xf numFmtId="166" fontId="0" fillId="13" borderId="9" xfId="0" applyNumberFormat="1" applyFill="1" applyBorder="1" applyAlignment="1">
      <alignment horizontal="left"/>
    </xf>
    <xf numFmtId="0" fontId="1" fillId="2" borderId="3" xfId="0" applyFont="1" applyFill="1" applyBorder="1" applyAlignment="1">
      <alignment horizontal="center" wrapText="1"/>
    </xf>
    <xf numFmtId="168" fontId="0" fillId="13" borderId="9" xfId="0" quotePrefix="1" applyNumberFormat="1" applyFill="1" applyBorder="1"/>
    <xf numFmtId="168" fontId="0" fillId="13" borderId="2" xfId="0" quotePrefix="1" applyNumberFormat="1" applyFill="1" applyBorder="1"/>
    <xf numFmtId="168" fontId="0" fillId="13" borderId="9" xfId="0" quotePrefix="1" applyNumberFormat="1" applyFill="1" applyBorder="1" applyAlignment="1">
      <alignment horizontal="left"/>
    </xf>
    <xf numFmtId="168" fontId="0" fillId="13" borderId="2" xfId="0" quotePrefix="1" applyNumberFormat="1" applyFill="1" applyBorder="1" applyAlignment="1">
      <alignment horizontal="left"/>
    </xf>
    <xf numFmtId="0" fontId="5" fillId="5" borderId="0" xfId="0" applyFont="1" applyFill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quotePrefix="1" applyNumberFormat="1"/>
    <xf numFmtId="166" fontId="0" fillId="0" borderId="0" xfId="0" quotePrefix="1" applyNumberFormat="1" applyAlignment="1">
      <alignment horizontal="left"/>
    </xf>
    <xf numFmtId="0" fontId="6" fillId="4" borderId="0" xfId="0" applyFont="1" applyFill="1"/>
    <xf numFmtId="166" fontId="0" fillId="8" borderId="0" xfId="0" applyNumberFormat="1" applyFill="1" applyAlignment="1">
      <alignment horizontal="left"/>
    </xf>
    <xf numFmtId="166" fontId="0" fillId="8" borderId="0" xfId="0" quotePrefix="1" applyNumberFormat="1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166" fontId="0" fillId="0" borderId="0" xfId="0" quotePrefix="1" applyNumberFormat="1" applyAlignment="1">
      <alignment horizontal="right"/>
    </xf>
    <xf numFmtId="166" fontId="0" fillId="14" borderId="0" xfId="0" applyNumberFormat="1" applyFill="1" applyAlignment="1">
      <alignment horizontal="left"/>
    </xf>
    <xf numFmtId="0" fontId="0" fillId="14" borderId="0" xfId="0" applyFill="1" applyAlignment="1">
      <alignment horizontal="left"/>
    </xf>
    <xf numFmtId="0" fontId="0" fillId="0" borderId="10" xfId="0" applyBorder="1"/>
    <xf numFmtId="166" fontId="0" fillId="12" borderId="0" xfId="0" applyNumberFormat="1" applyFill="1" applyAlignment="1">
      <alignment horizontal="left"/>
    </xf>
    <xf numFmtId="0" fontId="6" fillId="10" borderId="0" xfId="0" applyFont="1" applyFill="1" applyAlignment="1">
      <alignment vertical="center"/>
    </xf>
    <xf numFmtId="166" fontId="0" fillId="9" borderId="0" xfId="0" applyNumberFormat="1" applyFill="1" applyAlignment="1">
      <alignment horizontal="left"/>
    </xf>
    <xf numFmtId="0" fontId="0" fillId="12" borderId="0" xfId="0" applyFill="1"/>
    <xf numFmtId="0" fontId="0" fillId="12" borderId="2" xfId="0" applyFill="1" applyBorder="1" applyAlignment="1">
      <alignment horizontal="center"/>
    </xf>
    <xf numFmtId="0" fontId="0" fillId="12" borderId="2" xfId="0" applyFill="1" applyBorder="1"/>
    <xf numFmtId="0" fontId="0" fillId="12" borderId="0" xfId="0" applyFill="1" applyAlignment="1">
      <alignment horizontal="left"/>
    </xf>
    <xf numFmtId="0" fontId="6" fillId="0" borderId="3" xfId="0" applyFont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5" fillId="15" borderId="0" xfId="0" applyFont="1" applyFill="1" applyAlignment="1">
      <alignment horizontal="left"/>
    </xf>
    <xf numFmtId="0" fontId="0" fillId="15" borderId="0" xfId="0" applyFill="1"/>
    <xf numFmtId="0" fontId="0" fillId="3" borderId="2" xfId="0" applyFill="1" applyBorder="1" applyAlignment="1">
      <alignment horizontal="right"/>
    </xf>
    <xf numFmtId="0" fontId="0" fillId="9" borderId="2" xfId="0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166" fontId="0" fillId="3" borderId="2" xfId="0" applyNumberFormat="1" applyFill="1" applyBorder="1" applyAlignment="1">
      <alignment horizontal="left"/>
    </xf>
    <xf numFmtId="0" fontId="0" fillId="14" borderId="0" xfId="0" applyFill="1" applyAlignment="1">
      <alignment horizontal="right"/>
    </xf>
    <xf numFmtId="0" fontId="0" fillId="3" borderId="9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/>
    <xf numFmtId="0" fontId="0" fillId="12" borderId="8" xfId="0" applyFill="1" applyBorder="1"/>
    <xf numFmtId="0" fontId="3" fillId="12" borderId="8" xfId="0" applyFont="1" applyFill="1" applyBorder="1"/>
    <xf numFmtId="0" fontId="0" fillId="12" borderId="8" xfId="0" applyFill="1" applyBorder="1" applyAlignment="1">
      <alignment horizontal="center"/>
    </xf>
    <xf numFmtId="0" fontId="0" fillId="0" borderId="13" xfId="0" applyBorder="1"/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6" fontId="0" fillId="0" borderId="11" xfId="0" applyNumberFormat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13" borderId="17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166" fontId="0" fillId="0" borderId="18" xfId="0" applyNumberFormat="1" applyBorder="1" applyAlignment="1">
      <alignment horizontal="left"/>
    </xf>
    <xf numFmtId="0" fontId="0" fillId="12" borderId="5" xfId="0" applyFill="1" applyBorder="1"/>
    <xf numFmtId="0" fontId="0" fillId="12" borderId="5" xfId="0" quotePrefix="1" applyFill="1" applyBorder="1"/>
    <xf numFmtId="0" fontId="0" fillId="16" borderId="13" xfId="0" applyFill="1" applyBorder="1"/>
    <xf numFmtId="0" fontId="0" fillId="16" borderId="14" xfId="0" applyFill="1" applyBorder="1"/>
    <xf numFmtId="169" fontId="0" fillId="9" borderId="0" xfId="0" applyNumberFormat="1" applyFill="1" applyAlignment="1">
      <alignment horizontal="right"/>
    </xf>
    <xf numFmtId="0" fontId="10" fillId="12" borderId="0" xfId="0" applyFont="1" applyFill="1"/>
    <xf numFmtId="0" fontId="11" fillId="4" borderId="0" xfId="0" applyFont="1" applyFill="1" applyAlignment="1">
      <alignment wrapText="1"/>
    </xf>
    <xf numFmtId="0" fontId="11" fillId="4" borderId="0" xfId="0" applyFont="1" applyFill="1"/>
    <xf numFmtId="0" fontId="11" fillId="4" borderId="0" xfId="0" applyFont="1" applyFill="1" applyAlignment="1">
      <alignment horizontal="center" wrapText="1"/>
    </xf>
    <xf numFmtId="0" fontId="0" fillId="9" borderId="2" xfId="0" applyFill="1" applyBorder="1"/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168" fontId="0" fillId="0" borderId="0" xfId="0" quotePrefix="1" applyNumberFormat="1" applyAlignment="1">
      <alignment horizontal="left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horizontal="center" vertical="top" wrapText="1"/>
    </xf>
    <xf numFmtId="0" fontId="0" fillId="0" borderId="15" xfId="0" applyBorder="1"/>
    <xf numFmtId="0" fontId="0" fillId="12" borderId="21" xfId="0" applyFill="1" applyBorder="1"/>
    <xf numFmtId="0" fontId="0" fillId="12" borderId="9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37CB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1</xdr:row>
      <xdr:rowOff>104775</xdr:rowOff>
    </xdr:from>
    <xdr:to>
      <xdr:col>15</xdr:col>
      <xdr:colOff>360788</xdr:colOff>
      <xdr:row>35</xdr:row>
      <xdr:rowOff>113490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0025" y="295275"/>
          <a:ext cx="9304763" cy="648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6"/>
  <sheetViews>
    <sheetView tabSelected="1" workbookViewId="0">
      <pane ySplit="3" topLeftCell="A10" activePane="bottomLeft" state="frozen"/>
      <selection pane="bottomLeft" activeCell="A13" sqref="A13"/>
      <selection activeCell="C1" sqref="C1"/>
    </sheetView>
  </sheetViews>
  <sheetFormatPr defaultColWidth="9.140625" defaultRowHeight="15"/>
  <cols>
    <col min="1" max="1" width="6.140625" customWidth="1"/>
    <col min="2" max="2" width="13.85546875" customWidth="1"/>
    <col min="3" max="3" width="10.7109375" style="2" customWidth="1"/>
    <col min="4" max="4" width="9.7109375" customWidth="1"/>
    <col min="5" max="5" width="18.7109375" bestFit="1" customWidth="1"/>
    <col min="6" max="6" width="4.7109375" customWidth="1"/>
    <col min="7" max="26" width="4.7109375" style="61" customWidth="1"/>
    <col min="27" max="30" width="4.5703125" style="61" customWidth="1"/>
    <col min="31" max="35" width="4.7109375" customWidth="1"/>
    <col min="36" max="36" width="4.42578125" bestFit="1" customWidth="1"/>
    <col min="37" max="37" width="4.28515625" bestFit="1" customWidth="1"/>
    <col min="38" max="38" width="3.28515625" bestFit="1" customWidth="1"/>
    <col min="39" max="39" width="4.42578125" bestFit="1" customWidth="1"/>
    <col min="40" max="40" width="4.28515625" bestFit="1" customWidth="1"/>
    <col min="41" max="41" width="4.5703125" bestFit="1" customWidth="1"/>
    <col min="42" max="43" width="4.42578125" bestFit="1" customWidth="1"/>
    <col min="44" max="44" width="4.140625" bestFit="1" customWidth="1"/>
    <col min="45" max="45" width="5" bestFit="1" customWidth="1"/>
    <col min="46" max="46" width="4.7109375" bestFit="1" customWidth="1"/>
    <col min="47" max="48" width="4.42578125" bestFit="1" customWidth="1"/>
    <col min="49" max="50" width="4.28515625" bestFit="1" customWidth="1"/>
    <col min="51" max="51" width="4.5703125" bestFit="1" customWidth="1"/>
    <col min="52" max="52" width="5.140625" bestFit="1" customWidth="1"/>
    <col min="53" max="53" width="4.42578125" bestFit="1" customWidth="1"/>
    <col min="54" max="55" width="4.28515625" bestFit="1" customWidth="1"/>
    <col min="56" max="56" width="3.28515625" bestFit="1" customWidth="1"/>
    <col min="57" max="57" width="4.28515625" customWidth="1"/>
  </cols>
  <sheetData>
    <row r="1" spans="1:57" ht="18.75">
      <c r="A1" s="3" t="s">
        <v>0</v>
      </c>
      <c r="B1" s="4"/>
      <c r="C1" s="44"/>
      <c r="D1" s="114" t="s">
        <v>1</v>
      </c>
      <c r="E1" s="78"/>
      <c r="F1" s="78"/>
      <c r="G1" s="81"/>
      <c r="H1" s="81"/>
      <c r="I1" s="81"/>
      <c r="J1" s="78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57" ht="12.75" customHeight="1">
      <c r="A2" s="97"/>
      <c r="B2" s="96"/>
      <c r="C2" s="98"/>
      <c r="D2" s="78"/>
      <c r="E2" s="78"/>
      <c r="F2" s="78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</row>
    <row r="3" spans="1:57" ht="26.25">
      <c r="A3" s="115" t="s">
        <v>2</v>
      </c>
      <c r="B3" s="116" t="s">
        <v>3</v>
      </c>
      <c r="C3" s="117" t="s">
        <v>4</v>
      </c>
      <c r="D3" s="89" t="s">
        <v>5</v>
      </c>
      <c r="E3" s="89" t="s">
        <v>6</v>
      </c>
      <c r="F3" s="60" t="s">
        <v>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85" t="s">
        <v>8</v>
      </c>
      <c r="AB3" s="94"/>
      <c r="AC3" s="85"/>
      <c r="AD3" s="85"/>
      <c r="AE3" s="85"/>
      <c r="AF3" s="85"/>
      <c r="AG3" s="85"/>
      <c r="AH3" s="85"/>
      <c r="AI3" s="85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</row>
    <row r="4" spans="1:57">
      <c r="A4" s="13">
        <v>1</v>
      </c>
      <c r="B4" t="s">
        <v>9</v>
      </c>
      <c r="C4" s="18" t="s">
        <v>10</v>
      </c>
      <c r="D4" t="s">
        <v>11</v>
      </c>
      <c r="E4" s="19" t="s">
        <v>12</v>
      </c>
      <c r="F4" s="67">
        <v>350</v>
      </c>
      <c r="G4" s="67">
        <v>351</v>
      </c>
      <c r="H4" s="67">
        <v>352</v>
      </c>
      <c r="I4" s="67">
        <v>354</v>
      </c>
      <c r="J4" s="67">
        <v>362</v>
      </c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 spans="1:57">
      <c r="A5" s="13">
        <f>A4+1</f>
        <v>2</v>
      </c>
      <c r="B5" t="s">
        <v>13</v>
      </c>
      <c r="C5" s="18" t="s">
        <v>10</v>
      </c>
      <c r="D5" t="s">
        <v>14</v>
      </c>
      <c r="E5" s="19" t="s">
        <v>15</v>
      </c>
      <c r="F5" s="67">
        <v>355</v>
      </c>
      <c r="G5" s="67">
        <v>356</v>
      </c>
      <c r="H5" s="67">
        <v>357</v>
      </c>
      <c r="I5" s="67">
        <v>358</v>
      </c>
      <c r="J5" s="67">
        <v>384</v>
      </c>
      <c r="K5" s="67">
        <v>388</v>
      </c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 spans="1:57">
      <c r="A6" s="13">
        <f t="shared" ref="A6:A64" si="0">A5+1</f>
        <v>3</v>
      </c>
      <c r="B6" t="s">
        <v>16</v>
      </c>
      <c r="C6" s="18" t="s">
        <v>10</v>
      </c>
      <c r="D6" t="s">
        <v>17</v>
      </c>
      <c r="E6" s="19" t="s">
        <v>18</v>
      </c>
      <c r="F6" s="67">
        <v>325</v>
      </c>
      <c r="G6" s="67">
        <v>364</v>
      </c>
      <c r="H6" s="67">
        <v>365</v>
      </c>
      <c r="I6" s="67">
        <v>366</v>
      </c>
      <c r="J6" s="67">
        <v>394</v>
      </c>
      <c r="K6" s="67">
        <v>395</v>
      </c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 spans="1:57">
      <c r="A7" s="13">
        <f t="shared" si="0"/>
        <v>4</v>
      </c>
      <c r="B7" t="s">
        <v>19</v>
      </c>
      <c r="C7" s="18" t="s">
        <v>10</v>
      </c>
      <c r="D7" t="s">
        <v>20</v>
      </c>
      <c r="E7" s="19" t="s">
        <v>21</v>
      </c>
      <c r="F7" s="67">
        <v>318</v>
      </c>
      <c r="G7" s="67">
        <v>319</v>
      </c>
      <c r="H7" s="67">
        <v>360</v>
      </c>
      <c r="I7" s="67">
        <v>361</v>
      </c>
      <c r="J7" s="67">
        <v>363</v>
      </c>
      <c r="K7" s="67">
        <v>367</v>
      </c>
      <c r="L7" s="67">
        <v>368</v>
      </c>
      <c r="M7" s="67">
        <v>369</v>
      </c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 spans="1:57">
      <c r="A8" s="13">
        <f t="shared" si="0"/>
        <v>5</v>
      </c>
      <c r="B8" t="s">
        <v>22</v>
      </c>
      <c r="C8" s="18" t="s">
        <v>23</v>
      </c>
      <c r="D8" t="s">
        <v>24</v>
      </c>
      <c r="E8" s="19" t="s">
        <v>25</v>
      </c>
      <c r="F8" s="67">
        <v>726</v>
      </c>
      <c r="G8" s="67">
        <v>727</v>
      </c>
      <c r="H8" s="67">
        <v>729</v>
      </c>
      <c r="I8" s="67">
        <v>749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 spans="1:57">
      <c r="A9" s="13">
        <f t="shared" si="0"/>
        <v>6</v>
      </c>
      <c r="B9" t="s">
        <v>26</v>
      </c>
      <c r="C9" s="18" t="s">
        <v>23</v>
      </c>
      <c r="D9" t="s">
        <v>27</v>
      </c>
      <c r="E9" s="19" t="s">
        <v>28</v>
      </c>
      <c r="F9" s="67">
        <v>716</v>
      </c>
      <c r="G9" s="67">
        <v>717</v>
      </c>
      <c r="H9" s="67">
        <v>719</v>
      </c>
      <c r="I9" s="67">
        <v>720</v>
      </c>
      <c r="J9" s="67">
        <v>721</v>
      </c>
      <c r="K9" s="67">
        <v>722</v>
      </c>
      <c r="L9" s="67">
        <v>725</v>
      </c>
      <c r="M9" s="67">
        <v>728</v>
      </c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 spans="1:57">
      <c r="A10" s="13">
        <f t="shared" si="0"/>
        <v>7</v>
      </c>
      <c r="B10" t="s">
        <v>29</v>
      </c>
      <c r="C10" s="18" t="s">
        <v>30</v>
      </c>
      <c r="D10" t="s">
        <v>31</v>
      </c>
      <c r="E10" s="19" t="s">
        <v>32</v>
      </c>
      <c r="F10" s="67">
        <v>855</v>
      </c>
      <c r="G10" s="67">
        <v>859</v>
      </c>
      <c r="H10" s="67">
        <v>860</v>
      </c>
      <c r="I10" s="67">
        <v>863</v>
      </c>
      <c r="J10" s="67">
        <v>864</v>
      </c>
      <c r="K10" s="67">
        <v>865</v>
      </c>
      <c r="M10" s="62"/>
      <c r="N10" s="62"/>
      <c r="O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 spans="1:57">
      <c r="A11" s="13">
        <f t="shared" si="0"/>
        <v>8</v>
      </c>
      <c r="B11" t="s">
        <v>33</v>
      </c>
      <c r="C11" s="18" t="s">
        <v>30</v>
      </c>
      <c r="D11" t="s">
        <v>34</v>
      </c>
      <c r="E11" s="19" t="s">
        <v>35</v>
      </c>
      <c r="F11" s="67">
        <v>850</v>
      </c>
      <c r="G11" s="67">
        <v>851</v>
      </c>
      <c r="H11" s="67">
        <v>852</v>
      </c>
      <c r="I11" s="67">
        <v>853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 spans="1:57">
      <c r="A12" s="13">
        <f t="shared" si="0"/>
        <v>9</v>
      </c>
      <c r="B12" t="s">
        <v>36</v>
      </c>
      <c r="C12" s="18" t="s">
        <v>30</v>
      </c>
      <c r="D12" t="s">
        <v>37</v>
      </c>
      <c r="E12" s="19" t="s">
        <v>38</v>
      </c>
      <c r="F12" s="67">
        <v>856</v>
      </c>
      <c r="G12" s="67">
        <v>857</v>
      </c>
      <c r="H12" s="62"/>
      <c r="I12" s="37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 spans="1:57">
      <c r="A13" s="13">
        <f t="shared" si="0"/>
        <v>10</v>
      </c>
      <c r="B13" t="s">
        <v>39</v>
      </c>
      <c r="C13" s="18" t="s">
        <v>40</v>
      </c>
      <c r="D13" t="s">
        <v>41</v>
      </c>
      <c r="E13" s="19" t="s">
        <v>42</v>
      </c>
      <c r="F13" s="67">
        <v>931</v>
      </c>
      <c r="G13" s="67">
        <v>932</v>
      </c>
      <c r="H13" s="67">
        <v>933</v>
      </c>
      <c r="I13" s="67">
        <v>934</v>
      </c>
      <c r="J13" s="67">
        <v>935</v>
      </c>
      <c r="K13" s="67">
        <v>936</v>
      </c>
      <c r="L13" s="67">
        <v>937</v>
      </c>
      <c r="M13" s="67">
        <v>938</v>
      </c>
      <c r="N13" s="62"/>
      <c r="O13" s="62"/>
      <c r="P13" s="37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 spans="1:57">
      <c r="A14" s="13">
        <f t="shared" si="0"/>
        <v>11</v>
      </c>
      <c r="B14" t="s">
        <v>43</v>
      </c>
      <c r="C14" s="18" t="s">
        <v>40</v>
      </c>
      <c r="D14" t="s">
        <v>44</v>
      </c>
      <c r="E14" s="19" t="s">
        <v>45</v>
      </c>
      <c r="F14" s="67">
        <v>900</v>
      </c>
      <c r="G14" s="67">
        <v>901</v>
      </c>
      <c r="H14" s="67">
        <v>902</v>
      </c>
      <c r="I14" s="67">
        <v>903</v>
      </c>
      <c r="J14" s="67">
        <v>904</v>
      </c>
      <c r="K14" s="67">
        <v>905</v>
      </c>
      <c r="L14" s="67">
        <v>906</v>
      </c>
      <c r="M14" s="67">
        <v>907</v>
      </c>
      <c r="N14" s="67">
        <v>908</v>
      </c>
      <c r="O14" s="67">
        <v>910</v>
      </c>
      <c r="P14" s="67">
        <v>911</v>
      </c>
      <c r="Q14" s="67">
        <v>912</v>
      </c>
      <c r="R14" s="67">
        <v>913</v>
      </c>
      <c r="S14" s="67">
        <v>914</v>
      </c>
      <c r="T14" s="67">
        <v>915</v>
      </c>
      <c r="U14" s="67">
        <v>916</v>
      </c>
      <c r="V14" s="67">
        <v>918</v>
      </c>
      <c r="W14" s="67">
        <v>926</v>
      </c>
      <c r="X14" s="67">
        <v>927</v>
      </c>
      <c r="Y14" s="67">
        <v>928</v>
      </c>
      <c r="Z14" s="67">
        <v>930</v>
      </c>
      <c r="AB14" s="62"/>
      <c r="AC14" s="62"/>
      <c r="AD14" s="62"/>
      <c r="AE14" s="62"/>
      <c r="AF14" s="62"/>
      <c r="AG14" s="62"/>
      <c r="AH14" s="62"/>
      <c r="AI14" s="62"/>
      <c r="AJ14" s="62"/>
    </row>
    <row r="15" spans="1:57">
      <c r="A15" s="13">
        <f t="shared" si="0"/>
        <v>12</v>
      </c>
      <c r="B15" t="s">
        <v>46</v>
      </c>
      <c r="C15" s="18" t="s">
        <v>40</v>
      </c>
      <c r="D15" t="s">
        <v>47</v>
      </c>
      <c r="E15" s="19" t="s">
        <v>48</v>
      </c>
      <c r="F15" s="67">
        <v>917</v>
      </c>
      <c r="G15" s="67">
        <v>922</v>
      </c>
      <c r="H15" s="67">
        <v>923</v>
      </c>
      <c r="I15" s="67">
        <v>924</v>
      </c>
      <c r="J15" s="67">
        <v>925</v>
      </c>
      <c r="L15" s="62"/>
      <c r="M15" s="37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1:57">
      <c r="A16" s="13">
        <f t="shared" si="0"/>
        <v>13</v>
      </c>
      <c r="B16" t="s">
        <v>49</v>
      </c>
      <c r="C16" s="18" t="s">
        <v>40</v>
      </c>
      <c r="D16" t="s">
        <v>50</v>
      </c>
      <c r="E16" s="19" t="s">
        <v>51</v>
      </c>
      <c r="F16" s="67">
        <v>919</v>
      </c>
      <c r="G16" s="67">
        <v>920</v>
      </c>
      <c r="H16" s="67">
        <v>921</v>
      </c>
      <c r="I16" s="62"/>
      <c r="J16" s="37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</row>
    <row r="17" spans="1:32">
      <c r="A17" s="13">
        <f t="shared" si="0"/>
        <v>14</v>
      </c>
      <c r="B17" t="s">
        <v>52</v>
      </c>
      <c r="C17" s="18" t="s">
        <v>40</v>
      </c>
      <c r="D17" t="s">
        <v>53</v>
      </c>
      <c r="E17" s="19" t="s">
        <v>54</v>
      </c>
      <c r="F17" s="67">
        <v>939</v>
      </c>
      <c r="G17" s="67">
        <v>940</v>
      </c>
      <c r="H17" s="67">
        <v>941</v>
      </c>
      <c r="I17" s="67">
        <v>945</v>
      </c>
      <c r="J17" s="67">
        <v>946</v>
      </c>
      <c r="K17" s="67">
        <v>947</v>
      </c>
      <c r="L17" s="67">
        <v>948</v>
      </c>
      <c r="M17" s="67">
        <v>949</v>
      </c>
      <c r="N17" s="67">
        <v>950</v>
      </c>
      <c r="O17" s="67">
        <v>951</v>
      </c>
      <c r="P17" s="67">
        <v>954</v>
      </c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 spans="1:32">
      <c r="A18" s="13">
        <f t="shared" si="0"/>
        <v>15</v>
      </c>
      <c r="B18" t="s">
        <v>55</v>
      </c>
      <c r="C18" s="18" t="s">
        <v>40</v>
      </c>
      <c r="D18" t="s">
        <v>56</v>
      </c>
      <c r="E18" s="19" t="s">
        <v>57</v>
      </c>
      <c r="F18" s="67">
        <v>942</v>
      </c>
      <c r="G18" s="67">
        <v>943</v>
      </c>
      <c r="H18" s="67">
        <v>944</v>
      </c>
      <c r="I18" s="67">
        <v>952</v>
      </c>
      <c r="J18" s="67">
        <v>953</v>
      </c>
      <c r="K18" s="67">
        <v>956</v>
      </c>
      <c r="L18" s="67">
        <v>957</v>
      </c>
      <c r="M18" s="67">
        <v>958</v>
      </c>
      <c r="N18" s="67">
        <v>959</v>
      </c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/>
      <c r="AB18"/>
      <c r="AC18"/>
      <c r="AD18"/>
    </row>
    <row r="19" spans="1:32">
      <c r="A19" s="13">
        <f t="shared" si="0"/>
        <v>16</v>
      </c>
      <c r="B19" t="s">
        <v>58</v>
      </c>
      <c r="C19" s="18" t="s">
        <v>59</v>
      </c>
      <c r="D19" t="s">
        <v>60</v>
      </c>
      <c r="E19" s="19" t="s">
        <v>61</v>
      </c>
      <c r="F19" s="67">
        <v>800</v>
      </c>
      <c r="G19" s="67">
        <v>801</v>
      </c>
      <c r="H19" s="67">
        <v>802</v>
      </c>
      <c r="I19" s="67">
        <v>803</v>
      </c>
      <c r="J19" s="67">
        <v>804</v>
      </c>
      <c r="K19" s="67">
        <v>805</v>
      </c>
      <c r="L19" s="67">
        <v>806</v>
      </c>
      <c r="M19" s="67">
        <v>808</v>
      </c>
      <c r="N19" s="67">
        <v>809</v>
      </c>
      <c r="O19" s="45">
        <v>810</v>
      </c>
      <c r="P19" s="77">
        <v>820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 spans="1:32">
      <c r="A20" s="13">
        <f t="shared" si="0"/>
        <v>17</v>
      </c>
      <c r="B20" t="s">
        <v>62</v>
      </c>
      <c r="C20" s="18" t="s">
        <v>59</v>
      </c>
      <c r="D20" t="s">
        <v>63</v>
      </c>
      <c r="E20" s="19" t="s">
        <v>64</v>
      </c>
      <c r="F20" s="67">
        <v>812</v>
      </c>
      <c r="G20" s="70">
        <v>813</v>
      </c>
      <c r="H20" s="67">
        <v>814</v>
      </c>
      <c r="I20" s="67">
        <v>815</v>
      </c>
      <c r="J20" s="67">
        <v>816</v>
      </c>
      <c r="K20" s="67">
        <v>845</v>
      </c>
      <c r="L20" s="62"/>
      <c r="M20" s="62"/>
      <c r="N20" s="62"/>
      <c r="O20" s="62"/>
      <c r="P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 spans="1:32">
      <c r="A21" s="13">
        <f t="shared" si="0"/>
        <v>18</v>
      </c>
      <c r="B21" t="s">
        <v>65</v>
      </c>
      <c r="C21" s="18" t="s">
        <v>66</v>
      </c>
      <c r="D21" t="s">
        <v>67</v>
      </c>
      <c r="E21" s="19" t="s">
        <v>68</v>
      </c>
      <c r="F21" s="68">
        <v>60</v>
      </c>
      <c r="G21" s="68">
        <v>61</v>
      </c>
      <c r="H21" s="68">
        <v>62</v>
      </c>
      <c r="I21" s="68">
        <v>63</v>
      </c>
      <c r="J21" s="68">
        <v>64</v>
      </c>
      <c r="K21" s="68">
        <v>65</v>
      </c>
      <c r="L21" s="68">
        <v>66</v>
      </c>
      <c r="M21" s="68">
        <v>67</v>
      </c>
      <c r="N21" s="68">
        <v>68</v>
      </c>
      <c r="O21" s="68">
        <v>69</v>
      </c>
      <c r="P21" s="67">
        <v>105</v>
      </c>
      <c r="Q21" s="67">
        <v>106</v>
      </c>
      <c r="R21" s="67">
        <v>107</v>
      </c>
      <c r="S21" s="67">
        <v>108</v>
      </c>
      <c r="T21" s="67">
        <v>109</v>
      </c>
      <c r="U21" s="62"/>
      <c r="V21" s="62"/>
      <c r="W21" s="62"/>
      <c r="X21" s="62"/>
      <c r="Y21" s="62"/>
      <c r="Z21" s="62"/>
      <c r="AA21" s="62"/>
      <c r="AB21" s="62"/>
      <c r="AC21" s="62"/>
    </row>
    <row r="22" spans="1:32">
      <c r="A22" s="13">
        <f t="shared" si="0"/>
        <v>19</v>
      </c>
      <c r="B22" s="125" t="s">
        <v>69</v>
      </c>
      <c r="C22" s="126" t="s">
        <v>70</v>
      </c>
      <c r="D22" s="78" t="s">
        <v>71</v>
      </c>
      <c r="E22" s="80" t="s">
        <v>72</v>
      </c>
      <c r="F22" s="67">
        <v>200</v>
      </c>
      <c r="G22" s="67">
        <v>201</v>
      </c>
      <c r="H22" s="67">
        <v>202</v>
      </c>
      <c r="I22" s="67">
        <v>203</v>
      </c>
      <c r="J22" s="67">
        <v>204</v>
      </c>
      <c r="K22" s="67">
        <v>205</v>
      </c>
      <c r="L22" s="70">
        <v>206</v>
      </c>
      <c r="M22" s="67">
        <v>220</v>
      </c>
      <c r="N22" s="67">
        <v>221</v>
      </c>
      <c r="O22" s="67">
        <v>222</v>
      </c>
      <c r="P22" s="67">
        <v>223</v>
      </c>
      <c r="Q22" s="70">
        <v>227</v>
      </c>
      <c r="R22" s="67">
        <v>569</v>
      </c>
      <c r="S22" s="62"/>
      <c r="T22" s="62"/>
      <c r="U22" s="62"/>
      <c r="V22" s="62"/>
      <c r="W22" s="62"/>
      <c r="X22" s="62"/>
      <c r="Y22" s="62"/>
      <c r="Z22" s="37"/>
      <c r="AA22" s="62"/>
      <c r="AB22" s="62"/>
      <c r="AC22" s="62"/>
      <c r="AD22" s="62"/>
      <c r="AE22" s="62"/>
      <c r="AF22" s="62"/>
    </row>
    <row r="23" spans="1:32">
      <c r="A23" s="13">
        <f t="shared" si="0"/>
        <v>20</v>
      </c>
      <c r="B23" s="78" t="s">
        <v>73</v>
      </c>
      <c r="C23" s="79" t="s">
        <v>74</v>
      </c>
      <c r="D23" s="78" t="s">
        <v>75</v>
      </c>
      <c r="E23" s="80" t="s">
        <v>76</v>
      </c>
      <c r="F23" s="67">
        <v>270</v>
      </c>
      <c r="G23" s="67">
        <v>271</v>
      </c>
      <c r="H23" s="67">
        <v>272</v>
      </c>
      <c r="I23" s="67">
        <v>273</v>
      </c>
      <c r="J23" s="67">
        <v>274</v>
      </c>
      <c r="K23" s="62"/>
      <c r="L23" s="62"/>
      <c r="M23" s="37"/>
      <c r="N23" s="62"/>
      <c r="O23" s="37"/>
      <c r="P23" s="37"/>
      <c r="Q23" s="62"/>
      <c r="R23" s="62"/>
      <c r="S23" s="62"/>
      <c r="T23" s="62"/>
      <c r="U23" s="62"/>
      <c r="V23" s="62"/>
      <c r="W23" s="62"/>
      <c r="X23" s="37"/>
      <c r="Y23" s="62"/>
      <c r="Z23" s="62"/>
      <c r="AA23" s="62"/>
      <c r="AB23" s="62"/>
      <c r="AC23" s="62"/>
      <c r="AD23" s="62"/>
    </row>
    <row r="24" spans="1:32">
      <c r="A24" s="13">
        <f t="shared" si="0"/>
        <v>21</v>
      </c>
      <c r="B24" s="78" t="s">
        <v>77</v>
      </c>
      <c r="C24" s="79" t="s">
        <v>78</v>
      </c>
      <c r="D24" s="78" t="s">
        <v>79</v>
      </c>
      <c r="E24" s="80" t="s">
        <v>80</v>
      </c>
      <c r="F24" s="67">
        <v>320</v>
      </c>
      <c r="G24" s="67">
        <v>321</v>
      </c>
      <c r="H24" s="67">
        <v>322</v>
      </c>
      <c r="I24" s="67">
        <v>326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 spans="1:32">
      <c r="A25" s="13">
        <f>A24+1</f>
        <v>22</v>
      </c>
      <c r="B25" s="78" t="s">
        <v>81</v>
      </c>
      <c r="C25" s="79" t="s">
        <v>78</v>
      </c>
      <c r="D25" s="78" t="s">
        <v>82</v>
      </c>
      <c r="E25" s="80" t="s">
        <v>83</v>
      </c>
      <c r="F25" s="67">
        <v>327</v>
      </c>
      <c r="G25" s="67">
        <v>328</v>
      </c>
      <c r="H25" s="67">
        <v>329</v>
      </c>
      <c r="I25" s="67">
        <v>335</v>
      </c>
      <c r="J25" s="67">
        <v>336</v>
      </c>
      <c r="K25" s="67">
        <v>337</v>
      </c>
      <c r="L25" s="67">
        <v>338</v>
      </c>
      <c r="M25" s="67">
        <v>342</v>
      </c>
      <c r="N25" s="67">
        <v>344</v>
      </c>
      <c r="O25" s="67">
        <v>346</v>
      </c>
      <c r="P25" s="67">
        <v>347</v>
      </c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 spans="1:32">
      <c r="A26" s="13">
        <f t="shared" si="0"/>
        <v>23</v>
      </c>
      <c r="B26" s="78" t="s">
        <v>84</v>
      </c>
      <c r="C26" s="79" t="s">
        <v>78</v>
      </c>
      <c r="D26" s="78" t="s">
        <v>85</v>
      </c>
      <c r="E26" s="80" t="s">
        <v>86</v>
      </c>
      <c r="F26" s="67">
        <v>330</v>
      </c>
      <c r="G26" s="67">
        <v>331</v>
      </c>
      <c r="H26" s="67">
        <v>332</v>
      </c>
      <c r="I26" s="67">
        <v>333</v>
      </c>
      <c r="J26" s="67">
        <v>334</v>
      </c>
      <c r="K26" s="67">
        <v>339</v>
      </c>
      <c r="L26" s="67">
        <v>341</v>
      </c>
      <c r="M26" s="67">
        <v>349</v>
      </c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</row>
    <row r="27" spans="1:32">
      <c r="A27" s="13">
        <f t="shared" si="0"/>
        <v>24</v>
      </c>
      <c r="B27" s="78" t="s">
        <v>87</v>
      </c>
      <c r="C27" s="79" t="s">
        <v>78</v>
      </c>
      <c r="D27" s="78" t="s">
        <v>88</v>
      </c>
      <c r="E27" s="80" t="s">
        <v>89</v>
      </c>
      <c r="F27" s="67">
        <v>323</v>
      </c>
      <c r="G27" s="67">
        <v>324</v>
      </c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 spans="1:32">
      <c r="A28" s="13">
        <f>A27+1</f>
        <v>25</v>
      </c>
      <c r="B28" s="78" t="s">
        <v>90</v>
      </c>
      <c r="C28" s="79" t="s">
        <v>91</v>
      </c>
      <c r="D28" s="78" t="s">
        <v>92</v>
      </c>
      <c r="E28" s="80" t="s">
        <v>93</v>
      </c>
      <c r="F28" s="67">
        <v>300</v>
      </c>
      <c r="G28" s="67">
        <v>301</v>
      </c>
      <c r="H28" s="67">
        <v>302</v>
      </c>
      <c r="I28" s="67">
        <v>303</v>
      </c>
      <c r="J28" s="67">
        <v>305</v>
      </c>
      <c r="K28" s="67">
        <v>306</v>
      </c>
      <c r="L28" s="67">
        <v>311</v>
      </c>
      <c r="M28" s="67">
        <v>399</v>
      </c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 spans="1:32">
      <c r="A29" s="13">
        <f>A28+1</f>
        <v>26</v>
      </c>
      <c r="B29" s="78" t="s">
        <v>94</v>
      </c>
      <c r="C29" s="79" t="s">
        <v>91</v>
      </c>
      <c r="D29" s="78" t="s">
        <v>95</v>
      </c>
      <c r="E29" s="80" t="s">
        <v>96</v>
      </c>
      <c r="F29" s="67">
        <v>310</v>
      </c>
      <c r="G29" s="67">
        <v>312</v>
      </c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37"/>
      <c r="S29" s="37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 spans="1:32">
      <c r="A30" s="13">
        <f>A29+1</f>
        <v>27</v>
      </c>
      <c r="B30" s="78" t="s">
        <v>97</v>
      </c>
      <c r="C30" s="79" t="s">
        <v>91</v>
      </c>
      <c r="D30" s="78" t="s">
        <v>98</v>
      </c>
      <c r="E30" s="80" t="s">
        <v>99</v>
      </c>
      <c r="F30" s="67">
        <v>299</v>
      </c>
      <c r="G30" s="67">
        <v>304</v>
      </c>
      <c r="H30" s="67">
        <v>313</v>
      </c>
      <c r="I30" s="67">
        <v>314</v>
      </c>
      <c r="J30" s="67">
        <v>315</v>
      </c>
      <c r="K30" s="62"/>
      <c r="L30" s="62"/>
      <c r="M30" s="62"/>
      <c r="N30" s="62"/>
      <c r="O30" s="62"/>
      <c r="W30" s="62"/>
      <c r="X30" s="62"/>
      <c r="Y30" s="62"/>
      <c r="Z30" s="62"/>
      <c r="AA30" s="62"/>
      <c r="AB30" s="62"/>
      <c r="AC30" s="62"/>
      <c r="AD30" s="62"/>
    </row>
    <row r="31" spans="1:32">
      <c r="A31" s="13">
        <f>A30+1</f>
        <v>28</v>
      </c>
      <c r="B31" s="78" t="s">
        <v>100</v>
      </c>
      <c r="C31" s="79" t="s">
        <v>91</v>
      </c>
      <c r="D31" s="78" t="s">
        <v>101</v>
      </c>
      <c r="E31" s="80" t="s">
        <v>102</v>
      </c>
      <c r="F31" s="67">
        <v>316</v>
      </c>
      <c r="G31" s="67">
        <v>317</v>
      </c>
      <c r="H31" s="67">
        <v>398</v>
      </c>
      <c r="I31" s="62"/>
      <c r="K31" s="62"/>
      <c r="L31" s="62"/>
      <c r="M31" s="62"/>
      <c r="N31" s="62"/>
      <c r="O31" s="62"/>
      <c r="P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 spans="1:32">
      <c r="A32" s="13">
        <f>A31+1</f>
        <v>29</v>
      </c>
      <c r="B32" s="78" t="s">
        <v>103</v>
      </c>
      <c r="C32" s="79" t="s">
        <v>104</v>
      </c>
      <c r="D32" s="78" t="s">
        <v>105</v>
      </c>
      <c r="E32" s="80" t="s">
        <v>106</v>
      </c>
      <c r="F32" s="67">
        <v>522</v>
      </c>
      <c r="G32" s="67">
        <v>523</v>
      </c>
      <c r="H32" s="67">
        <v>524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</row>
    <row r="33" spans="1:30">
      <c r="A33" s="13">
        <f t="shared" si="0"/>
        <v>30</v>
      </c>
      <c r="B33" s="78" t="s">
        <v>107</v>
      </c>
      <c r="C33" s="79" t="s">
        <v>104</v>
      </c>
      <c r="D33" s="78" t="s">
        <v>108</v>
      </c>
      <c r="E33" s="80" t="s">
        <v>109</v>
      </c>
      <c r="F33" s="67">
        <v>500</v>
      </c>
      <c r="G33" s="67">
        <v>501</v>
      </c>
      <c r="H33" s="67">
        <v>502</v>
      </c>
      <c r="I33" s="67">
        <v>503</v>
      </c>
      <c r="J33" s="67">
        <v>504</v>
      </c>
      <c r="K33" s="67">
        <v>505</v>
      </c>
      <c r="L33" s="67">
        <v>508</v>
      </c>
      <c r="M33" s="67">
        <v>509</v>
      </c>
      <c r="N33" s="67">
        <v>514</v>
      </c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</row>
    <row r="34" spans="1:30">
      <c r="A34" s="13">
        <f t="shared" si="0"/>
        <v>31</v>
      </c>
      <c r="B34" s="78" t="s">
        <v>110</v>
      </c>
      <c r="C34" s="79" t="s">
        <v>104</v>
      </c>
      <c r="D34" s="78" t="s">
        <v>111</v>
      </c>
      <c r="E34" s="80" t="s">
        <v>112</v>
      </c>
      <c r="F34" s="67">
        <v>506</v>
      </c>
      <c r="G34" s="67">
        <v>507</v>
      </c>
      <c r="H34" s="67">
        <v>520</v>
      </c>
      <c r="I34" s="67">
        <v>521</v>
      </c>
      <c r="J34" s="67">
        <v>538</v>
      </c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 spans="1:30">
      <c r="A35" s="13">
        <f t="shared" si="0"/>
        <v>32</v>
      </c>
      <c r="B35" s="78" t="s">
        <v>113</v>
      </c>
      <c r="C35" s="79" t="s">
        <v>114</v>
      </c>
      <c r="D35" s="78" t="s">
        <v>115</v>
      </c>
      <c r="E35" s="80" t="s">
        <v>116</v>
      </c>
      <c r="F35" s="67">
        <v>832</v>
      </c>
      <c r="G35" s="67">
        <v>833</v>
      </c>
      <c r="H35" s="67">
        <v>834</v>
      </c>
      <c r="I35" s="67">
        <v>836</v>
      </c>
      <c r="J35" s="67">
        <v>837</v>
      </c>
      <c r="K35" s="67">
        <v>979</v>
      </c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/>
    </row>
    <row r="36" spans="1:30">
      <c r="A36" s="13">
        <f>A35+1</f>
        <v>33</v>
      </c>
      <c r="B36" s="78" t="s">
        <v>117</v>
      </c>
      <c r="C36" s="79" t="s">
        <v>118</v>
      </c>
      <c r="D36" s="78" t="s">
        <v>119</v>
      </c>
      <c r="E36" s="80" t="s">
        <v>120</v>
      </c>
      <c r="F36" s="67">
        <v>609</v>
      </c>
      <c r="G36" s="67">
        <v>615</v>
      </c>
      <c r="H36" s="67">
        <v>616</v>
      </c>
      <c r="I36" s="67">
        <v>617</v>
      </c>
      <c r="J36" s="67">
        <v>618</v>
      </c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 spans="1:30">
      <c r="A37" s="13">
        <f t="shared" si="0"/>
        <v>34</v>
      </c>
      <c r="B37" s="78" t="s">
        <v>121</v>
      </c>
      <c r="C37" s="79" t="s">
        <v>118</v>
      </c>
      <c r="D37" s="78" t="s">
        <v>122</v>
      </c>
      <c r="E37" s="80" t="s">
        <v>123</v>
      </c>
      <c r="F37" s="67">
        <v>600</v>
      </c>
      <c r="G37" s="67">
        <v>601</v>
      </c>
      <c r="H37" s="67">
        <v>602</v>
      </c>
      <c r="I37" s="67">
        <v>603</v>
      </c>
      <c r="J37" s="67">
        <v>606</v>
      </c>
      <c r="K37" s="67">
        <v>607</v>
      </c>
      <c r="L37" s="67">
        <v>608</v>
      </c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 spans="1:30">
      <c r="A38" s="13">
        <f t="shared" si="0"/>
        <v>35</v>
      </c>
      <c r="B38" s="78" t="s">
        <v>124</v>
      </c>
      <c r="C38" s="79" t="s">
        <v>118</v>
      </c>
      <c r="D38" s="78" t="s">
        <v>125</v>
      </c>
      <c r="E38" s="80" t="s">
        <v>126</v>
      </c>
      <c r="F38" s="67">
        <v>604</v>
      </c>
      <c r="G38" s="67">
        <v>605</v>
      </c>
      <c r="H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</row>
    <row r="39" spans="1:30">
      <c r="A39" s="13">
        <f t="shared" si="0"/>
        <v>36</v>
      </c>
      <c r="B39" s="78" t="s">
        <v>127</v>
      </c>
      <c r="C39" s="79" t="s">
        <v>118</v>
      </c>
      <c r="D39" s="78" t="s">
        <v>128</v>
      </c>
      <c r="E39" s="80" t="s">
        <v>129</v>
      </c>
      <c r="F39" s="67">
        <v>623</v>
      </c>
      <c r="G39" s="67">
        <v>634</v>
      </c>
      <c r="H39" s="67">
        <v>635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 spans="1:30">
      <c r="A40" s="13">
        <f t="shared" si="0"/>
        <v>37</v>
      </c>
      <c r="B40" t="s">
        <v>130</v>
      </c>
      <c r="C40" s="18" t="s">
        <v>118</v>
      </c>
      <c r="D40" t="s">
        <v>131</v>
      </c>
      <c r="E40" s="19" t="s">
        <v>132</v>
      </c>
      <c r="F40" s="67">
        <v>610</v>
      </c>
      <c r="G40" s="67">
        <v>611</v>
      </c>
      <c r="O40" s="62"/>
      <c r="P40" s="62"/>
      <c r="Q40" s="62"/>
      <c r="R40" s="62"/>
      <c r="S40" s="62"/>
      <c r="T40" s="62"/>
      <c r="W40" s="62"/>
      <c r="X40" s="62"/>
      <c r="Y40" s="62"/>
      <c r="Z40" s="62"/>
      <c r="AA40" s="62"/>
      <c r="AB40" s="62"/>
      <c r="AC40" s="62"/>
      <c r="AD40" s="62"/>
    </row>
    <row r="41" spans="1:30">
      <c r="A41" s="13">
        <f t="shared" si="0"/>
        <v>38</v>
      </c>
      <c r="B41" t="s">
        <v>133</v>
      </c>
      <c r="C41" s="18" t="s">
        <v>118</v>
      </c>
      <c r="D41" t="s">
        <v>134</v>
      </c>
      <c r="E41" s="19" t="s">
        <v>135</v>
      </c>
      <c r="F41" s="67">
        <v>525</v>
      </c>
      <c r="G41" s="67">
        <v>526</v>
      </c>
      <c r="H41" s="67">
        <v>527</v>
      </c>
      <c r="I41" s="67">
        <v>528</v>
      </c>
      <c r="J41" s="67">
        <v>612</v>
      </c>
      <c r="K41" s="67">
        <v>613</v>
      </c>
      <c r="L41" s="67">
        <v>614</v>
      </c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</row>
    <row r="42" spans="1:30">
      <c r="A42" s="13">
        <f t="shared" si="0"/>
        <v>39</v>
      </c>
      <c r="B42" t="s">
        <v>136</v>
      </c>
      <c r="C42" s="18" t="s">
        <v>118</v>
      </c>
      <c r="D42" t="s">
        <v>137</v>
      </c>
      <c r="E42" s="19" t="s">
        <v>138</v>
      </c>
      <c r="F42" s="67">
        <v>625</v>
      </c>
      <c r="G42" s="67">
        <v>626</v>
      </c>
      <c r="H42" s="67">
        <v>627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</row>
    <row r="43" spans="1:30">
      <c r="A43" s="13">
        <f t="shared" si="0"/>
        <v>40</v>
      </c>
      <c r="B43" t="s">
        <v>139</v>
      </c>
      <c r="C43" s="18" t="s">
        <v>140</v>
      </c>
      <c r="D43" t="s">
        <v>141</v>
      </c>
      <c r="E43" s="19" t="s">
        <v>142</v>
      </c>
      <c r="F43" s="67">
        <v>423</v>
      </c>
      <c r="G43" s="67">
        <v>424</v>
      </c>
      <c r="H43" s="67">
        <v>475</v>
      </c>
      <c r="I43" s="67">
        <v>476</v>
      </c>
      <c r="J43" s="67">
        <v>477</v>
      </c>
      <c r="K43" s="67">
        <v>628</v>
      </c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 spans="1:30">
      <c r="A44" s="13">
        <f t="shared" si="0"/>
        <v>41</v>
      </c>
      <c r="B44" t="s">
        <v>143</v>
      </c>
      <c r="C44" s="18" t="s">
        <v>140</v>
      </c>
      <c r="D44" t="s">
        <v>144</v>
      </c>
      <c r="E44" s="19" t="s">
        <v>145</v>
      </c>
      <c r="F44" s="67">
        <v>467</v>
      </c>
      <c r="G44" s="67">
        <v>468</v>
      </c>
      <c r="H44" s="67">
        <v>469</v>
      </c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 spans="1:30">
      <c r="A45" s="13">
        <f t="shared" si="0"/>
        <v>42</v>
      </c>
      <c r="B45" t="s">
        <v>146</v>
      </c>
      <c r="C45" s="18" t="s">
        <v>140</v>
      </c>
      <c r="D45" t="s">
        <v>147</v>
      </c>
      <c r="E45" s="19" t="s">
        <v>148</v>
      </c>
      <c r="F45" s="67">
        <v>463</v>
      </c>
      <c r="G45" s="67">
        <v>464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 spans="1:30">
      <c r="A46" s="13">
        <f t="shared" si="0"/>
        <v>43</v>
      </c>
      <c r="B46" t="s">
        <v>149</v>
      </c>
      <c r="C46" s="18" t="s">
        <v>140</v>
      </c>
      <c r="D46" t="s">
        <v>150</v>
      </c>
      <c r="E46" s="19" t="s">
        <v>151</v>
      </c>
      <c r="F46" s="67">
        <v>460</v>
      </c>
      <c r="G46" s="67">
        <v>461</v>
      </c>
      <c r="H46" s="67">
        <v>462</v>
      </c>
      <c r="I46" s="67">
        <v>472</v>
      </c>
      <c r="J46" s="67">
        <v>473</v>
      </c>
      <c r="K46" s="67">
        <v>474</v>
      </c>
      <c r="L46" s="67">
        <v>479</v>
      </c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7" spans="1:30">
      <c r="A47" s="13">
        <f t="shared" si="0"/>
        <v>44</v>
      </c>
      <c r="B47" t="s">
        <v>152</v>
      </c>
      <c r="C47" s="18" t="s">
        <v>140</v>
      </c>
      <c r="D47" t="s">
        <v>153</v>
      </c>
      <c r="E47" s="19" t="s">
        <v>154</v>
      </c>
      <c r="F47" s="67">
        <v>465</v>
      </c>
      <c r="G47" s="67">
        <v>466</v>
      </c>
      <c r="H47" s="67">
        <v>491</v>
      </c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 spans="1:30">
      <c r="A48" s="13">
        <f t="shared" si="0"/>
        <v>45</v>
      </c>
      <c r="B48" t="s">
        <v>155</v>
      </c>
      <c r="C48" s="18" t="s">
        <v>140</v>
      </c>
      <c r="D48" t="s">
        <v>156</v>
      </c>
      <c r="E48" s="19" t="s">
        <v>157</v>
      </c>
      <c r="F48" s="67">
        <v>478</v>
      </c>
      <c r="G48" s="67">
        <v>619</v>
      </c>
      <c r="H48" s="67">
        <v>624</v>
      </c>
      <c r="I48" s="62"/>
      <c r="J48" s="62"/>
      <c r="K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8">
      <c r="A49" s="13">
        <f t="shared" si="0"/>
        <v>46</v>
      </c>
      <c r="B49" s="78" t="s">
        <v>158</v>
      </c>
      <c r="C49" s="79" t="s">
        <v>159</v>
      </c>
      <c r="D49" s="78" t="s">
        <v>160</v>
      </c>
      <c r="E49" s="80" t="s">
        <v>161</v>
      </c>
      <c r="F49" s="67">
        <v>668</v>
      </c>
      <c r="G49" s="67">
        <v>669</v>
      </c>
      <c r="H49" s="67">
        <v>670</v>
      </c>
      <c r="I49" s="67">
        <v>671</v>
      </c>
      <c r="J49" s="67">
        <v>672</v>
      </c>
      <c r="K49" s="67">
        <v>673</v>
      </c>
      <c r="L49" s="67">
        <v>674</v>
      </c>
      <c r="M49" s="67">
        <v>675</v>
      </c>
      <c r="N49" s="70">
        <v>676</v>
      </c>
      <c r="O49" s="70">
        <v>677</v>
      </c>
      <c r="P49" s="70">
        <v>678</v>
      </c>
      <c r="Q49" s="70">
        <v>679</v>
      </c>
      <c r="X49" s="62"/>
      <c r="AC49" s="62"/>
      <c r="AD49" s="62"/>
    </row>
    <row r="50" spans="1:38">
      <c r="A50" s="13">
        <f t="shared" si="0"/>
        <v>47</v>
      </c>
      <c r="B50" t="s">
        <v>162</v>
      </c>
      <c r="C50" s="18" t="s">
        <v>163</v>
      </c>
      <c r="D50" t="s">
        <v>164</v>
      </c>
      <c r="E50" s="19" t="s">
        <v>165</v>
      </c>
      <c r="F50" s="67">
        <v>421</v>
      </c>
      <c r="G50" s="67">
        <v>422</v>
      </c>
      <c r="H50" s="67">
        <v>427</v>
      </c>
      <c r="I50" s="62"/>
      <c r="J50" s="62"/>
      <c r="K50" s="62"/>
      <c r="L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spans="1:38">
      <c r="A51" s="13">
        <f t="shared" si="0"/>
        <v>48</v>
      </c>
      <c r="B51" t="s">
        <v>166</v>
      </c>
      <c r="C51" s="18" t="s">
        <v>163</v>
      </c>
      <c r="D51" t="s">
        <v>167</v>
      </c>
      <c r="E51" s="19" t="s">
        <v>168</v>
      </c>
      <c r="F51" s="67">
        <v>403</v>
      </c>
      <c r="G51" s="67">
        <v>404</v>
      </c>
      <c r="H51" s="67">
        <v>405</v>
      </c>
      <c r="I51" s="67">
        <v>406</v>
      </c>
      <c r="J51" s="67">
        <v>410</v>
      </c>
      <c r="K51" s="67">
        <v>413</v>
      </c>
      <c r="L51" s="67">
        <v>414</v>
      </c>
      <c r="M51" s="67">
        <v>417</v>
      </c>
      <c r="N51" s="67">
        <v>418</v>
      </c>
      <c r="O51" s="67">
        <v>419</v>
      </c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 spans="1:38">
      <c r="A52" s="8">
        <f t="shared" si="0"/>
        <v>49</v>
      </c>
      <c r="B52" t="s">
        <v>169</v>
      </c>
      <c r="C52" s="18" t="s">
        <v>163</v>
      </c>
      <c r="D52" t="s">
        <v>170</v>
      </c>
      <c r="E52" s="19" t="s">
        <v>171</v>
      </c>
      <c r="F52" s="67">
        <v>400</v>
      </c>
      <c r="G52" s="67">
        <v>401</v>
      </c>
      <c r="H52" s="67">
        <v>402</v>
      </c>
      <c r="I52" s="67">
        <v>471</v>
      </c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8">
      <c r="A53" s="13">
        <f t="shared" si="0"/>
        <v>50</v>
      </c>
      <c r="B53" t="s">
        <v>172</v>
      </c>
      <c r="C53" s="18" t="s">
        <v>173</v>
      </c>
      <c r="D53" t="s">
        <v>174</v>
      </c>
      <c r="E53" s="19" t="s">
        <v>175</v>
      </c>
      <c r="F53" s="67">
        <v>700</v>
      </c>
      <c r="G53" s="67">
        <v>701</v>
      </c>
      <c r="H53" s="67">
        <v>703</v>
      </c>
      <c r="I53" s="67">
        <v>704</v>
      </c>
      <c r="J53" s="67">
        <v>705</v>
      </c>
      <c r="K53" s="67">
        <v>706</v>
      </c>
      <c r="L53" s="67">
        <v>707</v>
      </c>
      <c r="M53" s="67">
        <v>708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 spans="1:38">
      <c r="A54" s="13">
        <f t="shared" si="0"/>
        <v>51</v>
      </c>
      <c r="B54" t="s">
        <v>176</v>
      </c>
      <c r="C54" s="18" t="s">
        <v>173</v>
      </c>
      <c r="D54" t="s">
        <v>177</v>
      </c>
      <c r="E54" s="19" t="s">
        <v>178</v>
      </c>
      <c r="F54" s="67">
        <v>710</v>
      </c>
      <c r="G54" s="67">
        <v>711</v>
      </c>
      <c r="H54" s="67">
        <v>712</v>
      </c>
      <c r="I54" s="67">
        <v>713</v>
      </c>
      <c r="J54" s="67">
        <v>714</v>
      </c>
      <c r="K54" s="67">
        <v>756</v>
      </c>
      <c r="L54" s="67">
        <v>759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 spans="1:38">
      <c r="A55" s="13">
        <f t="shared" si="0"/>
        <v>52</v>
      </c>
      <c r="B55" t="s">
        <v>179</v>
      </c>
      <c r="C55" s="18" t="s">
        <v>180</v>
      </c>
      <c r="D55" t="s">
        <v>181</v>
      </c>
      <c r="E55" s="19" t="s">
        <v>182</v>
      </c>
      <c r="F55" s="68">
        <v>14</v>
      </c>
      <c r="G55" s="68">
        <v>15</v>
      </c>
      <c r="H55" s="68">
        <v>16</v>
      </c>
      <c r="I55" s="68">
        <v>17</v>
      </c>
      <c r="J55" s="68">
        <v>18</v>
      </c>
      <c r="K55" s="68">
        <v>19</v>
      </c>
      <c r="L55" s="68">
        <v>20</v>
      </c>
      <c r="M55" s="68">
        <v>21</v>
      </c>
      <c r="N55" s="68">
        <v>22</v>
      </c>
      <c r="O55" s="68">
        <v>23</v>
      </c>
      <c r="P55" s="68">
        <v>24</v>
      </c>
      <c r="Q55" s="68">
        <v>25</v>
      </c>
      <c r="R55" s="68">
        <v>26</v>
      </c>
      <c r="S55" s="68">
        <v>27</v>
      </c>
      <c r="T55" s="68">
        <v>28</v>
      </c>
      <c r="U55" s="68">
        <v>29</v>
      </c>
      <c r="V55" s="68">
        <v>55</v>
      </c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4"/>
    </row>
    <row r="56" spans="1:38">
      <c r="A56" s="13">
        <f t="shared" si="0"/>
        <v>53</v>
      </c>
      <c r="B56" t="s">
        <v>183</v>
      </c>
      <c r="C56" s="18" t="s">
        <v>180</v>
      </c>
      <c r="D56" t="s">
        <v>184</v>
      </c>
      <c r="E56" s="19" t="s">
        <v>185</v>
      </c>
      <c r="F56" s="68">
        <v>10</v>
      </c>
      <c r="G56" s="68">
        <v>11</v>
      </c>
      <c r="H56" s="68">
        <v>12</v>
      </c>
      <c r="I56" s="68">
        <v>13</v>
      </c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4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4"/>
      <c r="AL56" s="64"/>
    </row>
    <row r="57" spans="1:38">
      <c r="A57" s="13">
        <f t="shared" si="0"/>
        <v>54</v>
      </c>
      <c r="B57" t="s">
        <v>186</v>
      </c>
      <c r="C57" s="18" t="s">
        <v>187</v>
      </c>
      <c r="D57" t="s">
        <v>188</v>
      </c>
      <c r="E57" s="19" t="s">
        <v>189</v>
      </c>
      <c r="F57" s="67">
        <v>197</v>
      </c>
      <c r="G57" s="67">
        <v>198</v>
      </c>
      <c r="H57" s="67">
        <v>199</v>
      </c>
      <c r="I57" s="67">
        <v>207</v>
      </c>
      <c r="J57" s="67">
        <v>208</v>
      </c>
      <c r="K57" s="67">
        <v>209</v>
      </c>
      <c r="L57" s="67">
        <v>210</v>
      </c>
      <c r="M57" s="67">
        <v>211</v>
      </c>
      <c r="N57" s="67">
        <v>212</v>
      </c>
      <c r="O57" s="67">
        <v>214</v>
      </c>
      <c r="P57" s="67">
        <v>216</v>
      </c>
      <c r="Q57" s="67">
        <v>218</v>
      </c>
      <c r="R57" s="67">
        <v>219</v>
      </c>
      <c r="AG57" s="62"/>
      <c r="AH57" s="62"/>
    </row>
    <row r="58" spans="1:38">
      <c r="A58" s="13">
        <f t="shared" si="0"/>
        <v>55</v>
      </c>
      <c r="B58" t="s">
        <v>190</v>
      </c>
      <c r="C58" s="18" t="s">
        <v>191</v>
      </c>
      <c r="D58" t="s">
        <v>192</v>
      </c>
      <c r="E58" s="19" t="s">
        <v>193</v>
      </c>
      <c r="F58" s="68">
        <v>38</v>
      </c>
      <c r="G58" s="68">
        <v>39</v>
      </c>
      <c r="H58" s="68">
        <v>40</v>
      </c>
      <c r="I58" s="68">
        <v>41</v>
      </c>
      <c r="J58" s="68">
        <v>42</v>
      </c>
      <c r="K58" s="68">
        <v>43</v>
      </c>
      <c r="L58" s="68">
        <v>44</v>
      </c>
      <c r="M58" s="68">
        <v>45</v>
      </c>
      <c r="N58" s="68">
        <v>46</v>
      </c>
      <c r="O58" s="68">
        <v>47</v>
      </c>
      <c r="P58" s="68">
        <v>48</v>
      </c>
      <c r="Q58" s="68">
        <v>49</v>
      </c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2"/>
      <c r="AE58" s="37"/>
      <c r="AF58" s="62"/>
      <c r="AG58" s="62"/>
      <c r="AH58" s="62"/>
      <c r="AI58" s="62"/>
    </row>
    <row r="59" spans="1:38">
      <c r="A59" s="13">
        <f t="shared" si="0"/>
        <v>56</v>
      </c>
      <c r="B59" t="s">
        <v>194</v>
      </c>
      <c r="C59" s="18" t="s">
        <v>195</v>
      </c>
      <c r="D59" t="s">
        <v>196</v>
      </c>
      <c r="E59" s="19" t="s">
        <v>197</v>
      </c>
      <c r="F59" s="67">
        <v>480</v>
      </c>
      <c r="G59" s="67">
        <v>481</v>
      </c>
      <c r="H59" s="67">
        <v>482</v>
      </c>
      <c r="I59" s="67">
        <v>483</v>
      </c>
      <c r="J59" s="67">
        <v>484</v>
      </c>
      <c r="K59" s="67">
        <v>485</v>
      </c>
      <c r="L59" s="67">
        <v>492</v>
      </c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 spans="1:38">
      <c r="A60" s="13">
        <f t="shared" si="0"/>
        <v>57</v>
      </c>
      <c r="B60" t="s">
        <v>198</v>
      </c>
      <c r="C60" s="18" t="s">
        <v>195</v>
      </c>
      <c r="D60" t="s">
        <v>199</v>
      </c>
      <c r="E60" s="19" t="s">
        <v>200</v>
      </c>
      <c r="F60" s="67">
        <v>488</v>
      </c>
      <c r="G60" s="67">
        <v>489</v>
      </c>
      <c r="H60" s="67">
        <v>490</v>
      </c>
      <c r="I60" s="67">
        <v>493</v>
      </c>
      <c r="J60" s="67">
        <v>494</v>
      </c>
      <c r="K60" s="67">
        <v>495</v>
      </c>
      <c r="L60" s="67">
        <v>496</v>
      </c>
      <c r="M60" s="62"/>
      <c r="N60" s="62"/>
      <c r="O60" s="62"/>
      <c r="P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</row>
    <row r="61" spans="1:38">
      <c r="A61" s="13">
        <f t="shared" si="0"/>
        <v>58</v>
      </c>
      <c r="B61" t="s">
        <v>201</v>
      </c>
      <c r="C61" s="18" t="s">
        <v>195</v>
      </c>
      <c r="D61" t="s">
        <v>202</v>
      </c>
      <c r="E61" s="19" t="s">
        <v>203</v>
      </c>
      <c r="F61" s="67">
        <v>486</v>
      </c>
      <c r="G61" s="67">
        <v>487</v>
      </c>
      <c r="H61" s="67">
        <v>497</v>
      </c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</row>
    <row r="62" spans="1:38">
      <c r="A62" s="13">
        <f t="shared" si="0"/>
        <v>59</v>
      </c>
      <c r="B62" t="s">
        <v>204</v>
      </c>
      <c r="C62" s="18" t="s">
        <v>205</v>
      </c>
      <c r="D62" t="s">
        <v>206</v>
      </c>
      <c r="E62" s="19" t="s">
        <v>207</v>
      </c>
      <c r="F62" s="67">
        <v>498</v>
      </c>
      <c r="G62" s="67">
        <v>499</v>
      </c>
      <c r="H62" s="70">
        <v>545</v>
      </c>
      <c r="I62" s="67">
        <v>548</v>
      </c>
      <c r="J62" s="67">
        <v>556</v>
      </c>
      <c r="K62" s="67">
        <v>557</v>
      </c>
      <c r="L62" s="67">
        <v>558</v>
      </c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 spans="1:38">
      <c r="A63" s="13">
        <f t="shared" si="0"/>
        <v>60</v>
      </c>
      <c r="B63" t="s">
        <v>208</v>
      </c>
      <c r="C63" s="18" t="s">
        <v>205</v>
      </c>
      <c r="D63" t="s">
        <v>209</v>
      </c>
      <c r="E63" s="19" t="s">
        <v>210</v>
      </c>
      <c r="F63" s="67">
        <v>550</v>
      </c>
      <c r="G63" s="67">
        <v>551</v>
      </c>
      <c r="H63" s="67">
        <v>553</v>
      </c>
      <c r="I63" s="67">
        <v>554</v>
      </c>
      <c r="J63" s="67">
        <v>555</v>
      </c>
      <c r="K63" s="67">
        <v>560</v>
      </c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 spans="1:38">
      <c r="A64" s="13">
        <f t="shared" si="0"/>
        <v>61</v>
      </c>
      <c r="B64" t="s">
        <v>211</v>
      </c>
      <c r="C64" s="18" t="s">
        <v>205</v>
      </c>
      <c r="D64" t="s">
        <v>212</v>
      </c>
      <c r="E64" s="19" t="s">
        <v>213</v>
      </c>
      <c r="F64" s="67">
        <v>563</v>
      </c>
      <c r="G64" s="67">
        <v>564</v>
      </c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 spans="1:36">
      <c r="A65" s="13">
        <f>A64+1</f>
        <v>62</v>
      </c>
      <c r="B65" t="s">
        <v>214</v>
      </c>
      <c r="C65" s="18" t="s">
        <v>215</v>
      </c>
      <c r="D65" t="s">
        <v>216</v>
      </c>
      <c r="E65" s="19" t="s">
        <v>217</v>
      </c>
      <c r="F65" s="67">
        <v>420</v>
      </c>
      <c r="G65" s="67">
        <v>629</v>
      </c>
      <c r="H65" s="67">
        <v>636</v>
      </c>
      <c r="I65" s="67">
        <v>637</v>
      </c>
      <c r="J65" s="67">
        <v>638</v>
      </c>
      <c r="K65" s="67">
        <v>639</v>
      </c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 spans="1:36">
      <c r="A66" s="13">
        <f>A65+1</f>
        <v>63</v>
      </c>
      <c r="B66" t="s">
        <v>218</v>
      </c>
      <c r="C66" s="18" t="s">
        <v>215</v>
      </c>
      <c r="D66" t="s">
        <v>219</v>
      </c>
      <c r="E66" s="19" t="s">
        <v>220</v>
      </c>
      <c r="F66" s="67">
        <v>650</v>
      </c>
      <c r="G66" s="67">
        <v>651</v>
      </c>
      <c r="H66" s="67">
        <v>652</v>
      </c>
      <c r="I66" s="67">
        <v>653</v>
      </c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37"/>
      <c r="AA66" s="62"/>
      <c r="AB66" s="62"/>
      <c r="AC66" s="62"/>
      <c r="AD66" s="62"/>
      <c r="AE66" s="62"/>
    </row>
    <row r="67" spans="1:36">
      <c r="A67" s="8">
        <f>A66+1</f>
        <v>64</v>
      </c>
      <c r="B67" t="s">
        <v>221</v>
      </c>
      <c r="C67" s="18" t="s">
        <v>215</v>
      </c>
      <c r="D67" t="s">
        <v>222</v>
      </c>
      <c r="E67" s="19" t="s">
        <v>223</v>
      </c>
      <c r="F67" s="67">
        <v>647</v>
      </c>
      <c r="G67" s="67">
        <v>648</v>
      </c>
      <c r="H67" s="67">
        <v>654</v>
      </c>
      <c r="I67" s="67">
        <v>655</v>
      </c>
      <c r="J67" s="67">
        <v>656</v>
      </c>
      <c r="K67" s="67">
        <v>657</v>
      </c>
      <c r="L67" s="67">
        <v>658</v>
      </c>
      <c r="M67" s="67">
        <v>667</v>
      </c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</row>
    <row r="68" spans="1:36">
      <c r="A68" s="8">
        <f>A67+1</f>
        <v>65</v>
      </c>
      <c r="B68" t="s">
        <v>224</v>
      </c>
      <c r="C68" s="18" t="s">
        <v>215</v>
      </c>
      <c r="D68" t="s">
        <v>225</v>
      </c>
      <c r="E68" s="19" t="s">
        <v>226</v>
      </c>
      <c r="F68" s="67">
        <v>640</v>
      </c>
      <c r="G68" s="67">
        <v>641</v>
      </c>
      <c r="H68" s="67">
        <v>644</v>
      </c>
      <c r="I68" s="67">
        <v>645</v>
      </c>
      <c r="J68" s="67">
        <v>646</v>
      </c>
      <c r="K68" s="67">
        <v>649</v>
      </c>
      <c r="L68" s="67">
        <v>660</v>
      </c>
      <c r="M68" s="67">
        <v>661</v>
      </c>
      <c r="N68" s="67">
        <v>662</v>
      </c>
      <c r="O68" s="67">
        <v>664</v>
      </c>
      <c r="P68" s="67">
        <v>665</v>
      </c>
      <c r="Q68" s="67">
        <v>666</v>
      </c>
      <c r="R68" s="62"/>
      <c r="S68" s="62"/>
      <c r="T68" s="62"/>
      <c r="U68" s="62"/>
      <c r="V68" s="62"/>
      <c r="W68" s="62"/>
      <c r="X68" s="37"/>
      <c r="Z68" s="62"/>
      <c r="AA68" s="62"/>
      <c r="AB68" s="62"/>
      <c r="AC68" s="62"/>
      <c r="AD68" s="62"/>
    </row>
    <row r="69" spans="1:36">
      <c r="A69" s="13">
        <f>A68+1</f>
        <v>66</v>
      </c>
      <c r="B69" t="s">
        <v>227</v>
      </c>
      <c r="C69" s="18" t="s">
        <v>215</v>
      </c>
      <c r="D69" t="s">
        <v>228</v>
      </c>
      <c r="E69" s="19" t="s">
        <v>229</v>
      </c>
      <c r="F69" s="67">
        <v>620</v>
      </c>
      <c r="G69" s="67">
        <v>622</v>
      </c>
      <c r="H69" s="67">
        <v>630</v>
      </c>
      <c r="I69" s="67">
        <v>631</v>
      </c>
      <c r="J69" s="67">
        <v>633</v>
      </c>
      <c r="K69"/>
      <c r="L69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 spans="1:36">
      <c r="A70" s="13">
        <f t="shared" ref="A70:A133" si="1">A69+1</f>
        <v>67</v>
      </c>
      <c r="B70" t="s">
        <v>230</v>
      </c>
      <c r="C70" s="18" t="s">
        <v>231</v>
      </c>
      <c r="D70" t="s">
        <v>232</v>
      </c>
      <c r="E70" s="19" t="s">
        <v>233</v>
      </c>
      <c r="F70" s="67">
        <v>387</v>
      </c>
      <c r="G70" s="67">
        <v>389</v>
      </c>
      <c r="H70" s="67">
        <v>390</v>
      </c>
      <c r="I70" s="67">
        <v>391</v>
      </c>
      <c r="J70" s="67">
        <v>392</v>
      </c>
      <c r="K70" s="67">
        <v>393</v>
      </c>
      <c r="L70" s="67">
        <v>396</v>
      </c>
      <c r="M70" s="67">
        <v>397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 spans="1:36">
      <c r="A71" s="13">
        <f t="shared" si="1"/>
        <v>68</v>
      </c>
      <c r="B71" t="s">
        <v>234</v>
      </c>
      <c r="C71" s="18" t="s">
        <v>235</v>
      </c>
      <c r="D71" t="s">
        <v>236</v>
      </c>
      <c r="E71" s="19" t="s">
        <v>237</v>
      </c>
      <c r="F71" s="67">
        <v>590</v>
      </c>
      <c r="G71" s="70">
        <v>592</v>
      </c>
      <c r="H71" s="67">
        <v>591</v>
      </c>
      <c r="I71" s="67">
        <v>593</v>
      </c>
      <c r="J71" s="67">
        <v>821</v>
      </c>
      <c r="K71" s="67">
        <v>824</v>
      </c>
      <c r="L71" s="67">
        <v>828</v>
      </c>
      <c r="M71" s="70">
        <v>830</v>
      </c>
      <c r="N71" s="62"/>
      <c r="O71" s="62"/>
      <c r="P71" s="62"/>
      <c r="Q71" s="62"/>
      <c r="R71" s="62"/>
      <c r="S71" s="62"/>
      <c r="T71" s="62"/>
      <c r="U71" s="62"/>
      <c r="V71" s="62"/>
      <c r="W71" s="62"/>
      <c r="AC71" s="62"/>
      <c r="AD71" s="62"/>
    </row>
    <row r="72" spans="1:36">
      <c r="A72" s="13">
        <f t="shared" si="1"/>
        <v>69</v>
      </c>
      <c r="B72" s="78" t="s">
        <v>238</v>
      </c>
      <c r="C72" s="79" t="s">
        <v>235</v>
      </c>
      <c r="D72" s="78" t="s">
        <v>239</v>
      </c>
      <c r="E72" s="80" t="s">
        <v>240</v>
      </c>
      <c r="F72" s="70">
        <v>594</v>
      </c>
      <c r="G72" s="70">
        <v>595</v>
      </c>
      <c r="H72" s="70">
        <v>596</v>
      </c>
      <c r="I72" s="70">
        <v>597</v>
      </c>
      <c r="J72" s="70">
        <v>598</v>
      </c>
      <c r="K72" s="70">
        <v>599</v>
      </c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 spans="1:36">
      <c r="A73" s="13">
        <f t="shared" si="1"/>
        <v>70</v>
      </c>
      <c r="B73" t="s">
        <v>241</v>
      </c>
      <c r="C73" s="18" t="s">
        <v>74</v>
      </c>
      <c r="D73" t="s">
        <v>242</v>
      </c>
      <c r="E73" s="19" t="s">
        <v>243</v>
      </c>
      <c r="F73" s="67">
        <v>280</v>
      </c>
      <c r="G73" s="67">
        <v>281</v>
      </c>
      <c r="H73" s="67">
        <v>282</v>
      </c>
      <c r="I73" s="67">
        <v>283</v>
      </c>
      <c r="J73" s="67">
        <v>286</v>
      </c>
      <c r="K73" s="67">
        <v>297</v>
      </c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 spans="1:36">
      <c r="A74" s="13">
        <f t="shared" si="1"/>
        <v>71</v>
      </c>
      <c r="B74" t="s">
        <v>244</v>
      </c>
      <c r="C74" s="18" t="s">
        <v>74</v>
      </c>
      <c r="D74" t="s">
        <v>245</v>
      </c>
      <c r="E74" s="19" t="s">
        <v>246</v>
      </c>
      <c r="F74" s="67">
        <v>275</v>
      </c>
      <c r="G74" s="67">
        <v>276</v>
      </c>
      <c r="H74" s="67">
        <v>277</v>
      </c>
      <c r="I74" s="67">
        <v>278</v>
      </c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 spans="1:36">
      <c r="A75" s="13">
        <f t="shared" si="1"/>
        <v>72</v>
      </c>
      <c r="B75" t="s">
        <v>247</v>
      </c>
      <c r="C75" s="18" t="s">
        <v>74</v>
      </c>
      <c r="D75" t="s">
        <v>248</v>
      </c>
      <c r="E75" s="19" t="s">
        <v>249</v>
      </c>
      <c r="F75" s="67">
        <v>284</v>
      </c>
      <c r="G75" s="67">
        <v>285</v>
      </c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 spans="1:36">
      <c r="A76" s="13">
        <f t="shared" si="1"/>
        <v>73</v>
      </c>
      <c r="B76" t="s">
        <v>250</v>
      </c>
      <c r="C76" s="18" t="s">
        <v>251</v>
      </c>
      <c r="D76" t="s">
        <v>252</v>
      </c>
      <c r="E76" s="19" t="s">
        <v>253</v>
      </c>
      <c r="F76" s="67">
        <v>565</v>
      </c>
      <c r="G76" s="67">
        <v>566</v>
      </c>
      <c r="H76" s="67">
        <v>567</v>
      </c>
      <c r="I76" s="67">
        <v>580</v>
      </c>
      <c r="J76" s="67">
        <v>581</v>
      </c>
      <c r="K76" s="67">
        <v>582</v>
      </c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 spans="1:36">
      <c r="A77" s="13">
        <f t="shared" si="1"/>
        <v>74</v>
      </c>
      <c r="B77" s="78" t="s">
        <v>254</v>
      </c>
      <c r="C77" s="79" t="s">
        <v>251</v>
      </c>
      <c r="D77" s="78" t="s">
        <v>255</v>
      </c>
      <c r="E77" s="80" t="s">
        <v>256</v>
      </c>
      <c r="F77" s="67">
        <v>583</v>
      </c>
      <c r="G77" s="67">
        <v>584</v>
      </c>
      <c r="H77" s="67">
        <v>585</v>
      </c>
      <c r="I77" s="67">
        <v>586</v>
      </c>
      <c r="J77" s="67">
        <v>587</v>
      </c>
      <c r="K77" s="67">
        <v>588</v>
      </c>
      <c r="L77" s="62"/>
      <c r="Q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 spans="1:36">
      <c r="A78" s="13">
        <f t="shared" si="1"/>
        <v>75</v>
      </c>
      <c r="B78" t="s">
        <v>257</v>
      </c>
      <c r="C78" s="18" t="s">
        <v>258</v>
      </c>
      <c r="D78" t="s">
        <v>259</v>
      </c>
      <c r="E78" s="19" t="s">
        <v>260</v>
      </c>
      <c r="F78" s="67">
        <v>690</v>
      </c>
      <c r="G78" s="67">
        <v>691</v>
      </c>
      <c r="H78" s="67">
        <v>692</v>
      </c>
      <c r="I78" s="67">
        <v>693</v>
      </c>
      <c r="J78" s="67">
        <v>807</v>
      </c>
      <c r="K78" s="67">
        <v>822</v>
      </c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 spans="1:36">
      <c r="A79" s="13">
        <f t="shared" si="1"/>
        <v>76</v>
      </c>
      <c r="B79" t="s">
        <v>261</v>
      </c>
      <c r="C79" s="18" t="s">
        <v>258</v>
      </c>
      <c r="D79" t="s">
        <v>262</v>
      </c>
      <c r="E79" s="19" t="s">
        <v>263</v>
      </c>
      <c r="F79" s="67">
        <v>515</v>
      </c>
      <c r="G79" s="67">
        <v>516</v>
      </c>
      <c r="H79" s="67">
        <v>680</v>
      </c>
      <c r="I79" s="67">
        <v>681</v>
      </c>
      <c r="J79" s="67">
        <v>683</v>
      </c>
      <c r="K79" s="67">
        <v>684</v>
      </c>
      <c r="L79" s="67">
        <v>685</v>
      </c>
      <c r="M79" s="67">
        <v>686</v>
      </c>
      <c r="N79" s="67">
        <v>687</v>
      </c>
      <c r="O79" s="67">
        <v>688</v>
      </c>
      <c r="P79" s="67">
        <v>689</v>
      </c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/>
      <c r="AI79" s="63"/>
    </row>
    <row r="80" spans="1:36">
      <c r="A80" s="13">
        <f t="shared" si="1"/>
        <v>77</v>
      </c>
      <c r="B80" t="s">
        <v>264</v>
      </c>
      <c r="C80" s="18" t="s">
        <v>265</v>
      </c>
      <c r="D80" t="s">
        <v>266</v>
      </c>
      <c r="E80" s="19" t="s">
        <v>267</v>
      </c>
      <c r="F80" s="68">
        <v>30</v>
      </c>
      <c r="G80" s="68">
        <v>31</v>
      </c>
      <c r="H80" s="68">
        <v>32</v>
      </c>
      <c r="I80" s="68">
        <v>33</v>
      </c>
      <c r="J80" s="68">
        <v>34</v>
      </c>
      <c r="K80" s="68">
        <v>35</v>
      </c>
      <c r="L80" s="68">
        <v>36</v>
      </c>
      <c r="M80" s="68">
        <v>37</v>
      </c>
      <c r="N80" s="68">
        <v>50</v>
      </c>
      <c r="O80" s="68">
        <v>51</v>
      </c>
      <c r="P80" s="68">
        <v>56</v>
      </c>
      <c r="Q80" s="68">
        <v>57</v>
      </c>
      <c r="R80" s="68">
        <v>58</v>
      </c>
      <c r="S80" s="68">
        <v>59</v>
      </c>
      <c r="T80" s="65"/>
      <c r="U80" s="65"/>
      <c r="V80" s="65"/>
      <c r="W80" s="65"/>
      <c r="X80" s="65"/>
      <c r="Y80" s="65"/>
      <c r="Z80" s="65"/>
      <c r="AA80" s="65"/>
      <c r="AB80" s="65"/>
      <c r="AC80" s="38"/>
      <c r="AD80" s="65"/>
      <c r="AE80" s="64"/>
      <c r="AF80" s="64"/>
      <c r="AG80" s="64"/>
      <c r="AH80" s="64"/>
      <c r="AI80" s="64"/>
      <c r="AJ80" s="64"/>
    </row>
    <row r="81" spans="1:35">
      <c r="A81" s="13">
        <f t="shared" si="1"/>
        <v>78</v>
      </c>
      <c r="B81" s="78" t="s">
        <v>268</v>
      </c>
      <c r="C81" s="79" t="s">
        <v>269</v>
      </c>
      <c r="D81" s="78" t="s">
        <v>270</v>
      </c>
      <c r="E81" s="80" t="s">
        <v>271</v>
      </c>
      <c r="F81" s="68">
        <v>70</v>
      </c>
      <c r="G81" s="68">
        <v>71</v>
      </c>
      <c r="H81" s="68">
        <v>72</v>
      </c>
      <c r="I81" s="68">
        <v>73</v>
      </c>
      <c r="J81" s="68">
        <v>74</v>
      </c>
      <c r="K81" s="68">
        <v>75</v>
      </c>
      <c r="L81" s="68">
        <v>76</v>
      </c>
      <c r="M81" s="68">
        <v>77</v>
      </c>
      <c r="N81" s="68">
        <v>78</v>
      </c>
      <c r="O81" s="68">
        <v>79</v>
      </c>
      <c r="P81" s="68">
        <v>85</v>
      </c>
      <c r="Q81" s="68">
        <v>86</v>
      </c>
      <c r="R81" s="68">
        <v>87</v>
      </c>
      <c r="S81" s="68">
        <v>88</v>
      </c>
      <c r="T81" s="68">
        <v>89</v>
      </c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4"/>
      <c r="AF81" s="64"/>
      <c r="AG81" s="64"/>
      <c r="AH81" s="64"/>
      <c r="AI81" s="64"/>
    </row>
    <row r="82" spans="1:35">
      <c r="A82" s="13">
        <f t="shared" si="1"/>
        <v>79</v>
      </c>
      <c r="B82" t="s">
        <v>272</v>
      </c>
      <c r="C82" s="18" t="s">
        <v>273</v>
      </c>
      <c r="D82" t="s">
        <v>274</v>
      </c>
      <c r="E82" s="19" t="s">
        <v>275</v>
      </c>
      <c r="F82" s="67">
        <v>811</v>
      </c>
      <c r="G82" s="67">
        <v>870</v>
      </c>
      <c r="H82" s="67">
        <v>871</v>
      </c>
      <c r="I82" s="67">
        <v>872</v>
      </c>
      <c r="J82" s="67">
        <v>873</v>
      </c>
      <c r="K82" s="67">
        <v>874</v>
      </c>
      <c r="L82" s="67">
        <v>875</v>
      </c>
      <c r="M82" s="67">
        <v>877</v>
      </c>
      <c r="N82" s="67">
        <v>878</v>
      </c>
      <c r="O82" s="67">
        <v>879</v>
      </c>
      <c r="P82" s="67">
        <v>883</v>
      </c>
      <c r="Q82" s="67">
        <v>884</v>
      </c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</row>
    <row r="83" spans="1:35">
      <c r="A83" s="13">
        <f>A82+1</f>
        <v>80</v>
      </c>
      <c r="B83" t="s">
        <v>276</v>
      </c>
      <c r="C83" s="18" t="s">
        <v>277</v>
      </c>
      <c r="D83" t="s">
        <v>278</v>
      </c>
      <c r="E83" s="19" t="s">
        <v>279</v>
      </c>
      <c r="F83" s="67">
        <v>889</v>
      </c>
      <c r="G83" s="67">
        <v>890</v>
      </c>
      <c r="H83" s="67">
        <v>891</v>
      </c>
      <c r="I83" s="67">
        <v>893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 spans="1:35">
      <c r="A84" s="13">
        <f>A83+1</f>
        <v>81</v>
      </c>
      <c r="B84" t="s">
        <v>280</v>
      </c>
      <c r="C84" s="18" t="s">
        <v>277</v>
      </c>
      <c r="D84" t="s">
        <v>281</v>
      </c>
      <c r="E84" s="19" t="s">
        <v>282</v>
      </c>
      <c r="F84" s="67">
        <v>894</v>
      </c>
      <c r="G84" s="67">
        <v>895</v>
      </c>
      <c r="H84" s="67">
        <v>897</v>
      </c>
      <c r="I84" s="67">
        <v>898</v>
      </c>
      <c r="J84" s="67">
        <v>961</v>
      </c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 spans="1:35">
      <c r="A85" s="13">
        <f>A84+1</f>
        <v>82</v>
      </c>
      <c r="B85" t="s">
        <v>283</v>
      </c>
      <c r="C85" s="18" t="s">
        <v>284</v>
      </c>
      <c r="D85" t="s">
        <v>285</v>
      </c>
      <c r="E85" s="19" t="s">
        <v>286</v>
      </c>
      <c r="F85" s="68">
        <v>52</v>
      </c>
      <c r="G85" s="68">
        <v>53</v>
      </c>
      <c r="H85" s="68">
        <v>54</v>
      </c>
      <c r="I85" s="67">
        <v>120</v>
      </c>
      <c r="J85" s="67">
        <v>121</v>
      </c>
      <c r="K85" s="67">
        <v>122</v>
      </c>
      <c r="L85" s="67">
        <v>123</v>
      </c>
      <c r="M85" s="67">
        <v>124</v>
      </c>
      <c r="N85" s="67">
        <v>125</v>
      </c>
      <c r="O85" s="67">
        <v>126</v>
      </c>
      <c r="P85" s="67">
        <v>127</v>
      </c>
      <c r="Q85" s="67">
        <v>128</v>
      </c>
      <c r="R85" s="67">
        <v>129</v>
      </c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</row>
    <row r="86" spans="1:35">
      <c r="A86" s="13">
        <f t="shared" si="1"/>
        <v>83</v>
      </c>
      <c r="B86" t="s">
        <v>287</v>
      </c>
      <c r="C86" s="18" t="s">
        <v>284</v>
      </c>
      <c r="D86" t="s">
        <v>288</v>
      </c>
      <c r="E86" s="19" t="s">
        <v>289</v>
      </c>
      <c r="F86" s="68">
        <v>5</v>
      </c>
      <c r="G86" s="67">
        <v>100</v>
      </c>
      <c r="H86" s="67">
        <v>101</v>
      </c>
      <c r="I86" s="67">
        <v>102</v>
      </c>
      <c r="J86" s="67">
        <v>103</v>
      </c>
      <c r="K86" s="67">
        <v>104</v>
      </c>
      <c r="L86" s="67">
        <v>110</v>
      </c>
      <c r="M86" s="67">
        <v>111</v>
      </c>
      <c r="N86" s="67">
        <v>112</v>
      </c>
      <c r="O86" s="67">
        <v>113</v>
      </c>
      <c r="P86" s="67">
        <v>114</v>
      </c>
      <c r="Q86" s="67">
        <v>115</v>
      </c>
      <c r="R86" s="67">
        <v>116</v>
      </c>
      <c r="S86" s="67">
        <v>117</v>
      </c>
      <c r="T86" s="67">
        <v>118</v>
      </c>
      <c r="U86" s="67">
        <v>119</v>
      </c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</row>
    <row r="87" spans="1:35">
      <c r="A87" s="13">
        <f t="shared" si="1"/>
        <v>84</v>
      </c>
      <c r="B87" t="s">
        <v>290</v>
      </c>
      <c r="C87" s="18" t="s">
        <v>284</v>
      </c>
      <c r="D87" t="s">
        <v>291</v>
      </c>
      <c r="E87" s="19" t="s">
        <v>292</v>
      </c>
      <c r="F87" s="67">
        <v>140</v>
      </c>
      <c r="G87" s="67">
        <v>141</v>
      </c>
      <c r="H87" s="67">
        <v>142</v>
      </c>
      <c r="I87" s="67">
        <v>143</v>
      </c>
      <c r="J87" s="67">
        <v>147</v>
      </c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AB87" s="62"/>
      <c r="AC87" s="62"/>
      <c r="AD87" s="62"/>
    </row>
    <row r="88" spans="1:35">
      <c r="A88" s="13">
        <f t="shared" si="1"/>
        <v>85</v>
      </c>
      <c r="B88" t="s">
        <v>293</v>
      </c>
      <c r="C88" s="18" t="s">
        <v>284</v>
      </c>
      <c r="D88" t="s">
        <v>294</v>
      </c>
      <c r="E88" s="19" t="s">
        <v>295</v>
      </c>
      <c r="F88" s="70">
        <v>137</v>
      </c>
      <c r="G88" s="70">
        <v>138</v>
      </c>
      <c r="H88" s="70">
        <v>139</v>
      </c>
      <c r="I88" s="70">
        <v>148</v>
      </c>
      <c r="J88" s="70">
        <v>149</v>
      </c>
      <c r="K88" s="70">
        <v>169</v>
      </c>
      <c r="L88" s="70">
        <v>188</v>
      </c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</row>
    <row r="89" spans="1:35">
      <c r="A89" s="13">
        <f t="shared" si="1"/>
        <v>86</v>
      </c>
      <c r="B89" t="s">
        <v>296</v>
      </c>
      <c r="C89" s="18" t="s">
        <v>284</v>
      </c>
      <c r="D89" t="s">
        <v>297</v>
      </c>
      <c r="E89" s="19" t="s">
        <v>298</v>
      </c>
      <c r="F89" s="67">
        <v>144</v>
      </c>
      <c r="G89" s="67">
        <v>145</v>
      </c>
      <c r="H89" s="68">
        <v>146</v>
      </c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</row>
    <row r="90" spans="1:35">
      <c r="A90" s="13">
        <f t="shared" si="1"/>
        <v>87</v>
      </c>
      <c r="B90" t="s">
        <v>299</v>
      </c>
      <c r="C90" s="18" t="s">
        <v>284</v>
      </c>
      <c r="D90" t="s">
        <v>300</v>
      </c>
      <c r="E90" s="19" t="s">
        <v>301</v>
      </c>
      <c r="F90" s="67">
        <v>130</v>
      </c>
      <c r="G90" s="67">
        <v>131</v>
      </c>
      <c r="H90" s="67">
        <v>132</v>
      </c>
      <c r="I90" s="67">
        <v>133</v>
      </c>
      <c r="J90" s="67">
        <v>134</v>
      </c>
      <c r="K90" s="67">
        <v>135</v>
      </c>
      <c r="L90" s="67">
        <v>136</v>
      </c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</row>
    <row r="91" spans="1:35">
      <c r="A91" s="13">
        <f>A90+1</f>
        <v>88</v>
      </c>
      <c r="B91" t="s">
        <v>302</v>
      </c>
      <c r="C91" s="18" t="s">
        <v>303</v>
      </c>
      <c r="D91" t="s">
        <v>304</v>
      </c>
      <c r="E91" s="19" t="s">
        <v>305</v>
      </c>
      <c r="F91" s="67">
        <v>450</v>
      </c>
      <c r="G91" s="67">
        <v>451</v>
      </c>
      <c r="H91" s="67">
        <v>452</v>
      </c>
      <c r="I91" s="67">
        <v>459</v>
      </c>
      <c r="J91" s="67">
        <v>470</v>
      </c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</row>
    <row r="92" spans="1:35">
      <c r="A92" s="13">
        <f t="shared" si="1"/>
        <v>89</v>
      </c>
      <c r="B92" t="s">
        <v>306</v>
      </c>
      <c r="C92" s="18" t="s">
        <v>303</v>
      </c>
      <c r="D92" t="s">
        <v>307</v>
      </c>
      <c r="E92" s="19" t="s">
        <v>308</v>
      </c>
      <c r="F92" s="67">
        <v>440</v>
      </c>
      <c r="G92" s="67">
        <v>441</v>
      </c>
      <c r="H92" s="67">
        <v>442</v>
      </c>
      <c r="I92" s="67">
        <v>443</v>
      </c>
      <c r="J92" s="67">
        <v>444</v>
      </c>
      <c r="K92" s="67">
        <v>445</v>
      </c>
      <c r="L92" s="67">
        <v>446</v>
      </c>
      <c r="M92" s="67">
        <v>447</v>
      </c>
      <c r="N92" s="67">
        <v>448</v>
      </c>
      <c r="O92" s="67">
        <v>449</v>
      </c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</row>
    <row r="93" spans="1:35">
      <c r="A93" s="13">
        <f t="shared" si="1"/>
        <v>90</v>
      </c>
      <c r="B93" t="s">
        <v>309</v>
      </c>
      <c r="C93" s="18" t="s">
        <v>303</v>
      </c>
      <c r="D93" t="s">
        <v>310</v>
      </c>
      <c r="E93" s="19" t="s">
        <v>311</v>
      </c>
      <c r="F93" s="67">
        <v>430</v>
      </c>
      <c r="G93" s="67">
        <v>431</v>
      </c>
      <c r="H93" s="67">
        <v>432</v>
      </c>
      <c r="I93" s="67">
        <v>433</v>
      </c>
      <c r="J93" s="67">
        <v>437</v>
      </c>
      <c r="K93" s="67">
        <v>438</v>
      </c>
      <c r="L93" s="67">
        <v>453</v>
      </c>
      <c r="M93" s="67">
        <v>454</v>
      </c>
      <c r="N93" s="67">
        <v>455</v>
      </c>
      <c r="R93" s="62"/>
      <c r="AC93" s="62"/>
      <c r="AD93" s="62"/>
      <c r="AE93" s="62"/>
      <c r="AF93" s="62"/>
      <c r="AG93" s="62"/>
      <c r="AH93" s="62"/>
      <c r="AI93" s="37"/>
    </row>
    <row r="94" spans="1:35">
      <c r="A94" s="13">
        <f t="shared" si="1"/>
        <v>91</v>
      </c>
      <c r="B94" t="s">
        <v>312</v>
      </c>
      <c r="C94" s="18" t="s">
        <v>303</v>
      </c>
      <c r="D94" t="s">
        <v>313</v>
      </c>
      <c r="E94" s="19" t="s">
        <v>314</v>
      </c>
      <c r="F94" s="67">
        <v>434</v>
      </c>
      <c r="G94" s="67">
        <v>435</v>
      </c>
      <c r="H94" s="67">
        <v>436</v>
      </c>
      <c r="I94" s="67">
        <v>458</v>
      </c>
      <c r="J94" s="62"/>
      <c r="K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</row>
    <row r="95" spans="1:35">
      <c r="A95" s="13">
        <f t="shared" si="1"/>
        <v>92</v>
      </c>
      <c r="B95" t="s">
        <v>315</v>
      </c>
      <c r="C95" s="18" t="s">
        <v>316</v>
      </c>
      <c r="D95" t="s">
        <v>317</v>
      </c>
      <c r="E95" s="19" t="s">
        <v>318</v>
      </c>
      <c r="F95" s="67">
        <v>730</v>
      </c>
      <c r="G95" s="67">
        <v>731</v>
      </c>
      <c r="H95" s="67">
        <v>734</v>
      </c>
      <c r="I95" s="67">
        <v>735</v>
      </c>
      <c r="J95" s="67">
        <v>736</v>
      </c>
      <c r="K95" s="67">
        <v>737</v>
      </c>
      <c r="L95" s="67">
        <v>738</v>
      </c>
      <c r="M95" s="67">
        <v>745</v>
      </c>
      <c r="N95" s="67">
        <v>747</v>
      </c>
      <c r="O95" s="67">
        <v>748</v>
      </c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</row>
    <row r="96" spans="1:35">
      <c r="A96" s="13">
        <f t="shared" si="1"/>
        <v>93</v>
      </c>
      <c r="B96" t="s">
        <v>319</v>
      </c>
      <c r="C96" s="18" t="s">
        <v>316</v>
      </c>
      <c r="D96" t="s">
        <v>320</v>
      </c>
      <c r="E96" s="19" t="s">
        <v>321</v>
      </c>
      <c r="F96" s="67">
        <v>740</v>
      </c>
      <c r="G96" s="67">
        <v>741</v>
      </c>
      <c r="H96" s="67">
        <v>743</v>
      </c>
      <c r="I96" s="67">
        <v>744</v>
      </c>
      <c r="J96" s="67">
        <v>746</v>
      </c>
      <c r="K96" s="62"/>
      <c r="L96" s="62"/>
      <c r="M96" s="62"/>
      <c r="N96" s="62"/>
      <c r="O96" s="62"/>
      <c r="P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</row>
    <row r="97" spans="1:35">
      <c r="A97" s="13">
        <f t="shared" si="1"/>
        <v>94</v>
      </c>
      <c r="B97" t="s">
        <v>322</v>
      </c>
      <c r="C97" s="18" t="s">
        <v>323</v>
      </c>
      <c r="D97" t="s">
        <v>324</v>
      </c>
      <c r="E97" s="19" t="s">
        <v>325</v>
      </c>
      <c r="F97" s="67">
        <v>955</v>
      </c>
      <c r="G97" s="67">
        <v>960</v>
      </c>
      <c r="H97" s="67">
        <v>974</v>
      </c>
      <c r="I97" s="67">
        <v>975</v>
      </c>
      <c r="J97" s="67">
        <v>976</v>
      </c>
      <c r="K97" s="67">
        <v>977</v>
      </c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</row>
    <row r="98" spans="1:35">
      <c r="A98" s="13">
        <f t="shared" si="1"/>
        <v>95</v>
      </c>
      <c r="B98" t="s">
        <v>326</v>
      </c>
      <c r="C98" s="18" t="s">
        <v>323</v>
      </c>
      <c r="D98" t="s">
        <v>327</v>
      </c>
      <c r="E98" s="19" t="s">
        <v>328</v>
      </c>
      <c r="F98" s="67">
        <v>978</v>
      </c>
      <c r="G98" s="67">
        <v>989</v>
      </c>
      <c r="H98" s="67">
        <v>993</v>
      </c>
      <c r="I98" s="62"/>
      <c r="J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</row>
    <row r="99" spans="1:35">
      <c r="A99" s="13">
        <f t="shared" si="1"/>
        <v>96</v>
      </c>
      <c r="B99" t="s">
        <v>329</v>
      </c>
      <c r="C99" s="18" t="s">
        <v>323</v>
      </c>
      <c r="D99" t="s">
        <v>330</v>
      </c>
      <c r="E99" s="19" t="s">
        <v>331</v>
      </c>
      <c r="F99" s="67">
        <v>970</v>
      </c>
      <c r="G99" s="67">
        <v>971</v>
      </c>
      <c r="H99" s="67">
        <v>972</v>
      </c>
      <c r="I99" s="67">
        <v>973</v>
      </c>
      <c r="J99" s="67">
        <v>986</v>
      </c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</row>
    <row r="100" spans="1:35">
      <c r="A100" s="13">
        <f t="shared" si="1"/>
        <v>97</v>
      </c>
      <c r="B100" t="s">
        <v>332</v>
      </c>
      <c r="C100" s="18" t="s">
        <v>333</v>
      </c>
      <c r="D100" t="s">
        <v>334</v>
      </c>
      <c r="E100" s="19" t="s">
        <v>335</v>
      </c>
      <c r="F100" s="67">
        <v>180</v>
      </c>
      <c r="G100" s="67">
        <v>181</v>
      </c>
      <c r="H100" s="67">
        <v>182</v>
      </c>
      <c r="I100" s="67">
        <v>183</v>
      </c>
      <c r="J100" s="67">
        <v>184</v>
      </c>
      <c r="K100" s="67">
        <v>185</v>
      </c>
      <c r="L100" s="67">
        <v>186</v>
      </c>
      <c r="M100" s="67">
        <v>187</v>
      </c>
      <c r="N100" s="67">
        <v>189</v>
      </c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</row>
    <row r="101" spans="1:35">
      <c r="A101" s="13">
        <f t="shared" si="1"/>
        <v>98</v>
      </c>
      <c r="B101" t="s">
        <v>336</v>
      </c>
      <c r="C101" s="18" t="s">
        <v>333</v>
      </c>
      <c r="D101" t="s">
        <v>337</v>
      </c>
      <c r="E101" s="19" t="s">
        <v>338</v>
      </c>
      <c r="F101" s="67">
        <v>163</v>
      </c>
      <c r="G101" s="67">
        <v>164</v>
      </c>
      <c r="H101" s="67">
        <v>165</v>
      </c>
      <c r="I101" s="67">
        <v>167</v>
      </c>
      <c r="J101" s="62"/>
      <c r="K101" s="62"/>
      <c r="L101" s="62"/>
      <c r="M101" s="62"/>
      <c r="N101" s="62"/>
      <c r="O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</row>
    <row r="102" spans="1:35">
      <c r="A102" s="13">
        <f t="shared" si="1"/>
        <v>99</v>
      </c>
      <c r="B102" t="s">
        <v>339</v>
      </c>
      <c r="C102" s="18" t="s">
        <v>333</v>
      </c>
      <c r="D102" t="s">
        <v>340</v>
      </c>
      <c r="E102" s="19" t="s">
        <v>341</v>
      </c>
      <c r="F102" s="67">
        <v>166</v>
      </c>
      <c r="G102" s="67">
        <v>168</v>
      </c>
      <c r="H102" s="67">
        <v>170</v>
      </c>
      <c r="I102" s="67">
        <v>171</v>
      </c>
      <c r="J102" s="67">
        <v>172</v>
      </c>
      <c r="K102" s="67">
        <v>173</v>
      </c>
      <c r="L102" s="67">
        <v>174</v>
      </c>
      <c r="M102" s="67">
        <v>175</v>
      </c>
      <c r="N102" s="67">
        <v>176</v>
      </c>
      <c r="O102" s="67">
        <v>177</v>
      </c>
      <c r="P102" s="67">
        <v>178</v>
      </c>
      <c r="Q102" s="67">
        <v>179</v>
      </c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37"/>
      <c r="AC102" s="62"/>
      <c r="AD102" s="62"/>
      <c r="AE102" s="62"/>
      <c r="AF102" s="62"/>
      <c r="AG102" s="62"/>
      <c r="AH102" s="62"/>
      <c r="AI102" s="62"/>
    </row>
    <row r="103" spans="1:35">
      <c r="A103" s="13">
        <f t="shared" si="1"/>
        <v>100</v>
      </c>
      <c r="B103" t="s">
        <v>342</v>
      </c>
      <c r="C103" s="18" t="s">
        <v>333</v>
      </c>
      <c r="D103" t="s">
        <v>343</v>
      </c>
      <c r="E103" s="19" t="s">
        <v>344</v>
      </c>
      <c r="F103" s="68">
        <v>80</v>
      </c>
      <c r="G103" s="68">
        <v>81</v>
      </c>
      <c r="H103" s="68">
        <v>82</v>
      </c>
      <c r="I103" s="68">
        <v>83</v>
      </c>
      <c r="J103" s="68">
        <v>84</v>
      </c>
      <c r="K103" s="67">
        <v>190</v>
      </c>
      <c r="L103" s="67">
        <v>191</v>
      </c>
      <c r="M103" s="67">
        <v>192</v>
      </c>
      <c r="N103" s="67">
        <v>193</v>
      </c>
      <c r="O103" s="67">
        <v>194</v>
      </c>
      <c r="P103" s="67">
        <v>195</v>
      </c>
      <c r="Q103" s="67">
        <v>196</v>
      </c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</row>
    <row r="104" spans="1:35">
      <c r="A104" s="13">
        <f t="shared" si="1"/>
        <v>101</v>
      </c>
      <c r="B104" t="s">
        <v>345</v>
      </c>
      <c r="C104" s="18" t="s">
        <v>333</v>
      </c>
      <c r="D104" t="s">
        <v>346</v>
      </c>
      <c r="E104" s="19" t="s">
        <v>347</v>
      </c>
      <c r="F104" s="67">
        <v>150</v>
      </c>
      <c r="G104" s="67">
        <v>151</v>
      </c>
      <c r="H104" s="67">
        <v>152</v>
      </c>
      <c r="I104" s="67">
        <v>153</v>
      </c>
      <c r="J104" s="67">
        <v>154</v>
      </c>
      <c r="K104" s="67">
        <v>155</v>
      </c>
      <c r="L104" s="67">
        <v>156</v>
      </c>
      <c r="M104" s="67">
        <v>157</v>
      </c>
      <c r="N104" s="67">
        <v>158</v>
      </c>
      <c r="O104" s="67">
        <v>159</v>
      </c>
      <c r="P104" s="67">
        <v>160</v>
      </c>
      <c r="Q104" s="67">
        <v>161</v>
      </c>
      <c r="R104" s="67">
        <v>162</v>
      </c>
      <c r="S104" s="67">
        <v>260</v>
      </c>
      <c r="T104" s="67">
        <v>265</v>
      </c>
      <c r="U104" s="67">
        <v>439</v>
      </c>
      <c r="V104" s="62"/>
      <c r="W104" s="62"/>
      <c r="X104" s="62"/>
      <c r="Y104" s="62"/>
      <c r="Z104" s="62"/>
      <c r="AA104" s="62"/>
    </row>
    <row r="105" spans="1:35">
      <c r="A105" s="13">
        <f t="shared" si="1"/>
        <v>102</v>
      </c>
      <c r="B105" t="s">
        <v>348</v>
      </c>
      <c r="C105" s="18" t="s">
        <v>349</v>
      </c>
      <c r="D105" t="s">
        <v>350</v>
      </c>
      <c r="E105" s="19" t="s">
        <v>351</v>
      </c>
      <c r="F105" s="67">
        <v>294</v>
      </c>
      <c r="H105" s="62"/>
      <c r="I105" s="62"/>
      <c r="J105" s="62"/>
      <c r="K105" s="62"/>
      <c r="L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</row>
    <row r="106" spans="1:35">
      <c r="A106" s="13">
        <f t="shared" si="1"/>
        <v>103</v>
      </c>
      <c r="B106" t="s">
        <v>352</v>
      </c>
      <c r="C106" s="18" t="s">
        <v>349</v>
      </c>
      <c r="D106" t="s">
        <v>353</v>
      </c>
      <c r="E106" s="19" t="s">
        <v>354</v>
      </c>
      <c r="F106" s="67">
        <v>290</v>
      </c>
      <c r="G106" s="67">
        <v>291</v>
      </c>
      <c r="H106" s="67">
        <v>292</v>
      </c>
      <c r="I106" s="67">
        <v>295</v>
      </c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</row>
    <row r="107" spans="1:35">
      <c r="A107" s="13">
        <f t="shared" si="1"/>
        <v>104</v>
      </c>
      <c r="B107" t="s">
        <v>355</v>
      </c>
      <c r="C107" s="18" t="s">
        <v>349</v>
      </c>
      <c r="D107" t="s">
        <v>356</v>
      </c>
      <c r="E107" s="19" t="s">
        <v>357</v>
      </c>
      <c r="F107" s="67">
        <v>287</v>
      </c>
      <c r="G107" s="67">
        <v>288</v>
      </c>
      <c r="H107" s="67">
        <v>293</v>
      </c>
      <c r="I107" s="67">
        <v>296</v>
      </c>
      <c r="J107" s="67">
        <v>298</v>
      </c>
      <c r="K107" s="67">
        <v>308</v>
      </c>
      <c r="L107" s="67">
        <v>309</v>
      </c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</row>
    <row r="108" spans="1:35">
      <c r="A108" s="13">
        <f t="shared" si="1"/>
        <v>105</v>
      </c>
      <c r="B108" t="s">
        <v>358</v>
      </c>
      <c r="C108" s="18" t="s">
        <v>359</v>
      </c>
      <c r="D108" t="s">
        <v>360</v>
      </c>
      <c r="E108" s="19" t="s">
        <v>361</v>
      </c>
      <c r="F108" s="67">
        <v>575</v>
      </c>
      <c r="G108" s="67">
        <v>576</v>
      </c>
      <c r="H108" s="67">
        <v>577</v>
      </c>
      <c r="I108" s="67">
        <v>827</v>
      </c>
      <c r="J108" s="67">
        <v>826</v>
      </c>
      <c r="K108" s="62"/>
      <c r="L108" s="62"/>
      <c r="M108" s="62"/>
      <c r="N108" s="62"/>
      <c r="O108" s="62"/>
      <c r="P108" s="62"/>
      <c r="Q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</row>
    <row r="109" spans="1:35">
      <c r="A109" s="13">
        <f t="shared" si="1"/>
        <v>106</v>
      </c>
      <c r="B109" t="s">
        <v>362</v>
      </c>
      <c r="C109" s="18" t="s">
        <v>359</v>
      </c>
      <c r="D109" t="s">
        <v>363</v>
      </c>
      <c r="E109" s="19" t="s">
        <v>364</v>
      </c>
      <c r="F109" s="67">
        <v>510</v>
      </c>
      <c r="G109" s="67">
        <v>511</v>
      </c>
      <c r="H109" s="67">
        <v>512</v>
      </c>
      <c r="I109" s="67">
        <v>513</v>
      </c>
      <c r="J109" s="67">
        <v>561</v>
      </c>
      <c r="K109" s="67">
        <v>562</v>
      </c>
      <c r="L109" s="67">
        <v>570</v>
      </c>
      <c r="M109" s="67">
        <v>571</v>
      </c>
      <c r="N109" s="67">
        <v>572</v>
      </c>
      <c r="O109" s="67">
        <v>573</v>
      </c>
      <c r="P109" s="67">
        <v>574</v>
      </c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</row>
    <row r="110" spans="1:35">
      <c r="A110" s="13">
        <f t="shared" si="1"/>
        <v>107</v>
      </c>
      <c r="B110" t="s">
        <v>365</v>
      </c>
      <c r="C110" s="18" t="s">
        <v>366</v>
      </c>
      <c r="D110" t="s">
        <v>367</v>
      </c>
      <c r="E110" s="19" t="s">
        <v>368</v>
      </c>
      <c r="F110" s="67">
        <v>289</v>
      </c>
      <c r="G110" s="67">
        <v>307</v>
      </c>
      <c r="H110" s="67">
        <v>359</v>
      </c>
      <c r="I110" s="67">
        <v>373</v>
      </c>
      <c r="J110" s="67">
        <v>374</v>
      </c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</row>
    <row r="111" spans="1:35">
      <c r="A111" s="13">
        <f t="shared" si="1"/>
        <v>108</v>
      </c>
      <c r="B111" t="s">
        <v>369</v>
      </c>
      <c r="C111" s="18" t="s">
        <v>366</v>
      </c>
      <c r="D111" t="s">
        <v>370</v>
      </c>
      <c r="E111" s="19" t="s">
        <v>371</v>
      </c>
      <c r="F111" s="67">
        <v>242</v>
      </c>
      <c r="G111" s="67">
        <v>376</v>
      </c>
      <c r="H111" s="67">
        <v>377</v>
      </c>
      <c r="I111" s="67">
        <v>378</v>
      </c>
      <c r="J111" s="67">
        <v>379</v>
      </c>
      <c r="K111" s="67">
        <v>407</v>
      </c>
      <c r="L111" s="67">
        <v>408</v>
      </c>
      <c r="M111" s="67">
        <v>409</v>
      </c>
      <c r="N111" s="67">
        <v>425</v>
      </c>
      <c r="O111" s="67">
        <v>426</v>
      </c>
      <c r="P111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</row>
    <row r="112" spans="1:35">
      <c r="A112" s="13">
        <f t="shared" si="1"/>
        <v>109</v>
      </c>
      <c r="B112" t="s">
        <v>372</v>
      </c>
      <c r="C112" s="18" t="s">
        <v>366</v>
      </c>
      <c r="D112" t="s">
        <v>373</v>
      </c>
      <c r="E112" s="19" t="s">
        <v>374</v>
      </c>
      <c r="F112" s="67">
        <v>375</v>
      </c>
      <c r="G112" s="67">
        <v>380</v>
      </c>
      <c r="H112" s="67">
        <v>381</v>
      </c>
      <c r="I112" s="67">
        <v>382</v>
      </c>
      <c r="J112" s="67">
        <v>383</v>
      </c>
      <c r="K112" s="67">
        <v>386</v>
      </c>
      <c r="L112" s="67">
        <v>723</v>
      </c>
      <c r="M112" s="67">
        <v>724</v>
      </c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</row>
    <row r="113" spans="1:30">
      <c r="A113" s="13">
        <f t="shared" si="1"/>
        <v>110</v>
      </c>
      <c r="B113" t="s">
        <v>375</v>
      </c>
      <c r="C113" s="18" t="s">
        <v>366</v>
      </c>
      <c r="D113" t="s">
        <v>376</v>
      </c>
      <c r="E113" s="19" t="s">
        <v>377</v>
      </c>
      <c r="F113" s="67">
        <v>370</v>
      </c>
      <c r="G113" s="67">
        <v>371</v>
      </c>
      <c r="H113" s="67">
        <v>372</v>
      </c>
      <c r="I113" s="67">
        <v>385</v>
      </c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</row>
    <row r="114" spans="1:30">
      <c r="A114" s="13">
        <f t="shared" ref="A114:A124" si="2">A113+1</f>
        <v>111</v>
      </c>
      <c r="B114" s="78" t="s">
        <v>378</v>
      </c>
      <c r="C114" s="79" t="s">
        <v>379</v>
      </c>
      <c r="D114" s="78" t="s">
        <v>380</v>
      </c>
      <c r="E114" s="80" t="s">
        <v>381</v>
      </c>
      <c r="F114" s="67">
        <v>739</v>
      </c>
      <c r="G114" s="67">
        <v>790</v>
      </c>
      <c r="H114" s="67">
        <v>791</v>
      </c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</row>
    <row r="115" spans="1:30">
      <c r="A115" s="13">
        <f t="shared" si="2"/>
        <v>112</v>
      </c>
      <c r="B115" s="78" t="s">
        <v>382</v>
      </c>
      <c r="C115" s="79" t="s">
        <v>379</v>
      </c>
      <c r="D115" s="78" t="s">
        <v>383</v>
      </c>
      <c r="E115" s="80" t="s">
        <v>384</v>
      </c>
      <c r="F115" s="67">
        <v>733</v>
      </c>
      <c r="G115" s="67">
        <v>765</v>
      </c>
      <c r="H115" s="67">
        <v>768</v>
      </c>
      <c r="I115" s="67">
        <v>786</v>
      </c>
      <c r="J115" s="67">
        <v>787</v>
      </c>
      <c r="K115" s="67">
        <v>789</v>
      </c>
      <c r="L115" s="62"/>
      <c r="M115" s="62"/>
      <c r="O115" s="37"/>
      <c r="P115" s="62"/>
      <c r="Q115" s="62"/>
      <c r="R115" s="62"/>
      <c r="S115" s="62"/>
      <c r="T115" s="62"/>
      <c r="U115" s="62"/>
      <c r="V115" s="62"/>
      <c r="W115" s="62"/>
      <c r="X115" s="62"/>
      <c r="Z115" s="62"/>
      <c r="AA115" s="62"/>
      <c r="AB115" s="62"/>
      <c r="AC115" s="62"/>
      <c r="AD115"/>
    </row>
    <row r="116" spans="1:30">
      <c r="A116" s="13">
        <f t="shared" si="2"/>
        <v>113</v>
      </c>
      <c r="B116" s="78" t="s">
        <v>385</v>
      </c>
      <c r="C116" s="79" t="s">
        <v>379</v>
      </c>
      <c r="D116" s="78" t="s">
        <v>386</v>
      </c>
      <c r="E116" s="80" t="s">
        <v>387</v>
      </c>
      <c r="F116" s="67">
        <v>750</v>
      </c>
      <c r="G116" s="67">
        <v>751</v>
      </c>
      <c r="H116" s="67">
        <v>752</v>
      </c>
      <c r="I116" s="67">
        <v>753</v>
      </c>
      <c r="J116" s="67">
        <v>754</v>
      </c>
      <c r="K116" s="67">
        <v>757</v>
      </c>
      <c r="L116" s="67">
        <v>758</v>
      </c>
      <c r="R116" s="62"/>
      <c r="S116" s="62"/>
      <c r="T116" s="62"/>
      <c r="U116" s="62"/>
      <c r="W116" s="62"/>
      <c r="X116" s="62"/>
      <c r="Y116" s="62"/>
      <c r="Z116" s="62"/>
      <c r="AA116" s="62"/>
      <c r="AB116" s="62"/>
      <c r="AC116" s="62"/>
      <c r="AD116"/>
    </row>
    <row r="117" spans="1:30">
      <c r="A117" s="13">
        <f t="shared" si="2"/>
        <v>114</v>
      </c>
      <c r="B117" s="78" t="s">
        <v>388</v>
      </c>
      <c r="C117" s="79" t="s">
        <v>379</v>
      </c>
      <c r="D117" s="78" t="s">
        <v>389</v>
      </c>
      <c r="E117" s="80" t="s">
        <v>390</v>
      </c>
      <c r="F117" s="67">
        <v>798</v>
      </c>
      <c r="G117" s="67">
        <v>799</v>
      </c>
      <c r="H117" s="67">
        <v>880</v>
      </c>
      <c r="I117" s="67">
        <v>885</v>
      </c>
      <c r="M117" s="62"/>
      <c r="O117" s="62"/>
      <c r="P117" s="62"/>
      <c r="Q117" s="62"/>
      <c r="R117" s="62"/>
      <c r="S117" s="62"/>
      <c r="Y117" s="62"/>
      <c r="Z117" s="62"/>
      <c r="AA117" s="62"/>
      <c r="AB117" s="62"/>
      <c r="AC117" s="62"/>
      <c r="AD117" s="62"/>
    </row>
    <row r="118" spans="1:30">
      <c r="A118" s="13">
        <f t="shared" si="2"/>
        <v>115</v>
      </c>
      <c r="B118" s="78" t="s">
        <v>391</v>
      </c>
      <c r="C118" s="79" t="s">
        <v>379</v>
      </c>
      <c r="D118" s="78" t="s">
        <v>392</v>
      </c>
      <c r="E118" s="80" t="s">
        <v>393</v>
      </c>
      <c r="F118" s="67">
        <v>760</v>
      </c>
      <c r="G118" s="67">
        <v>761</v>
      </c>
      <c r="H118" s="67">
        <v>762</v>
      </c>
      <c r="I118" s="67">
        <v>763</v>
      </c>
      <c r="J118" s="67">
        <v>764</v>
      </c>
      <c r="K118" s="67">
        <v>766</v>
      </c>
      <c r="L118" s="67">
        <v>767</v>
      </c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</row>
    <row r="119" spans="1:30">
      <c r="A119" s="13">
        <f t="shared" si="2"/>
        <v>116</v>
      </c>
      <c r="B119" s="78" t="s">
        <v>394</v>
      </c>
      <c r="C119" s="79" t="s">
        <v>379</v>
      </c>
      <c r="D119" s="78" t="s">
        <v>395</v>
      </c>
      <c r="E119" s="80" t="s">
        <v>396</v>
      </c>
      <c r="F119" s="67">
        <v>770</v>
      </c>
      <c r="G119" s="67">
        <v>772</v>
      </c>
      <c r="H119" s="67">
        <v>773</v>
      </c>
      <c r="I119" s="67">
        <v>774</v>
      </c>
      <c r="J119" s="67">
        <v>775</v>
      </c>
      <c r="K119" s="67">
        <v>776</v>
      </c>
      <c r="L119" s="67">
        <v>777</v>
      </c>
      <c r="M119" s="67">
        <v>778</v>
      </c>
      <c r="P119" s="37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</row>
    <row r="120" spans="1:30">
      <c r="A120" s="13">
        <f t="shared" si="2"/>
        <v>117</v>
      </c>
      <c r="B120" s="78" t="s">
        <v>397</v>
      </c>
      <c r="C120" s="79" t="s">
        <v>379</v>
      </c>
      <c r="D120" s="78" t="s">
        <v>398</v>
      </c>
      <c r="E120" s="80" t="s">
        <v>399</v>
      </c>
      <c r="F120" s="67">
        <v>780</v>
      </c>
      <c r="G120" s="67">
        <v>788</v>
      </c>
      <c r="O120" s="62"/>
      <c r="P120" s="62"/>
      <c r="X120" s="62"/>
      <c r="Y120" s="62"/>
      <c r="Z120" s="62"/>
      <c r="AA120" s="62"/>
      <c r="AB120" s="62"/>
      <c r="AC120" s="62"/>
      <c r="AD120"/>
    </row>
    <row r="121" spans="1:30">
      <c r="A121" s="13">
        <f t="shared" si="2"/>
        <v>118</v>
      </c>
      <c r="B121" s="78" t="s">
        <v>400</v>
      </c>
      <c r="C121" s="79" t="s">
        <v>379</v>
      </c>
      <c r="D121" s="78" t="s">
        <v>401</v>
      </c>
      <c r="E121" s="80" t="s">
        <v>402</v>
      </c>
      <c r="F121" s="67">
        <v>769</v>
      </c>
      <c r="G121" s="67">
        <v>792</v>
      </c>
      <c r="H121" s="67">
        <v>793</v>
      </c>
      <c r="I121" s="67">
        <v>794</v>
      </c>
      <c r="J121" s="67">
        <v>795</v>
      </c>
      <c r="K121" s="67">
        <v>796</v>
      </c>
      <c r="L121" s="67">
        <v>797</v>
      </c>
      <c r="M121" s="67">
        <v>881</v>
      </c>
      <c r="N121" s="67">
        <v>882</v>
      </c>
      <c r="O121" s="62"/>
      <c r="P121" s="62"/>
      <c r="Q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</row>
    <row r="122" spans="1:30">
      <c r="A122" s="13">
        <f t="shared" si="2"/>
        <v>119</v>
      </c>
      <c r="B122" s="78" t="s">
        <v>403</v>
      </c>
      <c r="C122" s="79" t="s">
        <v>379</v>
      </c>
      <c r="D122" s="78" t="s">
        <v>404</v>
      </c>
      <c r="E122" s="80" t="s">
        <v>405</v>
      </c>
      <c r="F122" s="67">
        <v>783</v>
      </c>
      <c r="G122" s="67">
        <v>784</v>
      </c>
      <c r="H122" s="67">
        <v>785</v>
      </c>
      <c r="I122"/>
      <c r="J122"/>
      <c r="K122"/>
      <c r="L122"/>
      <c r="M122"/>
      <c r="Y122" s="62"/>
      <c r="Z122" s="62"/>
      <c r="AA122" s="62"/>
      <c r="AB122" s="62"/>
      <c r="AC122" s="62"/>
      <c r="AD122" s="62"/>
    </row>
    <row r="123" spans="1:30">
      <c r="A123" s="13">
        <f>A122+1</f>
        <v>120</v>
      </c>
      <c r="B123" t="s">
        <v>406</v>
      </c>
      <c r="C123" s="18" t="s">
        <v>379</v>
      </c>
      <c r="D123" t="s">
        <v>407</v>
      </c>
      <c r="E123" s="19" t="s">
        <v>408</v>
      </c>
      <c r="F123" s="67">
        <v>779</v>
      </c>
      <c r="G123" s="67">
        <v>781</v>
      </c>
      <c r="H123" s="67">
        <v>782</v>
      </c>
      <c r="I123"/>
      <c r="J123"/>
      <c r="K123"/>
      <c r="L123"/>
      <c r="M123"/>
      <c r="Y123" s="62"/>
      <c r="Z123" s="62"/>
      <c r="AA123" s="62"/>
      <c r="AB123" s="62"/>
      <c r="AC123" s="62"/>
      <c r="AD123" s="62"/>
    </row>
    <row r="124" spans="1:30">
      <c r="A124" s="13">
        <f t="shared" si="2"/>
        <v>121</v>
      </c>
      <c r="B124" t="s">
        <v>409</v>
      </c>
      <c r="C124" s="18" t="s">
        <v>379</v>
      </c>
      <c r="D124" t="s">
        <v>410</v>
      </c>
      <c r="E124" s="19" t="s">
        <v>411</v>
      </c>
      <c r="F124" s="67">
        <v>718</v>
      </c>
      <c r="G124" s="67">
        <v>755</v>
      </c>
      <c r="H124" s="62"/>
      <c r="I124" s="62"/>
      <c r="J124" s="62"/>
      <c r="K124" s="62"/>
      <c r="L124" s="62"/>
      <c r="M124" s="37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</row>
    <row r="125" spans="1:30">
      <c r="A125" s="13">
        <f t="shared" si="1"/>
        <v>122</v>
      </c>
      <c r="B125" t="s">
        <v>412</v>
      </c>
      <c r="C125" s="18" t="s">
        <v>413</v>
      </c>
      <c r="D125" t="s">
        <v>414</v>
      </c>
      <c r="E125" s="19" t="s">
        <v>415</v>
      </c>
      <c r="F125" s="67">
        <v>840</v>
      </c>
      <c r="G125" s="67">
        <v>841</v>
      </c>
      <c r="H125" s="67">
        <v>842</v>
      </c>
      <c r="I125" s="67">
        <v>843</v>
      </c>
      <c r="J125" s="67">
        <v>844</v>
      </c>
      <c r="K125" s="67">
        <v>846</v>
      </c>
      <c r="L125" s="67">
        <v>847</v>
      </c>
      <c r="M125" s="62"/>
      <c r="N125" s="62"/>
      <c r="O125" s="62"/>
      <c r="P125" s="62"/>
      <c r="Q125" s="62"/>
      <c r="R125" s="62"/>
      <c r="S125" s="62"/>
      <c r="T125" s="62"/>
      <c r="X125" s="62"/>
      <c r="Y125" s="62"/>
      <c r="Z125" s="62"/>
      <c r="AA125" s="62"/>
      <c r="AB125" s="62"/>
      <c r="AC125" s="62"/>
      <c r="AD125" s="62"/>
    </row>
    <row r="126" spans="1:30">
      <c r="A126" s="13">
        <f t="shared" si="1"/>
        <v>123</v>
      </c>
      <c r="B126" t="s">
        <v>416</v>
      </c>
      <c r="C126" s="18" t="s">
        <v>70</v>
      </c>
      <c r="D126" t="s">
        <v>417</v>
      </c>
      <c r="E126" s="19" t="s">
        <v>418</v>
      </c>
      <c r="F126" s="67">
        <v>233</v>
      </c>
      <c r="G126" s="67">
        <v>234</v>
      </c>
      <c r="H126" s="67">
        <v>235</v>
      </c>
      <c r="I126" s="67">
        <v>236</v>
      </c>
      <c r="J126" s="67">
        <v>237</v>
      </c>
      <c r="K126" s="67">
        <v>279</v>
      </c>
      <c r="L126" s="62"/>
      <c r="M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</row>
    <row r="127" spans="1:30">
      <c r="A127" s="13">
        <f t="shared" si="1"/>
        <v>124</v>
      </c>
      <c r="B127" t="s">
        <v>419</v>
      </c>
      <c r="C127" s="18" t="s">
        <v>70</v>
      </c>
      <c r="D127" t="s">
        <v>420</v>
      </c>
      <c r="E127" s="19" t="s">
        <v>421</v>
      </c>
      <c r="F127" s="67">
        <v>224</v>
      </c>
      <c r="G127" s="67">
        <v>225</v>
      </c>
      <c r="H127" s="67">
        <v>229</v>
      </c>
      <c r="I127" s="67">
        <v>230</v>
      </c>
      <c r="J127" s="67">
        <v>231</v>
      </c>
      <c r="K127" s="67">
        <v>232</v>
      </c>
      <c r="L127" s="67">
        <v>238</v>
      </c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</row>
    <row r="128" spans="1:30">
      <c r="A128" s="13">
        <f t="shared" si="1"/>
        <v>125</v>
      </c>
      <c r="B128" t="s">
        <v>422</v>
      </c>
      <c r="C128" s="18" t="s">
        <v>70</v>
      </c>
      <c r="D128" t="s">
        <v>423</v>
      </c>
      <c r="E128" s="19" t="s">
        <v>424</v>
      </c>
      <c r="F128" s="67">
        <v>239</v>
      </c>
      <c r="G128" s="67">
        <v>240</v>
      </c>
      <c r="H128" s="67">
        <v>241</v>
      </c>
      <c r="I128" s="67">
        <v>243</v>
      </c>
      <c r="J128" s="67">
        <v>244</v>
      </c>
      <c r="K128" s="67">
        <v>245</v>
      </c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</row>
    <row r="129" spans="1:37">
      <c r="A129" s="13">
        <f t="shared" si="1"/>
        <v>126</v>
      </c>
      <c r="B129" s="78" t="s">
        <v>425</v>
      </c>
      <c r="C129" s="79" t="s">
        <v>70</v>
      </c>
      <c r="D129" s="78" t="s">
        <v>426</v>
      </c>
      <c r="E129" s="80" t="s">
        <v>427</v>
      </c>
      <c r="F129" s="67">
        <v>215</v>
      </c>
      <c r="G129" s="67">
        <v>217</v>
      </c>
      <c r="H129" s="67">
        <v>226</v>
      </c>
      <c r="I129" s="67">
        <v>228</v>
      </c>
      <c r="J129" s="67">
        <v>254</v>
      </c>
      <c r="K129" s="67">
        <v>267</v>
      </c>
      <c r="L129" s="67">
        <v>268</v>
      </c>
      <c r="M129" s="62"/>
      <c r="N129" s="62"/>
      <c r="O129" s="62"/>
      <c r="P129" s="62"/>
      <c r="Q129" s="62"/>
      <c r="R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</row>
    <row r="130" spans="1:37">
      <c r="A130" s="13">
        <f t="shared" si="1"/>
        <v>127</v>
      </c>
      <c r="B130" s="78" t="s">
        <v>428</v>
      </c>
      <c r="C130" s="79" t="s">
        <v>429</v>
      </c>
      <c r="D130" s="78" t="s">
        <v>430</v>
      </c>
      <c r="E130" s="80" t="s">
        <v>431</v>
      </c>
      <c r="F130" s="67">
        <v>980</v>
      </c>
      <c r="G130" s="67">
        <v>981</v>
      </c>
      <c r="H130" s="67">
        <v>982</v>
      </c>
      <c r="I130" s="67">
        <v>983</v>
      </c>
      <c r="J130" s="67">
        <v>984</v>
      </c>
      <c r="K130" s="67">
        <v>985</v>
      </c>
      <c r="L130" s="62"/>
      <c r="M130" s="37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</row>
    <row r="131" spans="1:37">
      <c r="A131" s="13">
        <f t="shared" si="1"/>
        <v>128</v>
      </c>
      <c r="B131" s="78" t="s">
        <v>432</v>
      </c>
      <c r="C131" s="79" t="s">
        <v>429</v>
      </c>
      <c r="D131" s="78" t="s">
        <v>433</v>
      </c>
      <c r="E131" s="80" t="s">
        <v>434</v>
      </c>
      <c r="F131" s="67">
        <v>835</v>
      </c>
      <c r="G131" s="67">
        <v>838</v>
      </c>
      <c r="H131" s="67">
        <v>988</v>
      </c>
      <c r="I131" s="67">
        <v>990</v>
      </c>
      <c r="J131" s="67">
        <v>991</v>
      </c>
      <c r="K131" s="67">
        <v>992</v>
      </c>
      <c r="L131" s="67">
        <v>994</v>
      </c>
      <c r="O131" s="62"/>
      <c r="P131" s="62"/>
      <c r="Q131" s="37"/>
      <c r="R131" s="62"/>
      <c r="U131" s="62"/>
      <c r="V131" s="62"/>
      <c r="W131" s="62"/>
      <c r="X131" s="62"/>
      <c r="Y131" s="62"/>
      <c r="Z131" s="62"/>
      <c r="AA131" s="62"/>
      <c r="AB131" s="62"/>
      <c r="AC131" s="62"/>
      <c r="AD131"/>
    </row>
    <row r="132" spans="1:37">
      <c r="A132" s="13">
        <f t="shared" si="1"/>
        <v>129</v>
      </c>
      <c r="B132" s="78" t="s">
        <v>435</v>
      </c>
      <c r="C132" s="79" t="s">
        <v>436</v>
      </c>
      <c r="D132" s="78" t="s">
        <v>437</v>
      </c>
      <c r="E132" s="80" t="s">
        <v>438</v>
      </c>
      <c r="F132" s="67">
        <v>540</v>
      </c>
      <c r="G132" s="67">
        <v>546</v>
      </c>
      <c r="H132" s="67">
        <v>547</v>
      </c>
      <c r="I132" s="67">
        <v>559</v>
      </c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</row>
    <row r="133" spans="1:37">
      <c r="A133" s="13">
        <f t="shared" si="1"/>
        <v>130</v>
      </c>
      <c r="B133" s="78" t="s">
        <v>439</v>
      </c>
      <c r="C133" s="79" t="s">
        <v>436</v>
      </c>
      <c r="D133" s="78" t="s">
        <v>440</v>
      </c>
      <c r="E133" s="80" t="s">
        <v>441</v>
      </c>
      <c r="F133" s="67">
        <v>541</v>
      </c>
      <c r="G133" s="67">
        <v>542</v>
      </c>
      <c r="H133" s="67">
        <v>543</v>
      </c>
      <c r="I133" s="67">
        <v>544</v>
      </c>
      <c r="J133" s="67">
        <v>549</v>
      </c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</row>
    <row r="134" spans="1:37">
      <c r="A134" s="13">
        <f>A133+1</f>
        <v>131</v>
      </c>
      <c r="B134" s="78" t="s">
        <v>442</v>
      </c>
      <c r="C134" s="79" t="s">
        <v>436</v>
      </c>
      <c r="D134" s="78" t="s">
        <v>443</v>
      </c>
      <c r="E134" s="80" t="s">
        <v>444</v>
      </c>
      <c r="F134" s="67">
        <v>535</v>
      </c>
      <c r="G134" s="67">
        <v>537</v>
      </c>
      <c r="H134" s="67">
        <v>539</v>
      </c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</row>
    <row r="135" spans="1:37">
      <c r="A135" s="13">
        <f>A134+1</f>
        <v>132</v>
      </c>
      <c r="B135" s="78" t="s">
        <v>445</v>
      </c>
      <c r="C135" s="79" t="s">
        <v>436</v>
      </c>
      <c r="D135" s="78" t="s">
        <v>446</v>
      </c>
      <c r="E135" s="80" t="s">
        <v>447</v>
      </c>
      <c r="F135" s="67">
        <v>530</v>
      </c>
      <c r="G135" s="67">
        <v>531</v>
      </c>
      <c r="H135" s="67">
        <v>532</v>
      </c>
      <c r="I135" s="67">
        <v>534</v>
      </c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</row>
    <row r="136" spans="1:37">
      <c r="A136" s="13">
        <f>A135+1</f>
        <v>133</v>
      </c>
      <c r="B136" s="78" t="s">
        <v>448</v>
      </c>
      <c r="C136" s="79" t="s">
        <v>449</v>
      </c>
      <c r="D136" s="78" t="s">
        <v>450</v>
      </c>
      <c r="E136" s="80" t="s">
        <v>451</v>
      </c>
      <c r="F136" s="67">
        <v>246</v>
      </c>
      <c r="G136" s="67">
        <v>247</v>
      </c>
      <c r="H136" s="67">
        <v>248</v>
      </c>
      <c r="I136" s="67">
        <v>249</v>
      </c>
      <c r="J136" s="67">
        <v>250</v>
      </c>
      <c r="K136" s="67">
        <v>251</v>
      </c>
      <c r="L136" s="67">
        <v>252</v>
      </c>
      <c r="M136" s="67">
        <v>253</v>
      </c>
      <c r="N136" s="67">
        <v>256</v>
      </c>
      <c r="O136" s="67">
        <v>258</v>
      </c>
      <c r="P136" s="67">
        <v>259</v>
      </c>
      <c r="Q136" s="67">
        <v>261</v>
      </c>
      <c r="R136" s="67">
        <v>262</v>
      </c>
      <c r="S136" s="67">
        <v>263</v>
      </c>
      <c r="T136" s="67">
        <v>264</v>
      </c>
      <c r="U136" s="67">
        <v>266</v>
      </c>
      <c r="V136" s="67">
        <v>415</v>
      </c>
      <c r="W136" s="67">
        <v>416</v>
      </c>
      <c r="X136" s="67">
        <v>457</v>
      </c>
      <c r="Y136" s="62"/>
      <c r="Z136" s="62"/>
      <c r="AA136" s="62"/>
      <c r="AB136" s="62"/>
      <c r="AC136" s="62"/>
      <c r="AD136" s="62"/>
      <c r="AE136" s="62"/>
      <c r="AF136" s="62"/>
      <c r="AG136" s="62"/>
    </row>
    <row r="137" spans="1:37">
      <c r="A137" s="13">
        <v>134</v>
      </c>
      <c r="B137" s="78" t="s">
        <v>452</v>
      </c>
      <c r="C137" s="79" t="s">
        <v>449</v>
      </c>
      <c r="D137" s="78" t="s">
        <v>453</v>
      </c>
      <c r="E137" s="80" t="s">
        <v>454</v>
      </c>
      <c r="F137" s="67">
        <v>255</v>
      </c>
      <c r="G137" s="67">
        <v>257</v>
      </c>
      <c r="H137" s="67">
        <v>411</v>
      </c>
      <c r="I137" s="67">
        <v>412</v>
      </c>
      <c r="J137" s="67">
        <v>456</v>
      </c>
      <c r="X137" s="62"/>
      <c r="Y137" s="62"/>
      <c r="Z137" s="62"/>
      <c r="AA137" s="62"/>
      <c r="AC137" s="62"/>
      <c r="AD137" s="62"/>
    </row>
    <row r="138" spans="1:37">
      <c r="A138" s="13">
        <v>135</v>
      </c>
      <c r="B138" s="78" t="s">
        <v>455</v>
      </c>
      <c r="C138" s="79" t="s">
        <v>456</v>
      </c>
      <c r="D138" s="78" t="s">
        <v>457</v>
      </c>
      <c r="E138" s="80" t="s">
        <v>458</v>
      </c>
      <c r="F138" s="67">
        <v>823</v>
      </c>
      <c r="G138" s="67">
        <v>825</v>
      </c>
      <c r="H138" s="67">
        <v>829</v>
      </c>
      <c r="I138" s="67">
        <v>831</v>
      </c>
      <c r="J138" s="62"/>
      <c r="X138" s="62"/>
      <c r="Y138" s="62"/>
      <c r="Z138" s="62"/>
      <c r="AA138" s="62"/>
      <c r="AB138" s="62"/>
      <c r="AC138" s="62"/>
      <c r="AD138" s="62"/>
    </row>
    <row r="139" spans="1:37">
      <c r="A139" s="113">
        <v>136</v>
      </c>
      <c r="B139" s="43" t="s">
        <v>459</v>
      </c>
      <c r="C139" s="88" t="s">
        <v>460</v>
      </c>
      <c r="D139" s="43" t="s">
        <v>461</v>
      </c>
      <c r="E139" s="118" t="s">
        <v>462</v>
      </c>
      <c r="F139" s="39" t="s">
        <v>463</v>
      </c>
      <c r="G139" s="39" t="s">
        <v>464</v>
      </c>
      <c r="H139" s="39" t="s">
        <v>465</v>
      </c>
      <c r="I139" s="39" t="s">
        <v>466</v>
      </c>
      <c r="J139" s="39" t="s">
        <v>467</v>
      </c>
    </row>
    <row r="140" spans="1:37">
      <c r="A140" s="113">
        <v>137</v>
      </c>
      <c r="B140" s="43" t="s">
        <v>468</v>
      </c>
      <c r="C140" s="88" t="s">
        <v>469</v>
      </c>
      <c r="D140" s="43" t="s">
        <v>470</v>
      </c>
      <c r="E140" s="118" t="s">
        <v>471</v>
      </c>
      <c r="F140" s="39" t="s">
        <v>472</v>
      </c>
      <c r="G140" s="39" t="s">
        <v>473</v>
      </c>
      <c r="H140" s="39" t="s">
        <v>474</v>
      </c>
      <c r="I140" s="39" t="s">
        <v>475</v>
      </c>
      <c r="J140" s="39" t="s">
        <v>476</v>
      </c>
      <c r="K140" s="39" t="s">
        <v>477</v>
      </c>
      <c r="L140" s="39" t="s">
        <v>478</v>
      </c>
      <c r="M140" s="39" t="s">
        <v>479</v>
      </c>
    </row>
    <row r="141" spans="1:37">
      <c r="A141" s="113">
        <v>138</v>
      </c>
      <c r="B141" s="43" t="s">
        <v>480</v>
      </c>
      <c r="C141" s="88" t="s">
        <v>481</v>
      </c>
      <c r="D141" s="43" t="s">
        <v>482</v>
      </c>
      <c r="E141" s="118" t="s">
        <v>483</v>
      </c>
      <c r="F141" s="39" t="s">
        <v>484</v>
      </c>
      <c r="G141" s="39" t="s">
        <v>485</v>
      </c>
      <c r="H141" s="39" t="s">
        <v>486</v>
      </c>
      <c r="I141" s="39" t="s">
        <v>487</v>
      </c>
      <c r="J141" s="39" t="s">
        <v>488</v>
      </c>
      <c r="K141" s="39" t="s">
        <v>489</v>
      </c>
      <c r="L141" s="39" t="s">
        <v>490</v>
      </c>
      <c r="M141" s="39" t="s">
        <v>491</v>
      </c>
      <c r="N141" s="39" t="s">
        <v>492</v>
      </c>
      <c r="O141" s="39" t="s">
        <v>493</v>
      </c>
      <c r="P141" s="39" t="s">
        <v>494</v>
      </c>
      <c r="Q141" s="39" t="s">
        <v>495</v>
      </c>
      <c r="AK141" s="61"/>
    </row>
    <row r="142" spans="1:37">
      <c r="A142" s="113">
        <v>139</v>
      </c>
      <c r="B142" s="43" t="s">
        <v>496</v>
      </c>
      <c r="C142" s="88" t="s">
        <v>497</v>
      </c>
      <c r="D142" s="43" t="s">
        <v>498</v>
      </c>
      <c r="E142" s="118" t="s">
        <v>499</v>
      </c>
      <c r="F142" s="39" t="s">
        <v>500</v>
      </c>
      <c r="G142" s="39" t="s">
        <v>501</v>
      </c>
      <c r="H142" s="39" t="s">
        <v>502</v>
      </c>
      <c r="I142" s="39" t="s">
        <v>503</v>
      </c>
      <c r="J142" s="39" t="s">
        <v>504</v>
      </c>
      <c r="K142" s="39" t="s">
        <v>505</v>
      </c>
      <c r="L142" s="39" t="s">
        <v>506</v>
      </c>
      <c r="M142" s="39" t="s">
        <v>507</v>
      </c>
      <c r="N142" s="39" t="s">
        <v>508</v>
      </c>
      <c r="O142" s="39" t="s">
        <v>509</v>
      </c>
      <c r="P142" s="46"/>
      <c r="Q142" s="82"/>
      <c r="AE142" s="61"/>
      <c r="AF142" s="61"/>
      <c r="AG142" s="61"/>
      <c r="AH142" s="61"/>
      <c r="AI142" s="61"/>
      <c r="AJ142" s="61"/>
      <c r="AK142" s="61"/>
    </row>
    <row r="143" spans="1:37">
      <c r="A143" s="113">
        <v>140</v>
      </c>
      <c r="B143" s="43" t="s">
        <v>510</v>
      </c>
      <c r="C143" s="88" t="s">
        <v>497</v>
      </c>
      <c r="D143" s="43" t="s">
        <v>511</v>
      </c>
      <c r="E143" s="118" t="s">
        <v>512</v>
      </c>
      <c r="F143" s="40" t="s">
        <v>513</v>
      </c>
      <c r="G143" s="40" t="s">
        <v>514</v>
      </c>
      <c r="H143" s="40" t="s">
        <v>515</v>
      </c>
      <c r="I143" s="40" t="s">
        <v>516</v>
      </c>
      <c r="J143" s="40" t="s">
        <v>517</v>
      </c>
      <c r="K143" s="40" t="s">
        <v>518</v>
      </c>
      <c r="L143" s="40" t="s">
        <v>519</v>
      </c>
      <c r="M143" s="40" t="s">
        <v>520</v>
      </c>
      <c r="N143" s="40" t="s">
        <v>521</v>
      </c>
      <c r="O143" s="40" t="s">
        <v>522</v>
      </c>
      <c r="P143" s="40" t="s">
        <v>523</v>
      </c>
      <c r="Q143" s="39" t="s">
        <v>524</v>
      </c>
      <c r="R143" s="39" t="s">
        <v>525</v>
      </c>
      <c r="S143" s="39" t="s">
        <v>526</v>
      </c>
      <c r="T143" s="39" t="s">
        <v>527</v>
      </c>
      <c r="U143" s="39" t="s">
        <v>528</v>
      </c>
      <c r="V143" s="39" t="s">
        <v>529</v>
      </c>
      <c r="W143" s="39" t="s">
        <v>530</v>
      </c>
      <c r="X143" s="39" t="s">
        <v>531</v>
      </c>
      <c r="AE143" s="61"/>
      <c r="AF143" s="61"/>
      <c r="AG143" s="61"/>
      <c r="AH143" s="61"/>
      <c r="AI143" s="61"/>
      <c r="AJ143" s="61"/>
      <c r="AK143" s="61"/>
    </row>
    <row r="144" spans="1:37">
      <c r="A144" s="113">
        <v>141</v>
      </c>
      <c r="B144" s="43" t="s">
        <v>532</v>
      </c>
      <c r="C144" s="88" t="s">
        <v>533</v>
      </c>
      <c r="D144" s="43" t="s">
        <v>534</v>
      </c>
      <c r="E144" s="118" t="s">
        <v>535</v>
      </c>
      <c r="F144" s="39" t="s">
        <v>536</v>
      </c>
      <c r="G144" s="39" t="s">
        <v>537</v>
      </c>
      <c r="H144" s="39" t="s">
        <v>538</v>
      </c>
      <c r="I144" s="39" t="s">
        <v>539</v>
      </c>
      <c r="J144" s="39" t="s">
        <v>540</v>
      </c>
      <c r="K144" s="39" t="s">
        <v>541</v>
      </c>
      <c r="L144" s="39" t="s">
        <v>542</v>
      </c>
      <c r="M144" s="39" t="s">
        <v>543</v>
      </c>
      <c r="N144" s="46"/>
      <c r="O144" s="46"/>
      <c r="P144" s="82"/>
      <c r="AE144" s="61"/>
      <c r="AF144" s="61"/>
      <c r="AG144" s="61"/>
      <c r="AH144" s="61"/>
      <c r="AI144" s="61"/>
      <c r="AJ144" s="61"/>
      <c r="AK144" s="61"/>
    </row>
    <row r="145" spans="1:57">
      <c r="A145" s="113">
        <v>142</v>
      </c>
      <c r="B145" s="43" t="s">
        <v>544</v>
      </c>
      <c r="C145" s="88" t="s">
        <v>533</v>
      </c>
      <c r="D145" s="43" t="s">
        <v>545</v>
      </c>
      <c r="E145" s="118" t="s">
        <v>546</v>
      </c>
      <c r="F145" s="40" t="s">
        <v>547</v>
      </c>
      <c r="G145" s="40" t="s">
        <v>548</v>
      </c>
      <c r="H145" s="40" t="s">
        <v>549</v>
      </c>
      <c r="I145" s="40" t="s">
        <v>550</v>
      </c>
      <c r="J145" s="40" t="s">
        <v>551</v>
      </c>
      <c r="K145" s="40" t="s">
        <v>552</v>
      </c>
      <c r="L145" s="40" t="s">
        <v>553</v>
      </c>
      <c r="M145" s="40" t="s">
        <v>554</v>
      </c>
      <c r="N145" s="40" t="s">
        <v>555</v>
      </c>
      <c r="O145" s="40" t="s">
        <v>556</v>
      </c>
      <c r="P145" s="39" t="s">
        <v>557</v>
      </c>
      <c r="Q145" s="39" t="s">
        <v>558</v>
      </c>
      <c r="R145" s="39" t="s">
        <v>559</v>
      </c>
      <c r="S145" s="39" t="s">
        <v>560</v>
      </c>
      <c r="T145" s="39" t="s">
        <v>561</v>
      </c>
      <c r="U145" s="39" t="s">
        <v>562</v>
      </c>
      <c r="V145" s="39" t="s">
        <v>563</v>
      </c>
      <c r="W145" s="39" t="s">
        <v>564</v>
      </c>
      <c r="X145" s="39" t="s">
        <v>565</v>
      </c>
      <c r="Y145" s="39" t="s">
        <v>566</v>
      </c>
      <c r="AE145" s="61"/>
      <c r="AF145" s="61"/>
      <c r="AG145" s="61"/>
      <c r="AH145" s="61"/>
      <c r="AI145" s="61"/>
      <c r="AJ145" s="61"/>
      <c r="AK145" s="61"/>
    </row>
    <row r="146" spans="1:57">
      <c r="A146" s="113">
        <v>143</v>
      </c>
      <c r="B146" s="43" t="s">
        <v>567</v>
      </c>
      <c r="C146" s="88" t="s">
        <v>533</v>
      </c>
      <c r="D146" s="43" t="s">
        <v>568</v>
      </c>
      <c r="E146" s="118" t="s">
        <v>569</v>
      </c>
      <c r="F146" s="39" t="s">
        <v>570</v>
      </c>
      <c r="G146" s="39" t="s">
        <v>571</v>
      </c>
      <c r="H146" s="39" t="s">
        <v>572</v>
      </c>
      <c r="I146" s="39" t="s">
        <v>573</v>
      </c>
      <c r="J146" s="39" t="s">
        <v>574</v>
      </c>
      <c r="K146" s="39" t="s">
        <v>575</v>
      </c>
      <c r="L146" s="39" t="s">
        <v>576</v>
      </c>
      <c r="M146" s="39" t="s">
        <v>577</v>
      </c>
      <c r="N146" s="39" t="s">
        <v>578</v>
      </c>
      <c r="O146" s="39" t="s">
        <v>579</v>
      </c>
      <c r="AE146" s="61"/>
      <c r="AF146" s="61"/>
      <c r="AG146" s="61"/>
      <c r="AH146" s="61"/>
      <c r="AI146" s="61"/>
      <c r="AJ146" s="61"/>
      <c r="AK146" s="61"/>
    </row>
    <row r="147" spans="1:57">
      <c r="A147" s="113">
        <v>144</v>
      </c>
      <c r="B147" s="43" t="s">
        <v>580</v>
      </c>
      <c r="C147" s="88" t="s">
        <v>533</v>
      </c>
      <c r="D147" s="43" t="s">
        <v>581</v>
      </c>
      <c r="E147" s="118" t="s">
        <v>582</v>
      </c>
      <c r="F147" s="39" t="s">
        <v>583</v>
      </c>
      <c r="G147" s="39" t="s">
        <v>584</v>
      </c>
      <c r="H147" s="39" t="s">
        <v>585</v>
      </c>
      <c r="I147" s="39" t="s">
        <v>586</v>
      </c>
      <c r="J147" s="39" t="s">
        <v>587</v>
      </c>
      <c r="K147" s="39" t="s">
        <v>588</v>
      </c>
      <c r="L147" s="39" t="s">
        <v>589</v>
      </c>
      <c r="M147" s="39" t="s">
        <v>590</v>
      </c>
      <c r="N147" s="39" t="s">
        <v>591</v>
      </c>
      <c r="O147" s="39" t="s">
        <v>592</v>
      </c>
      <c r="AE147" s="61"/>
      <c r="AF147" s="61"/>
      <c r="AG147" s="61"/>
      <c r="AH147" s="61"/>
      <c r="AI147" s="61"/>
      <c r="AJ147" s="61"/>
    </row>
    <row r="148" spans="1:57">
      <c r="A148" s="113">
        <v>145</v>
      </c>
      <c r="B148" s="43" t="s">
        <v>593</v>
      </c>
      <c r="C148" s="88" t="s">
        <v>594</v>
      </c>
      <c r="D148" s="43" t="s">
        <v>595</v>
      </c>
      <c r="E148" s="118" t="s">
        <v>596</v>
      </c>
      <c r="F148" s="39" t="s">
        <v>597</v>
      </c>
      <c r="G148" s="39" t="s">
        <v>598</v>
      </c>
      <c r="H148" s="39" t="s">
        <v>599</v>
      </c>
      <c r="I148" s="39" t="s">
        <v>600</v>
      </c>
      <c r="J148" s="39" t="s">
        <v>601</v>
      </c>
      <c r="K148" s="39" t="s">
        <v>602</v>
      </c>
      <c r="L148" s="39" t="s">
        <v>603</v>
      </c>
      <c r="M148" s="39" t="s">
        <v>604</v>
      </c>
      <c r="N148" s="39" t="s">
        <v>605</v>
      </c>
      <c r="O148" s="39" t="s">
        <v>606</v>
      </c>
    </row>
    <row r="149" spans="1:57">
      <c r="A149" s="113">
        <v>146</v>
      </c>
      <c r="B149" s="43" t="s">
        <v>607</v>
      </c>
      <c r="C149" s="88" t="s">
        <v>608</v>
      </c>
      <c r="D149" s="43" t="s">
        <v>609</v>
      </c>
      <c r="E149" s="118" t="s">
        <v>610</v>
      </c>
      <c r="F149" s="39" t="s">
        <v>611</v>
      </c>
      <c r="G149" s="39" t="s">
        <v>612</v>
      </c>
      <c r="H149" s="39" t="s">
        <v>613</v>
      </c>
      <c r="I149" s="39" t="s">
        <v>614</v>
      </c>
      <c r="J149" s="39" t="s">
        <v>615</v>
      </c>
      <c r="K149" s="39" t="s">
        <v>616</v>
      </c>
      <c r="L149" s="39" t="s">
        <v>617</v>
      </c>
      <c r="M149" s="46"/>
      <c r="N149" s="46"/>
      <c r="O149" s="46"/>
    </row>
    <row r="150" spans="1:57">
      <c r="A150" s="113">
        <v>147</v>
      </c>
      <c r="B150" s="43" t="s">
        <v>618</v>
      </c>
      <c r="C150" s="88" t="s">
        <v>619</v>
      </c>
      <c r="D150" s="43" t="s">
        <v>620</v>
      </c>
      <c r="E150" s="118" t="s">
        <v>621</v>
      </c>
      <c r="F150" s="102" t="s">
        <v>622</v>
      </c>
      <c r="G150" s="102" t="s">
        <v>623</v>
      </c>
      <c r="H150" s="102" t="s">
        <v>624</v>
      </c>
      <c r="I150" s="102" t="s">
        <v>625</v>
      </c>
      <c r="J150" s="102" t="s">
        <v>626</v>
      </c>
      <c r="K150" s="102" t="s">
        <v>627</v>
      </c>
      <c r="L150" s="102" t="s">
        <v>628</v>
      </c>
      <c r="M150" s="102" t="s">
        <v>629</v>
      </c>
      <c r="N150" s="102" t="s">
        <v>630</v>
      </c>
      <c r="O150" s="102" t="s">
        <v>631</v>
      </c>
      <c r="AE150" s="61"/>
    </row>
    <row r="151" spans="1:57">
      <c r="A151" s="113">
        <v>148</v>
      </c>
      <c r="B151" s="43" t="s">
        <v>632</v>
      </c>
      <c r="C151" s="88" t="s">
        <v>633</v>
      </c>
      <c r="D151" s="43" t="s">
        <v>634</v>
      </c>
      <c r="E151" s="118" t="s">
        <v>635</v>
      </c>
      <c r="F151" s="119" t="s">
        <v>636</v>
      </c>
      <c r="G151" s="120" t="s">
        <v>637</v>
      </c>
      <c r="H151" s="120" t="s">
        <v>638</v>
      </c>
      <c r="I151" s="120" t="s">
        <v>639</v>
      </c>
      <c r="J151" s="120" t="s">
        <v>640</v>
      </c>
      <c r="K151" s="120" t="s">
        <v>641</v>
      </c>
      <c r="L151" s="120" t="s">
        <v>642</v>
      </c>
      <c r="M151" s="120" t="s">
        <v>643</v>
      </c>
      <c r="N151" s="120" t="s">
        <v>644</v>
      </c>
      <c r="O151" s="120" t="s">
        <v>645</v>
      </c>
      <c r="P151" s="120" t="s">
        <v>646</v>
      </c>
      <c r="Q151" s="120" t="s">
        <v>647</v>
      </c>
      <c r="R151" s="120" t="s">
        <v>648</v>
      </c>
      <c r="S151" s="120" t="s">
        <v>649</v>
      </c>
      <c r="T151" s="120" t="s">
        <v>650</v>
      </c>
      <c r="U151" s="120" t="s">
        <v>651</v>
      </c>
      <c r="V151" s="120" t="s">
        <v>652</v>
      </c>
      <c r="W151" s="120" t="s">
        <v>653</v>
      </c>
      <c r="X151" s="120" t="s">
        <v>654</v>
      </c>
      <c r="Y151" s="120" t="s">
        <v>655</v>
      </c>
      <c r="Z151" s="120" t="s">
        <v>656</v>
      </c>
      <c r="AA151" s="120" t="s">
        <v>657</v>
      </c>
      <c r="AB151" s="120" t="s">
        <v>658</v>
      </c>
      <c r="AC151" s="120" t="s">
        <v>659</v>
      </c>
      <c r="AD151" s="120" t="s">
        <v>660</v>
      </c>
      <c r="AE151" s="120" t="s">
        <v>661</v>
      </c>
      <c r="AF151" s="120" t="s">
        <v>662</v>
      </c>
      <c r="AG151" s="120" t="s">
        <v>663</v>
      </c>
      <c r="AH151" s="120" t="s">
        <v>664</v>
      </c>
      <c r="AI151" s="120" t="s">
        <v>665</v>
      </c>
      <c r="AJ151" s="120" t="s">
        <v>666</v>
      </c>
      <c r="AK151" s="120" t="s">
        <v>667</v>
      </c>
      <c r="AL151" s="120" t="s">
        <v>668</v>
      </c>
      <c r="AM151" s="120" t="s">
        <v>669</v>
      </c>
      <c r="AN151" s="120" t="s">
        <v>670</v>
      </c>
      <c r="AO151" s="120" t="s">
        <v>671</v>
      </c>
      <c r="AP151" s="120" t="s">
        <v>672</v>
      </c>
      <c r="AQ151" s="120" t="s">
        <v>673</v>
      </c>
      <c r="AR151" s="120" t="s">
        <v>674</v>
      </c>
      <c r="AS151" s="120" t="s">
        <v>675</v>
      </c>
      <c r="AT151" s="120" t="s">
        <v>676</v>
      </c>
      <c r="AU151" s="120" t="s">
        <v>677</v>
      </c>
      <c r="AV151" s="120" t="s">
        <v>678</v>
      </c>
      <c r="AW151" s="120" t="s">
        <v>679</v>
      </c>
      <c r="AX151" s="120" t="s">
        <v>680</v>
      </c>
      <c r="AY151" s="120" t="s">
        <v>681</v>
      </c>
      <c r="AZ151" s="120" t="s">
        <v>682</v>
      </c>
      <c r="BA151" s="120" t="s">
        <v>683</v>
      </c>
      <c r="BB151" s="120" t="s">
        <v>684</v>
      </c>
      <c r="BC151" s="120" t="s">
        <v>685</v>
      </c>
      <c r="BD151" s="120" t="s">
        <v>686</v>
      </c>
      <c r="BE151" s="120" t="s">
        <v>687</v>
      </c>
    </row>
    <row r="152" spans="1:57">
      <c r="A152" s="113">
        <v>149</v>
      </c>
      <c r="B152" s="43" t="s">
        <v>688</v>
      </c>
      <c r="C152" s="88" t="s">
        <v>633</v>
      </c>
      <c r="D152" s="43" t="s">
        <v>689</v>
      </c>
      <c r="E152" s="118" t="s">
        <v>690</v>
      </c>
      <c r="F152" s="119" t="s">
        <v>691</v>
      </c>
      <c r="G152" s="120" t="s">
        <v>692</v>
      </c>
      <c r="H152" s="120" t="s">
        <v>693</v>
      </c>
      <c r="I152" s="120" t="s">
        <v>694</v>
      </c>
      <c r="J152" s="120" t="s">
        <v>695</v>
      </c>
      <c r="K152" s="120" t="s">
        <v>696</v>
      </c>
      <c r="L152" s="120" t="s">
        <v>697</v>
      </c>
      <c r="M152" s="120" t="s">
        <v>698</v>
      </c>
      <c r="N152" s="120" t="s">
        <v>699</v>
      </c>
      <c r="O152" s="120" t="s">
        <v>700</v>
      </c>
      <c r="P152" s="120" t="s">
        <v>701</v>
      </c>
      <c r="Q152" s="120" t="s">
        <v>702</v>
      </c>
      <c r="R152" s="120" t="s">
        <v>703</v>
      </c>
      <c r="S152" s="120" t="s">
        <v>704</v>
      </c>
      <c r="T152" s="120" t="s">
        <v>705</v>
      </c>
      <c r="U152" s="120" t="s">
        <v>706</v>
      </c>
      <c r="V152" s="120" t="s">
        <v>707</v>
      </c>
      <c r="W152" s="120" t="s">
        <v>708</v>
      </c>
      <c r="X152" s="120" t="s">
        <v>709</v>
      </c>
      <c r="Y152" s="120" t="s">
        <v>710</v>
      </c>
      <c r="Z152" s="120" t="s">
        <v>711</v>
      </c>
      <c r="AA152" s="120" t="s">
        <v>712</v>
      </c>
      <c r="AB152" s="120" t="s">
        <v>713</v>
      </c>
      <c r="AC152" s="120" t="s">
        <v>714</v>
      </c>
      <c r="AD152" s="120" t="s">
        <v>715</v>
      </c>
      <c r="AE152" s="120" t="s">
        <v>716</v>
      </c>
      <c r="AF152" s="120" t="s">
        <v>717</v>
      </c>
      <c r="AG152" s="120" t="s">
        <v>718</v>
      </c>
      <c r="AH152" s="120" t="s">
        <v>719</v>
      </c>
      <c r="AI152" s="120" t="s">
        <v>720</v>
      </c>
      <c r="AJ152" s="120" t="s">
        <v>721</v>
      </c>
      <c r="AK152" s="120" t="s">
        <v>722</v>
      </c>
      <c r="AL152" s="120" t="s">
        <v>723</v>
      </c>
      <c r="AM152" s="120" t="s">
        <v>724</v>
      </c>
      <c r="AN152" s="120" t="s">
        <v>725</v>
      </c>
      <c r="AO152" s="120" t="s">
        <v>726</v>
      </c>
      <c r="AP152" s="120" t="s">
        <v>727</v>
      </c>
      <c r="AQ152" s="120" t="s">
        <v>728</v>
      </c>
      <c r="AR152" s="120" t="s">
        <v>729</v>
      </c>
      <c r="AS152" s="120" t="s">
        <v>730</v>
      </c>
      <c r="AT152" s="120" t="s">
        <v>731</v>
      </c>
      <c r="AU152" s="120" t="s">
        <v>732</v>
      </c>
      <c r="AV152" s="120" t="s">
        <v>733</v>
      </c>
      <c r="AW152" s="120" t="s">
        <v>734</v>
      </c>
      <c r="AX152" s="120" t="s">
        <v>735</v>
      </c>
      <c r="AY152" s="120" t="s">
        <v>736</v>
      </c>
    </row>
    <row r="153" spans="1:57">
      <c r="AE153" s="61"/>
    </row>
    <row r="154" spans="1:57">
      <c r="B154" s="7" t="s">
        <v>737</v>
      </c>
      <c r="C154" s="23"/>
      <c r="D154" s="7">
        <f>COUNTA(F4:Z138)</f>
        <v>905</v>
      </c>
      <c r="AE154" s="61"/>
    </row>
    <row r="156" spans="1:57">
      <c r="A156" s="7" t="s">
        <v>738</v>
      </c>
    </row>
  </sheetData>
  <pageMargins left="0.7" right="0.7" top="0.75" bottom="0.75" header="0.3" footer="0.3"/>
  <pageSetup paperSize="5" scale="70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55"/>
  <sheetViews>
    <sheetView workbookViewId="0">
      <pane ySplit="3" topLeftCell="A4" activePane="bottomLeft" state="frozen"/>
      <selection pane="bottomLeft" activeCell="AF10" sqref="AF10"/>
    </sheetView>
  </sheetViews>
  <sheetFormatPr defaultRowHeight="15"/>
  <cols>
    <col min="1" max="1" width="6.28515625" customWidth="1"/>
    <col min="2" max="2" width="14.28515625" customWidth="1"/>
    <col min="3" max="3" width="7" customWidth="1"/>
    <col min="4" max="4" width="10.7109375" customWidth="1"/>
    <col min="5" max="5" width="18.140625" customWidth="1"/>
    <col min="6" max="35" width="4" customWidth="1"/>
  </cols>
  <sheetData>
    <row r="1" spans="1:35" ht="18.75">
      <c r="A1" s="3" t="s">
        <v>739</v>
      </c>
      <c r="B1" s="4"/>
      <c r="C1" s="4"/>
      <c r="D1" s="4"/>
      <c r="E1" s="114" t="s">
        <v>740</v>
      </c>
    </row>
    <row r="2" spans="1:35">
      <c r="A2" s="66" t="s">
        <v>741</v>
      </c>
      <c r="B2" s="4"/>
      <c r="C2" s="4"/>
      <c r="D2" s="4"/>
      <c r="E2" s="24" t="s">
        <v>742</v>
      </c>
      <c r="F2" t="s">
        <v>743</v>
      </c>
      <c r="V2" s="95"/>
      <c r="W2" t="s">
        <v>744</v>
      </c>
    </row>
    <row r="3" spans="1:35" ht="45">
      <c r="A3" s="122" t="s">
        <v>2</v>
      </c>
      <c r="B3" s="66" t="s">
        <v>3</v>
      </c>
      <c r="C3" s="123" t="s">
        <v>745</v>
      </c>
      <c r="D3" s="55" t="s">
        <v>746</v>
      </c>
      <c r="E3" s="55" t="s">
        <v>747</v>
      </c>
      <c r="F3" s="60" t="s">
        <v>748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</row>
    <row r="4" spans="1:35">
      <c r="A4" s="13">
        <v>1</v>
      </c>
      <c r="B4" s="99" t="s">
        <v>9</v>
      </c>
      <c r="C4" s="99" t="s">
        <v>10</v>
      </c>
      <c r="D4" s="99" t="s">
        <v>749</v>
      </c>
      <c r="E4" s="99" t="s">
        <v>750</v>
      </c>
      <c r="F4" s="52">
        <v>350</v>
      </c>
      <c r="G4" s="47">
        <v>351</v>
      </c>
      <c r="H4" s="47">
        <v>352</v>
      </c>
      <c r="I4" s="47">
        <v>354</v>
      </c>
      <c r="J4" s="47">
        <v>362</v>
      </c>
      <c r="K4" s="62">
        <v>355</v>
      </c>
      <c r="L4" s="62">
        <v>356</v>
      </c>
      <c r="M4" s="62">
        <v>357</v>
      </c>
      <c r="N4" s="62">
        <v>358</v>
      </c>
      <c r="O4" s="62">
        <v>359</v>
      </c>
      <c r="P4" s="62">
        <v>360</v>
      </c>
      <c r="Q4" s="62">
        <v>361</v>
      </c>
      <c r="R4" s="62">
        <v>363</v>
      </c>
      <c r="S4" s="62">
        <v>364</v>
      </c>
      <c r="T4" s="62">
        <v>365</v>
      </c>
      <c r="U4" s="62">
        <v>366</v>
      </c>
      <c r="V4" s="62">
        <v>367</v>
      </c>
      <c r="W4" s="62">
        <v>368</v>
      </c>
      <c r="X4" s="62">
        <v>369</v>
      </c>
      <c r="Y4" s="62"/>
      <c r="Z4" s="62"/>
      <c r="AA4" s="62"/>
      <c r="AB4" s="62"/>
      <c r="AC4" s="62"/>
      <c r="AD4" s="62"/>
    </row>
    <row r="5" spans="1:35">
      <c r="A5" s="13">
        <v>2</v>
      </c>
      <c r="B5" s="99" t="s">
        <v>13</v>
      </c>
      <c r="C5" s="99" t="s">
        <v>10</v>
      </c>
      <c r="D5" s="99" t="s">
        <v>751</v>
      </c>
      <c r="E5" s="99" t="s">
        <v>752</v>
      </c>
      <c r="F5" s="52">
        <v>355</v>
      </c>
      <c r="G5" s="47">
        <v>356</v>
      </c>
      <c r="H5" s="47">
        <v>357</v>
      </c>
      <c r="I5" s="47">
        <v>358</v>
      </c>
      <c r="J5" s="47">
        <v>384</v>
      </c>
      <c r="K5" s="47">
        <v>388</v>
      </c>
      <c r="L5" s="62">
        <v>350</v>
      </c>
      <c r="M5" s="62">
        <v>351</v>
      </c>
      <c r="N5" s="62">
        <v>352</v>
      </c>
      <c r="O5" s="62">
        <v>354</v>
      </c>
      <c r="P5" s="62">
        <v>359</v>
      </c>
      <c r="Q5" s="62">
        <v>362</v>
      </c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 spans="1:35">
      <c r="A6" s="13">
        <v>3</v>
      </c>
      <c r="B6" s="99" t="s">
        <v>16</v>
      </c>
      <c r="C6" s="99" t="s">
        <v>10</v>
      </c>
      <c r="D6" s="99" t="s">
        <v>753</v>
      </c>
      <c r="E6" s="99" t="s">
        <v>754</v>
      </c>
      <c r="F6" s="52">
        <v>325</v>
      </c>
      <c r="G6" s="47">
        <v>364</v>
      </c>
      <c r="H6" s="47">
        <v>365</v>
      </c>
      <c r="I6" s="47">
        <v>366</v>
      </c>
      <c r="J6" s="47">
        <v>394</v>
      </c>
      <c r="K6" s="47">
        <v>395</v>
      </c>
      <c r="L6" s="62">
        <v>324</v>
      </c>
      <c r="M6" s="62">
        <v>363</v>
      </c>
      <c r="N6" s="62">
        <v>367</v>
      </c>
      <c r="O6" s="62">
        <v>393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 spans="1:35">
      <c r="A7" s="13">
        <v>4</v>
      </c>
      <c r="B7" s="99" t="s">
        <v>19</v>
      </c>
      <c r="C7" s="99" t="s">
        <v>10</v>
      </c>
      <c r="D7" s="99" t="s">
        <v>755</v>
      </c>
      <c r="E7" s="99" t="s">
        <v>756</v>
      </c>
      <c r="F7" s="52">
        <v>318</v>
      </c>
      <c r="G7" s="47">
        <v>319</v>
      </c>
      <c r="H7" s="47">
        <v>360</v>
      </c>
      <c r="I7" s="47">
        <v>361</v>
      </c>
      <c r="J7" s="47">
        <v>363</v>
      </c>
      <c r="K7" s="47">
        <v>367</v>
      </c>
      <c r="L7" s="47">
        <v>368</v>
      </c>
      <c r="M7" s="47">
        <v>369</v>
      </c>
      <c r="N7" s="62">
        <v>351</v>
      </c>
      <c r="O7" s="62">
        <v>352</v>
      </c>
      <c r="P7" s="62">
        <v>362</v>
      </c>
      <c r="Q7" s="62">
        <v>364</v>
      </c>
      <c r="R7" s="62">
        <v>365</v>
      </c>
      <c r="S7" s="62">
        <v>366</v>
      </c>
      <c r="T7" s="62">
        <v>398</v>
      </c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 spans="1:35">
      <c r="A8" s="13">
        <v>5</v>
      </c>
      <c r="B8" s="99" t="s">
        <v>22</v>
      </c>
      <c r="C8" s="99" t="s">
        <v>23</v>
      </c>
      <c r="D8" s="99" t="s">
        <v>757</v>
      </c>
      <c r="E8" s="99" t="s">
        <v>758</v>
      </c>
      <c r="F8" s="52">
        <v>726</v>
      </c>
      <c r="G8" s="47">
        <v>727</v>
      </c>
      <c r="H8" s="47">
        <v>729</v>
      </c>
      <c r="I8" s="47">
        <v>749</v>
      </c>
      <c r="J8" s="62">
        <v>648</v>
      </c>
      <c r="K8" s="62">
        <v>656</v>
      </c>
      <c r="L8" s="62">
        <v>657</v>
      </c>
      <c r="M8" s="62">
        <v>658</v>
      </c>
      <c r="N8" s="62">
        <v>728</v>
      </c>
      <c r="O8" s="62">
        <v>743</v>
      </c>
      <c r="P8" s="62">
        <v>744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 spans="1:35">
      <c r="A9" s="13">
        <v>6</v>
      </c>
      <c r="B9" s="99" t="s">
        <v>26</v>
      </c>
      <c r="C9" s="99" t="s">
        <v>23</v>
      </c>
      <c r="D9" s="99" t="s">
        <v>759</v>
      </c>
      <c r="E9" s="99" t="s">
        <v>760</v>
      </c>
      <c r="F9" s="52">
        <v>716</v>
      </c>
      <c r="G9" s="47">
        <v>717</v>
      </c>
      <c r="H9" s="47">
        <v>719</v>
      </c>
      <c r="I9" s="47">
        <v>720</v>
      </c>
      <c r="J9" s="47">
        <v>721</v>
      </c>
      <c r="K9" s="47">
        <v>722</v>
      </c>
      <c r="L9" s="47">
        <v>725</v>
      </c>
      <c r="M9" s="47">
        <v>728</v>
      </c>
      <c r="N9" s="62">
        <v>718</v>
      </c>
      <c r="O9" s="62">
        <v>723</v>
      </c>
      <c r="P9" s="62">
        <v>724</v>
      </c>
      <c r="Q9" s="62">
        <v>726</v>
      </c>
      <c r="R9" s="62">
        <v>727</v>
      </c>
      <c r="S9" s="62">
        <v>729</v>
      </c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 spans="1:35">
      <c r="A10" s="13">
        <v>7</v>
      </c>
      <c r="B10" s="99" t="s">
        <v>29</v>
      </c>
      <c r="C10" s="99" t="s">
        <v>30</v>
      </c>
      <c r="D10" s="99" t="s">
        <v>761</v>
      </c>
      <c r="E10" s="99" t="s">
        <v>762</v>
      </c>
      <c r="F10" s="84">
        <v>855</v>
      </c>
      <c r="G10" s="52">
        <v>859</v>
      </c>
      <c r="H10" s="47">
        <v>860</v>
      </c>
      <c r="I10" s="84">
        <v>863</v>
      </c>
      <c r="J10" s="47">
        <v>864</v>
      </c>
      <c r="K10" s="47">
        <v>865</v>
      </c>
      <c r="L10" s="62">
        <v>850</v>
      </c>
      <c r="M10" s="62">
        <v>851</v>
      </c>
      <c r="N10" s="62">
        <v>852</v>
      </c>
      <c r="O10" s="62">
        <v>873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 spans="1:35">
      <c r="A11" s="13">
        <v>8</v>
      </c>
      <c r="B11" s="99" t="s">
        <v>33</v>
      </c>
      <c r="C11" s="99" t="s">
        <v>30</v>
      </c>
      <c r="D11" s="99" t="s">
        <v>763</v>
      </c>
      <c r="E11" s="99" t="s">
        <v>764</v>
      </c>
      <c r="F11" s="52">
        <v>850</v>
      </c>
      <c r="G11" s="47">
        <v>851</v>
      </c>
      <c r="H11" s="47">
        <v>852</v>
      </c>
      <c r="I11" s="47">
        <v>853</v>
      </c>
      <c r="J11" s="62">
        <v>855</v>
      </c>
      <c r="K11" s="62">
        <v>856</v>
      </c>
      <c r="L11" s="62">
        <v>857</v>
      </c>
      <c r="M11" s="62">
        <v>859</v>
      </c>
      <c r="N11" s="62">
        <v>860</v>
      </c>
      <c r="O11" s="62">
        <v>863</v>
      </c>
      <c r="P11" s="62">
        <v>864</v>
      </c>
      <c r="Q11" s="62">
        <v>865</v>
      </c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 spans="1:35">
      <c r="A12" s="13">
        <v>9</v>
      </c>
      <c r="B12" s="99" t="s">
        <v>36</v>
      </c>
      <c r="C12" s="99" t="s">
        <v>30</v>
      </c>
      <c r="D12" s="99" t="s">
        <v>765</v>
      </c>
      <c r="E12" s="99" t="s">
        <v>766</v>
      </c>
      <c r="F12" s="52">
        <v>856</v>
      </c>
      <c r="G12" s="47">
        <v>857</v>
      </c>
      <c r="H12" s="62">
        <v>850</v>
      </c>
      <c r="I12" s="62">
        <v>851</v>
      </c>
      <c r="J12" s="62">
        <v>852</v>
      </c>
      <c r="K12" s="62">
        <v>853</v>
      </c>
      <c r="L12" s="62">
        <v>855</v>
      </c>
      <c r="M12" s="62">
        <v>880</v>
      </c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 spans="1:35">
      <c r="A13" s="13">
        <v>10</v>
      </c>
      <c r="B13" s="99" t="s">
        <v>39</v>
      </c>
      <c r="C13" s="99" t="s">
        <v>40</v>
      </c>
      <c r="D13" s="99" t="s">
        <v>767</v>
      </c>
      <c r="E13" s="99" t="s">
        <v>768</v>
      </c>
      <c r="F13" s="84">
        <v>931</v>
      </c>
      <c r="G13" s="52">
        <v>932</v>
      </c>
      <c r="H13" s="47">
        <v>933</v>
      </c>
      <c r="I13" s="47">
        <v>934</v>
      </c>
      <c r="J13" s="47">
        <v>935</v>
      </c>
      <c r="K13" s="47">
        <v>936</v>
      </c>
      <c r="L13" s="47">
        <v>937</v>
      </c>
      <c r="M13" s="47">
        <v>938</v>
      </c>
      <c r="N13" s="62">
        <v>939</v>
      </c>
      <c r="O13" s="62">
        <v>940</v>
      </c>
      <c r="P13" s="62">
        <v>941</v>
      </c>
      <c r="Q13" s="62">
        <v>942</v>
      </c>
      <c r="R13" s="62">
        <v>943</v>
      </c>
      <c r="S13" s="62">
        <v>944</v>
      </c>
      <c r="T13" s="62">
        <v>945</v>
      </c>
      <c r="U13" s="62">
        <v>946</v>
      </c>
      <c r="V13" s="62">
        <v>947</v>
      </c>
      <c r="W13" s="62">
        <v>948</v>
      </c>
      <c r="X13" s="62">
        <v>949</v>
      </c>
      <c r="Y13" s="62">
        <v>950</v>
      </c>
      <c r="Z13" s="62">
        <v>951</v>
      </c>
      <c r="AA13" s="62">
        <v>952</v>
      </c>
      <c r="AB13" s="62">
        <v>953</v>
      </c>
      <c r="AC13" s="62">
        <v>956</v>
      </c>
      <c r="AD13" s="62"/>
    </row>
    <row r="14" spans="1:35">
      <c r="A14" s="13">
        <v>11</v>
      </c>
      <c r="B14" s="99" t="s">
        <v>43</v>
      </c>
      <c r="C14" s="99" t="s">
        <v>40</v>
      </c>
      <c r="D14" s="99" t="s">
        <v>769</v>
      </c>
      <c r="E14" s="99" t="s">
        <v>770</v>
      </c>
      <c r="F14" s="52">
        <v>900</v>
      </c>
      <c r="G14" s="47">
        <v>901</v>
      </c>
      <c r="H14" s="47">
        <v>902</v>
      </c>
      <c r="I14" s="47">
        <v>903</v>
      </c>
      <c r="J14" s="47">
        <v>904</v>
      </c>
      <c r="K14" s="47">
        <v>905</v>
      </c>
      <c r="L14" s="47">
        <v>906</v>
      </c>
      <c r="M14" s="47">
        <v>907</v>
      </c>
      <c r="N14" s="47">
        <v>908</v>
      </c>
      <c r="O14" s="47">
        <v>910</v>
      </c>
      <c r="P14" s="47">
        <v>911</v>
      </c>
      <c r="Q14" s="47">
        <v>912</v>
      </c>
      <c r="R14" s="47">
        <v>913</v>
      </c>
      <c r="S14" s="47">
        <v>914</v>
      </c>
      <c r="T14" s="47">
        <v>915</v>
      </c>
      <c r="U14" s="47">
        <v>916</v>
      </c>
      <c r="V14" s="47">
        <v>918</v>
      </c>
      <c r="W14" s="47">
        <v>926</v>
      </c>
      <c r="X14" s="47">
        <v>927</v>
      </c>
      <c r="Y14" s="87">
        <v>928</v>
      </c>
      <c r="Z14" s="47">
        <v>930</v>
      </c>
      <c r="AA14" s="62">
        <v>917</v>
      </c>
      <c r="AB14" s="62">
        <v>919</v>
      </c>
      <c r="AC14" s="62">
        <v>920</v>
      </c>
      <c r="AD14" s="62">
        <v>921</v>
      </c>
      <c r="AE14" s="62">
        <v>922</v>
      </c>
      <c r="AF14" s="62">
        <v>923</v>
      </c>
      <c r="AG14" s="62">
        <v>924</v>
      </c>
      <c r="AH14" s="62">
        <v>925</v>
      </c>
      <c r="AI14" s="62">
        <v>931</v>
      </c>
    </row>
    <row r="15" spans="1:35">
      <c r="A15" s="13">
        <v>12</v>
      </c>
      <c r="B15" s="99" t="s">
        <v>46</v>
      </c>
      <c r="C15" s="99" t="s">
        <v>40</v>
      </c>
      <c r="D15" s="99" t="s">
        <v>771</v>
      </c>
      <c r="E15" s="99" t="s">
        <v>772</v>
      </c>
      <c r="F15" s="52">
        <v>917</v>
      </c>
      <c r="G15" s="47">
        <v>922</v>
      </c>
      <c r="H15" s="47">
        <v>923</v>
      </c>
      <c r="I15" s="47">
        <v>924</v>
      </c>
      <c r="J15" s="47">
        <v>925</v>
      </c>
      <c r="K15" s="67">
        <v>928</v>
      </c>
      <c r="L15" s="62">
        <v>900</v>
      </c>
      <c r="M15" s="62">
        <v>901</v>
      </c>
      <c r="N15" s="62">
        <v>902</v>
      </c>
      <c r="O15" s="62">
        <v>903</v>
      </c>
      <c r="P15" s="62">
        <v>904</v>
      </c>
      <c r="Q15" s="62">
        <v>905</v>
      </c>
      <c r="R15" s="62">
        <v>906</v>
      </c>
      <c r="S15" s="62">
        <v>907</v>
      </c>
      <c r="T15" s="62">
        <v>908</v>
      </c>
      <c r="U15" s="62">
        <v>910</v>
      </c>
      <c r="V15" s="62">
        <v>911</v>
      </c>
      <c r="W15" s="62">
        <v>912</v>
      </c>
      <c r="X15" s="62">
        <v>913</v>
      </c>
      <c r="Y15" s="62">
        <v>914</v>
      </c>
      <c r="Z15" s="62">
        <v>915</v>
      </c>
      <c r="AA15" s="62">
        <v>916</v>
      </c>
      <c r="AB15" s="62">
        <v>918</v>
      </c>
      <c r="AC15" s="62">
        <v>919</v>
      </c>
      <c r="AD15" s="62">
        <v>920</v>
      </c>
      <c r="AE15" s="62">
        <v>921</v>
      </c>
      <c r="AF15" s="62">
        <v>926</v>
      </c>
      <c r="AG15" s="62">
        <v>927</v>
      </c>
      <c r="AH15" s="62">
        <v>930</v>
      </c>
      <c r="AI15" s="62"/>
    </row>
    <row r="16" spans="1:35">
      <c r="A16" s="13">
        <v>13</v>
      </c>
      <c r="B16" s="99" t="s">
        <v>49</v>
      </c>
      <c r="C16" s="99" t="s">
        <v>40</v>
      </c>
      <c r="D16" s="99" t="s">
        <v>773</v>
      </c>
      <c r="E16" s="99" t="s">
        <v>774</v>
      </c>
      <c r="F16" s="52">
        <v>919</v>
      </c>
      <c r="G16" s="47">
        <v>920</v>
      </c>
      <c r="H16" s="47">
        <v>921</v>
      </c>
      <c r="I16" s="62">
        <v>900</v>
      </c>
      <c r="J16" s="62">
        <v>901</v>
      </c>
      <c r="K16" s="62">
        <v>902</v>
      </c>
      <c r="L16" s="62">
        <v>903</v>
      </c>
      <c r="M16" s="62">
        <v>904</v>
      </c>
      <c r="N16" s="62">
        <v>905</v>
      </c>
      <c r="O16" s="62">
        <v>906</v>
      </c>
      <c r="P16" s="62">
        <v>907</v>
      </c>
      <c r="Q16" s="62">
        <v>908</v>
      </c>
      <c r="R16" s="62">
        <v>910</v>
      </c>
      <c r="S16" s="62">
        <v>911</v>
      </c>
      <c r="T16" s="62">
        <v>912</v>
      </c>
      <c r="U16" s="62">
        <v>913</v>
      </c>
      <c r="V16" s="62">
        <v>914</v>
      </c>
      <c r="W16" s="62">
        <v>915</v>
      </c>
      <c r="X16" s="62">
        <v>916</v>
      </c>
      <c r="Y16" s="62">
        <v>917</v>
      </c>
      <c r="Z16" s="62">
        <v>918</v>
      </c>
      <c r="AA16" s="62">
        <v>922</v>
      </c>
      <c r="AB16" s="62">
        <v>924</v>
      </c>
      <c r="AC16" s="62">
        <v>925</v>
      </c>
      <c r="AD16" s="62">
        <v>926</v>
      </c>
      <c r="AE16" s="62">
        <v>927</v>
      </c>
      <c r="AF16" s="62">
        <v>928</v>
      </c>
      <c r="AG16" s="62">
        <v>930</v>
      </c>
      <c r="AI16" s="62"/>
    </row>
    <row r="17" spans="1:35">
      <c r="A17" s="13">
        <v>14</v>
      </c>
      <c r="B17" s="99" t="s">
        <v>52</v>
      </c>
      <c r="C17" s="99" t="s">
        <v>40</v>
      </c>
      <c r="D17" s="99" t="s">
        <v>775</v>
      </c>
      <c r="E17" s="99" t="s">
        <v>776</v>
      </c>
      <c r="F17" s="83">
        <v>939</v>
      </c>
      <c r="G17" s="52">
        <v>940</v>
      </c>
      <c r="H17" s="47">
        <v>941</v>
      </c>
      <c r="I17" s="84">
        <v>945</v>
      </c>
      <c r="J17" s="84">
        <v>946</v>
      </c>
      <c r="K17" s="84">
        <v>947</v>
      </c>
      <c r="L17" s="84">
        <v>948</v>
      </c>
      <c r="M17" s="47">
        <v>949</v>
      </c>
      <c r="N17" s="47">
        <v>950</v>
      </c>
      <c r="O17" s="47">
        <v>951</v>
      </c>
      <c r="P17" s="47">
        <v>954</v>
      </c>
      <c r="Q17" s="62">
        <v>942</v>
      </c>
      <c r="R17" s="62">
        <v>943</v>
      </c>
      <c r="S17" s="62">
        <v>944</v>
      </c>
      <c r="T17" s="62">
        <v>952</v>
      </c>
      <c r="U17" s="62">
        <v>953</v>
      </c>
      <c r="V17" s="62">
        <v>955</v>
      </c>
      <c r="W17" s="62">
        <v>956</v>
      </c>
      <c r="X17" s="62">
        <v>957</v>
      </c>
      <c r="Y17" s="62">
        <v>958</v>
      </c>
      <c r="Z17" s="62">
        <v>959</v>
      </c>
      <c r="AA17" s="62">
        <v>960</v>
      </c>
      <c r="AG17" s="62"/>
    </row>
    <row r="18" spans="1:35">
      <c r="A18" s="13">
        <v>15</v>
      </c>
      <c r="B18" s="99" t="s">
        <v>55</v>
      </c>
      <c r="C18" s="99" t="s">
        <v>40</v>
      </c>
      <c r="D18" s="99" t="s">
        <v>777</v>
      </c>
      <c r="E18" s="99" t="s">
        <v>778</v>
      </c>
      <c r="F18" s="52">
        <v>942</v>
      </c>
      <c r="G18" s="47">
        <v>943</v>
      </c>
      <c r="H18" s="47">
        <v>944</v>
      </c>
      <c r="I18" s="47">
        <v>952</v>
      </c>
      <c r="J18" s="47">
        <v>953</v>
      </c>
      <c r="K18" s="47">
        <v>956</v>
      </c>
      <c r="L18" s="47">
        <v>957</v>
      </c>
      <c r="M18" s="47">
        <v>958</v>
      </c>
      <c r="N18" s="47">
        <v>959</v>
      </c>
      <c r="O18" s="62">
        <v>940</v>
      </c>
      <c r="P18" s="62">
        <v>941</v>
      </c>
      <c r="Q18" s="62">
        <v>945</v>
      </c>
      <c r="R18" s="62">
        <v>946</v>
      </c>
      <c r="S18" s="62">
        <v>947</v>
      </c>
      <c r="T18" s="62">
        <v>948</v>
      </c>
      <c r="U18" s="62">
        <v>949</v>
      </c>
      <c r="V18" s="62">
        <v>950</v>
      </c>
      <c r="W18" s="62">
        <v>951</v>
      </c>
      <c r="X18" s="62">
        <v>954</v>
      </c>
      <c r="Y18" s="62">
        <v>955</v>
      </c>
      <c r="Z18" s="62">
        <v>960</v>
      </c>
    </row>
    <row r="19" spans="1:35">
      <c r="A19" s="13">
        <v>16</v>
      </c>
      <c r="B19" s="99" t="s">
        <v>58</v>
      </c>
      <c r="C19" s="99" t="s">
        <v>59</v>
      </c>
      <c r="D19" s="99" t="s">
        <v>779</v>
      </c>
      <c r="E19" s="99" t="s">
        <v>780</v>
      </c>
      <c r="F19" s="52">
        <v>800</v>
      </c>
      <c r="G19" s="47">
        <v>801</v>
      </c>
      <c r="H19" s="47">
        <v>802</v>
      </c>
      <c r="I19" s="47">
        <v>803</v>
      </c>
      <c r="J19" s="47">
        <v>804</v>
      </c>
      <c r="K19" s="47">
        <v>805</v>
      </c>
      <c r="L19" s="47">
        <v>806</v>
      </c>
      <c r="M19" s="47">
        <v>808</v>
      </c>
      <c r="N19" s="47">
        <v>809</v>
      </c>
      <c r="O19" s="47">
        <v>810</v>
      </c>
      <c r="P19" s="47">
        <v>820</v>
      </c>
      <c r="Q19" s="62">
        <v>807</v>
      </c>
      <c r="R19" s="62">
        <v>812</v>
      </c>
      <c r="S19" s="62">
        <v>814</v>
      </c>
      <c r="T19" s="62">
        <v>815</v>
      </c>
      <c r="U19" s="62">
        <v>816</v>
      </c>
      <c r="X19" s="62"/>
      <c r="Y19" s="62"/>
      <c r="Z19" s="62"/>
      <c r="AA19" s="62"/>
      <c r="AB19" s="62"/>
      <c r="AC19" s="62"/>
      <c r="AD19" s="62"/>
      <c r="AI19" s="74"/>
    </row>
    <row r="20" spans="1:35">
      <c r="A20" s="13">
        <v>17</v>
      </c>
      <c r="B20" s="99" t="s">
        <v>62</v>
      </c>
      <c r="C20" s="99" t="s">
        <v>59</v>
      </c>
      <c r="D20" s="99" t="s">
        <v>781</v>
      </c>
      <c r="E20" s="99" t="s">
        <v>782</v>
      </c>
      <c r="F20" s="52">
        <v>812</v>
      </c>
      <c r="G20" s="83">
        <v>813</v>
      </c>
      <c r="H20" s="47">
        <v>814</v>
      </c>
      <c r="I20" s="47">
        <v>815</v>
      </c>
      <c r="J20" s="47">
        <v>816</v>
      </c>
      <c r="K20" s="47">
        <v>845</v>
      </c>
      <c r="L20" s="72">
        <v>811</v>
      </c>
      <c r="M20" s="62">
        <v>804</v>
      </c>
      <c r="N20" s="62">
        <v>840</v>
      </c>
      <c r="O20" s="62">
        <v>847</v>
      </c>
      <c r="P20" s="62"/>
      <c r="Q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</row>
    <row r="21" spans="1:35">
      <c r="A21" s="13">
        <v>18</v>
      </c>
      <c r="B21" s="99" t="s">
        <v>65</v>
      </c>
      <c r="C21" s="99" t="s">
        <v>66</v>
      </c>
      <c r="D21" s="99" t="s">
        <v>783</v>
      </c>
      <c r="E21" s="99" t="s">
        <v>784</v>
      </c>
      <c r="F21" s="56">
        <v>60</v>
      </c>
      <c r="G21" s="57">
        <v>61</v>
      </c>
      <c r="H21" s="57">
        <v>62</v>
      </c>
      <c r="I21" s="57">
        <v>63</v>
      </c>
      <c r="J21" s="57">
        <v>64</v>
      </c>
      <c r="K21" s="57">
        <v>65</v>
      </c>
      <c r="L21" s="57">
        <v>66</v>
      </c>
      <c r="M21" s="57">
        <v>67</v>
      </c>
      <c r="N21" s="57">
        <v>68</v>
      </c>
      <c r="O21" s="57">
        <v>69</v>
      </c>
      <c r="P21" s="47">
        <v>105</v>
      </c>
      <c r="Q21" s="47">
        <v>106</v>
      </c>
      <c r="R21" s="47">
        <v>107</v>
      </c>
      <c r="S21" s="47">
        <v>108</v>
      </c>
      <c r="T21" s="47">
        <v>109</v>
      </c>
      <c r="U21" s="62">
        <v>10</v>
      </c>
      <c r="V21" s="62">
        <v>11</v>
      </c>
      <c r="W21" s="62">
        <v>12</v>
      </c>
      <c r="X21" s="62">
        <v>13</v>
      </c>
      <c r="Y21" s="62">
        <v>14</v>
      </c>
      <c r="Z21" s="62">
        <v>15</v>
      </c>
      <c r="AA21" s="121">
        <v>16</v>
      </c>
      <c r="AB21" s="62">
        <v>28</v>
      </c>
      <c r="AC21" s="62">
        <v>29</v>
      </c>
      <c r="AD21" s="61">
        <v>125</v>
      </c>
      <c r="AH21" s="74"/>
    </row>
    <row r="22" spans="1:35">
      <c r="A22" s="13">
        <v>19</v>
      </c>
      <c r="B22" s="111" t="s">
        <v>69</v>
      </c>
      <c r="C22" s="111" t="s">
        <v>70</v>
      </c>
      <c r="D22" s="111" t="s">
        <v>785</v>
      </c>
      <c r="E22" s="112" t="s">
        <v>786</v>
      </c>
      <c r="F22" s="52">
        <v>200</v>
      </c>
      <c r="G22" s="47">
        <v>201</v>
      </c>
      <c r="H22" s="47">
        <v>202</v>
      </c>
      <c r="I22" s="47">
        <v>203</v>
      </c>
      <c r="J22" s="47">
        <v>204</v>
      </c>
      <c r="K22" s="47">
        <v>205</v>
      </c>
      <c r="L22" s="83">
        <v>206</v>
      </c>
      <c r="M22" s="47">
        <v>220</v>
      </c>
      <c r="N22" s="47">
        <v>221</v>
      </c>
      <c r="O22" s="47">
        <v>222</v>
      </c>
      <c r="P22" s="47">
        <v>223</v>
      </c>
      <c r="Q22" s="83">
        <v>227</v>
      </c>
      <c r="R22" s="47">
        <v>569</v>
      </c>
      <c r="S22" s="62">
        <v>207</v>
      </c>
      <c r="T22" s="62">
        <v>208</v>
      </c>
      <c r="U22" s="62">
        <v>209</v>
      </c>
      <c r="V22" s="62">
        <v>212</v>
      </c>
      <c r="W22" s="62">
        <v>214</v>
      </c>
      <c r="X22" s="62">
        <v>217</v>
      </c>
      <c r="Y22" s="62">
        <v>224</v>
      </c>
      <c r="Z22" s="62"/>
      <c r="AA22" s="62"/>
      <c r="AB22" s="62"/>
      <c r="AC22" s="62"/>
      <c r="AD22" s="62"/>
      <c r="AE22" s="103"/>
      <c r="AF22" s="62"/>
    </row>
    <row r="23" spans="1:35">
      <c r="A23" s="13">
        <v>20</v>
      </c>
      <c r="B23" s="111" t="s">
        <v>73</v>
      </c>
      <c r="C23" s="111" t="s">
        <v>74</v>
      </c>
      <c r="D23" s="111" t="s">
        <v>75</v>
      </c>
      <c r="E23" s="111" t="s">
        <v>787</v>
      </c>
      <c r="F23" s="90">
        <v>270</v>
      </c>
      <c r="G23" s="90">
        <v>271</v>
      </c>
      <c r="H23" s="90">
        <v>272</v>
      </c>
      <c r="I23" s="90">
        <v>273</v>
      </c>
      <c r="J23" s="90">
        <v>274</v>
      </c>
      <c r="K23" s="62">
        <v>275</v>
      </c>
      <c r="L23" s="62">
        <v>276</v>
      </c>
      <c r="M23" s="62">
        <v>277</v>
      </c>
      <c r="N23" s="62">
        <v>286</v>
      </c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 spans="1:35">
      <c r="A24" s="13">
        <v>21</v>
      </c>
      <c r="B24" s="99" t="s">
        <v>77</v>
      </c>
      <c r="C24" s="99" t="s">
        <v>78</v>
      </c>
      <c r="D24" s="99" t="s">
        <v>788</v>
      </c>
      <c r="E24" s="99" t="s">
        <v>789</v>
      </c>
      <c r="F24" s="52">
        <v>320</v>
      </c>
      <c r="G24" s="47">
        <v>321</v>
      </c>
      <c r="H24" s="47">
        <v>322</v>
      </c>
      <c r="I24" s="47">
        <v>326</v>
      </c>
      <c r="J24" s="62">
        <v>323</v>
      </c>
      <c r="K24" s="62">
        <v>324</v>
      </c>
      <c r="L24" s="62">
        <v>325</v>
      </c>
      <c r="M24" s="62">
        <v>315</v>
      </c>
      <c r="N24" s="62">
        <v>316</v>
      </c>
      <c r="O24" s="62">
        <v>317</v>
      </c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 spans="1:35">
      <c r="A25" s="13">
        <v>22</v>
      </c>
      <c r="B25" s="99" t="s">
        <v>81</v>
      </c>
      <c r="C25" s="99" t="s">
        <v>78</v>
      </c>
      <c r="D25" s="99" t="s">
        <v>790</v>
      </c>
      <c r="E25" s="99" t="s">
        <v>791</v>
      </c>
      <c r="F25" s="52">
        <v>327</v>
      </c>
      <c r="G25" s="47">
        <v>328</v>
      </c>
      <c r="H25" s="47">
        <v>329</v>
      </c>
      <c r="I25" s="47">
        <v>335</v>
      </c>
      <c r="J25" s="47">
        <v>336</v>
      </c>
      <c r="K25" s="47">
        <v>337</v>
      </c>
      <c r="L25" s="47">
        <v>338</v>
      </c>
      <c r="M25" s="47">
        <v>342</v>
      </c>
      <c r="N25" s="47">
        <v>344</v>
      </c>
      <c r="O25" s="47">
        <v>346</v>
      </c>
      <c r="P25" s="47">
        <v>347</v>
      </c>
      <c r="Q25" s="81">
        <v>332</v>
      </c>
      <c r="R25" s="62">
        <v>333</v>
      </c>
      <c r="S25" s="62">
        <v>334</v>
      </c>
      <c r="T25" s="62">
        <v>339</v>
      </c>
      <c r="U25" s="62">
        <v>341</v>
      </c>
      <c r="V25" s="62">
        <v>349</v>
      </c>
      <c r="Z25" s="62"/>
      <c r="AA25" s="62"/>
      <c r="AB25" s="62"/>
      <c r="AC25" s="62"/>
      <c r="AD25" s="62"/>
    </row>
    <row r="26" spans="1:35">
      <c r="A26" s="13">
        <v>23</v>
      </c>
      <c r="B26" s="99" t="s">
        <v>84</v>
      </c>
      <c r="C26" s="99" t="s">
        <v>78</v>
      </c>
      <c r="D26" s="99" t="s">
        <v>792</v>
      </c>
      <c r="E26" s="99" t="s">
        <v>793</v>
      </c>
      <c r="F26" s="52">
        <v>330</v>
      </c>
      <c r="G26" s="47">
        <v>331</v>
      </c>
      <c r="H26" s="47">
        <v>332</v>
      </c>
      <c r="I26" s="47">
        <v>333</v>
      </c>
      <c r="J26" s="47">
        <v>334</v>
      </c>
      <c r="K26" s="47">
        <v>339</v>
      </c>
      <c r="L26" s="47">
        <v>341</v>
      </c>
      <c r="M26" s="83">
        <v>349</v>
      </c>
      <c r="N26" s="62">
        <v>328</v>
      </c>
      <c r="O26" s="62">
        <v>329</v>
      </c>
      <c r="P26" s="62">
        <v>335</v>
      </c>
      <c r="Q26" s="62">
        <v>336</v>
      </c>
      <c r="R26" s="62">
        <v>337</v>
      </c>
      <c r="S26" s="62">
        <v>338</v>
      </c>
      <c r="T26" s="62">
        <v>342</v>
      </c>
      <c r="U26" s="62">
        <v>347</v>
      </c>
      <c r="V26" s="62"/>
      <c r="W26" s="62"/>
      <c r="Z26" s="62"/>
      <c r="AA26" s="62"/>
      <c r="AB26" s="62"/>
      <c r="AC26" s="62"/>
      <c r="AD26" s="62"/>
      <c r="AE26" s="62"/>
    </row>
    <row r="27" spans="1:35">
      <c r="A27" s="13">
        <v>24</v>
      </c>
      <c r="B27" s="99" t="s">
        <v>87</v>
      </c>
      <c r="C27" s="99" t="s">
        <v>78</v>
      </c>
      <c r="D27" s="99" t="s">
        <v>794</v>
      </c>
      <c r="E27" s="99" t="s">
        <v>795</v>
      </c>
      <c r="F27" s="52">
        <v>323</v>
      </c>
      <c r="G27" s="47">
        <v>324</v>
      </c>
      <c r="H27" s="62">
        <v>315</v>
      </c>
      <c r="I27" s="62">
        <v>316</v>
      </c>
      <c r="J27" s="62">
        <v>317</v>
      </c>
      <c r="K27" s="62">
        <v>320</v>
      </c>
      <c r="L27" s="62">
        <v>321</v>
      </c>
      <c r="M27" s="62">
        <v>322</v>
      </c>
      <c r="N27" s="62">
        <v>325</v>
      </c>
      <c r="O27" s="62">
        <v>326</v>
      </c>
      <c r="P27" s="62">
        <v>398</v>
      </c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 spans="1:35">
      <c r="A28" s="13">
        <v>25</v>
      </c>
      <c r="B28" s="99" t="s">
        <v>90</v>
      </c>
      <c r="C28" s="99" t="s">
        <v>91</v>
      </c>
      <c r="D28" s="99" t="s">
        <v>796</v>
      </c>
      <c r="E28" s="99" t="s">
        <v>797</v>
      </c>
      <c r="F28" s="52">
        <v>300</v>
      </c>
      <c r="G28" s="47">
        <v>301</v>
      </c>
      <c r="H28" s="47">
        <v>302</v>
      </c>
      <c r="I28" s="47">
        <v>303</v>
      </c>
      <c r="J28" s="47">
        <v>305</v>
      </c>
      <c r="K28" s="47">
        <v>306</v>
      </c>
      <c r="L28" s="47">
        <v>311</v>
      </c>
      <c r="M28" s="47">
        <v>399</v>
      </c>
      <c r="N28" s="62">
        <v>304</v>
      </c>
      <c r="O28" s="62">
        <v>307</v>
      </c>
      <c r="P28" s="62">
        <v>308</v>
      </c>
      <c r="Q28" s="62">
        <v>309</v>
      </c>
      <c r="R28" s="62">
        <v>310</v>
      </c>
      <c r="S28" s="62">
        <v>312</v>
      </c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 spans="1:35">
      <c r="A29" s="13">
        <v>26</v>
      </c>
      <c r="B29" s="99" t="s">
        <v>94</v>
      </c>
      <c r="C29" s="99" t="s">
        <v>91</v>
      </c>
      <c r="D29" s="99" t="s">
        <v>798</v>
      </c>
      <c r="E29" s="99" t="s">
        <v>799</v>
      </c>
      <c r="F29" s="52">
        <v>310</v>
      </c>
      <c r="G29" s="47">
        <v>312</v>
      </c>
      <c r="H29" s="62">
        <v>300</v>
      </c>
      <c r="I29" s="62">
        <v>302</v>
      </c>
      <c r="J29" s="62">
        <v>304</v>
      </c>
      <c r="K29" s="62">
        <v>306</v>
      </c>
      <c r="L29" s="62">
        <v>308</v>
      </c>
      <c r="M29" s="62">
        <v>309</v>
      </c>
      <c r="N29" s="62">
        <v>318</v>
      </c>
      <c r="O29" s="62">
        <v>319</v>
      </c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 spans="1:35">
      <c r="A30" s="13">
        <v>27</v>
      </c>
      <c r="B30" s="99" t="s">
        <v>97</v>
      </c>
      <c r="C30" s="99" t="s">
        <v>91</v>
      </c>
      <c r="D30" s="99" t="s">
        <v>800</v>
      </c>
      <c r="E30" s="99" t="s">
        <v>801</v>
      </c>
      <c r="F30" s="52">
        <v>299</v>
      </c>
      <c r="G30" s="47">
        <v>304</v>
      </c>
      <c r="H30" s="47">
        <v>313</v>
      </c>
      <c r="I30" s="47">
        <v>314</v>
      </c>
      <c r="J30" s="47">
        <v>315</v>
      </c>
      <c r="K30" s="62">
        <v>294</v>
      </c>
      <c r="L30" s="62">
        <v>310</v>
      </c>
      <c r="M30" s="62">
        <v>312</v>
      </c>
      <c r="N30" s="62">
        <v>316</v>
      </c>
      <c r="O30" s="62">
        <v>317</v>
      </c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 spans="1:35">
      <c r="A31" s="13">
        <v>28</v>
      </c>
      <c r="B31" s="99" t="s">
        <v>100</v>
      </c>
      <c r="C31" s="99" t="s">
        <v>91</v>
      </c>
      <c r="D31" s="99" t="s">
        <v>802</v>
      </c>
      <c r="E31" s="99" t="s">
        <v>803</v>
      </c>
      <c r="F31" s="52">
        <v>316</v>
      </c>
      <c r="G31" s="47">
        <v>317</v>
      </c>
      <c r="H31" s="47">
        <v>398</v>
      </c>
      <c r="I31" s="62">
        <v>310</v>
      </c>
      <c r="J31" s="62">
        <v>312</v>
      </c>
      <c r="K31" s="62">
        <v>313</v>
      </c>
      <c r="L31" s="62">
        <v>315</v>
      </c>
      <c r="M31" s="62">
        <v>318</v>
      </c>
      <c r="N31" s="62">
        <v>319</v>
      </c>
      <c r="O31" s="62">
        <v>320</v>
      </c>
      <c r="P31" s="62">
        <v>323</v>
      </c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 spans="1:35">
      <c r="A32" s="13">
        <v>29</v>
      </c>
      <c r="B32" s="99" t="s">
        <v>103</v>
      </c>
      <c r="C32" s="99" t="s">
        <v>104</v>
      </c>
      <c r="D32" s="99" t="s">
        <v>804</v>
      </c>
      <c r="E32" s="99" t="s">
        <v>805</v>
      </c>
      <c r="F32" s="52">
        <v>522</v>
      </c>
      <c r="G32" s="47">
        <v>523</v>
      </c>
      <c r="H32" s="47">
        <v>524</v>
      </c>
      <c r="I32" s="62">
        <v>506</v>
      </c>
      <c r="J32" s="62">
        <v>507</v>
      </c>
      <c r="K32" s="62">
        <v>520</v>
      </c>
      <c r="L32" s="62">
        <v>521</v>
      </c>
      <c r="M32" s="62">
        <v>525</v>
      </c>
      <c r="N32" s="62">
        <v>526</v>
      </c>
      <c r="O32" s="62">
        <v>527</v>
      </c>
      <c r="P32" s="62">
        <v>528</v>
      </c>
      <c r="Q32" s="62"/>
      <c r="X32" s="62"/>
      <c r="Y32" s="62"/>
      <c r="Z32" s="62"/>
      <c r="AA32" s="62"/>
      <c r="AB32" s="62"/>
      <c r="AC32" s="62"/>
      <c r="AD32" s="62"/>
    </row>
    <row r="33" spans="1:31">
      <c r="A33" s="13">
        <v>30</v>
      </c>
      <c r="B33" s="99" t="s">
        <v>107</v>
      </c>
      <c r="C33" s="99" t="s">
        <v>104</v>
      </c>
      <c r="D33" s="99" t="s">
        <v>806</v>
      </c>
      <c r="E33" s="99" t="s">
        <v>807</v>
      </c>
      <c r="F33" s="52">
        <v>500</v>
      </c>
      <c r="G33" s="47">
        <v>501</v>
      </c>
      <c r="H33" s="47">
        <v>502</v>
      </c>
      <c r="I33" s="47">
        <v>503</v>
      </c>
      <c r="J33" s="47">
        <v>504</v>
      </c>
      <c r="K33" s="47">
        <v>505</v>
      </c>
      <c r="L33" s="47">
        <v>508</v>
      </c>
      <c r="M33" s="47">
        <v>509</v>
      </c>
      <c r="N33" s="47">
        <v>514</v>
      </c>
      <c r="O33" s="62">
        <v>506</v>
      </c>
      <c r="P33" s="62">
        <v>507</v>
      </c>
      <c r="Q33" s="62">
        <v>510</v>
      </c>
      <c r="R33" s="62">
        <v>511</v>
      </c>
      <c r="S33" s="62">
        <v>512</v>
      </c>
      <c r="T33" s="62">
        <v>513</v>
      </c>
      <c r="U33" s="62">
        <v>515</v>
      </c>
      <c r="V33" s="62">
        <v>516</v>
      </c>
      <c r="W33" s="62">
        <v>520</v>
      </c>
      <c r="X33" s="62">
        <v>521</v>
      </c>
      <c r="Y33" s="62">
        <v>522</v>
      </c>
      <c r="Z33" s="62">
        <v>523</v>
      </c>
      <c r="AA33" s="62">
        <v>524</v>
      </c>
      <c r="AB33" s="62">
        <v>525</v>
      </c>
      <c r="AC33" s="62">
        <v>526</v>
      </c>
      <c r="AD33" s="62">
        <v>527</v>
      </c>
      <c r="AE33" s="62">
        <v>528</v>
      </c>
    </row>
    <row r="34" spans="1:31">
      <c r="A34" s="13">
        <v>31</v>
      </c>
      <c r="B34" s="99" t="s">
        <v>110</v>
      </c>
      <c r="C34" s="99" t="s">
        <v>104</v>
      </c>
      <c r="D34" s="99" t="s">
        <v>808</v>
      </c>
      <c r="E34" s="99" t="s">
        <v>809</v>
      </c>
      <c r="F34" s="52">
        <v>506</v>
      </c>
      <c r="G34" s="47">
        <v>507</v>
      </c>
      <c r="H34" s="47">
        <v>520</v>
      </c>
      <c r="I34" s="47">
        <v>521</v>
      </c>
      <c r="J34" s="47">
        <v>538</v>
      </c>
      <c r="K34" s="62">
        <v>522</v>
      </c>
      <c r="L34" s="62">
        <v>523</v>
      </c>
      <c r="M34" s="62">
        <v>524</v>
      </c>
      <c r="N34" s="62">
        <v>526</v>
      </c>
      <c r="O34" s="62">
        <v>527</v>
      </c>
      <c r="P34" s="62">
        <v>528</v>
      </c>
      <c r="Q34" s="62">
        <v>610</v>
      </c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 spans="1:31">
      <c r="A35" s="13">
        <v>32</v>
      </c>
      <c r="B35" s="99" t="s">
        <v>113</v>
      </c>
      <c r="C35" s="99" t="s">
        <v>114</v>
      </c>
      <c r="D35" s="99" t="s">
        <v>810</v>
      </c>
      <c r="E35" s="99" t="s">
        <v>811</v>
      </c>
      <c r="F35" s="52">
        <v>832</v>
      </c>
      <c r="G35" s="47">
        <v>833</v>
      </c>
      <c r="H35" s="47">
        <v>834</v>
      </c>
      <c r="I35" s="47">
        <v>836</v>
      </c>
      <c r="J35" s="47">
        <v>837</v>
      </c>
      <c r="K35" s="90">
        <v>979</v>
      </c>
      <c r="L35" s="62">
        <v>835</v>
      </c>
      <c r="M35" s="62">
        <v>838</v>
      </c>
      <c r="N35" s="62">
        <v>843</v>
      </c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31">
      <c r="A36" s="13">
        <v>33</v>
      </c>
      <c r="B36" s="99" t="s">
        <v>117</v>
      </c>
      <c r="C36" s="99" t="s">
        <v>118</v>
      </c>
      <c r="D36" s="99" t="s">
        <v>812</v>
      </c>
      <c r="E36" s="99" t="s">
        <v>813</v>
      </c>
      <c r="F36" s="52">
        <v>609</v>
      </c>
      <c r="G36" s="47">
        <v>615</v>
      </c>
      <c r="H36" s="47">
        <v>616</v>
      </c>
      <c r="I36" s="47">
        <v>617</v>
      </c>
      <c r="J36" s="47">
        <v>618</v>
      </c>
      <c r="K36" s="62">
        <v>604</v>
      </c>
      <c r="L36" s="62">
        <v>612</v>
      </c>
      <c r="M36" s="62">
        <v>613</v>
      </c>
      <c r="N36" s="62">
        <v>614</v>
      </c>
      <c r="O36" s="62">
        <v>619</v>
      </c>
      <c r="P36" s="62">
        <v>624</v>
      </c>
      <c r="Q36" s="62">
        <v>625</v>
      </c>
      <c r="R36" s="62">
        <v>626</v>
      </c>
      <c r="S36" s="62">
        <v>627</v>
      </c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 spans="1:31">
      <c r="A37" s="13">
        <v>34</v>
      </c>
      <c r="B37" s="99" t="s">
        <v>121</v>
      </c>
      <c r="C37" s="99" t="s">
        <v>118</v>
      </c>
      <c r="D37" s="99" t="s">
        <v>814</v>
      </c>
      <c r="E37" s="99" t="s">
        <v>815</v>
      </c>
      <c r="F37" s="83">
        <v>600</v>
      </c>
      <c r="G37" s="83">
        <v>601</v>
      </c>
      <c r="H37" s="52">
        <v>602</v>
      </c>
      <c r="I37" s="47">
        <v>603</v>
      </c>
      <c r="J37" s="48">
        <v>606</v>
      </c>
      <c r="K37" s="47">
        <v>607</v>
      </c>
      <c r="L37" s="47">
        <v>608</v>
      </c>
      <c r="M37" s="62">
        <v>463</v>
      </c>
      <c r="N37" s="62">
        <v>464</v>
      </c>
      <c r="O37" s="62">
        <v>604</v>
      </c>
      <c r="P37" s="62">
        <v>605</v>
      </c>
      <c r="Q37" s="62">
        <v>609</v>
      </c>
      <c r="R37" s="62">
        <v>610</v>
      </c>
      <c r="S37" s="62">
        <v>611</v>
      </c>
      <c r="T37" s="62">
        <v>613</v>
      </c>
      <c r="U37" s="62"/>
      <c r="X37" s="62"/>
      <c r="Y37" s="62"/>
      <c r="Z37" s="62"/>
      <c r="AA37" s="62"/>
      <c r="AB37" s="62"/>
      <c r="AC37" s="62"/>
      <c r="AD37" s="62"/>
    </row>
    <row r="38" spans="1:31">
      <c r="A38" s="13">
        <v>35</v>
      </c>
      <c r="B38" s="99" t="s">
        <v>124</v>
      </c>
      <c r="C38" s="99" t="s">
        <v>118</v>
      </c>
      <c r="D38" s="99" t="s">
        <v>816</v>
      </c>
      <c r="E38" s="99" t="s">
        <v>817</v>
      </c>
      <c r="F38" s="52">
        <v>604</v>
      </c>
      <c r="G38" s="47">
        <v>605</v>
      </c>
      <c r="H38" s="62">
        <v>601</v>
      </c>
      <c r="I38" s="62">
        <v>603</v>
      </c>
      <c r="J38" s="62">
        <v>606</v>
      </c>
      <c r="K38" s="62">
        <v>607</v>
      </c>
      <c r="L38" s="62">
        <v>608</v>
      </c>
      <c r="M38" s="62">
        <v>609</v>
      </c>
      <c r="N38" s="62">
        <v>613</v>
      </c>
      <c r="R38" s="62"/>
      <c r="S38" s="62"/>
      <c r="T38" s="62"/>
      <c r="V38" s="62"/>
      <c r="W38" s="62"/>
      <c r="X38" s="62"/>
      <c r="Y38" s="62"/>
      <c r="Z38" s="62"/>
      <c r="AA38" s="62"/>
      <c r="AB38" s="62"/>
      <c r="AC38" s="62"/>
      <c r="AD38" s="62"/>
    </row>
    <row r="39" spans="1:31">
      <c r="A39" s="13">
        <v>36</v>
      </c>
      <c r="B39" s="111" t="s">
        <v>127</v>
      </c>
      <c r="C39" s="111" t="s">
        <v>118</v>
      </c>
      <c r="D39" s="111" t="s">
        <v>818</v>
      </c>
      <c r="E39" s="111" t="s">
        <v>819</v>
      </c>
      <c r="F39" s="90">
        <v>623</v>
      </c>
      <c r="G39" s="90">
        <v>634</v>
      </c>
      <c r="H39" s="90">
        <v>635</v>
      </c>
      <c r="I39" s="124">
        <v>526</v>
      </c>
      <c r="J39" s="62">
        <v>614</v>
      </c>
      <c r="K39" s="62">
        <v>626</v>
      </c>
      <c r="L39" s="62">
        <v>652</v>
      </c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 spans="1:31">
      <c r="A40" s="13">
        <v>37</v>
      </c>
      <c r="B40" s="99" t="s">
        <v>130</v>
      </c>
      <c r="C40" s="99" t="s">
        <v>118</v>
      </c>
      <c r="D40" s="99" t="s">
        <v>820</v>
      </c>
      <c r="E40" s="99" t="s">
        <v>821</v>
      </c>
      <c r="F40" s="52">
        <v>610</v>
      </c>
      <c r="G40" s="47">
        <v>611</v>
      </c>
      <c r="H40" s="61">
        <v>531</v>
      </c>
      <c r="I40" s="61">
        <v>535</v>
      </c>
      <c r="J40" s="61">
        <v>600</v>
      </c>
      <c r="K40" s="61">
        <v>601</v>
      </c>
      <c r="L40" s="61">
        <v>602</v>
      </c>
      <c r="M40" s="61">
        <v>603</v>
      </c>
      <c r="N40" s="62">
        <v>605</v>
      </c>
      <c r="O40" s="61">
        <v>612</v>
      </c>
      <c r="P40" s="62">
        <v>613</v>
      </c>
      <c r="Q40" s="62"/>
      <c r="R40" s="62"/>
      <c r="S40" s="62"/>
      <c r="T40" s="62"/>
      <c r="W40" s="62"/>
      <c r="X40" s="62"/>
      <c r="Y40" s="62"/>
      <c r="Z40" s="62"/>
      <c r="AA40" s="62"/>
      <c r="AB40" s="62"/>
      <c r="AC40" s="62"/>
      <c r="AD40" s="62"/>
    </row>
    <row r="41" spans="1:31">
      <c r="A41" s="13">
        <v>38</v>
      </c>
      <c r="B41" s="99" t="s">
        <v>133</v>
      </c>
      <c r="C41" s="99" t="s">
        <v>118</v>
      </c>
      <c r="D41" s="99" t="s">
        <v>822</v>
      </c>
      <c r="E41" s="99" t="s">
        <v>823</v>
      </c>
      <c r="F41" s="52">
        <v>525</v>
      </c>
      <c r="G41" s="47">
        <v>526</v>
      </c>
      <c r="H41" s="47">
        <v>527</v>
      </c>
      <c r="I41" s="47">
        <v>528</v>
      </c>
      <c r="J41" s="47">
        <v>612</v>
      </c>
      <c r="K41" s="47">
        <v>613</v>
      </c>
      <c r="L41" s="47">
        <v>614</v>
      </c>
      <c r="M41" s="61">
        <v>522</v>
      </c>
      <c r="N41" s="61">
        <v>523</v>
      </c>
      <c r="O41" s="61">
        <v>524</v>
      </c>
      <c r="P41" s="62">
        <v>610</v>
      </c>
      <c r="Q41" s="62">
        <v>615</v>
      </c>
      <c r="R41" s="62">
        <v>616</v>
      </c>
      <c r="S41" s="62">
        <v>623</v>
      </c>
      <c r="T41" s="62">
        <v>626</v>
      </c>
      <c r="U41" s="62">
        <v>627</v>
      </c>
      <c r="X41" s="62"/>
      <c r="Y41" s="62"/>
      <c r="Z41" s="62"/>
      <c r="AA41" s="62"/>
      <c r="AB41" s="62"/>
      <c r="AC41" s="62"/>
      <c r="AD41" s="62"/>
    </row>
    <row r="42" spans="1:31">
      <c r="A42" s="13">
        <v>39</v>
      </c>
      <c r="B42" s="99" t="s">
        <v>136</v>
      </c>
      <c r="C42" s="99" t="s">
        <v>118</v>
      </c>
      <c r="D42" s="99" t="s">
        <v>824</v>
      </c>
      <c r="E42" s="99" t="s">
        <v>825</v>
      </c>
      <c r="F42" s="47">
        <v>625</v>
      </c>
      <c r="G42" s="47">
        <v>626</v>
      </c>
      <c r="H42" s="47">
        <v>627</v>
      </c>
      <c r="I42" s="62">
        <v>614</v>
      </c>
      <c r="J42" s="62">
        <v>615</v>
      </c>
      <c r="K42" s="62">
        <v>616</v>
      </c>
      <c r="L42" s="62">
        <v>617</v>
      </c>
      <c r="M42" s="62">
        <v>618</v>
      </c>
      <c r="N42" s="62">
        <v>619</v>
      </c>
      <c r="O42" s="62">
        <v>620</v>
      </c>
      <c r="P42" s="62">
        <v>622</v>
      </c>
      <c r="Q42" s="62">
        <v>623</v>
      </c>
      <c r="R42" s="62">
        <v>624</v>
      </c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31">
      <c r="A43" s="13">
        <v>40</v>
      </c>
      <c r="B43" s="99" t="s">
        <v>139</v>
      </c>
      <c r="C43" s="99" t="s">
        <v>140</v>
      </c>
      <c r="D43" s="99" t="s">
        <v>826</v>
      </c>
      <c r="E43" s="99" t="s">
        <v>827</v>
      </c>
      <c r="F43" s="52">
        <v>423</v>
      </c>
      <c r="G43" s="47">
        <v>424</v>
      </c>
      <c r="H43" s="47">
        <v>475</v>
      </c>
      <c r="I43" s="47">
        <v>476</v>
      </c>
      <c r="J43" s="47">
        <v>477</v>
      </c>
      <c r="K43" s="47">
        <v>628</v>
      </c>
      <c r="L43" s="62">
        <v>422</v>
      </c>
      <c r="M43" s="62">
        <v>471</v>
      </c>
      <c r="N43" s="62">
        <v>472</v>
      </c>
      <c r="O43" s="62">
        <v>474</v>
      </c>
      <c r="P43" s="62">
        <v>478</v>
      </c>
      <c r="Q43" s="62">
        <v>624</v>
      </c>
      <c r="R43" s="62">
        <v>629</v>
      </c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 spans="1:31">
      <c r="A44" s="13">
        <v>41</v>
      </c>
      <c r="B44" s="99" t="s">
        <v>143</v>
      </c>
      <c r="C44" s="99" t="s">
        <v>140</v>
      </c>
      <c r="D44" s="99" t="s">
        <v>828</v>
      </c>
      <c r="E44" s="99" t="s">
        <v>829</v>
      </c>
      <c r="F44" s="52">
        <v>467</v>
      </c>
      <c r="G44" s="47">
        <v>468</v>
      </c>
      <c r="H44" s="47">
        <v>469</v>
      </c>
      <c r="I44" s="61">
        <v>435</v>
      </c>
      <c r="J44" s="61">
        <v>458</v>
      </c>
      <c r="K44" s="62">
        <v>465</v>
      </c>
      <c r="L44" s="62">
        <v>466</v>
      </c>
      <c r="M44" s="62">
        <v>473</v>
      </c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 spans="1:31">
      <c r="A45" s="13">
        <v>42</v>
      </c>
      <c r="B45" s="99" t="s">
        <v>146</v>
      </c>
      <c r="C45" s="99" t="s">
        <v>140</v>
      </c>
      <c r="D45" s="99" t="s">
        <v>830</v>
      </c>
      <c r="E45" s="99" t="s">
        <v>831</v>
      </c>
      <c r="F45" s="52">
        <v>463</v>
      </c>
      <c r="G45" s="47">
        <v>464</v>
      </c>
      <c r="H45" s="62">
        <v>465</v>
      </c>
      <c r="I45" s="62">
        <v>466</v>
      </c>
      <c r="J45" s="62">
        <v>479</v>
      </c>
      <c r="K45" s="62">
        <v>490</v>
      </c>
      <c r="L45" s="62">
        <v>491</v>
      </c>
      <c r="M45" s="62">
        <v>604</v>
      </c>
      <c r="N45" s="62">
        <v>606</v>
      </c>
      <c r="O45" s="62">
        <v>607</v>
      </c>
      <c r="P45" s="62">
        <v>608</v>
      </c>
      <c r="Q45" s="62">
        <v>609</v>
      </c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 spans="1:31">
      <c r="A46" s="13">
        <v>43</v>
      </c>
      <c r="B46" s="99" t="s">
        <v>149</v>
      </c>
      <c r="C46" s="99" t="s">
        <v>140</v>
      </c>
      <c r="D46" s="99" t="s">
        <v>832</v>
      </c>
      <c r="E46" s="99" t="s">
        <v>833</v>
      </c>
      <c r="F46" s="52">
        <v>460</v>
      </c>
      <c r="G46" s="47">
        <v>461</v>
      </c>
      <c r="H46" s="47">
        <v>462</v>
      </c>
      <c r="I46" s="47">
        <v>472</v>
      </c>
      <c r="J46" s="47">
        <v>473</v>
      </c>
      <c r="K46" s="47">
        <v>474</v>
      </c>
      <c r="L46" s="47">
        <v>479</v>
      </c>
      <c r="M46" s="62">
        <v>463</v>
      </c>
      <c r="N46" s="62">
        <v>464</v>
      </c>
      <c r="O46" s="62">
        <v>465</v>
      </c>
      <c r="P46" s="62">
        <v>466</v>
      </c>
      <c r="Q46" s="62">
        <v>467</v>
      </c>
      <c r="R46" s="62">
        <v>468</v>
      </c>
      <c r="S46" s="62">
        <v>469</v>
      </c>
      <c r="T46" s="62">
        <v>470</v>
      </c>
      <c r="U46" s="62">
        <v>471</v>
      </c>
      <c r="V46" s="62">
        <v>475</v>
      </c>
      <c r="W46" s="62">
        <v>476</v>
      </c>
      <c r="X46" s="62">
        <v>477</v>
      </c>
      <c r="Y46" s="62">
        <v>478</v>
      </c>
      <c r="Z46" s="62"/>
      <c r="AA46" s="62"/>
      <c r="AB46" s="62"/>
      <c r="AC46" s="62"/>
      <c r="AD46" s="62"/>
    </row>
    <row r="47" spans="1:31">
      <c r="A47" s="13">
        <v>44</v>
      </c>
      <c r="B47" s="99" t="s">
        <v>834</v>
      </c>
      <c r="C47" s="99" t="s">
        <v>140</v>
      </c>
      <c r="D47" s="99" t="s">
        <v>835</v>
      </c>
      <c r="E47" s="99" t="s">
        <v>836</v>
      </c>
      <c r="F47" s="52">
        <v>465</v>
      </c>
      <c r="G47" s="47">
        <v>466</v>
      </c>
      <c r="H47" s="47">
        <v>491</v>
      </c>
      <c r="I47" s="62">
        <v>435</v>
      </c>
      <c r="J47" s="62">
        <v>463</v>
      </c>
      <c r="K47" s="62">
        <v>464</v>
      </c>
      <c r="L47" s="62">
        <v>467</v>
      </c>
      <c r="M47" s="62">
        <v>468</v>
      </c>
      <c r="N47" s="62">
        <v>469</v>
      </c>
      <c r="O47" s="62">
        <v>479</v>
      </c>
      <c r="P47" s="62">
        <v>490</v>
      </c>
      <c r="Q47" s="62">
        <v>492</v>
      </c>
      <c r="R47" s="62">
        <v>494</v>
      </c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 spans="1:31">
      <c r="A48" s="13">
        <v>45</v>
      </c>
      <c r="B48" s="99" t="s">
        <v>155</v>
      </c>
      <c r="C48" s="99" t="s">
        <v>140</v>
      </c>
      <c r="D48" s="99" t="s">
        <v>837</v>
      </c>
      <c r="E48" s="99" t="s">
        <v>838</v>
      </c>
      <c r="F48" s="52">
        <v>478</v>
      </c>
      <c r="G48" s="47">
        <v>619</v>
      </c>
      <c r="H48" s="47">
        <v>624</v>
      </c>
      <c r="I48" s="62">
        <v>474</v>
      </c>
      <c r="J48" s="62">
        <v>475</v>
      </c>
      <c r="K48" s="61">
        <v>476</v>
      </c>
      <c r="L48" s="61">
        <v>477</v>
      </c>
      <c r="M48" s="62">
        <v>479</v>
      </c>
      <c r="N48" s="62">
        <v>609</v>
      </c>
      <c r="O48" s="62">
        <v>617</v>
      </c>
      <c r="P48" s="62">
        <v>618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5">
      <c r="A49" s="13">
        <v>46</v>
      </c>
      <c r="B49" s="99" t="s">
        <v>158</v>
      </c>
      <c r="C49" s="99" t="s">
        <v>159</v>
      </c>
      <c r="D49" s="99" t="s">
        <v>839</v>
      </c>
      <c r="E49" s="99" t="s">
        <v>840</v>
      </c>
      <c r="F49" s="52">
        <v>668</v>
      </c>
      <c r="G49" s="47">
        <v>669</v>
      </c>
      <c r="H49" s="47">
        <v>670</v>
      </c>
      <c r="I49" s="47">
        <v>671</v>
      </c>
      <c r="J49" s="47">
        <v>672</v>
      </c>
      <c r="K49" s="47">
        <v>673</v>
      </c>
      <c r="L49" s="47">
        <v>674</v>
      </c>
      <c r="M49" s="47">
        <v>675</v>
      </c>
      <c r="N49" s="47">
        <v>676</v>
      </c>
      <c r="O49" s="47">
        <v>677</v>
      </c>
      <c r="P49" s="47">
        <v>678</v>
      </c>
      <c r="Q49" s="47">
        <v>679</v>
      </c>
      <c r="R49" s="61">
        <v>664</v>
      </c>
      <c r="S49" s="61">
        <v>665</v>
      </c>
      <c r="T49" s="62">
        <v>666</v>
      </c>
      <c r="U49" s="62">
        <v>667</v>
      </c>
      <c r="Z49" s="62"/>
      <c r="AB49" s="62"/>
      <c r="AC49" s="62"/>
      <c r="AD49" s="62"/>
    </row>
    <row r="50" spans="1:35">
      <c r="A50" s="13">
        <v>47</v>
      </c>
      <c r="B50" s="99" t="s">
        <v>162</v>
      </c>
      <c r="C50" s="99" t="s">
        <v>163</v>
      </c>
      <c r="D50" s="99" t="s">
        <v>841</v>
      </c>
      <c r="E50" s="99" t="s">
        <v>842</v>
      </c>
      <c r="F50" s="52">
        <v>421</v>
      </c>
      <c r="G50" s="47">
        <v>422</v>
      </c>
      <c r="H50" s="47">
        <v>427</v>
      </c>
      <c r="I50" s="62">
        <v>370</v>
      </c>
      <c r="J50" s="62">
        <v>371</v>
      </c>
      <c r="K50" s="62">
        <v>372</v>
      </c>
      <c r="L50" s="62">
        <v>382</v>
      </c>
      <c r="M50" s="61">
        <v>385</v>
      </c>
      <c r="N50" s="62">
        <v>420</v>
      </c>
      <c r="O50" s="62">
        <v>423</v>
      </c>
      <c r="P50" s="62">
        <v>424</v>
      </c>
      <c r="Q50" s="62">
        <v>425</v>
      </c>
      <c r="R50" s="62">
        <v>426</v>
      </c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spans="1:35">
      <c r="A51" s="13">
        <v>48</v>
      </c>
      <c r="B51" s="99" t="s">
        <v>166</v>
      </c>
      <c r="C51" s="99" t="s">
        <v>163</v>
      </c>
      <c r="D51" s="99" t="s">
        <v>843</v>
      </c>
      <c r="E51" s="99" t="s">
        <v>844</v>
      </c>
      <c r="F51" s="52">
        <v>403</v>
      </c>
      <c r="G51" s="47">
        <v>404</v>
      </c>
      <c r="H51" s="47">
        <v>405</v>
      </c>
      <c r="I51" s="47">
        <v>406</v>
      </c>
      <c r="J51" s="47">
        <v>410</v>
      </c>
      <c r="K51" s="47">
        <v>413</v>
      </c>
      <c r="L51" s="47">
        <v>414</v>
      </c>
      <c r="M51" s="47">
        <v>417</v>
      </c>
      <c r="N51" s="47">
        <v>418</v>
      </c>
      <c r="O51" s="47">
        <v>419</v>
      </c>
      <c r="P51" s="62">
        <v>400</v>
      </c>
      <c r="Q51" s="62">
        <v>401</v>
      </c>
      <c r="R51" s="62">
        <v>402</v>
      </c>
      <c r="S51" s="62">
        <v>407</v>
      </c>
      <c r="T51" s="62">
        <v>408</v>
      </c>
      <c r="U51" s="62">
        <v>409</v>
      </c>
      <c r="V51" s="62">
        <v>411</v>
      </c>
      <c r="W51" s="62">
        <v>412</v>
      </c>
      <c r="X51" s="62">
        <v>415</v>
      </c>
      <c r="Y51" s="62">
        <v>416</v>
      </c>
      <c r="Z51" s="62">
        <v>425</v>
      </c>
      <c r="AA51" s="62">
        <v>426</v>
      </c>
      <c r="AB51" s="62"/>
      <c r="AC51" s="62"/>
      <c r="AD51" s="62"/>
    </row>
    <row r="52" spans="1:35">
      <c r="A52" s="8">
        <v>49</v>
      </c>
      <c r="B52" s="99" t="s">
        <v>169</v>
      </c>
      <c r="C52" s="99" t="s">
        <v>163</v>
      </c>
      <c r="D52" s="99" t="s">
        <v>845</v>
      </c>
      <c r="E52" s="99" t="s">
        <v>846</v>
      </c>
      <c r="F52" s="52">
        <v>400</v>
      </c>
      <c r="G52" s="47">
        <v>401</v>
      </c>
      <c r="H52" s="47">
        <v>402</v>
      </c>
      <c r="I52" s="47">
        <v>471</v>
      </c>
      <c r="J52" s="62">
        <v>403</v>
      </c>
      <c r="K52" s="62">
        <v>404</v>
      </c>
      <c r="L52" s="62">
        <v>405</v>
      </c>
      <c r="M52" s="62">
        <v>406</v>
      </c>
      <c r="N52" s="62">
        <v>427</v>
      </c>
      <c r="O52" s="62">
        <v>470</v>
      </c>
      <c r="P52" s="62">
        <v>472</v>
      </c>
      <c r="Q52" s="62">
        <v>474</v>
      </c>
      <c r="R52" s="62">
        <v>475</v>
      </c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5">
      <c r="A53" s="13">
        <v>50</v>
      </c>
      <c r="B53" s="99" t="s">
        <v>172</v>
      </c>
      <c r="C53" s="99" t="s">
        <v>173</v>
      </c>
      <c r="D53" s="99" t="s">
        <v>847</v>
      </c>
      <c r="E53" s="99" t="s">
        <v>848</v>
      </c>
      <c r="F53" s="52">
        <v>700</v>
      </c>
      <c r="G53" s="47">
        <v>701</v>
      </c>
      <c r="H53" s="47">
        <v>703</v>
      </c>
      <c r="I53" s="47">
        <v>704</v>
      </c>
      <c r="J53" s="47">
        <v>705</v>
      </c>
      <c r="K53" s="47">
        <v>706</v>
      </c>
      <c r="L53" s="47">
        <v>707</v>
      </c>
      <c r="M53" s="47">
        <v>708</v>
      </c>
      <c r="N53" s="62">
        <v>365</v>
      </c>
      <c r="O53" s="62">
        <v>366</v>
      </c>
      <c r="P53" s="62">
        <v>394</v>
      </c>
      <c r="Q53" s="62">
        <v>395</v>
      </c>
      <c r="R53" s="62">
        <v>396</v>
      </c>
      <c r="S53" s="62">
        <v>713</v>
      </c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 spans="1:35">
      <c r="A54" s="13">
        <v>51</v>
      </c>
      <c r="B54" s="99" t="s">
        <v>176</v>
      </c>
      <c r="C54" s="99" t="s">
        <v>173</v>
      </c>
      <c r="D54" s="99" t="s">
        <v>849</v>
      </c>
      <c r="E54" s="99" t="s">
        <v>850</v>
      </c>
      <c r="F54" s="52">
        <v>710</v>
      </c>
      <c r="G54" s="47">
        <v>711</v>
      </c>
      <c r="H54" s="47">
        <v>712</v>
      </c>
      <c r="I54" s="47">
        <v>713</v>
      </c>
      <c r="J54" s="47">
        <v>714</v>
      </c>
      <c r="K54" s="47">
        <v>756</v>
      </c>
      <c r="L54" s="47">
        <v>759</v>
      </c>
      <c r="M54" s="62">
        <v>716</v>
      </c>
      <c r="N54" s="75">
        <v>717</v>
      </c>
      <c r="O54" s="62">
        <v>718</v>
      </c>
      <c r="P54" s="62">
        <v>755</v>
      </c>
      <c r="Q54" s="62">
        <v>757</v>
      </c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 spans="1:35">
      <c r="A55" s="13">
        <v>52</v>
      </c>
      <c r="B55" s="99" t="s">
        <v>179</v>
      </c>
      <c r="C55" s="99" t="s">
        <v>180</v>
      </c>
      <c r="D55" s="99" t="s">
        <v>851</v>
      </c>
      <c r="E55" s="99" t="s">
        <v>852</v>
      </c>
      <c r="F55" s="53">
        <v>14</v>
      </c>
      <c r="G55" s="49">
        <v>15</v>
      </c>
      <c r="H55" s="49">
        <v>16</v>
      </c>
      <c r="I55" s="49">
        <v>17</v>
      </c>
      <c r="J55" s="49">
        <v>18</v>
      </c>
      <c r="K55" s="49">
        <v>19</v>
      </c>
      <c r="L55" s="49">
        <v>20</v>
      </c>
      <c r="M55" s="49">
        <v>21</v>
      </c>
      <c r="N55" s="49">
        <v>22</v>
      </c>
      <c r="O55" s="49">
        <v>23</v>
      </c>
      <c r="P55" s="49">
        <v>24</v>
      </c>
      <c r="Q55" s="49">
        <v>25</v>
      </c>
      <c r="R55" s="49">
        <v>26</v>
      </c>
      <c r="S55" s="49">
        <v>27</v>
      </c>
      <c r="T55" s="49">
        <v>28</v>
      </c>
      <c r="U55" s="49">
        <v>29</v>
      </c>
      <c r="V55" s="49">
        <v>55</v>
      </c>
      <c r="W55" s="65">
        <v>10</v>
      </c>
      <c r="X55" s="65">
        <v>11</v>
      </c>
      <c r="Y55" s="65">
        <v>12</v>
      </c>
      <c r="Z55" s="65">
        <v>13</v>
      </c>
      <c r="AA55" s="65">
        <v>30</v>
      </c>
      <c r="AB55" s="65">
        <v>31</v>
      </c>
      <c r="AC55" s="65">
        <v>32</v>
      </c>
      <c r="AD55" s="65">
        <v>33</v>
      </c>
      <c r="AE55" s="65">
        <v>34</v>
      </c>
      <c r="AF55" s="65">
        <v>35</v>
      </c>
      <c r="AG55" s="65">
        <v>36</v>
      </c>
      <c r="AH55" s="65">
        <v>37</v>
      </c>
      <c r="AI55" s="65">
        <v>38</v>
      </c>
    </row>
    <row r="56" spans="1:35">
      <c r="A56" s="13">
        <v>53</v>
      </c>
      <c r="B56" s="99" t="s">
        <v>183</v>
      </c>
      <c r="C56" s="99" t="s">
        <v>180</v>
      </c>
      <c r="D56" s="99" t="s">
        <v>853</v>
      </c>
      <c r="E56" s="99" t="s">
        <v>854</v>
      </c>
      <c r="F56" s="53">
        <v>10</v>
      </c>
      <c r="G56" s="49">
        <v>11</v>
      </c>
      <c r="H56" s="49">
        <v>12</v>
      </c>
      <c r="I56" s="49">
        <v>13</v>
      </c>
      <c r="J56" s="62">
        <v>14</v>
      </c>
      <c r="K56" s="62">
        <v>15</v>
      </c>
      <c r="L56" s="62">
        <v>16</v>
      </c>
      <c r="M56" s="62">
        <v>17</v>
      </c>
      <c r="N56" s="62">
        <v>18</v>
      </c>
      <c r="O56" s="62">
        <v>19</v>
      </c>
      <c r="P56" s="62">
        <v>20</v>
      </c>
      <c r="Q56" s="62">
        <v>21</v>
      </c>
      <c r="R56" s="62">
        <v>22</v>
      </c>
      <c r="S56" s="62">
        <v>23</v>
      </c>
      <c r="T56" s="62">
        <v>24</v>
      </c>
      <c r="U56" s="62">
        <v>27</v>
      </c>
      <c r="V56" s="62">
        <v>28</v>
      </c>
      <c r="W56" s="62">
        <v>29</v>
      </c>
      <c r="X56" s="62">
        <v>60</v>
      </c>
      <c r="Y56" s="62">
        <v>61</v>
      </c>
      <c r="Z56" s="62">
        <v>62</v>
      </c>
      <c r="AA56" s="62">
        <v>63</v>
      </c>
      <c r="AB56" s="62">
        <v>64</v>
      </c>
      <c r="AC56" s="62">
        <v>65</v>
      </c>
      <c r="AD56" s="62">
        <v>66</v>
      </c>
      <c r="AE56" s="62">
        <v>67</v>
      </c>
      <c r="AF56" s="62">
        <v>68</v>
      </c>
      <c r="AG56" s="62">
        <v>69</v>
      </c>
      <c r="AH56" s="62"/>
      <c r="AI56" s="62"/>
    </row>
    <row r="57" spans="1:35">
      <c r="A57" s="13">
        <v>54</v>
      </c>
      <c r="B57" s="99" t="s">
        <v>186</v>
      </c>
      <c r="C57" s="99" t="s">
        <v>187</v>
      </c>
      <c r="D57" s="99" t="s">
        <v>855</v>
      </c>
      <c r="E57" s="99" t="s">
        <v>856</v>
      </c>
      <c r="F57" s="90">
        <v>197</v>
      </c>
      <c r="G57" s="90">
        <v>198</v>
      </c>
      <c r="H57" s="52">
        <v>199</v>
      </c>
      <c r="I57" s="47">
        <v>207</v>
      </c>
      <c r="J57" s="47">
        <v>208</v>
      </c>
      <c r="K57" s="47">
        <v>209</v>
      </c>
      <c r="L57" s="47">
        <v>210</v>
      </c>
      <c r="M57" s="47">
        <v>211</v>
      </c>
      <c r="N57" s="47">
        <v>212</v>
      </c>
      <c r="O57" s="47">
        <v>214</v>
      </c>
      <c r="P57" s="47">
        <v>216</v>
      </c>
      <c r="Q57" s="47">
        <v>218</v>
      </c>
      <c r="R57" s="47">
        <v>219</v>
      </c>
      <c r="S57" s="62">
        <v>200</v>
      </c>
      <c r="T57" s="62">
        <v>201</v>
      </c>
      <c r="U57" s="62">
        <v>202</v>
      </c>
      <c r="V57" s="62">
        <v>203</v>
      </c>
      <c r="W57" s="62">
        <v>204</v>
      </c>
      <c r="X57" s="62">
        <v>205</v>
      </c>
      <c r="Y57" s="62">
        <v>206</v>
      </c>
      <c r="Z57" s="62">
        <v>217</v>
      </c>
      <c r="AA57" s="62">
        <v>227</v>
      </c>
      <c r="AB57" s="62"/>
      <c r="AG57" s="62"/>
      <c r="AH57" s="62"/>
      <c r="AI57" s="62"/>
    </row>
    <row r="58" spans="1:35">
      <c r="A58" s="13">
        <v>55</v>
      </c>
      <c r="B58" s="99" t="s">
        <v>190</v>
      </c>
      <c r="C58" s="99" t="s">
        <v>191</v>
      </c>
      <c r="D58" s="99" t="s">
        <v>857</v>
      </c>
      <c r="E58" s="99" t="s">
        <v>858</v>
      </c>
      <c r="F58" s="53">
        <v>38</v>
      </c>
      <c r="G58" s="49">
        <v>39</v>
      </c>
      <c r="H58" s="49">
        <v>40</v>
      </c>
      <c r="I58" s="49">
        <v>41</v>
      </c>
      <c r="J58" s="49">
        <v>42</v>
      </c>
      <c r="K58" s="49">
        <v>43</v>
      </c>
      <c r="L58" s="49">
        <v>44</v>
      </c>
      <c r="M58" s="49">
        <v>45</v>
      </c>
      <c r="N58" s="49">
        <v>46</v>
      </c>
      <c r="O58" s="49">
        <v>47</v>
      </c>
      <c r="P58" s="49">
        <v>48</v>
      </c>
      <c r="Q58" s="49">
        <v>49</v>
      </c>
      <c r="R58" s="65">
        <v>30</v>
      </c>
      <c r="S58" s="65">
        <v>31</v>
      </c>
      <c r="T58" s="65">
        <v>32</v>
      </c>
      <c r="U58" s="65">
        <v>33</v>
      </c>
      <c r="V58" s="65">
        <v>34</v>
      </c>
      <c r="W58" s="65">
        <v>35</v>
      </c>
      <c r="X58" s="65">
        <v>36</v>
      </c>
      <c r="Y58" s="65">
        <v>37</v>
      </c>
      <c r="Z58" s="65">
        <v>50</v>
      </c>
      <c r="AA58" s="65">
        <v>51</v>
      </c>
      <c r="AB58" s="62">
        <v>55</v>
      </c>
      <c r="AC58" s="62">
        <v>56</v>
      </c>
      <c r="AD58" s="62">
        <v>57</v>
      </c>
      <c r="AE58" s="62">
        <v>58</v>
      </c>
      <c r="AF58" s="62">
        <v>59</v>
      </c>
    </row>
    <row r="59" spans="1:35">
      <c r="A59" s="13">
        <v>56</v>
      </c>
      <c r="B59" s="99" t="s">
        <v>194</v>
      </c>
      <c r="C59" s="99" t="s">
        <v>195</v>
      </c>
      <c r="D59" s="99" t="s">
        <v>859</v>
      </c>
      <c r="E59" s="99" t="s">
        <v>860</v>
      </c>
      <c r="F59" s="52">
        <v>480</v>
      </c>
      <c r="G59" s="47">
        <v>481</v>
      </c>
      <c r="H59" s="47">
        <v>482</v>
      </c>
      <c r="I59" s="47">
        <v>483</v>
      </c>
      <c r="J59" s="47">
        <v>484</v>
      </c>
      <c r="K59" s="47">
        <v>485</v>
      </c>
      <c r="L59" s="47">
        <v>492</v>
      </c>
      <c r="M59" s="61">
        <v>434</v>
      </c>
      <c r="N59" s="61">
        <v>435</v>
      </c>
      <c r="O59" s="61">
        <v>436</v>
      </c>
      <c r="P59" s="62">
        <v>486</v>
      </c>
      <c r="Q59" s="62">
        <v>487</v>
      </c>
      <c r="R59" s="62">
        <v>488</v>
      </c>
      <c r="S59" s="62">
        <v>489</v>
      </c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</row>
    <row r="60" spans="1:35">
      <c r="A60" s="13">
        <v>57</v>
      </c>
      <c r="B60" s="99" t="s">
        <v>198</v>
      </c>
      <c r="C60" s="99" t="s">
        <v>195</v>
      </c>
      <c r="D60" s="99" t="s">
        <v>861</v>
      </c>
      <c r="E60" s="99" t="s">
        <v>862</v>
      </c>
      <c r="F60" s="52">
        <v>488</v>
      </c>
      <c r="G60" s="47">
        <v>489</v>
      </c>
      <c r="H60" s="47">
        <v>490</v>
      </c>
      <c r="I60" s="47">
        <v>493</v>
      </c>
      <c r="J60" s="47">
        <v>494</v>
      </c>
      <c r="K60" s="47">
        <v>495</v>
      </c>
      <c r="L60" s="47">
        <v>496</v>
      </c>
      <c r="M60" s="62">
        <v>465</v>
      </c>
      <c r="N60" s="62">
        <v>466</v>
      </c>
      <c r="O60" s="62">
        <v>491</v>
      </c>
      <c r="P60" s="62">
        <v>492</v>
      </c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</row>
    <row r="61" spans="1:35">
      <c r="A61" s="13">
        <v>58</v>
      </c>
      <c r="B61" s="99" t="s">
        <v>201</v>
      </c>
      <c r="C61" s="99" t="s">
        <v>195</v>
      </c>
      <c r="D61" s="99" t="s">
        <v>863</v>
      </c>
      <c r="E61" s="99" t="s">
        <v>864</v>
      </c>
      <c r="F61" s="52">
        <v>486</v>
      </c>
      <c r="G61" s="47">
        <v>487</v>
      </c>
      <c r="H61" s="47">
        <v>497</v>
      </c>
      <c r="I61" s="62">
        <v>483</v>
      </c>
      <c r="J61" s="62">
        <v>484</v>
      </c>
      <c r="K61" s="62">
        <v>485</v>
      </c>
      <c r="L61" s="62">
        <v>488</v>
      </c>
      <c r="M61" s="62">
        <v>489</v>
      </c>
      <c r="N61" s="62">
        <v>496</v>
      </c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</row>
    <row r="62" spans="1:35">
      <c r="A62" s="13">
        <v>59</v>
      </c>
      <c r="B62" s="99" t="s">
        <v>204</v>
      </c>
      <c r="C62" s="99" t="s">
        <v>205</v>
      </c>
      <c r="D62" s="99" t="s">
        <v>865</v>
      </c>
      <c r="E62" s="99" t="s">
        <v>866</v>
      </c>
      <c r="F62" s="52">
        <v>498</v>
      </c>
      <c r="G62" s="47">
        <v>499</v>
      </c>
      <c r="H62" s="15">
        <v>545</v>
      </c>
      <c r="I62" s="47">
        <v>548</v>
      </c>
      <c r="J62" s="47">
        <v>556</v>
      </c>
      <c r="K62" s="47">
        <v>557</v>
      </c>
      <c r="L62" s="47">
        <v>558</v>
      </c>
      <c r="M62" s="62">
        <v>540</v>
      </c>
      <c r="N62" s="62">
        <v>547</v>
      </c>
      <c r="O62" s="62">
        <v>564</v>
      </c>
      <c r="P62" s="62">
        <v>566</v>
      </c>
      <c r="R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</row>
    <row r="63" spans="1:35">
      <c r="A63" s="13">
        <v>60</v>
      </c>
      <c r="B63" s="99" t="s">
        <v>208</v>
      </c>
      <c r="C63" s="99" t="s">
        <v>205</v>
      </c>
      <c r="D63" s="99" t="s">
        <v>867</v>
      </c>
      <c r="E63" s="99" t="s">
        <v>868</v>
      </c>
      <c r="F63" s="83">
        <v>550</v>
      </c>
      <c r="G63" s="83">
        <v>551</v>
      </c>
      <c r="H63" s="52">
        <v>553</v>
      </c>
      <c r="I63" s="47">
        <v>554</v>
      </c>
      <c r="J63" s="47">
        <v>555</v>
      </c>
      <c r="K63" s="47">
        <v>560</v>
      </c>
      <c r="L63" s="61">
        <v>540</v>
      </c>
      <c r="M63" s="62">
        <v>546</v>
      </c>
      <c r="N63" s="62">
        <v>547</v>
      </c>
      <c r="O63" s="62">
        <v>559</v>
      </c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</row>
    <row r="64" spans="1:35">
      <c r="A64" s="13">
        <v>61</v>
      </c>
      <c r="B64" s="99" t="s">
        <v>211</v>
      </c>
      <c r="C64" s="99" t="s">
        <v>205</v>
      </c>
      <c r="D64" s="99" t="s">
        <v>869</v>
      </c>
      <c r="E64" s="99" t="s">
        <v>870</v>
      </c>
      <c r="F64" s="52">
        <v>563</v>
      </c>
      <c r="G64" s="47">
        <v>564</v>
      </c>
      <c r="H64" s="72">
        <v>553</v>
      </c>
      <c r="I64" s="62">
        <v>554</v>
      </c>
      <c r="J64" s="62">
        <v>560</v>
      </c>
      <c r="K64" s="62">
        <v>561</v>
      </c>
      <c r="L64" s="62">
        <v>562</v>
      </c>
      <c r="M64" s="62">
        <v>565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</row>
    <row r="65" spans="1:35">
      <c r="A65" s="13">
        <v>62</v>
      </c>
      <c r="B65" s="99" t="s">
        <v>214</v>
      </c>
      <c r="C65" s="99" t="s">
        <v>215</v>
      </c>
      <c r="D65" s="99" t="s">
        <v>871</v>
      </c>
      <c r="E65" s="99" t="s">
        <v>872</v>
      </c>
      <c r="F65" s="52">
        <v>420</v>
      </c>
      <c r="G65" s="47">
        <v>629</v>
      </c>
      <c r="H65" s="47">
        <v>636</v>
      </c>
      <c r="I65" s="47">
        <v>637</v>
      </c>
      <c r="J65" s="47">
        <v>638</v>
      </c>
      <c r="K65" s="47">
        <v>639</v>
      </c>
      <c r="L65" s="62">
        <v>423</v>
      </c>
      <c r="M65" s="62">
        <v>622</v>
      </c>
      <c r="N65" s="61">
        <v>628</v>
      </c>
      <c r="O65" s="61">
        <v>380</v>
      </c>
      <c r="P65" s="61">
        <v>382</v>
      </c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</row>
    <row r="66" spans="1:35">
      <c r="A66" s="13">
        <v>63</v>
      </c>
      <c r="B66" s="99" t="s">
        <v>218</v>
      </c>
      <c r="C66" s="99" t="s">
        <v>215</v>
      </c>
      <c r="D66" s="99" t="s">
        <v>873</v>
      </c>
      <c r="E66" s="99" t="s">
        <v>874</v>
      </c>
      <c r="F66" s="52">
        <v>650</v>
      </c>
      <c r="G66" s="47">
        <v>651</v>
      </c>
      <c r="H66" s="47">
        <v>652</v>
      </c>
      <c r="I66" s="47">
        <v>653</v>
      </c>
      <c r="J66" s="61">
        <v>630</v>
      </c>
      <c r="K66" s="61">
        <v>631</v>
      </c>
      <c r="L66" s="62">
        <v>633</v>
      </c>
      <c r="M66" s="62">
        <v>634</v>
      </c>
      <c r="N66" s="62">
        <v>635</v>
      </c>
      <c r="O66" s="62">
        <v>636</v>
      </c>
      <c r="P66" s="62">
        <v>637</v>
      </c>
      <c r="Q66" s="62">
        <v>638</v>
      </c>
      <c r="R66" s="62">
        <v>639</v>
      </c>
      <c r="S66" s="62">
        <v>640</v>
      </c>
      <c r="T66" s="62">
        <v>641</v>
      </c>
      <c r="U66" s="62">
        <v>644</v>
      </c>
      <c r="V66" s="62">
        <v>645</v>
      </c>
      <c r="W66" s="62">
        <v>646</v>
      </c>
      <c r="X66" s="62">
        <v>647</v>
      </c>
      <c r="Y66" s="62">
        <v>648</v>
      </c>
      <c r="Z66" s="62">
        <v>649</v>
      </c>
      <c r="AA66" s="62">
        <v>654</v>
      </c>
      <c r="AB66" s="62">
        <v>655</v>
      </c>
      <c r="AC66" s="62">
        <v>656</v>
      </c>
      <c r="AD66" s="62">
        <v>657</v>
      </c>
      <c r="AE66" s="62">
        <v>658</v>
      </c>
    </row>
    <row r="67" spans="1:35">
      <c r="A67" s="13">
        <v>64</v>
      </c>
      <c r="B67" s="99" t="s">
        <v>221</v>
      </c>
      <c r="C67" s="99" t="s">
        <v>215</v>
      </c>
      <c r="D67" s="99" t="s">
        <v>875</v>
      </c>
      <c r="E67" s="99" t="s">
        <v>876</v>
      </c>
      <c r="F67" s="52">
        <v>647</v>
      </c>
      <c r="G67" s="47">
        <v>648</v>
      </c>
      <c r="H67" s="47">
        <v>654</v>
      </c>
      <c r="I67" s="47">
        <v>655</v>
      </c>
      <c r="J67" s="47">
        <v>656</v>
      </c>
      <c r="K67" s="47">
        <v>657</v>
      </c>
      <c r="L67" s="47">
        <v>658</v>
      </c>
      <c r="M67" s="47">
        <v>667</v>
      </c>
      <c r="N67" s="61">
        <v>650</v>
      </c>
      <c r="O67" s="61">
        <v>651</v>
      </c>
      <c r="P67" s="75">
        <v>652</v>
      </c>
      <c r="Q67" s="81">
        <v>653</v>
      </c>
      <c r="R67" s="61">
        <v>673</v>
      </c>
      <c r="S67" s="61">
        <v>726</v>
      </c>
      <c r="T67" s="61">
        <v>727</v>
      </c>
      <c r="U67" s="61">
        <v>743</v>
      </c>
      <c r="W67" s="62"/>
      <c r="X67" s="62"/>
      <c r="Y67" s="62"/>
      <c r="Z67" s="62"/>
      <c r="AA67" s="62"/>
      <c r="AB67" s="62"/>
      <c r="AC67" s="62"/>
      <c r="AD67" s="62"/>
      <c r="AE67" s="62"/>
    </row>
    <row r="68" spans="1:35">
      <c r="A68" s="13">
        <v>65</v>
      </c>
      <c r="B68" s="99" t="s">
        <v>224</v>
      </c>
      <c r="C68" s="99" t="s">
        <v>215</v>
      </c>
      <c r="D68" s="99" t="s">
        <v>877</v>
      </c>
      <c r="E68" s="99" t="s">
        <v>878</v>
      </c>
      <c r="F68" s="52">
        <v>640</v>
      </c>
      <c r="G68" s="47">
        <v>641</v>
      </c>
      <c r="H68" s="47">
        <v>644</v>
      </c>
      <c r="I68" s="47">
        <v>645</v>
      </c>
      <c r="J68" s="47">
        <v>646</v>
      </c>
      <c r="K68" s="47">
        <v>649</v>
      </c>
      <c r="L68" s="47">
        <v>660</v>
      </c>
      <c r="M68" s="47">
        <v>661</v>
      </c>
      <c r="N68" s="47">
        <v>662</v>
      </c>
      <c r="O68" s="47">
        <v>664</v>
      </c>
      <c r="P68" s="47">
        <v>665</v>
      </c>
      <c r="Q68" s="47">
        <v>666</v>
      </c>
      <c r="R68" s="62">
        <v>647</v>
      </c>
      <c r="S68" s="62">
        <v>648</v>
      </c>
      <c r="T68" s="62">
        <v>650</v>
      </c>
      <c r="U68" s="62">
        <v>651</v>
      </c>
      <c r="V68" s="62">
        <v>652</v>
      </c>
      <c r="W68" s="62">
        <v>653</v>
      </c>
      <c r="AA68" s="62"/>
      <c r="AB68" s="62"/>
      <c r="AC68" s="62"/>
    </row>
    <row r="69" spans="1:35">
      <c r="A69" s="13">
        <v>66</v>
      </c>
      <c r="B69" s="99" t="s">
        <v>227</v>
      </c>
      <c r="C69" s="99" t="s">
        <v>215</v>
      </c>
      <c r="D69" s="99" t="s">
        <v>879</v>
      </c>
      <c r="E69" s="99" t="s">
        <v>880</v>
      </c>
      <c r="F69" s="52">
        <v>620</v>
      </c>
      <c r="G69" s="47">
        <v>622</v>
      </c>
      <c r="H69" s="47">
        <v>630</v>
      </c>
      <c r="I69" s="47">
        <v>631</v>
      </c>
      <c r="J69" s="47">
        <v>633</v>
      </c>
      <c r="K69" s="62">
        <v>623</v>
      </c>
      <c r="L69" s="62">
        <v>626</v>
      </c>
      <c r="M69" s="62">
        <v>634</v>
      </c>
      <c r="N69" s="62">
        <v>636</v>
      </c>
      <c r="O69" s="62">
        <v>650</v>
      </c>
      <c r="P69" s="62">
        <v>651</v>
      </c>
      <c r="Q69" s="62">
        <v>652</v>
      </c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</row>
    <row r="70" spans="1:35">
      <c r="A70" s="13">
        <v>67</v>
      </c>
      <c r="B70" s="99" t="s">
        <v>230</v>
      </c>
      <c r="C70" s="99" t="s">
        <v>231</v>
      </c>
      <c r="D70" s="99" t="s">
        <v>881</v>
      </c>
      <c r="E70" s="99" t="s">
        <v>882</v>
      </c>
      <c r="F70" s="52">
        <v>387</v>
      </c>
      <c r="G70" s="47">
        <v>389</v>
      </c>
      <c r="H70" s="47">
        <v>390</v>
      </c>
      <c r="I70" s="47">
        <v>391</v>
      </c>
      <c r="J70" s="47">
        <v>392</v>
      </c>
      <c r="K70" s="47">
        <v>393</v>
      </c>
      <c r="L70" s="47">
        <v>396</v>
      </c>
      <c r="M70" s="47">
        <v>397</v>
      </c>
      <c r="N70" s="62">
        <v>386</v>
      </c>
      <c r="O70" s="62">
        <v>388</v>
      </c>
      <c r="P70" s="62">
        <v>394</v>
      </c>
      <c r="Q70" s="62">
        <v>395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</row>
    <row r="71" spans="1:35">
      <c r="A71" s="13">
        <v>68</v>
      </c>
      <c r="B71" s="99" t="s">
        <v>234</v>
      </c>
      <c r="C71" s="99" t="s">
        <v>235</v>
      </c>
      <c r="D71" s="99" t="s">
        <v>883</v>
      </c>
      <c r="E71" s="99" t="s">
        <v>884</v>
      </c>
      <c r="F71" s="52">
        <v>590</v>
      </c>
      <c r="G71" s="47">
        <v>591</v>
      </c>
      <c r="H71" s="47">
        <v>592</v>
      </c>
      <c r="I71" s="47">
        <v>593</v>
      </c>
      <c r="J71" s="47">
        <v>821</v>
      </c>
      <c r="K71" s="47">
        <v>824</v>
      </c>
      <c r="L71" s="47">
        <v>828</v>
      </c>
      <c r="M71" s="47">
        <v>830</v>
      </c>
      <c r="N71" s="62">
        <v>575</v>
      </c>
      <c r="O71" s="62">
        <v>576</v>
      </c>
      <c r="P71" s="62">
        <v>577</v>
      </c>
      <c r="Q71" s="62">
        <v>594</v>
      </c>
      <c r="R71" s="62">
        <v>595</v>
      </c>
      <c r="S71" s="62">
        <v>596</v>
      </c>
      <c r="T71" s="62">
        <v>597</v>
      </c>
      <c r="U71" s="62">
        <v>598</v>
      </c>
      <c r="V71" s="62">
        <v>827</v>
      </c>
      <c r="AB71" s="62"/>
      <c r="AC71" s="62"/>
    </row>
    <row r="72" spans="1:35">
      <c r="A72" s="13">
        <v>69</v>
      </c>
      <c r="B72" s="99" t="s">
        <v>238</v>
      </c>
      <c r="C72" s="99" t="s">
        <v>235</v>
      </c>
      <c r="D72" s="99" t="s">
        <v>885</v>
      </c>
      <c r="E72" s="99" t="s">
        <v>886</v>
      </c>
      <c r="F72" s="52">
        <v>594</v>
      </c>
      <c r="G72" s="47">
        <v>595</v>
      </c>
      <c r="H72" s="47">
        <v>596</v>
      </c>
      <c r="I72" s="47">
        <v>597</v>
      </c>
      <c r="J72" s="47">
        <v>598</v>
      </c>
      <c r="K72" s="47">
        <v>599</v>
      </c>
      <c r="L72" s="75">
        <v>590</v>
      </c>
      <c r="M72" s="75">
        <v>591</v>
      </c>
      <c r="N72" s="62">
        <v>593</v>
      </c>
      <c r="O72" s="62">
        <v>835</v>
      </c>
      <c r="P72" s="62">
        <v>838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</row>
    <row r="73" spans="1:35">
      <c r="A73" s="13">
        <v>70</v>
      </c>
      <c r="B73" s="99" t="s">
        <v>241</v>
      </c>
      <c r="C73" s="99" t="s">
        <v>74</v>
      </c>
      <c r="D73" s="99" t="s">
        <v>887</v>
      </c>
      <c r="E73" s="99" t="s">
        <v>888</v>
      </c>
      <c r="F73" s="52">
        <v>280</v>
      </c>
      <c r="G73" s="47">
        <v>281</v>
      </c>
      <c r="H73" s="47">
        <v>282</v>
      </c>
      <c r="I73" s="47">
        <v>283</v>
      </c>
      <c r="J73" s="47">
        <v>286</v>
      </c>
      <c r="K73" s="47">
        <v>297</v>
      </c>
      <c r="L73" s="62">
        <v>287</v>
      </c>
      <c r="M73" s="62">
        <v>288</v>
      </c>
      <c r="N73" s="62">
        <v>270</v>
      </c>
      <c r="O73" s="62">
        <v>271</v>
      </c>
      <c r="P73" s="62">
        <v>272</v>
      </c>
      <c r="Q73" s="62">
        <v>293</v>
      </c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</row>
    <row r="74" spans="1:35">
      <c r="A74" s="13">
        <v>71</v>
      </c>
      <c r="B74" s="99" t="s">
        <v>244</v>
      </c>
      <c r="C74" s="99" t="s">
        <v>74</v>
      </c>
      <c r="D74" s="99" t="s">
        <v>889</v>
      </c>
      <c r="E74" s="99" t="s">
        <v>890</v>
      </c>
      <c r="F74" s="47">
        <v>275</v>
      </c>
      <c r="G74" s="47">
        <v>276</v>
      </c>
      <c r="H74" s="47">
        <v>277</v>
      </c>
      <c r="I74" s="47">
        <v>278</v>
      </c>
      <c r="J74" s="62">
        <v>270</v>
      </c>
      <c r="K74" s="62">
        <v>271</v>
      </c>
      <c r="L74" s="62">
        <v>272</v>
      </c>
      <c r="M74" s="62">
        <v>273</v>
      </c>
      <c r="N74" s="62">
        <v>279</v>
      </c>
      <c r="O74" s="62">
        <v>283</v>
      </c>
      <c r="P74" s="61">
        <v>284</v>
      </c>
      <c r="Q74" s="61">
        <v>285</v>
      </c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</row>
    <row r="75" spans="1:35">
      <c r="A75" s="13">
        <v>72</v>
      </c>
      <c r="B75" s="99" t="s">
        <v>247</v>
      </c>
      <c r="C75" s="99" t="s">
        <v>74</v>
      </c>
      <c r="D75" s="99" t="s">
        <v>891</v>
      </c>
      <c r="E75" s="99" t="s">
        <v>892</v>
      </c>
      <c r="F75" s="52">
        <v>284</v>
      </c>
      <c r="G75" s="47">
        <v>285</v>
      </c>
      <c r="H75" s="62">
        <v>278</v>
      </c>
      <c r="I75" s="62">
        <v>279</v>
      </c>
      <c r="J75" s="62">
        <v>283</v>
      </c>
      <c r="K75" s="62">
        <v>294</v>
      </c>
      <c r="L75" s="62">
        <v>295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</row>
    <row r="76" spans="1:35">
      <c r="A76" s="13">
        <v>73</v>
      </c>
      <c r="B76" s="99" t="s">
        <v>250</v>
      </c>
      <c r="C76" s="99" t="s">
        <v>251</v>
      </c>
      <c r="D76" s="99" t="s">
        <v>893</v>
      </c>
      <c r="E76" s="99" t="s">
        <v>894</v>
      </c>
      <c r="F76" s="52">
        <v>565</v>
      </c>
      <c r="G76" s="47">
        <v>566</v>
      </c>
      <c r="H76" s="47">
        <v>567</v>
      </c>
      <c r="I76" s="47">
        <v>580</v>
      </c>
      <c r="J76" s="47">
        <v>581</v>
      </c>
      <c r="K76" s="47">
        <v>582</v>
      </c>
      <c r="L76" s="62">
        <v>562</v>
      </c>
      <c r="M76" s="62">
        <v>563</v>
      </c>
      <c r="N76" s="62">
        <v>564</v>
      </c>
      <c r="O76" s="62">
        <v>572</v>
      </c>
      <c r="P76" s="62">
        <v>574</v>
      </c>
      <c r="Q76" s="62">
        <v>583</v>
      </c>
      <c r="R76" s="62">
        <v>584</v>
      </c>
      <c r="U76" s="62"/>
      <c r="V76" s="62"/>
      <c r="W76" s="62"/>
      <c r="X76" s="62"/>
      <c r="Y76" s="62"/>
      <c r="Z76" s="62"/>
      <c r="AA76" s="62"/>
      <c r="AB76" s="62"/>
      <c r="AC76" s="62"/>
      <c r="AD76" s="62"/>
    </row>
    <row r="77" spans="1:35">
      <c r="A77" s="13">
        <v>74</v>
      </c>
      <c r="B77" s="99" t="s">
        <v>254</v>
      </c>
      <c r="C77" s="99" t="s">
        <v>251</v>
      </c>
      <c r="D77" s="99" t="s">
        <v>895</v>
      </c>
      <c r="E77" s="99" t="s">
        <v>896</v>
      </c>
      <c r="F77" s="52">
        <v>583</v>
      </c>
      <c r="G77" s="47">
        <v>584</v>
      </c>
      <c r="H77" s="47">
        <v>585</v>
      </c>
      <c r="I77" s="47">
        <v>586</v>
      </c>
      <c r="J77" s="47">
        <v>587</v>
      </c>
      <c r="K77" s="47">
        <v>588</v>
      </c>
      <c r="L77" s="62">
        <v>565</v>
      </c>
      <c r="M77" s="61">
        <v>574</v>
      </c>
      <c r="N77" s="61">
        <v>576</v>
      </c>
      <c r="O77" s="61">
        <v>580</v>
      </c>
      <c r="P77" s="61">
        <v>581</v>
      </c>
      <c r="Q77" s="62">
        <v>582</v>
      </c>
      <c r="R77" s="61">
        <v>592</v>
      </c>
      <c r="S77" s="62">
        <v>593</v>
      </c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</row>
    <row r="78" spans="1:35">
      <c r="A78" s="13">
        <v>75</v>
      </c>
      <c r="B78" s="99" t="s">
        <v>897</v>
      </c>
      <c r="C78" s="99" t="s">
        <v>258</v>
      </c>
      <c r="D78" s="99" t="s">
        <v>898</v>
      </c>
      <c r="E78" s="99" t="s">
        <v>899</v>
      </c>
      <c r="F78" s="52">
        <v>690</v>
      </c>
      <c r="G78" s="47">
        <v>691</v>
      </c>
      <c r="H78" s="47">
        <v>692</v>
      </c>
      <c r="I78" s="47">
        <v>693</v>
      </c>
      <c r="J78" s="47">
        <v>807</v>
      </c>
      <c r="K78" s="47">
        <v>822</v>
      </c>
      <c r="L78" s="61">
        <v>676</v>
      </c>
      <c r="M78" s="61">
        <v>677</v>
      </c>
      <c r="N78" s="62">
        <v>686</v>
      </c>
      <c r="O78" s="62">
        <v>687</v>
      </c>
      <c r="P78" s="62">
        <v>688</v>
      </c>
      <c r="Q78" s="62">
        <v>689</v>
      </c>
      <c r="R78" s="62">
        <v>820</v>
      </c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</row>
    <row r="79" spans="1:35">
      <c r="A79" s="13">
        <v>76</v>
      </c>
      <c r="B79" s="99" t="s">
        <v>261</v>
      </c>
      <c r="C79" s="99" t="s">
        <v>258</v>
      </c>
      <c r="D79" s="99" t="s">
        <v>900</v>
      </c>
      <c r="E79" s="99" t="s">
        <v>901</v>
      </c>
      <c r="F79" s="52">
        <v>515</v>
      </c>
      <c r="G79" s="47">
        <v>516</v>
      </c>
      <c r="H79" s="47">
        <v>680</v>
      </c>
      <c r="I79" s="47">
        <v>681</v>
      </c>
      <c r="J79" s="47">
        <v>683</v>
      </c>
      <c r="K79" s="47">
        <v>684</v>
      </c>
      <c r="L79" s="47">
        <v>685</v>
      </c>
      <c r="M79" s="47">
        <v>686</v>
      </c>
      <c r="N79" s="47">
        <v>687</v>
      </c>
      <c r="O79" s="47">
        <v>688</v>
      </c>
      <c r="P79" s="47">
        <v>689</v>
      </c>
      <c r="Q79" s="62">
        <v>510</v>
      </c>
      <c r="R79" s="62">
        <v>511</v>
      </c>
      <c r="S79" s="62">
        <v>514</v>
      </c>
      <c r="T79" s="75">
        <v>644</v>
      </c>
      <c r="U79" s="75">
        <v>645</v>
      </c>
      <c r="V79" s="62"/>
      <c r="W79" s="62"/>
      <c r="X79" s="62"/>
      <c r="Y79" s="62"/>
      <c r="Z79" s="62"/>
      <c r="AA79" s="62"/>
      <c r="AB79" s="62"/>
      <c r="AC79" s="62"/>
      <c r="AI79" s="63"/>
    </row>
    <row r="80" spans="1:35">
      <c r="A80" s="13">
        <v>77</v>
      </c>
      <c r="B80" s="99" t="s">
        <v>264</v>
      </c>
      <c r="C80" s="99" t="s">
        <v>265</v>
      </c>
      <c r="D80" s="99" t="s">
        <v>902</v>
      </c>
      <c r="E80" s="99" t="s">
        <v>903</v>
      </c>
      <c r="F80" s="53">
        <v>30</v>
      </c>
      <c r="G80" s="49">
        <v>31</v>
      </c>
      <c r="H80" s="49">
        <v>32</v>
      </c>
      <c r="I80" s="49">
        <v>33</v>
      </c>
      <c r="J80" s="49">
        <v>34</v>
      </c>
      <c r="K80" s="49">
        <v>35</v>
      </c>
      <c r="L80" s="49">
        <v>36</v>
      </c>
      <c r="M80" s="49">
        <v>37</v>
      </c>
      <c r="N80" s="49">
        <v>50</v>
      </c>
      <c r="O80" s="49">
        <v>51</v>
      </c>
      <c r="P80" s="49">
        <v>56</v>
      </c>
      <c r="Q80" s="49">
        <v>57</v>
      </c>
      <c r="R80" s="49">
        <v>58</v>
      </c>
      <c r="S80" s="49">
        <v>59</v>
      </c>
      <c r="T80" s="65">
        <v>38</v>
      </c>
      <c r="U80" s="65">
        <v>39</v>
      </c>
      <c r="V80" s="65">
        <v>40</v>
      </c>
      <c r="W80" s="65">
        <v>41</v>
      </c>
      <c r="X80" s="65">
        <v>42</v>
      </c>
      <c r="Y80" s="65">
        <v>52</v>
      </c>
      <c r="Z80" s="65">
        <v>53</v>
      </c>
      <c r="AA80" s="65">
        <v>54</v>
      </c>
      <c r="AC80" s="65"/>
      <c r="AD80" s="65"/>
      <c r="AE80" s="64"/>
      <c r="AF80" s="64"/>
      <c r="AG80" s="64"/>
      <c r="AH80" s="64"/>
      <c r="AI80" s="64"/>
    </row>
    <row r="81" spans="1:35">
      <c r="A81" s="13">
        <v>78</v>
      </c>
      <c r="B81" s="111" t="s">
        <v>268</v>
      </c>
      <c r="C81" s="111" t="s">
        <v>269</v>
      </c>
      <c r="D81" s="111" t="s">
        <v>904</v>
      </c>
      <c r="E81" s="111" t="s">
        <v>905</v>
      </c>
      <c r="F81" s="53">
        <v>70</v>
      </c>
      <c r="G81" s="49">
        <v>71</v>
      </c>
      <c r="H81" s="49">
        <v>72</v>
      </c>
      <c r="I81" s="49">
        <v>73</v>
      </c>
      <c r="J81" s="49">
        <v>74</v>
      </c>
      <c r="K81" s="49">
        <v>75</v>
      </c>
      <c r="L81" s="49">
        <v>76</v>
      </c>
      <c r="M81" s="49">
        <v>77</v>
      </c>
      <c r="N81" s="49">
        <v>78</v>
      </c>
      <c r="O81" s="49">
        <v>79</v>
      </c>
      <c r="P81" s="49">
        <v>85</v>
      </c>
      <c r="Q81" s="49">
        <v>86</v>
      </c>
      <c r="R81" s="49">
        <v>87</v>
      </c>
      <c r="S81" s="49">
        <v>88</v>
      </c>
      <c r="T81" s="49">
        <v>89</v>
      </c>
      <c r="U81" s="65">
        <v>80</v>
      </c>
      <c r="V81" s="65">
        <v>81</v>
      </c>
      <c r="W81" s="65">
        <v>82</v>
      </c>
      <c r="X81" s="65">
        <v>83</v>
      </c>
      <c r="Y81" s="65">
        <v>84</v>
      </c>
      <c r="Z81" s="71">
        <v>180</v>
      </c>
      <c r="AA81" s="71">
        <v>181</v>
      </c>
      <c r="AB81" s="71">
        <v>189</v>
      </c>
      <c r="AD81" s="71"/>
      <c r="AE81" s="71"/>
      <c r="AG81" s="71"/>
      <c r="AH81" s="64"/>
      <c r="AI81" s="64"/>
    </row>
    <row r="82" spans="1:35">
      <c r="A82" s="13">
        <v>79</v>
      </c>
      <c r="B82" s="99" t="s">
        <v>272</v>
      </c>
      <c r="C82" s="99" t="s">
        <v>273</v>
      </c>
      <c r="D82" s="99" t="s">
        <v>906</v>
      </c>
      <c r="E82" s="99" t="s">
        <v>907</v>
      </c>
      <c r="F82" s="52">
        <v>811</v>
      </c>
      <c r="G82" s="47">
        <v>870</v>
      </c>
      <c r="H82" s="47">
        <v>871</v>
      </c>
      <c r="I82" s="47">
        <v>872</v>
      </c>
      <c r="J82" s="47">
        <v>873</v>
      </c>
      <c r="K82" s="47">
        <v>874</v>
      </c>
      <c r="L82" s="47">
        <v>875</v>
      </c>
      <c r="M82" s="47">
        <v>877</v>
      </c>
      <c r="N82" s="47">
        <v>878</v>
      </c>
      <c r="O82" s="47">
        <v>879</v>
      </c>
      <c r="P82" s="47">
        <v>883</v>
      </c>
      <c r="Q82" s="47">
        <v>884</v>
      </c>
      <c r="R82" s="62">
        <v>810</v>
      </c>
      <c r="S82" s="62">
        <v>812</v>
      </c>
      <c r="T82" s="62">
        <v>813</v>
      </c>
      <c r="U82" s="62">
        <v>859</v>
      </c>
      <c r="V82" s="62">
        <v>860</v>
      </c>
      <c r="W82" s="62">
        <v>865</v>
      </c>
      <c r="X82" s="62"/>
      <c r="Y82" s="62"/>
      <c r="Z82" s="62"/>
      <c r="AA82" s="62"/>
      <c r="AB82" s="62"/>
      <c r="AC82" s="62"/>
      <c r="AD82" s="62"/>
    </row>
    <row r="83" spans="1:35">
      <c r="A83" s="13">
        <v>80</v>
      </c>
      <c r="B83" s="99" t="s">
        <v>276</v>
      </c>
      <c r="C83" s="99" t="s">
        <v>277</v>
      </c>
      <c r="D83" s="99" t="s">
        <v>908</v>
      </c>
      <c r="E83" s="99" t="s">
        <v>909</v>
      </c>
      <c r="F83" s="52">
        <v>889</v>
      </c>
      <c r="G83" s="47">
        <v>890</v>
      </c>
      <c r="H83" s="47">
        <v>891</v>
      </c>
      <c r="I83" s="47">
        <v>893</v>
      </c>
      <c r="J83" s="61">
        <v>847</v>
      </c>
      <c r="K83" s="61">
        <v>860</v>
      </c>
      <c r="L83" s="61">
        <v>863</v>
      </c>
      <c r="M83" s="61">
        <v>864</v>
      </c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</row>
    <row r="84" spans="1:35">
      <c r="A84" s="13">
        <v>81</v>
      </c>
      <c r="B84" s="99" t="s">
        <v>280</v>
      </c>
      <c r="C84" s="99" t="s">
        <v>277</v>
      </c>
      <c r="D84" s="99" t="s">
        <v>910</v>
      </c>
      <c r="E84" s="99" t="s">
        <v>911</v>
      </c>
      <c r="F84" s="52">
        <v>894</v>
      </c>
      <c r="G84" s="47">
        <v>895</v>
      </c>
      <c r="H84" s="47">
        <v>897</v>
      </c>
      <c r="I84" s="47">
        <v>898</v>
      </c>
      <c r="J84" s="47">
        <v>961</v>
      </c>
      <c r="K84" s="61">
        <v>956</v>
      </c>
      <c r="L84" s="62">
        <v>957</v>
      </c>
      <c r="M84" s="62">
        <v>958</v>
      </c>
      <c r="N84" s="62">
        <v>959</v>
      </c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</row>
    <row r="85" spans="1:35">
      <c r="A85" s="13">
        <v>82</v>
      </c>
      <c r="B85" s="99" t="s">
        <v>283</v>
      </c>
      <c r="C85" s="99" t="s">
        <v>284</v>
      </c>
      <c r="D85" s="99" t="s">
        <v>912</v>
      </c>
      <c r="E85" s="99" t="s">
        <v>913</v>
      </c>
      <c r="F85" s="53">
        <v>52</v>
      </c>
      <c r="G85" s="49">
        <v>53</v>
      </c>
      <c r="H85" s="49">
        <v>54</v>
      </c>
      <c r="I85" s="47">
        <v>120</v>
      </c>
      <c r="J85" s="47">
        <v>121</v>
      </c>
      <c r="K85" s="47">
        <v>122</v>
      </c>
      <c r="L85" s="47">
        <v>123</v>
      </c>
      <c r="M85" s="47">
        <v>124</v>
      </c>
      <c r="N85" s="47">
        <v>125</v>
      </c>
      <c r="O85" s="47">
        <v>126</v>
      </c>
      <c r="P85" s="47">
        <v>127</v>
      </c>
      <c r="Q85" s="47">
        <v>128</v>
      </c>
      <c r="R85" s="47">
        <v>129</v>
      </c>
      <c r="S85" s="62">
        <v>130</v>
      </c>
      <c r="T85" s="62">
        <v>131</v>
      </c>
      <c r="U85" s="62">
        <v>132</v>
      </c>
      <c r="V85" s="62">
        <v>133</v>
      </c>
      <c r="W85" s="62">
        <v>134</v>
      </c>
      <c r="X85" s="62">
        <v>135</v>
      </c>
      <c r="Y85" s="62">
        <v>136</v>
      </c>
      <c r="Z85" s="62">
        <v>137</v>
      </c>
      <c r="AA85" s="62">
        <v>138</v>
      </c>
      <c r="AB85" s="62">
        <v>139</v>
      </c>
      <c r="AC85" s="62"/>
      <c r="AD85" s="62"/>
    </row>
    <row r="86" spans="1:35">
      <c r="A86" s="13">
        <v>83</v>
      </c>
      <c r="B86" s="99" t="s">
        <v>287</v>
      </c>
      <c r="C86" s="99" t="s">
        <v>284</v>
      </c>
      <c r="D86" s="99" t="s">
        <v>914</v>
      </c>
      <c r="E86" s="99" t="s">
        <v>915</v>
      </c>
      <c r="F86" s="53">
        <v>5</v>
      </c>
      <c r="G86" s="47">
        <v>100</v>
      </c>
      <c r="H86" s="47">
        <v>101</v>
      </c>
      <c r="I86" s="47">
        <v>102</v>
      </c>
      <c r="J86" s="47">
        <v>103</v>
      </c>
      <c r="K86" s="47">
        <v>104</v>
      </c>
      <c r="L86" s="47">
        <v>110</v>
      </c>
      <c r="M86" s="47">
        <v>111</v>
      </c>
      <c r="N86" s="47">
        <v>112</v>
      </c>
      <c r="O86" s="47">
        <v>113</v>
      </c>
      <c r="P86" s="47">
        <v>114</v>
      </c>
      <c r="Q86" s="47">
        <v>115</v>
      </c>
      <c r="R86" s="47">
        <v>116</v>
      </c>
      <c r="S86" s="47">
        <v>117</v>
      </c>
      <c r="T86" s="47">
        <v>118</v>
      </c>
      <c r="U86" s="47">
        <v>119</v>
      </c>
      <c r="V86" s="62">
        <v>68</v>
      </c>
      <c r="W86" s="62">
        <v>69</v>
      </c>
      <c r="X86" s="62">
        <v>105</v>
      </c>
      <c r="Y86" s="62">
        <v>106</v>
      </c>
      <c r="Z86" s="62">
        <v>107</v>
      </c>
      <c r="AA86" s="62">
        <v>108</v>
      </c>
      <c r="AB86" s="62">
        <v>109</v>
      </c>
    </row>
    <row r="87" spans="1:35">
      <c r="A87" s="13">
        <v>84</v>
      </c>
      <c r="B87" s="99" t="s">
        <v>290</v>
      </c>
      <c r="C87" s="99" t="s">
        <v>284</v>
      </c>
      <c r="D87" s="99" t="s">
        <v>916</v>
      </c>
      <c r="E87" s="99" t="s">
        <v>917</v>
      </c>
      <c r="F87" s="52">
        <v>140</v>
      </c>
      <c r="G87" s="47">
        <v>141</v>
      </c>
      <c r="H87" s="47">
        <v>142</v>
      </c>
      <c r="I87" s="47">
        <v>143</v>
      </c>
      <c r="J87" s="47">
        <v>147</v>
      </c>
      <c r="K87" s="62">
        <v>130</v>
      </c>
      <c r="L87" s="62">
        <v>131</v>
      </c>
      <c r="M87" s="62">
        <v>132</v>
      </c>
      <c r="N87" s="62">
        <v>133</v>
      </c>
      <c r="O87" s="62">
        <v>134</v>
      </c>
      <c r="P87" s="62">
        <v>135</v>
      </c>
      <c r="Q87" s="62">
        <v>136</v>
      </c>
      <c r="R87" s="62">
        <v>144</v>
      </c>
      <c r="S87" s="62">
        <v>145</v>
      </c>
      <c r="T87" s="62">
        <v>146</v>
      </c>
      <c r="U87" s="62">
        <v>148</v>
      </c>
      <c r="V87" s="61">
        <v>149</v>
      </c>
      <c r="AB87" s="62"/>
      <c r="AC87" s="62"/>
      <c r="AD87" s="62"/>
    </row>
    <row r="88" spans="1:35">
      <c r="A88" s="13">
        <v>85</v>
      </c>
      <c r="B88" s="99" t="s">
        <v>293</v>
      </c>
      <c r="C88" s="99" t="s">
        <v>284</v>
      </c>
      <c r="D88" s="99" t="s">
        <v>918</v>
      </c>
      <c r="E88" s="99" t="s">
        <v>919</v>
      </c>
      <c r="F88" s="52">
        <v>137</v>
      </c>
      <c r="G88" s="47">
        <v>138</v>
      </c>
      <c r="H88" s="47">
        <v>139</v>
      </c>
      <c r="I88" s="47">
        <v>148</v>
      </c>
      <c r="J88" s="47">
        <v>149</v>
      </c>
      <c r="K88" s="47">
        <v>169</v>
      </c>
      <c r="L88" s="47">
        <v>188</v>
      </c>
      <c r="M88" s="62">
        <v>130</v>
      </c>
      <c r="N88" s="62">
        <v>131</v>
      </c>
      <c r="O88" s="62">
        <v>132</v>
      </c>
      <c r="P88" s="62">
        <v>133</v>
      </c>
      <c r="Q88" s="62">
        <v>134</v>
      </c>
      <c r="R88" s="62">
        <v>135</v>
      </c>
      <c r="S88" s="62">
        <v>144</v>
      </c>
      <c r="T88" s="62">
        <v>145</v>
      </c>
      <c r="U88" s="62">
        <v>146</v>
      </c>
      <c r="V88" s="62">
        <v>147</v>
      </c>
      <c r="Y88" s="62"/>
      <c r="Z88" s="62"/>
      <c r="AA88" s="62"/>
      <c r="AB88" s="62"/>
      <c r="AC88" s="62"/>
      <c r="AD88" s="62"/>
    </row>
    <row r="89" spans="1:35">
      <c r="A89" s="13">
        <v>86</v>
      </c>
      <c r="B89" s="99" t="s">
        <v>296</v>
      </c>
      <c r="C89" s="99" t="s">
        <v>284</v>
      </c>
      <c r="D89" s="99" t="s">
        <v>920</v>
      </c>
      <c r="E89" s="99" t="s">
        <v>921</v>
      </c>
      <c r="F89" s="52">
        <v>144</v>
      </c>
      <c r="G89" s="47">
        <v>145</v>
      </c>
      <c r="H89" s="50">
        <v>146</v>
      </c>
      <c r="I89" s="62">
        <v>130</v>
      </c>
      <c r="J89" s="62">
        <v>131</v>
      </c>
      <c r="K89" s="62">
        <v>132</v>
      </c>
      <c r="L89" s="62">
        <v>133</v>
      </c>
      <c r="M89" s="62">
        <v>134</v>
      </c>
      <c r="N89" s="62">
        <v>135</v>
      </c>
      <c r="O89" s="62">
        <v>140</v>
      </c>
      <c r="P89" s="62">
        <v>141</v>
      </c>
      <c r="Q89" s="62">
        <v>142</v>
      </c>
      <c r="R89" s="62">
        <v>143</v>
      </c>
      <c r="S89" s="62">
        <v>147</v>
      </c>
      <c r="T89" s="62">
        <v>148</v>
      </c>
      <c r="U89" s="62">
        <v>149</v>
      </c>
      <c r="W89" s="62"/>
      <c r="X89" s="62"/>
      <c r="Y89" s="62"/>
      <c r="Z89" s="62"/>
      <c r="AA89" s="62"/>
      <c r="AB89" s="62"/>
      <c r="AC89" s="62"/>
      <c r="AD89" s="62"/>
    </row>
    <row r="90" spans="1:35">
      <c r="A90" s="13">
        <v>87</v>
      </c>
      <c r="B90" s="99" t="s">
        <v>299</v>
      </c>
      <c r="C90" s="99" t="s">
        <v>284</v>
      </c>
      <c r="D90" s="99" t="s">
        <v>922</v>
      </c>
      <c r="E90" s="99" t="s">
        <v>923</v>
      </c>
      <c r="F90" s="52">
        <v>130</v>
      </c>
      <c r="G90" s="47">
        <v>131</v>
      </c>
      <c r="H90" s="47">
        <v>132</v>
      </c>
      <c r="I90" s="47">
        <v>133</v>
      </c>
      <c r="J90" s="47">
        <v>134</v>
      </c>
      <c r="K90" s="47">
        <v>135</v>
      </c>
      <c r="L90" s="47">
        <v>136</v>
      </c>
      <c r="M90" s="62">
        <v>120</v>
      </c>
      <c r="N90" s="62">
        <v>121</v>
      </c>
      <c r="O90" s="62">
        <v>122</v>
      </c>
      <c r="P90" s="62">
        <v>123</v>
      </c>
      <c r="Q90" s="62">
        <v>137</v>
      </c>
      <c r="R90" s="62">
        <v>138</v>
      </c>
      <c r="S90" s="62">
        <v>139</v>
      </c>
      <c r="T90" s="62">
        <v>144</v>
      </c>
      <c r="U90" s="62">
        <v>145</v>
      </c>
      <c r="V90" s="75">
        <v>146</v>
      </c>
      <c r="AC90" s="62"/>
      <c r="AD90" s="62"/>
    </row>
    <row r="91" spans="1:35">
      <c r="A91" s="13">
        <v>88</v>
      </c>
      <c r="B91" s="99" t="s">
        <v>302</v>
      </c>
      <c r="C91" s="99" t="s">
        <v>303</v>
      </c>
      <c r="D91" s="99" t="s">
        <v>924</v>
      </c>
      <c r="E91" s="99" t="s">
        <v>925</v>
      </c>
      <c r="F91" s="52">
        <v>450</v>
      </c>
      <c r="G91" s="47">
        <v>451</v>
      </c>
      <c r="H91" s="47">
        <v>452</v>
      </c>
      <c r="I91" s="47">
        <v>459</v>
      </c>
      <c r="J91" s="47">
        <v>470</v>
      </c>
      <c r="K91" s="61">
        <v>410</v>
      </c>
      <c r="L91" s="62">
        <v>431</v>
      </c>
      <c r="M91" s="62">
        <v>453</v>
      </c>
      <c r="N91" s="62">
        <v>454</v>
      </c>
      <c r="O91" s="62">
        <v>455</v>
      </c>
      <c r="P91" s="62">
        <v>456</v>
      </c>
      <c r="Q91" s="62">
        <v>471</v>
      </c>
      <c r="R91" s="62">
        <v>473</v>
      </c>
      <c r="S91" s="62"/>
      <c r="X91" s="62"/>
      <c r="Y91" s="62"/>
      <c r="Z91" s="62"/>
      <c r="AA91" s="62"/>
      <c r="AB91" s="62"/>
      <c r="AC91" s="62"/>
      <c r="AD91" s="62"/>
    </row>
    <row r="92" spans="1:35">
      <c r="A92" s="13">
        <v>89</v>
      </c>
      <c r="B92" s="99" t="s">
        <v>306</v>
      </c>
      <c r="C92" s="99" t="s">
        <v>303</v>
      </c>
      <c r="D92" s="99" t="s">
        <v>926</v>
      </c>
      <c r="E92" s="99" t="s">
        <v>927</v>
      </c>
      <c r="F92" s="52">
        <v>440</v>
      </c>
      <c r="G92" s="47">
        <v>441</v>
      </c>
      <c r="H92" s="47">
        <v>442</v>
      </c>
      <c r="I92" s="47">
        <v>443</v>
      </c>
      <c r="J92" s="47">
        <v>444</v>
      </c>
      <c r="K92" s="47">
        <v>445</v>
      </c>
      <c r="L92" s="47">
        <v>446</v>
      </c>
      <c r="M92" s="47">
        <v>447</v>
      </c>
      <c r="N92" s="47">
        <v>448</v>
      </c>
      <c r="O92" s="47">
        <v>449</v>
      </c>
      <c r="P92" s="62">
        <v>433</v>
      </c>
      <c r="Q92" s="62">
        <v>434</v>
      </c>
      <c r="R92" s="62">
        <v>436</v>
      </c>
      <c r="S92" s="62">
        <v>437</v>
      </c>
      <c r="T92" s="62">
        <v>438</v>
      </c>
      <c r="U92" s="62">
        <v>439</v>
      </c>
      <c r="V92" s="62"/>
      <c r="W92" s="62"/>
      <c r="X92" s="62"/>
      <c r="Y92" s="62"/>
      <c r="Z92" s="62"/>
      <c r="AA92" s="62"/>
      <c r="AB92" s="62"/>
      <c r="AC92" s="62"/>
      <c r="AD92" s="62"/>
    </row>
    <row r="93" spans="1:35">
      <c r="A93" s="13">
        <v>90</v>
      </c>
      <c r="B93" s="99" t="s">
        <v>309</v>
      </c>
      <c r="C93" s="99" t="s">
        <v>303</v>
      </c>
      <c r="D93" s="99" t="s">
        <v>928</v>
      </c>
      <c r="E93" s="99" t="s">
        <v>929</v>
      </c>
      <c r="F93" s="52">
        <v>430</v>
      </c>
      <c r="G93" s="47">
        <v>431</v>
      </c>
      <c r="H93" s="47">
        <v>432</v>
      </c>
      <c r="I93" s="47">
        <v>433</v>
      </c>
      <c r="J93" s="47">
        <v>437</v>
      </c>
      <c r="K93" s="47">
        <v>438</v>
      </c>
      <c r="L93" s="47">
        <v>453</v>
      </c>
      <c r="M93" s="47">
        <v>454</v>
      </c>
      <c r="N93" s="47">
        <v>455</v>
      </c>
      <c r="O93" s="61">
        <v>434</v>
      </c>
      <c r="P93" s="61">
        <v>435</v>
      </c>
      <c r="Q93" s="61">
        <v>436</v>
      </c>
      <c r="R93" s="62">
        <v>439</v>
      </c>
      <c r="S93" s="61">
        <v>440</v>
      </c>
      <c r="T93" s="61">
        <v>441</v>
      </c>
      <c r="U93" s="61">
        <v>442</v>
      </c>
      <c r="V93" s="61">
        <v>443</v>
      </c>
      <c r="W93" s="61">
        <v>444</v>
      </c>
      <c r="X93" s="61">
        <v>445</v>
      </c>
      <c r="Y93" s="61">
        <v>446</v>
      </c>
      <c r="Z93" s="61">
        <v>447</v>
      </c>
      <c r="AA93" s="61">
        <v>448</v>
      </c>
      <c r="AB93" s="61">
        <v>449</v>
      </c>
      <c r="AC93" s="62">
        <v>450</v>
      </c>
      <c r="AD93" s="62">
        <v>451</v>
      </c>
      <c r="AE93" s="62">
        <v>452</v>
      </c>
      <c r="AF93" s="62">
        <v>456</v>
      </c>
      <c r="AG93" s="62">
        <v>457</v>
      </c>
      <c r="AH93" s="62">
        <v>458</v>
      </c>
      <c r="AI93" s="62">
        <v>459</v>
      </c>
    </row>
    <row r="94" spans="1:35">
      <c r="A94" s="13">
        <v>91</v>
      </c>
      <c r="B94" s="99" t="s">
        <v>312</v>
      </c>
      <c r="C94" s="99" t="s">
        <v>303</v>
      </c>
      <c r="D94" s="99" t="s">
        <v>930</v>
      </c>
      <c r="E94" s="99" t="s">
        <v>931</v>
      </c>
      <c r="F94" s="52">
        <v>434</v>
      </c>
      <c r="G94" s="47">
        <v>435</v>
      </c>
      <c r="H94" s="47">
        <v>436</v>
      </c>
      <c r="I94" s="47">
        <v>458</v>
      </c>
      <c r="J94" s="62">
        <v>433</v>
      </c>
      <c r="K94" s="62">
        <v>448</v>
      </c>
      <c r="L94" s="62">
        <v>449</v>
      </c>
      <c r="M94" s="62">
        <v>480</v>
      </c>
      <c r="N94" s="62">
        <v>481</v>
      </c>
      <c r="O94" s="62">
        <v>482</v>
      </c>
      <c r="P94" s="62">
        <v>483</v>
      </c>
      <c r="Q94" s="62">
        <v>492</v>
      </c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</row>
    <row r="95" spans="1:35">
      <c r="A95" s="13">
        <v>92</v>
      </c>
      <c r="B95" s="99" t="s">
        <v>315</v>
      </c>
      <c r="C95" s="99" t="s">
        <v>316</v>
      </c>
      <c r="D95" s="99" t="s">
        <v>932</v>
      </c>
      <c r="E95" s="99" t="s">
        <v>933</v>
      </c>
      <c r="F95" s="52">
        <v>730</v>
      </c>
      <c r="G95" s="47">
        <v>731</v>
      </c>
      <c r="H95" s="47">
        <v>734</v>
      </c>
      <c r="I95" s="47">
        <v>735</v>
      </c>
      <c r="J95" s="47">
        <v>736</v>
      </c>
      <c r="K95" s="104">
        <v>737</v>
      </c>
      <c r="L95" s="104">
        <v>738</v>
      </c>
      <c r="M95" s="105">
        <v>745</v>
      </c>
      <c r="N95" s="105">
        <v>747</v>
      </c>
      <c r="O95" s="105">
        <v>748</v>
      </c>
      <c r="P95" s="62">
        <v>740</v>
      </c>
      <c r="Q95" s="62">
        <v>741</v>
      </c>
      <c r="R95" s="62">
        <v>743</v>
      </c>
      <c r="S95" s="62">
        <v>744</v>
      </c>
      <c r="T95" s="62">
        <v>746</v>
      </c>
      <c r="U95" s="62">
        <v>749</v>
      </c>
      <c r="X95" s="62"/>
      <c r="Y95" s="62"/>
      <c r="Z95" s="62"/>
      <c r="AA95" s="62"/>
      <c r="AB95" s="62"/>
      <c r="AC95" s="62"/>
      <c r="AD95" s="62"/>
    </row>
    <row r="96" spans="1:35">
      <c r="A96" s="13">
        <v>93</v>
      </c>
      <c r="B96" s="99" t="s">
        <v>319</v>
      </c>
      <c r="C96" s="99" t="s">
        <v>316</v>
      </c>
      <c r="D96" s="99" t="s">
        <v>934</v>
      </c>
      <c r="E96" s="99" t="s">
        <v>935</v>
      </c>
      <c r="F96" s="52">
        <v>740</v>
      </c>
      <c r="G96" s="47">
        <v>741</v>
      </c>
      <c r="H96" s="47">
        <v>743</v>
      </c>
      <c r="I96" s="47">
        <v>744</v>
      </c>
      <c r="J96" s="83">
        <v>746</v>
      </c>
      <c r="K96" s="106">
        <v>648</v>
      </c>
      <c r="L96" s="107">
        <v>667</v>
      </c>
      <c r="M96" s="108">
        <v>673</v>
      </c>
      <c r="N96" s="108">
        <v>727</v>
      </c>
      <c r="O96" s="107">
        <v>729</v>
      </c>
      <c r="P96" s="108">
        <v>748</v>
      </c>
      <c r="Q96" s="108">
        <v>749</v>
      </c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</row>
    <row r="97" spans="1:31">
      <c r="A97" s="13">
        <v>94</v>
      </c>
      <c r="B97" s="99" t="s">
        <v>322</v>
      </c>
      <c r="C97" s="99" t="s">
        <v>323</v>
      </c>
      <c r="D97" s="99" t="s">
        <v>936</v>
      </c>
      <c r="E97" s="99" t="s">
        <v>937</v>
      </c>
      <c r="F97" s="52">
        <v>955</v>
      </c>
      <c r="G97" s="47">
        <v>960</v>
      </c>
      <c r="H97" s="47">
        <v>974</v>
      </c>
      <c r="I97" s="47">
        <v>975</v>
      </c>
      <c r="J97" s="47">
        <v>976</v>
      </c>
      <c r="K97" s="47">
        <v>977</v>
      </c>
      <c r="L97" s="62">
        <v>959</v>
      </c>
      <c r="M97" s="62">
        <v>961</v>
      </c>
      <c r="N97" s="62">
        <v>973</v>
      </c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</row>
    <row r="98" spans="1:31">
      <c r="A98" s="13">
        <v>95</v>
      </c>
      <c r="B98" s="99" t="s">
        <v>326</v>
      </c>
      <c r="C98" s="99" t="s">
        <v>323</v>
      </c>
      <c r="D98" s="99" t="s">
        <v>938</v>
      </c>
      <c r="E98" s="99" t="s">
        <v>939</v>
      </c>
      <c r="F98" s="51">
        <v>978</v>
      </c>
      <c r="G98" s="90">
        <v>989</v>
      </c>
      <c r="H98" s="51">
        <v>993</v>
      </c>
      <c r="I98" s="62">
        <v>835</v>
      </c>
      <c r="J98" s="62">
        <v>836</v>
      </c>
      <c r="K98" s="62">
        <v>837</v>
      </c>
      <c r="L98" s="62">
        <v>977</v>
      </c>
      <c r="M98" s="62">
        <v>979</v>
      </c>
      <c r="N98" s="62">
        <v>994</v>
      </c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</row>
    <row r="99" spans="1:31">
      <c r="A99" s="13">
        <v>96</v>
      </c>
      <c r="B99" s="99" t="s">
        <v>329</v>
      </c>
      <c r="C99" s="99" t="s">
        <v>323</v>
      </c>
      <c r="D99" s="99" t="s">
        <v>940</v>
      </c>
      <c r="E99" s="99" t="s">
        <v>941</v>
      </c>
      <c r="F99" s="52">
        <v>970</v>
      </c>
      <c r="G99" s="47">
        <v>971</v>
      </c>
      <c r="H99" s="47">
        <v>972</v>
      </c>
      <c r="I99" s="47">
        <v>973</v>
      </c>
      <c r="J99" s="47">
        <v>986</v>
      </c>
      <c r="K99" s="62">
        <v>974</v>
      </c>
      <c r="L99" s="62">
        <v>985</v>
      </c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</row>
    <row r="100" spans="1:31">
      <c r="A100" s="13">
        <v>97</v>
      </c>
      <c r="B100" s="99" t="s">
        <v>332</v>
      </c>
      <c r="C100" s="99" t="s">
        <v>333</v>
      </c>
      <c r="D100" s="99" t="s">
        <v>942</v>
      </c>
      <c r="E100" s="99" t="s">
        <v>943</v>
      </c>
      <c r="F100" s="52">
        <v>180</v>
      </c>
      <c r="G100" s="47">
        <v>181</v>
      </c>
      <c r="H100" s="47">
        <v>182</v>
      </c>
      <c r="I100" s="47">
        <v>183</v>
      </c>
      <c r="J100" s="47">
        <v>184</v>
      </c>
      <c r="K100" s="47">
        <v>185</v>
      </c>
      <c r="L100" s="47">
        <v>186</v>
      </c>
      <c r="M100" s="47">
        <v>187</v>
      </c>
      <c r="N100" s="47">
        <v>189</v>
      </c>
      <c r="O100" s="62">
        <v>78</v>
      </c>
      <c r="P100" s="62">
        <v>85</v>
      </c>
      <c r="Q100" s="62">
        <v>88</v>
      </c>
      <c r="R100">
        <v>178</v>
      </c>
      <c r="S100" s="62">
        <v>179</v>
      </c>
      <c r="T100" s="62">
        <v>188</v>
      </c>
      <c r="U100" s="62">
        <v>193</v>
      </c>
      <c r="V100" s="62">
        <v>194</v>
      </c>
      <c r="W100" s="62">
        <v>195</v>
      </c>
      <c r="X100" s="62">
        <v>196</v>
      </c>
      <c r="Z100" s="62"/>
      <c r="AA100" s="62"/>
      <c r="AB100" s="62"/>
      <c r="AC100" s="62"/>
      <c r="AD100" s="62"/>
    </row>
    <row r="101" spans="1:31">
      <c r="A101" s="13">
        <v>98</v>
      </c>
      <c r="B101" s="99" t="s">
        <v>336</v>
      </c>
      <c r="C101" s="99" t="s">
        <v>333</v>
      </c>
      <c r="D101" s="99" t="s">
        <v>944</v>
      </c>
      <c r="E101" s="99" t="s">
        <v>945</v>
      </c>
      <c r="F101" s="52">
        <v>163</v>
      </c>
      <c r="G101" s="47">
        <v>164</v>
      </c>
      <c r="H101" s="47">
        <v>165</v>
      </c>
      <c r="I101" s="47">
        <v>167</v>
      </c>
      <c r="J101" s="15">
        <v>147</v>
      </c>
      <c r="K101" s="62">
        <v>160</v>
      </c>
      <c r="L101" s="62">
        <v>161</v>
      </c>
      <c r="M101" s="61">
        <v>162</v>
      </c>
      <c r="N101" s="62">
        <v>444</v>
      </c>
      <c r="O101" s="62">
        <v>445</v>
      </c>
      <c r="S101" s="62"/>
      <c r="V101" s="62"/>
      <c r="W101" s="62"/>
      <c r="X101" s="62"/>
      <c r="Y101" s="62"/>
      <c r="Z101" s="62"/>
      <c r="AA101" s="62"/>
      <c r="AB101" s="62"/>
      <c r="AC101" s="62"/>
      <c r="AD101" s="62"/>
    </row>
    <row r="102" spans="1:31">
      <c r="A102" s="13">
        <v>99</v>
      </c>
      <c r="B102" s="99" t="s">
        <v>339</v>
      </c>
      <c r="C102" s="99" t="s">
        <v>333</v>
      </c>
      <c r="D102" s="99" t="s">
        <v>946</v>
      </c>
      <c r="E102" s="99" t="s">
        <v>947</v>
      </c>
      <c r="F102" s="52">
        <v>166</v>
      </c>
      <c r="G102" s="47">
        <v>168</v>
      </c>
      <c r="H102" s="47">
        <v>170</v>
      </c>
      <c r="I102" s="47">
        <v>171</v>
      </c>
      <c r="J102" s="47">
        <v>172</v>
      </c>
      <c r="K102" s="47">
        <v>173</v>
      </c>
      <c r="L102" s="47">
        <v>174</v>
      </c>
      <c r="M102" s="47">
        <v>175</v>
      </c>
      <c r="N102" s="47">
        <v>176</v>
      </c>
      <c r="O102" s="47">
        <v>177</v>
      </c>
      <c r="P102" s="47">
        <v>178</v>
      </c>
      <c r="Q102" s="47">
        <v>179</v>
      </c>
      <c r="R102" s="62">
        <v>180</v>
      </c>
      <c r="S102" s="62">
        <v>181</v>
      </c>
      <c r="T102" s="62">
        <v>182</v>
      </c>
      <c r="U102" s="62">
        <v>185</v>
      </c>
      <c r="V102" s="62">
        <v>186</v>
      </c>
      <c r="W102" s="62">
        <v>187</v>
      </c>
      <c r="X102" s="62">
        <v>192</v>
      </c>
      <c r="Y102" s="62">
        <v>193</v>
      </c>
      <c r="Z102" s="62">
        <v>194</v>
      </c>
      <c r="AA102" s="62">
        <v>195</v>
      </c>
      <c r="AB102" s="62">
        <v>196</v>
      </c>
      <c r="AC102" s="62"/>
      <c r="AD102" s="62"/>
      <c r="AE102" s="62"/>
    </row>
    <row r="103" spans="1:31">
      <c r="A103" s="13">
        <v>100</v>
      </c>
      <c r="B103" s="99" t="s">
        <v>342</v>
      </c>
      <c r="C103" s="99" t="s">
        <v>333</v>
      </c>
      <c r="D103" s="99" t="s">
        <v>948</v>
      </c>
      <c r="E103" s="99" t="s">
        <v>949</v>
      </c>
      <c r="F103" s="58">
        <v>80</v>
      </c>
      <c r="G103" s="59">
        <v>81</v>
      </c>
      <c r="H103" s="57">
        <v>82</v>
      </c>
      <c r="I103" s="59">
        <v>83</v>
      </c>
      <c r="J103" s="59">
        <v>84</v>
      </c>
      <c r="K103" s="47">
        <v>190</v>
      </c>
      <c r="L103" s="47">
        <v>191</v>
      </c>
      <c r="M103" s="47">
        <v>192</v>
      </c>
      <c r="N103" s="47">
        <v>193</v>
      </c>
      <c r="O103" s="47">
        <v>194</v>
      </c>
      <c r="P103" s="47">
        <v>195</v>
      </c>
      <c r="Q103" s="47">
        <v>196</v>
      </c>
      <c r="R103" s="75">
        <v>85</v>
      </c>
      <c r="S103" s="75">
        <v>86</v>
      </c>
      <c r="T103" s="62">
        <v>173</v>
      </c>
      <c r="U103" s="62">
        <v>174</v>
      </c>
      <c r="V103" s="62">
        <v>175</v>
      </c>
      <c r="W103" s="62">
        <v>176</v>
      </c>
      <c r="X103" s="62">
        <v>179</v>
      </c>
      <c r="Y103" s="62">
        <v>180</v>
      </c>
      <c r="Z103" s="62">
        <v>181</v>
      </c>
      <c r="AA103" s="62">
        <v>189</v>
      </c>
      <c r="AB103" s="62">
        <v>197</v>
      </c>
      <c r="AC103" s="62">
        <v>198</v>
      </c>
      <c r="AD103" s="62">
        <v>219</v>
      </c>
    </row>
    <row r="104" spans="1:31">
      <c r="A104" s="13">
        <v>101</v>
      </c>
      <c r="B104" s="99" t="s">
        <v>345</v>
      </c>
      <c r="C104" s="99" t="s">
        <v>333</v>
      </c>
      <c r="D104" s="99" t="s">
        <v>950</v>
      </c>
      <c r="E104" s="99" t="s">
        <v>951</v>
      </c>
      <c r="F104" s="52">
        <v>150</v>
      </c>
      <c r="G104" s="47">
        <v>151</v>
      </c>
      <c r="H104" s="47">
        <v>152</v>
      </c>
      <c r="I104" s="47">
        <v>153</v>
      </c>
      <c r="J104" s="47">
        <v>154</v>
      </c>
      <c r="K104" s="47">
        <v>155</v>
      </c>
      <c r="L104" s="47">
        <v>156</v>
      </c>
      <c r="M104" s="47">
        <v>157</v>
      </c>
      <c r="N104" s="47">
        <v>158</v>
      </c>
      <c r="O104" s="47">
        <v>159</v>
      </c>
      <c r="P104" s="47">
        <v>160</v>
      </c>
      <c r="Q104" s="47">
        <v>161</v>
      </c>
      <c r="R104" s="47">
        <v>162</v>
      </c>
      <c r="S104" s="47">
        <v>260</v>
      </c>
      <c r="T104" s="47">
        <v>265</v>
      </c>
      <c r="U104" s="47">
        <v>439</v>
      </c>
      <c r="V104" s="62">
        <v>163</v>
      </c>
      <c r="W104" s="62">
        <v>164</v>
      </c>
      <c r="X104" s="62">
        <v>165</v>
      </c>
      <c r="Y104" s="62">
        <v>444</v>
      </c>
      <c r="Z104" s="62">
        <v>445</v>
      </c>
    </row>
    <row r="105" spans="1:31">
      <c r="A105" s="13">
        <v>102</v>
      </c>
      <c r="B105" s="99" t="s">
        <v>348</v>
      </c>
      <c r="C105" s="99" t="s">
        <v>349</v>
      </c>
      <c r="D105" s="99" t="s">
        <v>952</v>
      </c>
      <c r="E105" s="99" t="s">
        <v>953</v>
      </c>
      <c r="F105" s="52">
        <v>294</v>
      </c>
      <c r="G105" s="61">
        <v>284</v>
      </c>
      <c r="H105" s="62">
        <v>295</v>
      </c>
      <c r="I105" s="62">
        <v>298</v>
      </c>
      <c r="J105" s="62">
        <v>299</v>
      </c>
      <c r="K105" s="62">
        <v>314</v>
      </c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 spans="1:31">
      <c r="A106" s="13">
        <v>103</v>
      </c>
      <c r="B106" s="99" t="s">
        <v>352</v>
      </c>
      <c r="C106" s="99" t="s">
        <v>349</v>
      </c>
      <c r="D106" s="99" t="s">
        <v>954</v>
      </c>
      <c r="E106" s="99" t="s">
        <v>955</v>
      </c>
      <c r="F106" s="52">
        <v>290</v>
      </c>
      <c r="G106" s="47">
        <v>291</v>
      </c>
      <c r="H106" s="47">
        <v>292</v>
      </c>
      <c r="I106" s="47">
        <v>295</v>
      </c>
      <c r="J106" s="62">
        <v>293</v>
      </c>
      <c r="K106" s="62">
        <v>294</v>
      </c>
      <c r="L106" s="62">
        <v>296</v>
      </c>
      <c r="M106" s="62">
        <v>297</v>
      </c>
      <c r="N106" s="62">
        <v>298</v>
      </c>
      <c r="O106" s="62">
        <v>299</v>
      </c>
      <c r="P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</row>
    <row r="107" spans="1:31">
      <c r="A107" s="13">
        <v>104</v>
      </c>
      <c r="B107" s="99" t="s">
        <v>355</v>
      </c>
      <c r="C107" s="99" t="s">
        <v>349</v>
      </c>
      <c r="D107" s="99" t="s">
        <v>956</v>
      </c>
      <c r="E107" s="99" t="s">
        <v>957</v>
      </c>
      <c r="F107" s="52">
        <v>287</v>
      </c>
      <c r="G107" s="47">
        <v>288</v>
      </c>
      <c r="H107" s="47">
        <v>293</v>
      </c>
      <c r="I107" s="47">
        <v>296</v>
      </c>
      <c r="J107" s="47">
        <v>298</v>
      </c>
      <c r="K107" s="83">
        <v>308</v>
      </c>
      <c r="L107" s="83">
        <v>309</v>
      </c>
      <c r="M107" s="62">
        <v>280</v>
      </c>
      <c r="N107" s="62">
        <v>281</v>
      </c>
      <c r="O107" s="62">
        <v>282</v>
      </c>
      <c r="P107" s="62">
        <v>297</v>
      </c>
      <c r="Q107" s="62">
        <v>305</v>
      </c>
      <c r="R107" s="62">
        <v>306</v>
      </c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</row>
    <row r="108" spans="1:31">
      <c r="A108" s="13">
        <v>105</v>
      </c>
      <c r="B108" s="99" t="s">
        <v>358</v>
      </c>
      <c r="C108" s="99" t="s">
        <v>359</v>
      </c>
      <c r="D108" s="99" t="s">
        <v>958</v>
      </c>
      <c r="E108" s="99" t="s">
        <v>959</v>
      </c>
      <c r="F108" s="52">
        <v>575</v>
      </c>
      <c r="G108" s="47">
        <v>576</v>
      </c>
      <c r="H108" s="47">
        <v>577</v>
      </c>
      <c r="I108" s="47">
        <v>826</v>
      </c>
      <c r="J108" s="47">
        <v>827</v>
      </c>
      <c r="K108" s="62">
        <v>573</v>
      </c>
      <c r="L108" s="62">
        <v>574</v>
      </c>
      <c r="M108" s="62">
        <v>593</v>
      </c>
      <c r="N108" s="62">
        <v>692</v>
      </c>
      <c r="O108" s="62">
        <v>693</v>
      </c>
      <c r="P108" s="62">
        <v>822</v>
      </c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 spans="1:31">
      <c r="A109" s="13">
        <v>106</v>
      </c>
      <c r="B109" s="99" t="s">
        <v>362</v>
      </c>
      <c r="C109" s="99" t="s">
        <v>359</v>
      </c>
      <c r="D109" s="99" t="s">
        <v>960</v>
      </c>
      <c r="E109" s="99" t="s">
        <v>961</v>
      </c>
      <c r="F109" s="52">
        <v>510</v>
      </c>
      <c r="G109" s="47">
        <v>511</v>
      </c>
      <c r="H109" s="47">
        <v>512</v>
      </c>
      <c r="I109" s="47">
        <v>513</v>
      </c>
      <c r="J109" s="47">
        <v>561</v>
      </c>
      <c r="K109" s="47">
        <v>562</v>
      </c>
      <c r="L109" s="47">
        <v>570</v>
      </c>
      <c r="M109" s="47">
        <v>571</v>
      </c>
      <c r="N109" s="47">
        <v>572</v>
      </c>
      <c r="O109" s="47">
        <v>573</v>
      </c>
      <c r="P109" s="47">
        <v>574</v>
      </c>
      <c r="Q109" s="62">
        <v>505</v>
      </c>
      <c r="R109" s="62">
        <v>575</v>
      </c>
      <c r="S109" s="62">
        <v>680</v>
      </c>
      <c r="T109" s="62">
        <v>687</v>
      </c>
      <c r="V109" s="62"/>
      <c r="W109" s="62"/>
      <c r="X109" s="62"/>
      <c r="Y109" s="62"/>
      <c r="Z109" s="62"/>
      <c r="AA109" s="62"/>
      <c r="AB109" s="62"/>
      <c r="AC109" s="62"/>
      <c r="AD109" s="62"/>
    </row>
    <row r="110" spans="1:31">
      <c r="A110" s="13">
        <v>107</v>
      </c>
      <c r="B110" s="99" t="s">
        <v>365</v>
      </c>
      <c r="C110" s="99" t="s">
        <v>366</v>
      </c>
      <c r="D110" s="99" t="s">
        <v>962</v>
      </c>
      <c r="E110" s="99" t="s">
        <v>963</v>
      </c>
      <c r="F110" s="83">
        <v>289</v>
      </c>
      <c r="G110" s="52">
        <v>307</v>
      </c>
      <c r="H110" s="47">
        <v>359</v>
      </c>
      <c r="I110" s="47">
        <v>373</v>
      </c>
      <c r="J110" s="47">
        <v>374</v>
      </c>
      <c r="K110" s="62">
        <v>301</v>
      </c>
      <c r="L110" s="62">
        <v>305</v>
      </c>
      <c r="M110" s="62">
        <v>357</v>
      </c>
      <c r="N110" s="62">
        <v>358</v>
      </c>
      <c r="O110" s="62">
        <v>384</v>
      </c>
      <c r="P110" s="62">
        <v>385</v>
      </c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</row>
    <row r="111" spans="1:31">
      <c r="A111" s="13">
        <v>108</v>
      </c>
      <c r="B111" s="99" t="s">
        <v>369</v>
      </c>
      <c r="C111" s="99" t="s">
        <v>366</v>
      </c>
      <c r="D111" s="99" t="s">
        <v>964</v>
      </c>
      <c r="E111" s="99" t="s">
        <v>965</v>
      </c>
      <c r="F111" s="52">
        <v>242</v>
      </c>
      <c r="G111" s="47">
        <v>376</v>
      </c>
      <c r="H111" s="47">
        <v>377</v>
      </c>
      <c r="I111" s="47">
        <v>378</v>
      </c>
      <c r="J111" s="47">
        <v>379</v>
      </c>
      <c r="K111" s="47">
        <v>407</v>
      </c>
      <c r="L111" s="47">
        <v>408</v>
      </c>
      <c r="M111" s="47">
        <v>409</v>
      </c>
      <c r="N111" s="47">
        <v>425</v>
      </c>
      <c r="O111" s="47">
        <v>426</v>
      </c>
      <c r="P111" s="75">
        <v>287</v>
      </c>
      <c r="Q111" s="62">
        <v>288</v>
      </c>
      <c r="R111" s="62">
        <v>289</v>
      </c>
      <c r="S111" s="62">
        <v>373</v>
      </c>
      <c r="T111" s="62">
        <v>374</v>
      </c>
      <c r="U111" s="75">
        <v>385</v>
      </c>
      <c r="V111" s="62"/>
      <c r="W111" s="62"/>
      <c r="X111" s="62"/>
      <c r="Y111" s="62"/>
      <c r="Z111" s="62"/>
      <c r="AA111" s="62"/>
      <c r="AB111" s="62"/>
      <c r="AC111" s="62"/>
      <c r="AD111" s="62"/>
    </row>
    <row r="112" spans="1:31">
      <c r="A112" s="13">
        <v>109</v>
      </c>
      <c r="B112" s="99" t="s">
        <v>372</v>
      </c>
      <c r="C112" s="99" t="s">
        <v>366</v>
      </c>
      <c r="D112" s="99" t="s">
        <v>966</v>
      </c>
      <c r="E112" s="99" t="s">
        <v>967</v>
      </c>
      <c r="F112" s="52">
        <v>375</v>
      </c>
      <c r="G112" s="47">
        <v>380</v>
      </c>
      <c r="H112" s="47">
        <v>381</v>
      </c>
      <c r="I112" s="47">
        <v>382</v>
      </c>
      <c r="J112" s="47">
        <v>383</v>
      </c>
      <c r="K112" s="47">
        <v>386</v>
      </c>
      <c r="L112" s="47">
        <v>723</v>
      </c>
      <c r="M112" s="47">
        <v>724</v>
      </c>
      <c r="N112" s="62">
        <v>387</v>
      </c>
      <c r="O112" s="62">
        <v>388</v>
      </c>
      <c r="P112" s="62">
        <v>420</v>
      </c>
      <c r="Q112" s="62">
        <v>638</v>
      </c>
      <c r="R112" s="62">
        <v>639</v>
      </c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</row>
    <row r="113" spans="1:30">
      <c r="A113" s="13">
        <v>110</v>
      </c>
      <c r="B113" s="99" t="s">
        <v>375</v>
      </c>
      <c r="C113" s="99" t="s">
        <v>366</v>
      </c>
      <c r="D113" s="99" t="s">
        <v>968</v>
      </c>
      <c r="E113" s="99" t="s">
        <v>969</v>
      </c>
      <c r="F113" s="52">
        <v>370</v>
      </c>
      <c r="G113" s="47">
        <v>371</v>
      </c>
      <c r="H113" s="47">
        <v>372</v>
      </c>
      <c r="I113" s="47">
        <v>385</v>
      </c>
      <c r="J113" s="62">
        <v>356</v>
      </c>
      <c r="K113" s="62">
        <v>382</v>
      </c>
      <c r="L113" s="62">
        <v>384</v>
      </c>
      <c r="M113" s="62">
        <v>420</v>
      </c>
      <c r="N113" s="62">
        <v>421</v>
      </c>
      <c r="O113" s="62">
        <v>422</v>
      </c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</row>
    <row r="114" spans="1:30">
      <c r="A114" s="13">
        <v>111</v>
      </c>
      <c r="B114" s="111" t="s">
        <v>378</v>
      </c>
      <c r="C114" s="111" t="s">
        <v>379</v>
      </c>
      <c r="D114" s="111" t="s">
        <v>970</v>
      </c>
      <c r="E114" s="111" t="s">
        <v>971</v>
      </c>
      <c r="F114" s="90">
        <v>739</v>
      </c>
      <c r="G114" s="90">
        <v>790</v>
      </c>
      <c r="H114" s="90">
        <v>791</v>
      </c>
      <c r="I114" s="91">
        <v>792</v>
      </c>
      <c r="J114" s="62">
        <v>793</v>
      </c>
      <c r="K114" s="62">
        <v>794</v>
      </c>
      <c r="L114" s="62">
        <v>884</v>
      </c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</row>
    <row r="115" spans="1:30">
      <c r="A115" s="13">
        <v>112</v>
      </c>
      <c r="B115" s="99" t="s">
        <v>382</v>
      </c>
      <c r="C115" s="99" t="s">
        <v>379</v>
      </c>
      <c r="D115" s="99" t="s">
        <v>972</v>
      </c>
      <c r="E115" s="99" t="s">
        <v>973</v>
      </c>
      <c r="F115" s="52">
        <v>733</v>
      </c>
      <c r="G115" s="47">
        <v>765</v>
      </c>
      <c r="H115" s="47">
        <v>768</v>
      </c>
      <c r="I115" s="47">
        <v>786</v>
      </c>
      <c r="J115" s="47">
        <v>787</v>
      </c>
      <c r="K115" s="47">
        <v>789</v>
      </c>
      <c r="L115" s="62">
        <v>766</v>
      </c>
      <c r="M115" s="62">
        <v>767</v>
      </c>
      <c r="N115" s="61">
        <v>770</v>
      </c>
      <c r="O115" s="62">
        <v>772</v>
      </c>
      <c r="P115" s="62">
        <v>773</v>
      </c>
      <c r="Q115" s="62">
        <v>774</v>
      </c>
      <c r="R115" s="62">
        <v>775</v>
      </c>
      <c r="S115" s="62">
        <v>778</v>
      </c>
      <c r="T115" s="62">
        <v>779</v>
      </c>
      <c r="U115" s="62">
        <v>781</v>
      </c>
      <c r="V115" s="62">
        <v>782</v>
      </c>
      <c r="X115" s="62"/>
      <c r="Y115" s="62"/>
      <c r="Z115" s="62"/>
      <c r="AA115" s="62"/>
      <c r="AB115" s="62"/>
    </row>
    <row r="116" spans="1:30">
      <c r="A116" s="13">
        <v>113</v>
      </c>
      <c r="B116" s="99" t="s">
        <v>385</v>
      </c>
      <c r="C116" s="99" t="s">
        <v>379</v>
      </c>
      <c r="D116" s="99" t="s">
        <v>974</v>
      </c>
      <c r="E116" s="99" t="s">
        <v>975</v>
      </c>
      <c r="F116" s="52">
        <v>750</v>
      </c>
      <c r="G116" s="47">
        <v>751</v>
      </c>
      <c r="H116" s="47">
        <v>752</v>
      </c>
      <c r="I116" s="47">
        <v>753</v>
      </c>
      <c r="J116" s="47">
        <v>754</v>
      </c>
      <c r="K116" s="47">
        <v>757</v>
      </c>
      <c r="L116" s="47">
        <v>758</v>
      </c>
      <c r="M116" s="61">
        <v>755</v>
      </c>
      <c r="N116" s="61">
        <v>756</v>
      </c>
      <c r="O116" s="62">
        <v>759</v>
      </c>
      <c r="P116" s="62">
        <v>760</v>
      </c>
      <c r="Q116" s="62">
        <v>761</v>
      </c>
      <c r="R116" s="62">
        <v>762</v>
      </c>
      <c r="S116" s="61">
        <v>766</v>
      </c>
      <c r="T116" s="61">
        <v>767</v>
      </c>
      <c r="U116" s="61"/>
      <c r="X116" s="61"/>
      <c r="Y116" s="62"/>
      <c r="Z116" s="62"/>
      <c r="AA116" s="62"/>
      <c r="AB116" s="62"/>
      <c r="AC116" s="62"/>
      <c r="AD116" s="62"/>
    </row>
    <row r="117" spans="1:30">
      <c r="A117" s="13">
        <v>114</v>
      </c>
      <c r="B117" s="99" t="s">
        <v>388</v>
      </c>
      <c r="C117" s="99" t="s">
        <v>379</v>
      </c>
      <c r="D117" s="99" t="s">
        <v>976</v>
      </c>
      <c r="E117" s="99" t="s">
        <v>977</v>
      </c>
      <c r="F117" s="47">
        <v>798</v>
      </c>
      <c r="G117" s="47">
        <v>799</v>
      </c>
      <c r="H117" s="47">
        <v>880</v>
      </c>
      <c r="I117" s="47">
        <v>885</v>
      </c>
      <c r="J117" s="62">
        <v>793</v>
      </c>
      <c r="K117" s="62">
        <v>794</v>
      </c>
      <c r="L117" s="62">
        <v>797</v>
      </c>
      <c r="M117" s="62">
        <v>879</v>
      </c>
      <c r="N117" s="62">
        <v>881</v>
      </c>
      <c r="O117" s="62">
        <v>882</v>
      </c>
      <c r="P117" s="62">
        <v>883</v>
      </c>
      <c r="W117" s="62"/>
      <c r="X117" s="62"/>
      <c r="Y117" s="62"/>
      <c r="Z117" s="62"/>
      <c r="AA117" s="62"/>
      <c r="AB117" s="62"/>
      <c r="AC117" s="62"/>
      <c r="AD117" s="62"/>
    </row>
    <row r="118" spans="1:30">
      <c r="A118" s="13">
        <v>115</v>
      </c>
      <c r="B118" s="99" t="s">
        <v>391</v>
      </c>
      <c r="C118" s="99" t="s">
        <v>379</v>
      </c>
      <c r="D118" s="99" t="s">
        <v>978</v>
      </c>
      <c r="E118" s="99" t="s">
        <v>979</v>
      </c>
      <c r="F118" s="52">
        <v>760</v>
      </c>
      <c r="G118" s="47">
        <v>761</v>
      </c>
      <c r="H118" s="47">
        <v>762</v>
      </c>
      <c r="I118" s="47">
        <v>763</v>
      </c>
      <c r="J118" s="47">
        <v>764</v>
      </c>
      <c r="K118" s="47">
        <v>766</v>
      </c>
      <c r="L118" s="47">
        <v>767</v>
      </c>
      <c r="M118" s="61">
        <v>734</v>
      </c>
      <c r="N118" s="61">
        <v>750</v>
      </c>
      <c r="O118" s="61">
        <v>751</v>
      </c>
      <c r="P118" s="61">
        <v>752</v>
      </c>
      <c r="Q118" s="62">
        <v>753</v>
      </c>
      <c r="R118" s="62">
        <v>765</v>
      </c>
      <c r="S118" s="62">
        <v>768</v>
      </c>
      <c r="V118" s="62"/>
      <c r="W118" s="62"/>
      <c r="Z118" s="62"/>
      <c r="AA118" s="62"/>
      <c r="AB118" s="62"/>
      <c r="AC118" s="62"/>
      <c r="AD118" s="62"/>
    </row>
    <row r="119" spans="1:30">
      <c r="A119" s="13">
        <v>116</v>
      </c>
      <c r="B119" s="99" t="s">
        <v>394</v>
      </c>
      <c r="C119" s="99" t="s">
        <v>379</v>
      </c>
      <c r="D119" s="99" t="s">
        <v>980</v>
      </c>
      <c r="E119" s="99" t="s">
        <v>981</v>
      </c>
      <c r="F119" s="52">
        <v>770</v>
      </c>
      <c r="G119" s="47">
        <v>772</v>
      </c>
      <c r="H119" s="47">
        <v>773</v>
      </c>
      <c r="I119" s="47">
        <v>774</v>
      </c>
      <c r="J119" s="47">
        <v>775</v>
      </c>
      <c r="K119" s="47">
        <v>776</v>
      </c>
      <c r="L119" s="47">
        <v>777</v>
      </c>
      <c r="M119" s="47">
        <v>778</v>
      </c>
      <c r="N119" s="62">
        <v>779</v>
      </c>
      <c r="O119" s="62">
        <v>781</v>
      </c>
      <c r="P119" s="61">
        <v>786</v>
      </c>
      <c r="Q119" s="61">
        <v>787</v>
      </c>
      <c r="R119" s="61">
        <v>789</v>
      </c>
      <c r="X119" s="62"/>
      <c r="Y119" s="62"/>
      <c r="Z119" s="62"/>
      <c r="AA119" s="62"/>
      <c r="AB119" s="62"/>
      <c r="AC119" s="62"/>
    </row>
    <row r="120" spans="1:30">
      <c r="A120" s="13">
        <v>117</v>
      </c>
      <c r="B120" s="99" t="s">
        <v>397</v>
      </c>
      <c r="C120" s="99" t="s">
        <v>379</v>
      </c>
      <c r="D120" s="99" t="s">
        <v>982</v>
      </c>
      <c r="E120" s="99" t="s">
        <v>983</v>
      </c>
      <c r="F120" s="52">
        <v>780</v>
      </c>
      <c r="G120" s="84">
        <v>788</v>
      </c>
      <c r="H120" s="61">
        <v>779</v>
      </c>
      <c r="I120" s="61">
        <v>781</v>
      </c>
      <c r="J120" s="61">
        <v>782</v>
      </c>
      <c r="K120" s="61">
        <v>783</v>
      </c>
      <c r="L120" s="61">
        <v>784</v>
      </c>
      <c r="M120" s="61">
        <v>785</v>
      </c>
      <c r="N120" s="61"/>
      <c r="O120" s="61"/>
      <c r="P120" s="62"/>
      <c r="Q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</row>
    <row r="121" spans="1:30">
      <c r="A121" s="13">
        <v>118</v>
      </c>
      <c r="B121" s="99" t="s">
        <v>400</v>
      </c>
      <c r="C121" s="99" t="s">
        <v>379</v>
      </c>
      <c r="D121" s="99" t="s">
        <v>984</v>
      </c>
      <c r="E121" s="99" t="s">
        <v>985</v>
      </c>
      <c r="F121" s="92">
        <v>769</v>
      </c>
      <c r="G121" s="47">
        <v>792</v>
      </c>
      <c r="H121" s="47">
        <v>793</v>
      </c>
      <c r="I121" s="47">
        <v>794</v>
      </c>
      <c r="J121" s="47">
        <v>795</v>
      </c>
      <c r="K121" s="47">
        <v>796</v>
      </c>
      <c r="L121" s="83">
        <v>797</v>
      </c>
      <c r="M121" s="47">
        <v>881</v>
      </c>
      <c r="N121" s="47">
        <v>882</v>
      </c>
      <c r="O121" s="62">
        <v>763</v>
      </c>
      <c r="P121" s="62">
        <v>790</v>
      </c>
      <c r="Q121" s="62">
        <v>791</v>
      </c>
      <c r="R121" s="61">
        <v>798</v>
      </c>
      <c r="S121" s="62">
        <v>883</v>
      </c>
      <c r="U121" s="62"/>
      <c r="V121" s="62"/>
      <c r="Z121" s="62"/>
      <c r="AA121" s="62"/>
      <c r="AB121" s="62"/>
      <c r="AC121" s="62"/>
    </row>
    <row r="122" spans="1:30">
      <c r="A122" s="13">
        <v>119</v>
      </c>
      <c r="B122" s="111" t="s">
        <v>403</v>
      </c>
      <c r="C122" s="111" t="s">
        <v>379</v>
      </c>
      <c r="D122" s="111" t="s">
        <v>986</v>
      </c>
      <c r="E122" s="111" t="s">
        <v>987</v>
      </c>
      <c r="F122" s="52">
        <v>783</v>
      </c>
      <c r="G122" s="47">
        <v>784</v>
      </c>
      <c r="H122" s="87">
        <v>785</v>
      </c>
      <c r="I122" s="73">
        <v>779</v>
      </c>
      <c r="J122" s="61">
        <v>780</v>
      </c>
      <c r="K122" s="61">
        <v>781</v>
      </c>
      <c r="L122" s="61">
        <v>782</v>
      </c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 spans="1:30">
      <c r="A123" s="13">
        <v>120</v>
      </c>
      <c r="B123" s="99" t="s">
        <v>406</v>
      </c>
      <c r="C123" s="99" t="s">
        <v>379</v>
      </c>
      <c r="D123" s="99" t="s">
        <v>988</v>
      </c>
      <c r="E123" s="99" t="s">
        <v>989</v>
      </c>
      <c r="F123" s="93">
        <v>779</v>
      </c>
      <c r="G123" s="47">
        <v>781</v>
      </c>
      <c r="H123" s="47">
        <v>782</v>
      </c>
      <c r="I123" s="61">
        <v>778</v>
      </c>
      <c r="J123" s="61">
        <v>780</v>
      </c>
      <c r="K123" s="61">
        <v>783</v>
      </c>
      <c r="L123" s="62">
        <v>784</v>
      </c>
      <c r="M123" s="62">
        <v>786</v>
      </c>
      <c r="N123" s="62">
        <v>787</v>
      </c>
      <c r="O123" s="75">
        <v>788</v>
      </c>
      <c r="P123" s="75">
        <v>789</v>
      </c>
      <c r="X123" s="62"/>
      <c r="Y123" s="62"/>
      <c r="Z123" s="62"/>
      <c r="AA123" s="62"/>
      <c r="AB123" s="62"/>
      <c r="AC123" s="62"/>
    </row>
    <row r="124" spans="1:30">
      <c r="A124" s="13">
        <v>121</v>
      </c>
      <c r="B124" s="99" t="s">
        <v>409</v>
      </c>
      <c r="C124" s="99" t="s">
        <v>379</v>
      </c>
      <c r="D124" s="99" t="s">
        <v>990</v>
      </c>
      <c r="E124" s="99" t="s">
        <v>991</v>
      </c>
      <c r="F124" s="52">
        <v>718</v>
      </c>
      <c r="G124" s="47">
        <v>755</v>
      </c>
      <c r="H124" s="62">
        <v>710</v>
      </c>
      <c r="I124" s="62">
        <v>711</v>
      </c>
      <c r="J124" s="62">
        <v>717</v>
      </c>
      <c r="K124" s="62">
        <v>719</v>
      </c>
      <c r="L124" s="62">
        <v>747</v>
      </c>
      <c r="M124" s="62">
        <v>753</v>
      </c>
      <c r="N124" s="62">
        <v>754</v>
      </c>
      <c r="O124" s="62">
        <v>756</v>
      </c>
      <c r="P124" s="62">
        <v>757</v>
      </c>
      <c r="Q124" s="62">
        <v>758</v>
      </c>
      <c r="R124" s="62">
        <v>759</v>
      </c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</row>
    <row r="125" spans="1:30">
      <c r="A125" s="13">
        <v>122</v>
      </c>
      <c r="B125" s="99" t="s">
        <v>412</v>
      </c>
      <c r="C125" s="99" t="s">
        <v>413</v>
      </c>
      <c r="D125" s="99" t="s">
        <v>992</v>
      </c>
      <c r="E125" s="99" t="s">
        <v>993</v>
      </c>
      <c r="F125" s="52">
        <v>840</v>
      </c>
      <c r="G125" s="47">
        <v>841</v>
      </c>
      <c r="H125" s="47">
        <v>842</v>
      </c>
      <c r="I125" s="47">
        <v>843</v>
      </c>
      <c r="J125" s="47">
        <v>844</v>
      </c>
      <c r="K125" s="47">
        <v>846</v>
      </c>
      <c r="L125" s="47">
        <v>847</v>
      </c>
      <c r="M125" s="62">
        <v>815</v>
      </c>
      <c r="N125" s="62">
        <v>816</v>
      </c>
      <c r="O125" s="62">
        <v>829</v>
      </c>
      <c r="P125" s="62">
        <v>845</v>
      </c>
      <c r="T125" s="62"/>
      <c r="X125" s="62"/>
      <c r="Y125" s="62"/>
      <c r="Z125" s="62"/>
      <c r="AA125" s="62"/>
      <c r="AB125" s="62"/>
      <c r="AC125" s="62"/>
      <c r="AD125" s="62"/>
    </row>
    <row r="126" spans="1:30">
      <c r="A126" s="13">
        <v>123</v>
      </c>
      <c r="B126" s="99" t="s">
        <v>416</v>
      </c>
      <c r="C126" s="99" t="s">
        <v>70</v>
      </c>
      <c r="D126" s="99" t="s">
        <v>994</v>
      </c>
      <c r="E126" s="99" t="s">
        <v>995</v>
      </c>
      <c r="F126" s="52">
        <v>233</v>
      </c>
      <c r="G126" s="47">
        <v>234</v>
      </c>
      <c r="H126" s="47">
        <v>235</v>
      </c>
      <c r="I126" s="47">
        <v>236</v>
      </c>
      <c r="J126" s="47">
        <v>237</v>
      </c>
      <c r="K126" s="47">
        <v>279</v>
      </c>
      <c r="L126" s="62">
        <v>230</v>
      </c>
      <c r="M126" s="62">
        <v>231</v>
      </c>
      <c r="N126" s="62">
        <v>232</v>
      </c>
      <c r="O126" s="62">
        <v>238</v>
      </c>
      <c r="P126" s="62">
        <v>239</v>
      </c>
      <c r="Q126" s="62">
        <v>278</v>
      </c>
      <c r="V126" s="62"/>
      <c r="X126" s="62"/>
      <c r="Y126" s="62"/>
      <c r="Z126" s="62"/>
      <c r="AA126" s="62"/>
      <c r="AB126" s="62"/>
      <c r="AC126" s="62"/>
      <c r="AD126" s="62"/>
    </row>
    <row r="127" spans="1:30">
      <c r="A127" s="13">
        <v>124</v>
      </c>
      <c r="B127" s="99" t="s">
        <v>419</v>
      </c>
      <c r="C127" s="99" t="s">
        <v>70</v>
      </c>
      <c r="D127" s="99" t="s">
        <v>996</v>
      </c>
      <c r="E127" s="99" t="s">
        <v>997</v>
      </c>
      <c r="F127" s="52">
        <v>224</v>
      </c>
      <c r="G127" s="47">
        <v>225</v>
      </c>
      <c r="H127" s="47">
        <v>229</v>
      </c>
      <c r="I127" s="47">
        <v>230</v>
      </c>
      <c r="J127" s="47">
        <v>231</v>
      </c>
      <c r="K127" s="47">
        <v>232</v>
      </c>
      <c r="L127" s="47">
        <v>238</v>
      </c>
      <c r="M127" s="62">
        <v>227</v>
      </c>
      <c r="N127" s="61">
        <v>228</v>
      </c>
      <c r="O127" s="62">
        <v>233</v>
      </c>
      <c r="P127" s="62">
        <v>234</v>
      </c>
      <c r="Q127" s="62">
        <v>235</v>
      </c>
      <c r="R127" s="62">
        <v>236</v>
      </c>
      <c r="S127" s="62">
        <v>237</v>
      </c>
      <c r="T127" s="62">
        <v>239</v>
      </c>
      <c r="U127" s="62">
        <v>244</v>
      </c>
      <c r="V127" s="62">
        <v>245</v>
      </c>
      <c r="W127" s="62"/>
      <c r="X127" s="62"/>
      <c r="Y127" s="62"/>
      <c r="Z127" s="62"/>
      <c r="AA127" s="62"/>
      <c r="AB127" s="62"/>
      <c r="AC127" s="62"/>
      <c r="AD127" s="62"/>
    </row>
    <row r="128" spans="1:30">
      <c r="A128" s="13">
        <v>125</v>
      </c>
      <c r="B128" s="99" t="s">
        <v>422</v>
      </c>
      <c r="C128" s="99" t="s">
        <v>70</v>
      </c>
      <c r="D128" s="99" t="s">
        <v>998</v>
      </c>
      <c r="E128" s="99" t="s">
        <v>999</v>
      </c>
      <c r="F128" s="52">
        <v>239</v>
      </c>
      <c r="G128" s="47">
        <v>240</v>
      </c>
      <c r="H128" s="47">
        <v>241</v>
      </c>
      <c r="I128" s="47">
        <v>243</v>
      </c>
      <c r="J128" s="47">
        <v>244</v>
      </c>
      <c r="K128" s="47">
        <v>245</v>
      </c>
      <c r="L128" s="62">
        <v>270</v>
      </c>
      <c r="M128" s="62">
        <v>228</v>
      </c>
      <c r="N128" s="62">
        <v>229</v>
      </c>
      <c r="O128" s="61">
        <v>242</v>
      </c>
      <c r="P128" s="62">
        <v>246</v>
      </c>
      <c r="Q128" s="62">
        <v>247</v>
      </c>
      <c r="R128" s="62">
        <v>248</v>
      </c>
      <c r="S128" s="62">
        <v>249</v>
      </c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</row>
    <row r="129" spans="1:33">
      <c r="A129" s="13">
        <v>126</v>
      </c>
      <c r="B129" s="99" t="s">
        <v>425</v>
      </c>
      <c r="C129" s="99" t="s">
        <v>70</v>
      </c>
      <c r="D129" s="99" t="s">
        <v>1000</v>
      </c>
      <c r="E129" s="99" t="s">
        <v>1001</v>
      </c>
      <c r="F129" s="52">
        <v>215</v>
      </c>
      <c r="G129" s="47">
        <v>217</v>
      </c>
      <c r="H129" s="47">
        <v>226</v>
      </c>
      <c r="I129" s="47">
        <v>228</v>
      </c>
      <c r="J129" s="47">
        <v>254</v>
      </c>
      <c r="K129" s="47">
        <v>267</v>
      </c>
      <c r="L129" s="47">
        <v>268</v>
      </c>
      <c r="M129" s="62">
        <v>172</v>
      </c>
      <c r="N129" s="62">
        <v>201</v>
      </c>
      <c r="O129" s="62">
        <v>227</v>
      </c>
      <c r="P129" s="62">
        <v>262</v>
      </c>
      <c r="Q129" s="62">
        <v>264</v>
      </c>
      <c r="R129" s="62">
        <v>265</v>
      </c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</row>
    <row r="130" spans="1:33">
      <c r="A130" s="13">
        <v>127</v>
      </c>
      <c r="B130" s="99" t="s">
        <v>428</v>
      </c>
      <c r="C130" s="99" t="s">
        <v>429</v>
      </c>
      <c r="D130" s="99" t="s">
        <v>1002</v>
      </c>
      <c r="E130" s="99" t="s">
        <v>1003</v>
      </c>
      <c r="F130" s="52">
        <v>980</v>
      </c>
      <c r="G130" s="47">
        <v>981</v>
      </c>
      <c r="H130" s="47">
        <v>982</v>
      </c>
      <c r="I130" s="47">
        <v>983</v>
      </c>
      <c r="J130" s="47">
        <v>984</v>
      </c>
      <c r="K130" s="47">
        <v>985</v>
      </c>
      <c r="L130" s="62">
        <v>986</v>
      </c>
      <c r="M130" s="62">
        <v>988</v>
      </c>
      <c r="N130" s="62">
        <v>989</v>
      </c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</row>
    <row r="131" spans="1:33">
      <c r="A131" s="13">
        <v>128</v>
      </c>
      <c r="B131" s="99" t="s">
        <v>432</v>
      </c>
      <c r="C131" s="99" t="s">
        <v>429</v>
      </c>
      <c r="D131" s="99" t="s">
        <v>1004</v>
      </c>
      <c r="E131" s="99" t="s">
        <v>1005</v>
      </c>
      <c r="F131" s="52">
        <v>835</v>
      </c>
      <c r="G131" s="47">
        <v>838</v>
      </c>
      <c r="H131" s="47">
        <v>988</v>
      </c>
      <c r="I131" s="47">
        <v>990</v>
      </c>
      <c r="J131" s="47">
        <v>991</v>
      </c>
      <c r="K131" s="47">
        <v>992</v>
      </c>
      <c r="L131" s="47">
        <v>994</v>
      </c>
      <c r="M131" s="61">
        <v>598</v>
      </c>
      <c r="N131" s="61">
        <v>599</v>
      </c>
      <c r="O131" s="62">
        <v>978</v>
      </c>
      <c r="P131" s="62">
        <v>989</v>
      </c>
      <c r="Q131" s="62">
        <v>993</v>
      </c>
      <c r="U131" s="62"/>
      <c r="V131" s="62"/>
      <c r="W131" s="62"/>
      <c r="X131" s="62"/>
      <c r="Y131" s="62"/>
      <c r="Z131" s="62"/>
      <c r="AA131" s="62"/>
      <c r="AB131" s="62"/>
      <c r="AC131" s="62"/>
    </row>
    <row r="132" spans="1:33">
      <c r="A132" s="13">
        <v>129</v>
      </c>
      <c r="B132" s="99" t="s">
        <v>435</v>
      </c>
      <c r="C132" s="99" t="s">
        <v>436</v>
      </c>
      <c r="D132" s="99" t="s">
        <v>1006</v>
      </c>
      <c r="E132" s="99" t="s">
        <v>1007</v>
      </c>
      <c r="F132" s="92">
        <v>540</v>
      </c>
      <c r="G132" s="47">
        <v>546</v>
      </c>
      <c r="H132" s="47">
        <v>547</v>
      </c>
      <c r="I132" s="47">
        <v>559</v>
      </c>
      <c r="J132" s="62">
        <v>544</v>
      </c>
      <c r="K132" s="62">
        <v>545</v>
      </c>
      <c r="L132" s="62">
        <v>548</v>
      </c>
      <c r="M132" s="62">
        <v>550</v>
      </c>
      <c r="N132" s="62">
        <v>551</v>
      </c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</row>
    <row r="133" spans="1:33">
      <c r="A133" s="13">
        <v>130</v>
      </c>
      <c r="B133" s="99" t="s">
        <v>439</v>
      </c>
      <c r="C133" s="99" t="s">
        <v>436</v>
      </c>
      <c r="D133" s="99" t="s">
        <v>1008</v>
      </c>
      <c r="E133" s="99" t="s">
        <v>1009</v>
      </c>
      <c r="F133" s="52">
        <v>541</v>
      </c>
      <c r="G133" s="47">
        <v>542</v>
      </c>
      <c r="H133" s="47">
        <v>543</v>
      </c>
      <c r="I133" s="47">
        <v>544</v>
      </c>
      <c r="J133" s="47">
        <v>549</v>
      </c>
      <c r="K133" s="62">
        <v>498</v>
      </c>
      <c r="L133" s="62">
        <v>530</v>
      </c>
      <c r="M133" s="62">
        <v>539</v>
      </c>
      <c r="N133" s="62">
        <v>545</v>
      </c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</row>
    <row r="134" spans="1:33">
      <c r="A134" s="13">
        <v>131</v>
      </c>
      <c r="B134" s="99" t="s">
        <v>442</v>
      </c>
      <c r="C134" s="99" t="s">
        <v>436</v>
      </c>
      <c r="D134" s="99" t="s">
        <v>1010</v>
      </c>
      <c r="E134" s="99" t="s">
        <v>1011</v>
      </c>
      <c r="F134" s="52">
        <v>535</v>
      </c>
      <c r="G134" s="47">
        <v>537</v>
      </c>
      <c r="H134" s="47">
        <v>539</v>
      </c>
      <c r="I134" s="62">
        <v>530</v>
      </c>
      <c r="J134" s="62">
        <v>531</v>
      </c>
      <c r="K134" s="62">
        <v>532</v>
      </c>
      <c r="L134" s="62">
        <v>534</v>
      </c>
      <c r="M134" s="62">
        <v>538</v>
      </c>
      <c r="N134" s="62">
        <v>549</v>
      </c>
      <c r="O134" s="62">
        <v>610</v>
      </c>
      <c r="P134" s="62">
        <v>611</v>
      </c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</row>
    <row r="135" spans="1:33">
      <c r="A135" s="13">
        <v>132</v>
      </c>
      <c r="B135" s="99" t="s">
        <v>445</v>
      </c>
      <c r="C135" s="99" t="s">
        <v>436</v>
      </c>
      <c r="D135" s="99" t="s">
        <v>1012</v>
      </c>
      <c r="E135" s="99" t="s">
        <v>1013</v>
      </c>
      <c r="F135" s="52">
        <v>530</v>
      </c>
      <c r="G135" s="47">
        <v>531</v>
      </c>
      <c r="H135" s="47">
        <v>532</v>
      </c>
      <c r="I135" s="47">
        <v>534</v>
      </c>
      <c r="J135" s="62">
        <v>535</v>
      </c>
      <c r="K135" s="62">
        <v>537</v>
      </c>
      <c r="L135" s="62">
        <v>539</v>
      </c>
      <c r="M135" s="62">
        <v>600</v>
      </c>
      <c r="N135" s="62">
        <v>611</v>
      </c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</row>
    <row r="136" spans="1:33">
      <c r="A136" s="13">
        <v>133</v>
      </c>
      <c r="B136" s="99" t="s">
        <v>448</v>
      </c>
      <c r="C136" s="99" t="s">
        <v>449</v>
      </c>
      <c r="D136" s="99" t="s">
        <v>1014</v>
      </c>
      <c r="E136" s="99" t="s">
        <v>1015</v>
      </c>
      <c r="F136" s="52">
        <v>246</v>
      </c>
      <c r="G136" s="47">
        <v>247</v>
      </c>
      <c r="H136" s="47">
        <v>248</v>
      </c>
      <c r="I136" s="47">
        <v>249</v>
      </c>
      <c r="J136" s="47">
        <v>250</v>
      </c>
      <c r="K136" s="47">
        <v>251</v>
      </c>
      <c r="L136" s="47">
        <v>252</v>
      </c>
      <c r="M136" s="47">
        <v>253</v>
      </c>
      <c r="N136" s="47">
        <v>256</v>
      </c>
      <c r="O136" s="47">
        <v>258</v>
      </c>
      <c r="P136" s="47">
        <v>259</v>
      </c>
      <c r="Q136" s="47">
        <v>261</v>
      </c>
      <c r="R136" s="47">
        <v>262</v>
      </c>
      <c r="S136" s="47">
        <v>263</v>
      </c>
      <c r="T136" s="47">
        <v>264</v>
      </c>
      <c r="U136" s="47">
        <v>266</v>
      </c>
      <c r="V136" s="47">
        <v>415</v>
      </c>
      <c r="W136" s="47">
        <v>416</v>
      </c>
      <c r="X136" s="47">
        <v>457</v>
      </c>
      <c r="Y136" s="62">
        <v>254</v>
      </c>
      <c r="Z136" s="62">
        <v>255</v>
      </c>
      <c r="AA136" s="62">
        <v>257</v>
      </c>
      <c r="AB136" s="62">
        <v>411</v>
      </c>
      <c r="AC136" s="62">
        <v>412</v>
      </c>
      <c r="AD136" s="62">
        <v>413</v>
      </c>
      <c r="AE136" s="62">
        <v>414</v>
      </c>
      <c r="AF136" s="62">
        <v>456</v>
      </c>
      <c r="AG136" s="62"/>
    </row>
    <row r="137" spans="1:33">
      <c r="A137" s="13">
        <v>134</v>
      </c>
      <c r="B137" s="99" t="s">
        <v>452</v>
      </c>
      <c r="C137" s="99" t="s">
        <v>449</v>
      </c>
      <c r="D137" s="99" t="s">
        <v>1016</v>
      </c>
      <c r="E137" s="99" t="s">
        <v>1017</v>
      </c>
      <c r="F137" s="52">
        <v>255</v>
      </c>
      <c r="G137" s="47">
        <v>257</v>
      </c>
      <c r="H137" s="47">
        <v>411</v>
      </c>
      <c r="I137" s="47">
        <v>412</v>
      </c>
      <c r="J137" s="47">
        <v>456</v>
      </c>
      <c r="K137" s="62">
        <v>246</v>
      </c>
      <c r="L137" s="62">
        <v>247</v>
      </c>
      <c r="M137" s="62">
        <v>248</v>
      </c>
      <c r="N137" s="62">
        <v>249</v>
      </c>
      <c r="O137" s="62">
        <v>250</v>
      </c>
      <c r="P137" s="62">
        <v>251</v>
      </c>
      <c r="Q137" s="62">
        <v>252</v>
      </c>
      <c r="R137" s="62">
        <v>253</v>
      </c>
      <c r="S137" s="62">
        <v>256</v>
      </c>
      <c r="T137" s="62">
        <v>258</v>
      </c>
      <c r="U137" s="62">
        <v>259</v>
      </c>
      <c r="V137" s="62">
        <v>414</v>
      </c>
      <c r="W137" s="62">
        <v>416</v>
      </c>
      <c r="X137" s="62">
        <v>457</v>
      </c>
      <c r="AC137" s="62"/>
      <c r="AD137" s="62"/>
    </row>
    <row r="138" spans="1:33">
      <c r="A138" s="13">
        <v>135</v>
      </c>
      <c r="B138" s="99" t="s">
        <v>455</v>
      </c>
      <c r="C138" s="99" t="s">
        <v>456</v>
      </c>
      <c r="D138" s="99" t="s">
        <v>1018</v>
      </c>
      <c r="E138" s="99" t="s">
        <v>1019</v>
      </c>
      <c r="F138" s="54">
        <v>823</v>
      </c>
      <c r="G138" s="51">
        <v>825</v>
      </c>
      <c r="H138" s="51">
        <v>829</v>
      </c>
      <c r="I138" s="51">
        <v>831</v>
      </c>
      <c r="J138" s="62">
        <v>816</v>
      </c>
      <c r="K138" s="62">
        <v>820</v>
      </c>
      <c r="L138" s="62">
        <v>840</v>
      </c>
      <c r="M138" s="62">
        <v>841</v>
      </c>
      <c r="N138" s="62">
        <v>842</v>
      </c>
      <c r="O138" s="62">
        <v>843</v>
      </c>
      <c r="P138" s="62">
        <v>844</v>
      </c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</row>
    <row r="139" spans="1:33">
      <c r="A139" s="42">
        <v>136</v>
      </c>
      <c r="B139" s="100" t="s">
        <v>459</v>
      </c>
      <c r="C139" s="101" t="s">
        <v>460</v>
      </c>
      <c r="D139" s="100" t="s">
        <v>1020</v>
      </c>
      <c r="E139" s="100" t="s">
        <v>1021</v>
      </c>
      <c r="F139" s="39" t="s">
        <v>463</v>
      </c>
      <c r="G139" s="39" t="s">
        <v>464</v>
      </c>
      <c r="H139" s="39" t="s">
        <v>465</v>
      </c>
      <c r="I139" s="39" t="s">
        <v>466</v>
      </c>
      <c r="J139" s="39" t="s">
        <v>467</v>
      </c>
      <c r="K139" s="46" t="s">
        <v>472</v>
      </c>
      <c r="L139" s="46" t="s">
        <v>473</v>
      </c>
      <c r="M139" s="46" t="s">
        <v>474</v>
      </c>
      <c r="N139" s="46" t="s">
        <v>494</v>
      </c>
      <c r="O139" s="46" t="s">
        <v>495</v>
      </c>
      <c r="P139" s="61"/>
      <c r="Q139" s="61"/>
      <c r="R139" s="61"/>
      <c r="S139" s="61"/>
      <c r="T139" s="61"/>
      <c r="U139" s="61"/>
      <c r="V139" s="61"/>
      <c r="W139" s="61"/>
      <c r="X139" s="61"/>
      <c r="Y139" s="61"/>
    </row>
    <row r="140" spans="1:33">
      <c r="A140" s="42">
        <v>137</v>
      </c>
      <c r="B140" s="100" t="s">
        <v>468</v>
      </c>
      <c r="C140" s="101" t="s">
        <v>469</v>
      </c>
      <c r="D140" s="100" t="s">
        <v>1022</v>
      </c>
      <c r="E140" s="100" t="s">
        <v>1023</v>
      </c>
      <c r="F140" s="39" t="s">
        <v>472</v>
      </c>
      <c r="G140" s="39" t="s">
        <v>473</v>
      </c>
      <c r="H140" s="39" t="s">
        <v>474</v>
      </c>
      <c r="I140" s="39" t="s">
        <v>475</v>
      </c>
      <c r="J140" s="39" t="s">
        <v>476</v>
      </c>
      <c r="K140" s="39" t="s">
        <v>477</v>
      </c>
      <c r="L140" s="39" t="s">
        <v>478</v>
      </c>
      <c r="M140" s="39" t="s">
        <v>479</v>
      </c>
      <c r="N140" s="46" t="s">
        <v>494</v>
      </c>
      <c r="O140" s="46" t="s">
        <v>495</v>
      </c>
      <c r="P140" s="46" t="s">
        <v>485</v>
      </c>
      <c r="Q140" s="46" t="s">
        <v>488</v>
      </c>
      <c r="R140" s="61"/>
      <c r="S140" s="61"/>
      <c r="T140" s="61"/>
      <c r="U140" s="61"/>
      <c r="V140" s="61"/>
      <c r="W140" s="61"/>
      <c r="X140" s="61"/>
      <c r="Y140" s="61"/>
    </row>
    <row r="141" spans="1:33">
      <c r="A141" s="42">
        <v>138</v>
      </c>
      <c r="B141" s="100" t="s">
        <v>480</v>
      </c>
      <c r="C141" s="101" t="s">
        <v>481</v>
      </c>
      <c r="D141" s="100" t="s">
        <v>1024</v>
      </c>
      <c r="E141" s="100" t="s">
        <v>1025</v>
      </c>
      <c r="F141" s="39" t="s">
        <v>484</v>
      </c>
      <c r="G141" s="39" t="s">
        <v>485</v>
      </c>
      <c r="H141" s="39" t="s">
        <v>486</v>
      </c>
      <c r="I141" s="39" t="s">
        <v>487</v>
      </c>
      <c r="J141" s="39" t="s">
        <v>488</v>
      </c>
      <c r="K141" s="39" t="s">
        <v>489</v>
      </c>
      <c r="L141" s="39" t="s">
        <v>490</v>
      </c>
      <c r="M141" s="39" t="s">
        <v>491</v>
      </c>
      <c r="N141" s="39" t="s">
        <v>492</v>
      </c>
      <c r="O141" s="39" t="s">
        <v>493</v>
      </c>
      <c r="P141" s="39" t="s">
        <v>494</v>
      </c>
      <c r="Q141" s="39" t="s">
        <v>495</v>
      </c>
      <c r="R141" s="46" t="s">
        <v>472</v>
      </c>
      <c r="S141" s="46" t="s">
        <v>473</v>
      </c>
      <c r="T141" s="46" t="s">
        <v>474</v>
      </c>
      <c r="U141" s="46" t="s">
        <v>475</v>
      </c>
      <c r="V141" s="46" t="s">
        <v>476</v>
      </c>
      <c r="W141" s="61"/>
      <c r="X141" s="61"/>
      <c r="Y141" s="61"/>
    </row>
    <row r="142" spans="1:33">
      <c r="A142" s="42">
        <v>139</v>
      </c>
      <c r="B142" s="100" t="s">
        <v>496</v>
      </c>
      <c r="C142" s="101" t="s">
        <v>497</v>
      </c>
      <c r="D142" s="100" t="s">
        <v>1026</v>
      </c>
      <c r="E142" s="100" t="s">
        <v>1027</v>
      </c>
      <c r="F142" s="39" t="s">
        <v>500</v>
      </c>
      <c r="G142" s="39" t="s">
        <v>501</v>
      </c>
      <c r="H142" s="39" t="s">
        <v>502</v>
      </c>
      <c r="I142" s="39" t="s">
        <v>503</v>
      </c>
      <c r="J142" s="39" t="s">
        <v>504</v>
      </c>
      <c r="K142" s="39" t="s">
        <v>505</v>
      </c>
      <c r="L142" s="39" t="s">
        <v>506</v>
      </c>
      <c r="M142" s="39" t="s">
        <v>507</v>
      </c>
      <c r="N142" s="39" t="s">
        <v>508</v>
      </c>
      <c r="O142" s="39" t="s">
        <v>509</v>
      </c>
      <c r="P142" s="46" t="s">
        <v>522</v>
      </c>
      <c r="Q142" s="46" t="s">
        <v>523</v>
      </c>
      <c r="R142" s="46" t="s">
        <v>524</v>
      </c>
      <c r="S142" s="61"/>
      <c r="T142" s="61"/>
      <c r="U142" s="61"/>
      <c r="V142" s="61"/>
      <c r="W142" s="61"/>
      <c r="X142" s="61"/>
      <c r="Y142" s="61"/>
    </row>
    <row r="143" spans="1:33">
      <c r="A143" s="42">
        <v>140</v>
      </c>
      <c r="B143" s="100" t="s">
        <v>510</v>
      </c>
      <c r="C143" s="101" t="s">
        <v>497</v>
      </c>
      <c r="D143" s="100" t="s">
        <v>1028</v>
      </c>
      <c r="E143" s="100" t="s">
        <v>1029</v>
      </c>
      <c r="F143" s="40" t="s">
        <v>513</v>
      </c>
      <c r="G143" s="40" t="s">
        <v>514</v>
      </c>
      <c r="H143" s="40" t="s">
        <v>515</v>
      </c>
      <c r="I143" s="40" t="s">
        <v>516</v>
      </c>
      <c r="J143" s="40" t="s">
        <v>517</v>
      </c>
      <c r="K143" s="40" t="s">
        <v>518</v>
      </c>
      <c r="L143" s="40" t="s">
        <v>519</v>
      </c>
      <c r="M143" s="40" t="s">
        <v>520</v>
      </c>
      <c r="N143" s="40" t="s">
        <v>521</v>
      </c>
      <c r="O143" s="40" t="s">
        <v>522</v>
      </c>
      <c r="P143" s="40" t="s">
        <v>523</v>
      </c>
      <c r="Q143" s="39" t="s">
        <v>524</v>
      </c>
      <c r="R143" s="39" t="s">
        <v>525</v>
      </c>
      <c r="S143" s="39" t="s">
        <v>526</v>
      </c>
      <c r="T143" s="39" t="s">
        <v>527</v>
      </c>
      <c r="U143" s="39" t="s">
        <v>528</v>
      </c>
      <c r="V143" s="39" t="s">
        <v>529</v>
      </c>
      <c r="W143" s="39" t="s">
        <v>530</v>
      </c>
      <c r="X143" s="39" t="s">
        <v>531</v>
      </c>
      <c r="Y143" s="46" t="s">
        <v>500</v>
      </c>
      <c r="Z143" s="46" t="s">
        <v>506</v>
      </c>
      <c r="AA143" s="46" t="s">
        <v>509</v>
      </c>
    </row>
    <row r="144" spans="1:33">
      <c r="A144" s="42">
        <v>141</v>
      </c>
      <c r="B144" s="100" t="s">
        <v>532</v>
      </c>
      <c r="C144" s="101" t="s">
        <v>533</v>
      </c>
      <c r="D144" s="100" t="s">
        <v>1030</v>
      </c>
      <c r="E144" s="100" t="s">
        <v>1031</v>
      </c>
      <c r="F144" s="39" t="s">
        <v>536</v>
      </c>
      <c r="G144" s="39" t="s">
        <v>537</v>
      </c>
      <c r="H144" s="39" t="s">
        <v>538</v>
      </c>
      <c r="I144" s="39" t="s">
        <v>539</v>
      </c>
      <c r="J144" s="39" t="s">
        <v>540</v>
      </c>
      <c r="K144" s="39" t="s">
        <v>541</v>
      </c>
      <c r="L144" s="39" t="s">
        <v>542</v>
      </c>
      <c r="M144" s="39" t="s">
        <v>543</v>
      </c>
      <c r="N144" s="46" t="s">
        <v>529</v>
      </c>
      <c r="O144" s="46" t="s">
        <v>530</v>
      </c>
      <c r="P144" s="46" t="s">
        <v>548</v>
      </c>
      <c r="Q144" s="61"/>
      <c r="R144" s="61"/>
      <c r="S144" s="61"/>
      <c r="T144" s="61"/>
      <c r="U144" s="61"/>
      <c r="V144" s="61"/>
      <c r="W144" s="61"/>
      <c r="X144" s="61"/>
      <c r="Y144" s="61"/>
    </row>
    <row r="145" spans="1:35">
      <c r="A145" s="42">
        <v>142</v>
      </c>
      <c r="B145" s="100" t="s">
        <v>544</v>
      </c>
      <c r="C145" s="101" t="s">
        <v>533</v>
      </c>
      <c r="D145" s="100" t="s">
        <v>1032</v>
      </c>
      <c r="E145" s="100" t="s">
        <v>1033</v>
      </c>
      <c r="F145" s="40" t="s">
        <v>547</v>
      </c>
      <c r="G145" s="40" t="s">
        <v>548</v>
      </c>
      <c r="H145" s="40" t="s">
        <v>549</v>
      </c>
      <c r="I145" s="40" t="s">
        <v>550</v>
      </c>
      <c r="J145" s="40" t="s">
        <v>551</v>
      </c>
      <c r="K145" s="40" t="s">
        <v>552</v>
      </c>
      <c r="L145" s="40" t="s">
        <v>553</v>
      </c>
      <c r="M145" s="40" t="s">
        <v>554</v>
      </c>
      <c r="N145" s="40" t="s">
        <v>555</v>
      </c>
      <c r="O145" s="40" t="s">
        <v>556</v>
      </c>
      <c r="P145" s="39" t="s">
        <v>557</v>
      </c>
      <c r="Q145" s="39" t="s">
        <v>558</v>
      </c>
      <c r="R145" s="39" t="s">
        <v>559</v>
      </c>
      <c r="S145" s="39" t="s">
        <v>560</v>
      </c>
      <c r="T145" s="39" t="s">
        <v>561</v>
      </c>
      <c r="U145" s="39" t="s">
        <v>562</v>
      </c>
      <c r="V145" s="39" t="s">
        <v>563</v>
      </c>
      <c r="W145" s="39" t="s">
        <v>564</v>
      </c>
      <c r="X145" s="39" t="s">
        <v>565</v>
      </c>
      <c r="Y145" s="39" t="s">
        <v>566</v>
      </c>
      <c r="Z145" s="46" t="s">
        <v>536</v>
      </c>
      <c r="AA145" s="46" t="s">
        <v>542</v>
      </c>
      <c r="AB145" s="46" t="s">
        <v>543</v>
      </c>
      <c r="AC145" s="46" t="s">
        <v>570</v>
      </c>
      <c r="AD145" s="46" t="s">
        <v>571</v>
      </c>
      <c r="AE145" s="46" t="s">
        <v>572</v>
      </c>
      <c r="AF145" s="46" t="s">
        <v>573</v>
      </c>
      <c r="AG145" s="46" t="s">
        <v>574</v>
      </c>
      <c r="AH145" s="46" t="s">
        <v>575</v>
      </c>
      <c r="AI145" s="46" t="s">
        <v>576</v>
      </c>
    </row>
    <row r="146" spans="1:35">
      <c r="A146" s="42">
        <v>143</v>
      </c>
      <c r="B146" s="100" t="s">
        <v>567</v>
      </c>
      <c r="C146" s="101" t="s">
        <v>533</v>
      </c>
      <c r="D146" s="100" t="s">
        <v>1034</v>
      </c>
      <c r="E146" s="100" t="s">
        <v>1035</v>
      </c>
      <c r="F146" s="39" t="s">
        <v>570</v>
      </c>
      <c r="G146" s="39" t="s">
        <v>571</v>
      </c>
      <c r="H146" s="39" t="s">
        <v>572</v>
      </c>
      <c r="I146" s="39" t="s">
        <v>573</v>
      </c>
      <c r="J146" s="39" t="s">
        <v>574</v>
      </c>
      <c r="K146" s="39" t="s">
        <v>575</v>
      </c>
      <c r="L146" s="39" t="s">
        <v>576</v>
      </c>
      <c r="M146" s="39" t="s">
        <v>577</v>
      </c>
      <c r="N146" s="39" t="s">
        <v>578</v>
      </c>
      <c r="O146" s="39" t="s">
        <v>579</v>
      </c>
      <c r="P146" s="46" t="s">
        <v>547</v>
      </c>
      <c r="Q146" s="46" t="s">
        <v>549</v>
      </c>
      <c r="R146" s="46" t="s">
        <v>550</v>
      </c>
      <c r="S146" s="46" t="s">
        <v>554</v>
      </c>
      <c r="T146" s="46" t="s">
        <v>555</v>
      </c>
      <c r="U146" s="46" t="s">
        <v>556</v>
      </c>
      <c r="V146" s="61"/>
      <c r="W146" s="61"/>
      <c r="X146" s="61"/>
      <c r="Y146" s="61"/>
    </row>
    <row r="147" spans="1:35">
      <c r="A147" s="42">
        <v>144</v>
      </c>
      <c r="B147" s="100" t="s">
        <v>580</v>
      </c>
      <c r="C147" s="101" t="s">
        <v>533</v>
      </c>
      <c r="D147" s="100" t="s">
        <v>1036</v>
      </c>
      <c r="E147" s="100" t="s">
        <v>1037</v>
      </c>
      <c r="F147" s="39" t="s">
        <v>583</v>
      </c>
      <c r="G147" s="39" t="s">
        <v>584</v>
      </c>
      <c r="H147" s="39" t="s">
        <v>585</v>
      </c>
      <c r="I147" s="39" t="s">
        <v>586</v>
      </c>
      <c r="J147" s="39" t="s">
        <v>587</v>
      </c>
      <c r="K147" s="39" t="s">
        <v>588</v>
      </c>
      <c r="L147" s="39" t="s">
        <v>589</v>
      </c>
      <c r="M147" s="39" t="s">
        <v>590</v>
      </c>
      <c r="N147" s="39" t="s">
        <v>591</v>
      </c>
      <c r="O147" s="39" t="s">
        <v>592</v>
      </c>
      <c r="P147" s="46" t="s">
        <v>522</v>
      </c>
      <c r="Q147" s="46" t="s">
        <v>531</v>
      </c>
      <c r="R147" s="46" t="s">
        <v>536</v>
      </c>
      <c r="S147" s="61"/>
      <c r="T147" s="61"/>
      <c r="U147" s="61"/>
      <c r="V147" s="61"/>
      <c r="W147" s="61"/>
      <c r="X147" s="61"/>
      <c r="Y147" s="61"/>
    </row>
    <row r="148" spans="1:35">
      <c r="A148" s="42">
        <v>145</v>
      </c>
      <c r="B148" s="100" t="s">
        <v>593</v>
      </c>
      <c r="C148" s="101" t="s">
        <v>594</v>
      </c>
      <c r="D148" s="100" t="s">
        <v>1038</v>
      </c>
      <c r="E148" s="100" t="s">
        <v>1039</v>
      </c>
      <c r="F148" s="39" t="s">
        <v>597</v>
      </c>
      <c r="G148" s="39" t="s">
        <v>598</v>
      </c>
      <c r="H148" s="39" t="s">
        <v>599</v>
      </c>
      <c r="I148" s="39" t="s">
        <v>600</v>
      </c>
      <c r="J148" s="39" t="s">
        <v>601</v>
      </c>
      <c r="K148" s="39" t="s">
        <v>602</v>
      </c>
      <c r="L148" s="39" t="s">
        <v>603</v>
      </c>
      <c r="M148" s="39" t="s">
        <v>604</v>
      </c>
      <c r="N148" s="39" t="s">
        <v>605</v>
      </c>
      <c r="O148" s="39" t="s">
        <v>606</v>
      </c>
      <c r="P148" s="46" t="s">
        <v>591</v>
      </c>
      <c r="Q148" s="46" t="s">
        <v>592</v>
      </c>
      <c r="R148" s="46" t="s">
        <v>613</v>
      </c>
      <c r="S148" s="46" t="s">
        <v>614</v>
      </c>
      <c r="T148" s="61"/>
      <c r="U148" s="61"/>
      <c r="V148" s="61"/>
      <c r="W148" s="61"/>
      <c r="X148" s="61"/>
      <c r="Y148" s="61"/>
    </row>
    <row r="149" spans="1:35">
      <c r="A149" s="42">
        <v>146</v>
      </c>
      <c r="B149" s="100" t="s">
        <v>607</v>
      </c>
      <c r="C149" s="101" t="s">
        <v>608</v>
      </c>
      <c r="D149" s="100" t="s">
        <v>1040</v>
      </c>
      <c r="E149" s="100" t="s">
        <v>1041</v>
      </c>
      <c r="F149" s="39" t="s">
        <v>611</v>
      </c>
      <c r="G149" s="39" t="s">
        <v>612</v>
      </c>
      <c r="H149" s="39" t="s">
        <v>613</v>
      </c>
      <c r="I149" s="39" t="s">
        <v>614</v>
      </c>
      <c r="J149" s="39" t="s">
        <v>615</v>
      </c>
      <c r="K149" s="39" t="s">
        <v>616</v>
      </c>
      <c r="L149" s="39" t="s">
        <v>617</v>
      </c>
      <c r="M149" s="46" t="s">
        <v>604</v>
      </c>
      <c r="N149" s="46" t="s">
        <v>623</v>
      </c>
      <c r="O149" s="46" t="s">
        <v>624</v>
      </c>
      <c r="P149" s="46" t="s">
        <v>625</v>
      </c>
      <c r="Q149" s="46" t="s">
        <v>626</v>
      </c>
      <c r="R149" s="46" t="s">
        <v>627</v>
      </c>
      <c r="S149" s="46" t="s">
        <v>628</v>
      </c>
      <c r="T149" s="46" t="s">
        <v>629</v>
      </c>
      <c r="U149" s="46" t="s">
        <v>630</v>
      </c>
      <c r="V149" s="46" t="s">
        <v>631</v>
      </c>
      <c r="W149" s="61"/>
      <c r="X149" s="61"/>
      <c r="Y149" s="61"/>
    </row>
    <row r="150" spans="1:35">
      <c r="A150" s="42">
        <v>147</v>
      </c>
      <c r="B150" s="100" t="s">
        <v>618</v>
      </c>
      <c r="C150" s="101" t="s">
        <v>619</v>
      </c>
      <c r="D150" s="100" t="s">
        <v>1042</v>
      </c>
      <c r="E150" s="100" t="s">
        <v>1043</v>
      </c>
      <c r="F150" s="39" t="s">
        <v>622</v>
      </c>
      <c r="G150" s="39" t="s">
        <v>623</v>
      </c>
      <c r="H150" s="39" t="s">
        <v>624</v>
      </c>
      <c r="I150" s="39" t="s">
        <v>625</v>
      </c>
      <c r="J150" s="39" t="s">
        <v>626</v>
      </c>
      <c r="K150" s="39" t="s">
        <v>627</v>
      </c>
      <c r="L150" s="39" t="s">
        <v>628</v>
      </c>
      <c r="M150" s="39" t="s">
        <v>629</v>
      </c>
      <c r="N150" s="39" t="s">
        <v>630</v>
      </c>
      <c r="O150" s="39" t="s">
        <v>631</v>
      </c>
      <c r="P150" s="46" t="s">
        <v>612</v>
      </c>
      <c r="Q150" s="46" t="s">
        <v>613</v>
      </c>
      <c r="R150" s="46" t="s">
        <v>614</v>
      </c>
      <c r="S150" s="46" t="s">
        <v>615</v>
      </c>
      <c r="T150" s="46" t="s">
        <v>616</v>
      </c>
      <c r="U150" s="46" t="s">
        <v>617</v>
      </c>
      <c r="V150" s="61"/>
      <c r="W150" s="61"/>
      <c r="X150" s="61"/>
      <c r="Y150" s="61"/>
    </row>
    <row r="151" spans="1:35">
      <c r="A151" s="42">
        <v>148</v>
      </c>
      <c r="B151" s="100" t="s">
        <v>632</v>
      </c>
      <c r="C151" s="101" t="s">
        <v>633</v>
      </c>
      <c r="D151" s="100" t="s">
        <v>1044</v>
      </c>
      <c r="E151" s="100" t="s">
        <v>1045</v>
      </c>
      <c r="F151" s="46" t="s">
        <v>1046</v>
      </c>
      <c r="G151" s="46" t="s">
        <v>1047</v>
      </c>
      <c r="H151" s="46" t="s">
        <v>1048</v>
      </c>
      <c r="I151" s="46" t="s">
        <v>652</v>
      </c>
      <c r="J151" s="46" t="s">
        <v>1049</v>
      </c>
      <c r="K151" s="46" t="s">
        <v>668</v>
      </c>
      <c r="L151" s="46" t="s">
        <v>669</v>
      </c>
      <c r="M151" s="46" t="s">
        <v>670</v>
      </c>
      <c r="N151" s="46" t="s">
        <v>1050</v>
      </c>
      <c r="O151" s="46" t="s">
        <v>687</v>
      </c>
    </row>
    <row r="152" spans="1:35">
      <c r="A152" s="42">
        <v>149</v>
      </c>
      <c r="B152" s="100" t="s">
        <v>688</v>
      </c>
      <c r="C152" s="101" t="s">
        <v>633</v>
      </c>
      <c r="D152" s="100" t="s">
        <v>1051</v>
      </c>
      <c r="E152" s="100" t="s">
        <v>1052</v>
      </c>
      <c r="F152" s="46" t="s">
        <v>1046</v>
      </c>
      <c r="G152" s="46" t="s">
        <v>1047</v>
      </c>
      <c r="H152" s="46" t="s">
        <v>1048</v>
      </c>
      <c r="I152" s="46" t="s">
        <v>652</v>
      </c>
      <c r="J152" s="46" t="s">
        <v>1049</v>
      </c>
      <c r="K152" s="46" t="s">
        <v>668</v>
      </c>
      <c r="L152" s="46" t="s">
        <v>669</v>
      </c>
      <c r="M152" s="46" t="s">
        <v>670</v>
      </c>
      <c r="N152" s="46" t="s">
        <v>1050</v>
      </c>
      <c r="O152" s="46" t="s">
        <v>687</v>
      </c>
    </row>
    <row r="153" spans="1:35">
      <c r="B153" t="s">
        <v>1053</v>
      </c>
    </row>
    <row r="155" spans="1:35">
      <c r="A155" s="7" t="s">
        <v>738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T27"/>
  <sheetViews>
    <sheetView workbookViewId="0">
      <selection activeCell="B32" sqref="B32"/>
    </sheetView>
  </sheetViews>
  <sheetFormatPr defaultColWidth="9.140625" defaultRowHeight="15"/>
  <cols>
    <col min="1" max="2" width="19" customWidth="1"/>
    <col min="3" max="3" width="51.7109375" bestFit="1" customWidth="1"/>
  </cols>
  <sheetData>
    <row r="1" spans="1:124" ht="15.75" thickBot="1">
      <c r="A1" s="29" t="s">
        <v>1054</v>
      </c>
      <c r="B1" s="76" t="s">
        <v>1055</v>
      </c>
      <c r="C1" s="76" t="s">
        <v>1056</v>
      </c>
      <c r="D1" s="30" t="s">
        <v>1057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</row>
    <row r="2" spans="1:124" ht="16.5" thickTop="1" thickBot="1">
      <c r="A2" s="109" t="s">
        <v>1058</v>
      </c>
      <c r="B2" s="109" t="s">
        <v>1059</v>
      </c>
      <c r="C2" s="110" t="s">
        <v>1060</v>
      </c>
      <c r="D2" s="32" t="s">
        <v>1061</v>
      </c>
      <c r="E2" s="33" t="s">
        <v>1062</v>
      </c>
      <c r="F2" s="33" t="s">
        <v>1063</v>
      </c>
      <c r="G2" s="33" t="s">
        <v>1064</v>
      </c>
      <c r="H2" s="33" t="s">
        <v>1065</v>
      </c>
      <c r="I2" s="33" t="s">
        <v>1066</v>
      </c>
      <c r="J2" s="33" t="s">
        <v>1067</v>
      </c>
      <c r="K2" s="33" t="s">
        <v>1068</v>
      </c>
      <c r="L2" s="33" t="s">
        <v>1069</v>
      </c>
      <c r="M2" s="33" t="s">
        <v>1070</v>
      </c>
      <c r="N2" s="33" t="s">
        <v>1071</v>
      </c>
      <c r="O2" s="33" t="s">
        <v>1072</v>
      </c>
      <c r="P2" s="33" t="s">
        <v>1073</v>
      </c>
      <c r="Q2" s="33" t="s">
        <v>1074</v>
      </c>
      <c r="R2" s="33" t="s">
        <v>1075</v>
      </c>
      <c r="S2" s="33" t="s">
        <v>1076</v>
      </c>
      <c r="T2" s="33" t="s">
        <v>1077</v>
      </c>
      <c r="U2" s="33" t="s">
        <v>1078</v>
      </c>
      <c r="V2" s="33" t="s">
        <v>1079</v>
      </c>
      <c r="W2" s="33" t="s">
        <v>1080</v>
      </c>
      <c r="X2" s="33" t="s">
        <v>1081</v>
      </c>
      <c r="Y2" s="33" t="s">
        <v>1082</v>
      </c>
      <c r="Z2" s="33" t="s">
        <v>1083</v>
      </c>
      <c r="AA2" s="33" t="s">
        <v>1084</v>
      </c>
      <c r="AB2" s="33" t="s">
        <v>1085</v>
      </c>
      <c r="AC2" s="33" t="s">
        <v>1086</v>
      </c>
      <c r="AD2" s="33" t="s">
        <v>1087</v>
      </c>
      <c r="AE2" s="33" t="s">
        <v>1088</v>
      </c>
      <c r="AF2" s="33" t="s">
        <v>1089</v>
      </c>
      <c r="AG2" s="33" t="s">
        <v>1090</v>
      </c>
      <c r="AH2" s="33" t="s">
        <v>1091</v>
      </c>
      <c r="AI2" s="33" t="s">
        <v>1092</v>
      </c>
      <c r="AJ2" s="33" t="s">
        <v>1093</v>
      </c>
      <c r="AK2" s="33" t="s">
        <v>1094</v>
      </c>
      <c r="AL2" s="33" t="s">
        <v>1095</v>
      </c>
      <c r="AM2" s="33" t="s">
        <v>1096</v>
      </c>
      <c r="AN2" s="33" t="s">
        <v>1097</v>
      </c>
      <c r="AO2" s="33" t="s">
        <v>1098</v>
      </c>
      <c r="AP2" s="33" t="s">
        <v>1099</v>
      </c>
      <c r="AQ2" s="33" t="s">
        <v>1100</v>
      </c>
      <c r="AR2" s="33" t="s">
        <v>1101</v>
      </c>
      <c r="AS2" s="33" t="s">
        <v>1102</v>
      </c>
      <c r="AT2" s="33" t="s">
        <v>1103</v>
      </c>
      <c r="AU2" s="33" t="s">
        <v>1104</v>
      </c>
      <c r="AV2" s="33" t="s">
        <v>1105</v>
      </c>
      <c r="AW2" s="33" t="s">
        <v>1106</v>
      </c>
      <c r="AX2" s="33" t="s">
        <v>1107</v>
      </c>
      <c r="AY2" s="33" t="s">
        <v>1108</v>
      </c>
      <c r="AZ2" s="33" t="s">
        <v>1109</v>
      </c>
      <c r="BA2" s="33" t="s">
        <v>1110</v>
      </c>
      <c r="BB2" s="33" t="s">
        <v>1111</v>
      </c>
      <c r="BC2" s="33" t="s">
        <v>1112</v>
      </c>
      <c r="BD2" s="33" t="s">
        <v>1113</v>
      </c>
      <c r="BE2" s="33" t="s">
        <v>1114</v>
      </c>
      <c r="BF2" s="33" t="s">
        <v>1115</v>
      </c>
      <c r="BG2" s="33" t="s">
        <v>1116</v>
      </c>
      <c r="BH2" s="33" t="s">
        <v>1117</v>
      </c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</row>
    <row r="3" spans="1:124" ht="16.5" thickTop="1" thickBot="1">
      <c r="A3" s="109" t="s">
        <v>1118</v>
      </c>
      <c r="B3" s="109" t="s">
        <v>1119</v>
      </c>
      <c r="C3" s="109" t="s">
        <v>1120</v>
      </c>
      <c r="D3" s="35" t="s">
        <v>1121</v>
      </c>
      <c r="E3" s="33" t="s">
        <v>1122</v>
      </c>
      <c r="F3" s="33" t="s">
        <v>1123</v>
      </c>
      <c r="G3" s="33" t="s">
        <v>1124</v>
      </c>
      <c r="H3" s="33" t="s">
        <v>1125</v>
      </c>
      <c r="I3" s="33" t="s">
        <v>1126</v>
      </c>
      <c r="J3" s="33" t="s">
        <v>1127</v>
      </c>
      <c r="K3" s="33" t="s">
        <v>1128</v>
      </c>
      <c r="L3" s="33" t="s">
        <v>1129</v>
      </c>
      <c r="M3" s="33" t="s">
        <v>1130</v>
      </c>
      <c r="N3" s="33" t="s">
        <v>1131</v>
      </c>
      <c r="O3" s="33" t="s">
        <v>1132</v>
      </c>
      <c r="P3" s="33" t="s">
        <v>1133</v>
      </c>
      <c r="Q3" s="33" t="s">
        <v>1134</v>
      </c>
      <c r="R3" s="33" t="s">
        <v>1135</v>
      </c>
      <c r="S3" s="33" t="s">
        <v>1136</v>
      </c>
      <c r="T3" s="36" t="s">
        <v>1137</v>
      </c>
      <c r="U3" s="33" t="s">
        <v>1138</v>
      </c>
      <c r="V3" s="33" t="s">
        <v>1139</v>
      </c>
      <c r="W3" s="33" t="s">
        <v>1140</v>
      </c>
      <c r="X3" s="33" t="s">
        <v>1141</v>
      </c>
      <c r="Y3" s="33" t="s">
        <v>1142</v>
      </c>
      <c r="Z3" s="33" t="s">
        <v>1143</v>
      </c>
      <c r="AA3" s="33" t="s">
        <v>1144</v>
      </c>
      <c r="AB3" s="33">
        <v>100</v>
      </c>
      <c r="AC3" s="33">
        <v>101</v>
      </c>
      <c r="AD3" s="33">
        <v>102</v>
      </c>
      <c r="AE3" s="33">
        <v>103</v>
      </c>
      <c r="AF3" s="33">
        <v>104</v>
      </c>
      <c r="AG3" s="33">
        <v>105</v>
      </c>
      <c r="AH3" s="33">
        <v>106</v>
      </c>
      <c r="AI3" s="33">
        <v>107</v>
      </c>
      <c r="AJ3" s="33">
        <v>108</v>
      </c>
      <c r="AK3" s="33">
        <v>109</v>
      </c>
      <c r="AL3" s="33">
        <v>110</v>
      </c>
      <c r="AM3" s="33">
        <v>111</v>
      </c>
      <c r="AN3" s="33">
        <v>112</v>
      </c>
      <c r="AO3" s="33">
        <v>113</v>
      </c>
      <c r="AP3" s="33">
        <v>114</v>
      </c>
      <c r="AQ3" s="33">
        <v>115</v>
      </c>
      <c r="AR3" s="33">
        <v>116</v>
      </c>
      <c r="AS3" s="33">
        <v>117</v>
      </c>
      <c r="AT3" s="33">
        <v>118</v>
      </c>
      <c r="AU3" s="33">
        <v>119</v>
      </c>
      <c r="AV3" s="33">
        <v>120</v>
      </c>
      <c r="AW3" s="33">
        <v>121</v>
      </c>
      <c r="AX3" s="33">
        <v>122</v>
      </c>
      <c r="AY3" s="33">
        <v>123</v>
      </c>
      <c r="AZ3" s="33">
        <v>124</v>
      </c>
      <c r="BA3" s="33">
        <v>125</v>
      </c>
      <c r="BB3" s="33">
        <v>126</v>
      </c>
      <c r="BC3" s="33">
        <v>127</v>
      </c>
      <c r="BD3" s="33">
        <v>128</v>
      </c>
      <c r="BE3" s="33">
        <v>129</v>
      </c>
      <c r="BF3" s="33">
        <v>130</v>
      </c>
      <c r="BG3" s="33">
        <v>131</v>
      </c>
      <c r="BH3" s="33">
        <v>132</v>
      </c>
      <c r="BI3" s="33">
        <v>133</v>
      </c>
      <c r="BJ3" s="33">
        <v>134</v>
      </c>
      <c r="BK3" s="33">
        <v>135</v>
      </c>
      <c r="BL3" s="33">
        <v>136</v>
      </c>
      <c r="BM3" s="33">
        <v>137</v>
      </c>
      <c r="BN3" s="33">
        <v>138</v>
      </c>
      <c r="BO3" s="33">
        <v>139</v>
      </c>
      <c r="BP3" s="33">
        <v>140</v>
      </c>
      <c r="BQ3" s="33">
        <v>141</v>
      </c>
      <c r="BR3" s="33">
        <v>142</v>
      </c>
      <c r="BS3" s="33">
        <v>143</v>
      </c>
      <c r="BT3" s="33">
        <v>144</v>
      </c>
      <c r="BU3" s="33">
        <v>145</v>
      </c>
      <c r="BV3" s="33">
        <v>146</v>
      </c>
      <c r="BW3" s="33">
        <v>147</v>
      </c>
      <c r="BX3" s="33">
        <v>148</v>
      </c>
      <c r="BY3" s="33">
        <v>149</v>
      </c>
      <c r="BZ3" s="33">
        <v>150</v>
      </c>
      <c r="CA3" s="33">
        <v>151</v>
      </c>
      <c r="CB3" s="33">
        <v>152</v>
      </c>
      <c r="CC3" s="33">
        <v>153</v>
      </c>
      <c r="CD3" s="33">
        <v>154</v>
      </c>
      <c r="CE3" s="33">
        <v>155</v>
      </c>
      <c r="CF3" s="33">
        <v>156</v>
      </c>
      <c r="CG3" s="33">
        <v>157</v>
      </c>
      <c r="CH3" s="33">
        <v>158</v>
      </c>
      <c r="CI3" s="33">
        <v>159</v>
      </c>
      <c r="CJ3" s="33">
        <v>160</v>
      </c>
      <c r="CK3" s="33">
        <v>161</v>
      </c>
      <c r="CL3" s="33">
        <v>162</v>
      </c>
      <c r="CM3" s="33">
        <v>163</v>
      </c>
      <c r="CN3" s="33">
        <v>164</v>
      </c>
      <c r="CO3" s="33">
        <v>165</v>
      </c>
      <c r="CP3" s="33">
        <v>166</v>
      </c>
      <c r="CQ3" s="33">
        <v>167</v>
      </c>
      <c r="CR3" s="33">
        <v>168</v>
      </c>
      <c r="CS3" s="33">
        <v>169</v>
      </c>
      <c r="CT3" s="33">
        <v>170</v>
      </c>
      <c r="CU3" s="33">
        <v>171</v>
      </c>
      <c r="CV3" s="33">
        <v>172</v>
      </c>
      <c r="CW3" s="33">
        <v>173</v>
      </c>
      <c r="CX3" s="33">
        <v>174</v>
      </c>
      <c r="CY3" s="33">
        <v>175</v>
      </c>
      <c r="CZ3" s="33">
        <v>176</v>
      </c>
      <c r="DA3" s="33">
        <v>177</v>
      </c>
      <c r="DB3" s="33">
        <v>178</v>
      </c>
      <c r="DC3" s="33">
        <v>179</v>
      </c>
      <c r="DD3" s="33">
        <v>180</v>
      </c>
      <c r="DE3" s="33">
        <v>181</v>
      </c>
      <c r="DF3" s="33">
        <v>182</v>
      </c>
      <c r="DG3" s="33">
        <v>183</v>
      </c>
      <c r="DH3" s="33">
        <v>184</v>
      </c>
      <c r="DI3" s="33">
        <v>185</v>
      </c>
      <c r="DJ3" s="33">
        <v>186</v>
      </c>
      <c r="DK3" s="33">
        <v>187</v>
      </c>
      <c r="DL3" s="33">
        <v>188</v>
      </c>
      <c r="DM3" s="33">
        <v>189</v>
      </c>
      <c r="DN3" s="33">
        <v>190</v>
      </c>
      <c r="DO3" s="33">
        <v>191</v>
      </c>
      <c r="DP3" s="33">
        <v>192</v>
      </c>
      <c r="DQ3" s="33">
        <v>193</v>
      </c>
      <c r="DR3" s="33">
        <v>194</v>
      </c>
      <c r="DS3" s="33">
        <v>195</v>
      </c>
      <c r="DT3" s="33">
        <v>196</v>
      </c>
    </row>
    <row r="4" spans="1:124" ht="16.5" thickTop="1" thickBot="1">
      <c r="A4" s="109" t="s">
        <v>1145</v>
      </c>
      <c r="B4" s="109" t="s">
        <v>1146</v>
      </c>
      <c r="C4" s="109" t="s">
        <v>1147</v>
      </c>
      <c r="D4" s="32">
        <v>197</v>
      </c>
      <c r="E4" s="33">
        <v>198</v>
      </c>
      <c r="F4" s="33">
        <v>199</v>
      </c>
      <c r="G4" s="33">
        <v>200</v>
      </c>
      <c r="H4" s="33">
        <v>201</v>
      </c>
      <c r="I4" s="33">
        <v>202</v>
      </c>
      <c r="J4" s="33">
        <v>203</v>
      </c>
      <c r="K4" s="33">
        <v>204</v>
      </c>
      <c r="L4" s="33">
        <v>205</v>
      </c>
      <c r="M4" s="33">
        <v>206</v>
      </c>
      <c r="N4" s="33">
        <v>207</v>
      </c>
      <c r="O4" s="33">
        <v>208</v>
      </c>
      <c r="P4" s="33">
        <v>209</v>
      </c>
      <c r="Q4" s="33">
        <v>210</v>
      </c>
      <c r="R4" s="33">
        <v>211</v>
      </c>
      <c r="S4" s="33">
        <v>212</v>
      </c>
      <c r="T4" s="33">
        <v>214</v>
      </c>
      <c r="U4" s="33">
        <v>215</v>
      </c>
      <c r="V4" s="33">
        <v>216</v>
      </c>
      <c r="W4" s="33">
        <v>217</v>
      </c>
      <c r="X4" s="33">
        <v>218</v>
      </c>
      <c r="Y4" s="33">
        <v>219</v>
      </c>
      <c r="Z4" s="33">
        <v>220</v>
      </c>
      <c r="AA4" s="33">
        <v>221</v>
      </c>
      <c r="AB4" s="33">
        <v>222</v>
      </c>
      <c r="AC4" s="33">
        <v>223</v>
      </c>
      <c r="AD4" s="33">
        <v>224</v>
      </c>
      <c r="AE4" s="33">
        <v>225</v>
      </c>
      <c r="AF4" s="33">
        <v>226</v>
      </c>
      <c r="AG4" s="33">
        <v>227</v>
      </c>
      <c r="AH4" s="33">
        <v>228</v>
      </c>
      <c r="AI4" s="33">
        <v>229</v>
      </c>
      <c r="AJ4" s="33">
        <v>230</v>
      </c>
      <c r="AK4" s="33">
        <v>231</v>
      </c>
      <c r="AL4" s="33">
        <v>232</v>
      </c>
      <c r="AM4" s="33">
        <v>233</v>
      </c>
      <c r="AN4" s="33">
        <v>234</v>
      </c>
      <c r="AO4" s="33">
        <v>235</v>
      </c>
      <c r="AP4" s="33">
        <v>236</v>
      </c>
      <c r="AQ4" s="33">
        <v>237</v>
      </c>
      <c r="AR4" s="33">
        <v>238</v>
      </c>
      <c r="AS4" s="33">
        <v>239</v>
      </c>
      <c r="AT4" s="33">
        <v>240</v>
      </c>
      <c r="AU4" s="33">
        <v>241</v>
      </c>
      <c r="AV4" s="33">
        <v>242</v>
      </c>
      <c r="AW4" s="33">
        <v>243</v>
      </c>
      <c r="AX4" s="33">
        <v>244</v>
      </c>
      <c r="AY4" s="33">
        <v>245</v>
      </c>
      <c r="AZ4" s="33">
        <v>246</v>
      </c>
      <c r="BA4" s="33">
        <v>247</v>
      </c>
      <c r="BB4" s="33">
        <v>248</v>
      </c>
      <c r="BC4" s="33">
        <v>249</v>
      </c>
      <c r="BD4" s="33">
        <v>250</v>
      </c>
      <c r="BE4" s="33">
        <v>251</v>
      </c>
      <c r="BF4" s="33">
        <v>252</v>
      </c>
      <c r="BG4" s="33">
        <v>253</v>
      </c>
      <c r="BH4" s="33">
        <v>254</v>
      </c>
      <c r="BI4" s="33">
        <v>255</v>
      </c>
      <c r="BJ4" s="33">
        <v>256</v>
      </c>
      <c r="BK4" s="33">
        <v>257</v>
      </c>
      <c r="BL4" s="33">
        <v>258</v>
      </c>
      <c r="BM4" s="33">
        <v>259</v>
      </c>
      <c r="BN4" s="33">
        <v>260</v>
      </c>
      <c r="BO4" s="33">
        <v>261</v>
      </c>
      <c r="BP4" s="33">
        <v>262</v>
      </c>
      <c r="BQ4" s="33">
        <v>263</v>
      </c>
      <c r="BR4" s="33">
        <v>264</v>
      </c>
      <c r="BS4" s="33">
        <v>265</v>
      </c>
      <c r="BT4" s="33">
        <v>266</v>
      </c>
      <c r="BU4" s="33">
        <v>267</v>
      </c>
      <c r="BV4" s="33">
        <v>268</v>
      </c>
      <c r="BW4" s="33">
        <v>569</v>
      </c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</row>
    <row r="5" spans="1:124" ht="16.5" thickTop="1" thickBot="1">
      <c r="A5" s="109" t="s">
        <v>1148</v>
      </c>
      <c r="B5" s="109" t="s">
        <v>1149</v>
      </c>
      <c r="C5" s="109" t="s">
        <v>1150</v>
      </c>
      <c r="D5" s="32">
        <v>270</v>
      </c>
      <c r="E5" s="33">
        <v>271</v>
      </c>
      <c r="F5" s="33">
        <v>272</v>
      </c>
      <c r="G5" s="33">
        <v>273</v>
      </c>
      <c r="H5" s="33">
        <v>274</v>
      </c>
      <c r="I5" s="33">
        <v>275</v>
      </c>
      <c r="J5" s="33">
        <v>276</v>
      </c>
      <c r="K5" s="33">
        <v>277</v>
      </c>
      <c r="L5" s="33">
        <v>278</v>
      </c>
      <c r="M5" s="33">
        <v>279</v>
      </c>
      <c r="N5" s="33">
        <v>280</v>
      </c>
      <c r="O5" s="33">
        <v>281</v>
      </c>
      <c r="P5" s="33">
        <v>282</v>
      </c>
      <c r="Q5" s="33">
        <v>283</v>
      </c>
      <c r="R5" s="33">
        <v>284</v>
      </c>
      <c r="S5" s="33">
        <v>285</v>
      </c>
      <c r="T5" s="33">
        <v>286</v>
      </c>
      <c r="U5" s="33">
        <v>287</v>
      </c>
      <c r="V5" s="33">
        <v>288</v>
      </c>
      <c r="W5" s="33">
        <v>289</v>
      </c>
      <c r="X5" s="33">
        <v>290</v>
      </c>
      <c r="Y5" s="33">
        <v>291</v>
      </c>
      <c r="Z5" s="33">
        <v>292</v>
      </c>
      <c r="AA5" s="33">
        <v>293</v>
      </c>
      <c r="AB5" s="33">
        <v>294</v>
      </c>
      <c r="AC5" s="33">
        <v>295</v>
      </c>
      <c r="AD5" s="33">
        <v>296</v>
      </c>
      <c r="AE5" s="33">
        <v>297</v>
      </c>
      <c r="AF5" s="33">
        <v>298</v>
      </c>
      <c r="AG5" s="33">
        <v>299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</row>
    <row r="6" spans="1:124" ht="16.5" thickTop="1" thickBot="1">
      <c r="A6" s="109" t="s">
        <v>1151</v>
      </c>
      <c r="B6" s="109" t="s">
        <v>1152</v>
      </c>
      <c r="C6" s="109" t="s">
        <v>1153</v>
      </c>
      <c r="D6" s="32">
        <v>313</v>
      </c>
      <c r="E6" s="33">
        <v>314</v>
      </c>
      <c r="F6" s="33">
        <v>315</v>
      </c>
      <c r="G6" s="33">
        <v>316</v>
      </c>
      <c r="H6" s="33">
        <v>317</v>
      </c>
      <c r="I6" s="33">
        <v>318</v>
      </c>
      <c r="J6" s="33">
        <v>319</v>
      </c>
      <c r="K6" s="33">
        <v>320</v>
      </c>
      <c r="L6" s="33">
        <v>321</v>
      </c>
      <c r="M6" s="33">
        <v>322</v>
      </c>
      <c r="N6" s="33">
        <v>323</v>
      </c>
      <c r="O6" s="33">
        <v>324</v>
      </c>
      <c r="P6" s="33">
        <v>325</v>
      </c>
      <c r="Q6" s="33">
        <v>326</v>
      </c>
      <c r="R6" s="33">
        <v>327</v>
      </c>
      <c r="S6" s="33">
        <v>328</v>
      </c>
      <c r="T6" s="33">
        <v>329</v>
      </c>
      <c r="U6" s="33">
        <v>330</v>
      </c>
      <c r="V6" s="33">
        <v>331</v>
      </c>
      <c r="W6" s="33">
        <v>332</v>
      </c>
      <c r="X6" s="33">
        <v>333</v>
      </c>
      <c r="Y6" s="33">
        <v>334</v>
      </c>
      <c r="Z6" s="33">
        <v>335</v>
      </c>
      <c r="AA6" s="33">
        <v>336</v>
      </c>
      <c r="AB6" s="33">
        <v>337</v>
      </c>
      <c r="AC6" s="33">
        <v>338</v>
      </c>
      <c r="AD6" s="33">
        <v>339</v>
      </c>
      <c r="AE6" s="33">
        <v>341</v>
      </c>
      <c r="AF6" s="33">
        <v>342</v>
      </c>
      <c r="AG6" s="33">
        <v>344</v>
      </c>
      <c r="AH6" s="33">
        <v>346</v>
      </c>
      <c r="AI6" s="33">
        <v>347</v>
      </c>
      <c r="AJ6" s="33">
        <v>349</v>
      </c>
      <c r="AK6" s="33">
        <v>398</v>
      </c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</row>
    <row r="7" spans="1:124" ht="16.5" thickTop="1" thickBot="1">
      <c r="A7" s="109" t="s">
        <v>1154</v>
      </c>
      <c r="B7" s="109" t="s">
        <v>1155</v>
      </c>
      <c r="C7" s="109" t="s">
        <v>1156</v>
      </c>
      <c r="D7" s="32">
        <v>300</v>
      </c>
      <c r="E7" s="33">
        <v>301</v>
      </c>
      <c r="F7" s="33">
        <v>302</v>
      </c>
      <c r="G7" s="33">
        <v>303</v>
      </c>
      <c r="H7" s="33">
        <v>304</v>
      </c>
      <c r="I7" s="33">
        <v>305</v>
      </c>
      <c r="J7" s="33">
        <v>306</v>
      </c>
      <c r="K7" s="33">
        <v>307</v>
      </c>
      <c r="L7" s="33">
        <v>308</v>
      </c>
      <c r="M7" s="33">
        <v>309</v>
      </c>
      <c r="N7" s="33">
        <v>310</v>
      </c>
      <c r="O7" s="33">
        <v>311</v>
      </c>
      <c r="P7" s="33">
        <v>312</v>
      </c>
      <c r="Q7" s="33">
        <v>350</v>
      </c>
      <c r="R7" s="33">
        <v>351</v>
      </c>
      <c r="S7" s="33">
        <v>352</v>
      </c>
      <c r="T7" s="33">
        <v>354</v>
      </c>
      <c r="U7" s="33">
        <v>355</v>
      </c>
      <c r="V7" s="33">
        <v>356</v>
      </c>
      <c r="W7" s="33">
        <v>357</v>
      </c>
      <c r="X7" s="33">
        <v>358</v>
      </c>
      <c r="Y7" s="33">
        <v>359</v>
      </c>
      <c r="Z7" s="33">
        <v>360</v>
      </c>
      <c r="AA7" s="33">
        <v>361</v>
      </c>
      <c r="AB7" s="33">
        <v>362</v>
      </c>
      <c r="AC7" s="33">
        <v>363</v>
      </c>
      <c r="AD7" s="33">
        <v>364</v>
      </c>
      <c r="AE7" s="33">
        <v>365</v>
      </c>
      <c r="AF7" s="33">
        <v>366</v>
      </c>
      <c r="AG7" s="33">
        <v>367</v>
      </c>
      <c r="AH7" s="33">
        <v>368</v>
      </c>
      <c r="AI7" s="33">
        <v>369</v>
      </c>
      <c r="AJ7" s="33">
        <v>370</v>
      </c>
      <c r="AK7" s="33">
        <v>371</v>
      </c>
      <c r="AL7" s="33">
        <v>372</v>
      </c>
      <c r="AM7" s="33">
        <v>373</v>
      </c>
      <c r="AN7" s="33">
        <v>374</v>
      </c>
      <c r="AO7" s="33">
        <v>375</v>
      </c>
      <c r="AP7" s="33">
        <v>376</v>
      </c>
      <c r="AQ7" s="33">
        <v>377</v>
      </c>
      <c r="AR7" s="33">
        <v>378</v>
      </c>
      <c r="AS7" s="33">
        <v>379</v>
      </c>
      <c r="AT7" s="33">
        <v>380</v>
      </c>
      <c r="AU7" s="33">
        <v>381</v>
      </c>
      <c r="AV7" s="33">
        <v>382</v>
      </c>
      <c r="AW7" s="33">
        <v>383</v>
      </c>
      <c r="AX7" s="33">
        <v>384</v>
      </c>
      <c r="AY7" s="33">
        <v>385</v>
      </c>
      <c r="AZ7" s="33">
        <v>386</v>
      </c>
      <c r="BA7" s="33">
        <v>387</v>
      </c>
      <c r="BB7" s="33">
        <v>388</v>
      </c>
      <c r="BC7" s="33">
        <v>389</v>
      </c>
      <c r="BD7" s="33">
        <v>390</v>
      </c>
      <c r="BE7" s="33">
        <v>391</v>
      </c>
      <c r="BF7" s="33">
        <v>392</v>
      </c>
      <c r="BG7" s="33">
        <v>393</v>
      </c>
      <c r="BH7" s="33">
        <v>394</v>
      </c>
      <c r="BI7" s="33">
        <v>395</v>
      </c>
      <c r="BJ7" s="33">
        <v>396</v>
      </c>
      <c r="BK7" s="33">
        <v>397</v>
      </c>
      <c r="BL7" s="33">
        <v>399</v>
      </c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</row>
    <row r="8" spans="1:124" ht="16.5" thickTop="1" thickBot="1">
      <c r="A8" s="109" t="s">
        <v>1157</v>
      </c>
      <c r="B8" s="109" t="s">
        <v>1158</v>
      </c>
      <c r="C8" s="109" t="s">
        <v>1159</v>
      </c>
      <c r="D8" s="32">
        <v>400</v>
      </c>
      <c r="E8" s="33">
        <v>401</v>
      </c>
      <c r="F8" s="33">
        <v>402</v>
      </c>
      <c r="G8" s="33">
        <v>403</v>
      </c>
      <c r="H8" s="33">
        <v>404</v>
      </c>
      <c r="I8" s="33">
        <v>405</v>
      </c>
      <c r="J8" s="33">
        <v>406</v>
      </c>
      <c r="K8" s="33">
        <v>407</v>
      </c>
      <c r="L8" s="33">
        <v>408</v>
      </c>
      <c r="M8" s="33">
        <v>409</v>
      </c>
      <c r="N8" s="33">
        <v>410</v>
      </c>
      <c r="O8" s="33">
        <v>411</v>
      </c>
      <c r="P8" s="33">
        <v>412</v>
      </c>
      <c r="Q8" s="33">
        <v>413</v>
      </c>
      <c r="R8" s="33">
        <v>414</v>
      </c>
      <c r="S8" s="33">
        <v>415</v>
      </c>
      <c r="T8" s="33">
        <v>416</v>
      </c>
      <c r="U8" s="33">
        <v>417</v>
      </c>
      <c r="V8" s="33">
        <v>418</v>
      </c>
      <c r="W8" s="33">
        <v>419</v>
      </c>
      <c r="X8" s="33">
        <v>420</v>
      </c>
      <c r="Y8" s="33">
        <v>421</v>
      </c>
      <c r="Z8" s="33">
        <v>422</v>
      </c>
      <c r="AA8" s="33">
        <v>423</v>
      </c>
      <c r="AB8" s="33">
        <v>424</v>
      </c>
      <c r="AC8" s="33">
        <v>425</v>
      </c>
      <c r="AD8" s="33">
        <v>426</v>
      </c>
      <c r="AE8" s="33">
        <v>427</v>
      </c>
      <c r="AF8" s="33">
        <v>430</v>
      </c>
      <c r="AG8" s="33">
        <v>431</v>
      </c>
      <c r="AH8" s="33">
        <v>432</v>
      </c>
      <c r="AI8" s="33">
        <v>437</v>
      </c>
      <c r="AJ8" s="33">
        <v>438</v>
      </c>
      <c r="AK8" s="33">
        <v>439</v>
      </c>
      <c r="AL8" s="33">
        <v>450</v>
      </c>
      <c r="AM8" s="33">
        <v>451</v>
      </c>
      <c r="AN8" s="33">
        <v>452</v>
      </c>
      <c r="AO8" s="33">
        <v>453</v>
      </c>
      <c r="AP8" s="33">
        <v>454</v>
      </c>
      <c r="AQ8" s="33">
        <v>455</v>
      </c>
      <c r="AR8" s="33">
        <v>456</v>
      </c>
      <c r="AS8" s="33">
        <v>457</v>
      </c>
      <c r="AT8" s="33">
        <v>459</v>
      </c>
      <c r="AU8" s="33">
        <v>470</v>
      </c>
      <c r="AV8" s="33">
        <v>471</v>
      </c>
      <c r="AW8" s="33">
        <v>472</v>
      </c>
      <c r="AX8" s="33">
        <v>473</v>
      </c>
      <c r="AY8" s="33">
        <v>474</v>
      </c>
      <c r="AZ8" s="33">
        <v>475</v>
      </c>
      <c r="BA8" s="33">
        <v>476</v>
      </c>
      <c r="BB8" s="33">
        <v>477</v>
      </c>
      <c r="BC8" s="33">
        <v>478</v>
      </c>
      <c r="BD8" s="33">
        <v>619</v>
      </c>
      <c r="BE8" s="33">
        <v>620</v>
      </c>
      <c r="BF8" s="33">
        <v>622</v>
      </c>
      <c r="BG8" s="33">
        <v>623</v>
      </c>
      <c r="BH8" s="33">
        <v>624</v>
      </c>
      <c r="BI8" s="33">
        <v>625</v>
      </c>
      <c r="BJ8" s="33">
        <v>626</v>
      </c>
      <c r="BK8" s="33">
        <v>627</v>
      </c>
      <c r="BL8" s="33">
        <v>628</v>
      </c>
      <c r="BM8" s="33">
        <v>629</v>
      </c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</row>
    <row r="9" spans="1:124" ht="16.5" thickTop="1" thickBot="1">
      <c r="A9" s="109" t="s">
        <v>1160</v>
      </c>
      <c r="B9" s="109" t="s">
        <v>1161</v>
      </c>
      <c r="C9" s="109" t="s">
        <v>1162</v>
      </c>
      <c r="D9" s="32">
        <v>433</v>
      </c>
      <c r="E9" s="33">
        <v>434</v>
      </c>
      <c r="F9" s="33">
        <v>435</v>
      </c>
      <c r="G9" s="33">
        <v>436</v>
      </c>
      <c r="H9" s="33">
        <v>440</v>
      </c>
      <c r="I9" s="33">
        <v>441</v>
      </c>
      <c r="J9" s="33">
        <v>442</v>
      </c>
      <c r="K9" s="33">
        <v>443</v>
      </c>
      <c r="L9" s="33">
        <v>444</v>
      </c>
      <c r="M9" s="33">
        <v>445</v>
      </c>
      <c r="N9" s="33">
        <v>446</v>
      </c>
      <c r="O9" s="33">
        <v>447</v>
      </c>
      <c r="P9" s="33">
        <v>448</v>
      </c>
      <c r="Q9" s="33">
        <v>449</v>
      </c>
      <c r="R9" s="33">
        <v>458</v>
      </c>
      <c r="S9" s="33">
        <v>460</v>
      </c>
      <c r="T9" s="33">
        <v>461</v>
      </c>
      <c r="U9" s="33">
        <v>462</v>
      </c>
      <c r="V9" s="33">
        <v>463</v>
      </c>
      <c r="W9" s="33">
        <v>464</v>
      </c>
      <c r="X9" s="33">
        <v>465</v>
      </c>
      <c r="Y9" s="33">
        <v>466</v>
      </c>
      <c r="Z9" s="33">
        <v>467</v>
      </c>
      <c r="AA9" s="33">
        <v>468</v>
      </c>
      <c r="AB9" s="33">
        <v>469</v>
      </c>
      <c r="AC9" s="33">
        <v>479</v>
      </c>
      <c r="AD9" s="33">
        <v>480</v>
      </c>
      <c r="AE9" s="33">
        <v>481</v>
      </c>
      <c r="AF9" s="33">
        <v>482</v>
      </c>
      <c r="AG9" s="33">
        <v>483</v>
      </c>
      <c r="AH9" s="33">
        <v>484</v>
      </c>
      <c r="AI9" s="33">
        <v>485</v>
      </c>
      <c r="AJ9" s="33">
        <v>486</v>
      </c>
      <c r="AK9" s="33">
        <v>487</v>
      </c>
      <c r="AL9" s="33">
        <v>488</v>
      </c>
      <c r="AM9" s="33">
        <v>489</v>
      </c>
      <c r="AN9" s="33">
        <v>490</v>
      </c>
      <c r="AO9" s="33">
        <v>491</v>
      </c>
      <c r="AP9" s="33">
        <v>492</v>
      </c>
      <c r="AQ9" s="33">
        <v>493</v>
      </c>
      <c r="AR9" s="33">
        <v>494</v>
      </c>
      <c r="AS9" s="33">
        <v>495</v>
      </c>
      <c r="AT9" s="33">
        <v>496</v>
      </c>
      <c r="AU9" s="33">
        <v>497</v>
      </c>
      <c r="AV9" s="33">
        <v>498</v>
      </c>
      <c r="AW9" s="33">
        <v>499</v>
      </c>
      <c r="AX9" s="33">
        <v>530</v>
      </c>
      <c r="AY9" s="33">
        <v>531</v>
      </c>
      <c r="AZ9" s="33">
        <v>532</v>
      </c>
      <c r="BA9" s="33">
        <v>534</v>
      </c>
      <c r="BB9" s="33">
        <v>535</v>
      </c>
      <c r="BC9" s="33">
        <v>537</v>
      </c>
      <c r="BD9" s="33">
        <v>538</v>
      </c>
      <c r="BE9" s="33">
        <v>539</v>
      </c>
      <c r="BF9" s="33">
        <v>540</v>
      </c>
      <c r="BG9" s="33">
        <v>541</v>
      </c>
      <c r="BH9" s="33">
        <v>542</v>
      </c>
      <c r="BI9" s="33">
        <v>543</v>
      </c>
      <c r="BJ9" s="33">
        <v>544</v>
      </c>
      <c r="BK9" s="33">
        <v>545</v>
      </c>
      <c r="BL9" s="33">
        <v>546</v>
      </c>
      <c r="BM9" s="33">
        <v>547</v>
      </c>
      <c r="BN9" s="33">
        <v>548</v>
      </c>
      <c r="BO9" s="33">
        <v>549</v>
      </c>
      <c r="BP9" s="33">
        <v>600</v>
      </c>
      <c r="BQ9" s="33">
        <v>601</v>
      </c>
      <c r="BR9" s="33">
        <v>602</v>
      </c>
      <c r="BS9" s="33">
        <v>603</v>
      </c>
      <c r="BT9" s="33">
        <v>604</v>
      </c>
      <c r="BU9" s="33">
        <v>605</v>
      </c>
      <c r="BV9" s="33">
        <v>606</v>
      </c>
      <c r="BW9" s="33">
        <v>607</v>
      </c>
      <c r="BX9" s="33">
        <v>608</v>
      </c>
      <c r="BY9" s="33">
        <v>609</v>
      </c>
      <c r="BZ9" s="33">
        <v>610</v>
      </c>
      <c r="CA9" s="33">
        <v>611</v>
      </c>
      <c r="CB9" s="33">
        <v>612</v>
      </c>
      <c r="CC9" s="33">
        <v>613</v>
      </c>
      <c r="CD9" s="33">
        <v>614</v>
      </c>
      <c r="CE9" s="33">
        <v>615</v>
      </c>
      <c r="CF9" s="33">
        <v>616</v>
      </c>
      <c r="CG9" s="33">
        <v>617</v>
      </c>
      <c r="CH9" s="33">
        <v>618</v>
      </c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</row>
    <row r="10" spans="1:124" ht="16.5" thickTop="1" thickBot="1">
      <c r="A10" s="109" t="s">
        <v>1163</v>
      </c>
      <c r="B10" s="109" t="s">
        <v>1164</v>
      </c>
      <c r="C10" s="109" t="s">
        <v>1165</v>
      </c>
      <c r="D10" s="32">
        <v>500</v>
      </c>
      <c r="E10" s="33">
        <v>501</v>
      </c>
      <c r="F10" s="33">
        <v>502</v>
      </c>
      <c r="G10" s="33">
        <v>503</v>
      </c>
      <c r="H10" s="33">
        <v>504</v>
      </c>
      <c r="I10" s="33">
        <v>505</v>
      </c>
      <c r="J10" s="33">
        <v>506</v>
      </c>
      <c r="K10" s="33">
        <v>507</v>
      </c>
      <c r="L10" s="33">
        <v>508</v>
      </c>
      <c r="M10" s="33">
        <v>509</v>
      </c>
      <c r="N10" s="33">
        <v>510</v>
      </c>
      <c r="O10" s="33">
        <v>511</v>
      </c>
      <c r="P10" s="33">
        <v>512</v>
      </c>
      <c r="Q10" s="33">
        <v>513</v>
      </c>
      <c r="R10" s="33">
        <v>514</v>
      </c>
      <c r="S10" s="33">
        <v>515</v>
      </c>
      <c r="T10" s="33">
        <v>516</v>
      </c>
      <c r="U10" s="33">
        <v>520</v>
      </c>
      <c r="V10" s="33">
        <v>521</v>
      </c>
      <c r="W10" s="33">
        <v>522</v>
      </c>
      <c r="X10" s="33">
        <v>523</v>
      </c>
      <c r="Y10" s="33">
        <v>524</v>
      </c>
      <c r="Z10" s="33">
        <v>525</v>
      </c>
      <c r="AA10" s="33">
        <v>526</v>
      </c>
      <c r="AB10" s="33">
        <v>527</v>
      </c>
      <c r="AC10" s="33">
        <v>528</v>
      </c>
      <c r="AD10" s="33">
        <v>550</v>
      </c>
      <c r="AE10" s="33">
        <v>551</v>
      </c>
      <c r="AF10" s="33">
        <v>553</v>
      </c>
      <c r="AG10" s="33">
        <v>554</v>
      </c>
      <c r="AH10" s="33">
        <v>555</v>
      </c>
      <c r="AI10" s="33">
        <v>556</v>
      </c>
      <c r="AJ10" s="33">
        <v>557</v>
      </c>
      <c r="AK10" s="33">
        <v>558</v>
      </c>
      <c r="AL10" s="33">
        <v>559</v>
      </c>
      <c r="AM10" s="33">
        <v>560</v>
      </c>
      <c r="AN10" s="33">
        <v>561</v>
      </c>
      <c r="AO10" s="33">
        <v>562</v>
      </c>
      <c r="AP10" s="33">
        <v>563</v>
      </c>
      <c r="AQ10" s="33">
        <v>564</v>
      </c>
      <c r="AR10" s="33">
        <v>565</v>
      </c>
      <c r="AS10" s="33">
        <v>566</v>
      </c>
      <c r="AT10" s="33">
        <v>567</v>
      </c>
      <c r="AU10" s="33">
        <v>570</v>
      </c>
      <c r="AV10" s="33">
        <v>571</v>
      </c>
      <c r="AW10" s="33">
        <v>572</v>
      </c>
      <c r="AX10" s="33">
        <v>573</v>
      </c>
      <c r="AY10" s="33">
        <v>574</v>
      </c>
      <c r="AZ10" s="33">
        <v>575</v>
      </c>
      <c r="BA10" s="33">
        <v>576</v>
      </c>
      <c r="BB10" s="33">
        <v>577</v>
      </c>
      <c r="BC10" s="33">
        <v>580</v>
      </c>
      <c r="BD10" s="33">
        <v>581</v>
      </c>
      <c r="BE10" s="33">
        <v>582</v>
      </c>
      <c r="BF10" s="33">
        <v>583</v>
      </c>
      <c r="BG10" s="33">
        <v>584</v>
      </c>
      <c r="BH10" s="33">
        <v>585</v>
      </c>
      <c r="BI10" s="33">
        <v>586</v>
      </c>
      <c r="BJ10" s="33">
        <v>587</v>
      </c>
      <c r="BK10" s="33">
        <v>588</v>
      </c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</row>
    <row r="11" spans="1:124" ht="16.5" thickTop="1" thickBot="1">
      <c r="A11" s="109" t="s">
        <v>1166</v>
      </c>
      <c r="B11" s="109" t="s">
        <v>1167</v>
      </c>
      <c r="C11" s="109" t="s">
        <v>1168</v>
      </c>
      <c r="D11" s="32">
        <v>630</v>
      </c>
      <c r="E11" s="33">
        <v>631</v>
      </c>
      <c r="F11" s="33">
        <v>633</v>
      </c>
      <c r="G11" s="33">
        <v>634</v>
      </c>
      <c r="H11" s="33">
        <v>635</v>
      </c>
      <c r="I11" s="33">
        <v>636</v>
      </c>
      <c r="J11" s="33">
        <v>637</v>
      </c>
      <c r="K11" s="33">
        <v>638</v>
      </c>
      <c r="L11" s="33">
        <v>639</v>
      </c>
      <c r="M11" s="33">
        <v>640</v>
      </c>
      <c r="N11" s="33">
        <v>641</v>
      </c>
      <c r="O11" s="33">
        <v>644</v>
      </c>
      <c r="P11" s="33">
        <v>645</v>
      </c>
      <c r="Q11" s="33">
        <v>646</v>
      </c>
      <c r="R11" s="33">
        <v>647</v>
      </c>
      <c r="S11" s="33">
        <v>648</v>
      </c>
      <c r="T11" s="33">
        <v>649</v>
      </c>
      <c r="U11" s="33">
        <v>650</v>
      </c>
      <c r="V11" s="33">
        <v>651</v>
      </c>
      <c r="W11" s="33">
        <v>652</v>
      </c>
      <c r="X11" s="33">
        <v>653</v>
      </c>
      <c r="Y11" s="33">
        <v>654</v>
      </c>
      <c r="Z11" s="33">
        <v>655</v>
      </c>
      <c r="AA11" s="33">
        <v>656</v>
      </c>
      <c r="AB11" s="33">
        <v>657</v>
      </c>
      <c r="AC11" s="33">
        <v>658</v>
      </c>
      <c r="AD11" s="33">
        <v>660</v>
      </c>
      <c r="AE11" s="33">
        <v>661</v>
      </c>
      <c r="AF11" s="33">
        <v>662</v>
      </c>
      <c r="AG11" s="33">
        <v>664</v>
      </c>
      <c r="AH11" s="33">
        <v>665</v>
      </c>
      <c r="AI11" s="33">
        <v>666</v>
      </c>
      <c r="AJ11" s="33">
        <v>667</v>
      </c>
      <c r="AK11" s="33">
        <v>668</v>
      </c>
      <c r="AL11" s="33">
        <v>669</v>
      </c>
      <c r="AM11" s="33">
        <v>670</v>
      </c>
      <c r="AN11" s="33">
        <v>671</v>
      </c>
      <c r="AO11" s="33">
        <v>672</v>
      </c>
      <c r="AP11" s="33">
        <v>673</v>
      </c>
      <c r="AQ11" s="33">
        <v>674</v>
      </c>
      <c r="AR11" s="33">
        <v>675</v>
      </c>
      <c r="AS11" s="33">
        <v>676</v>
      </c>
      <c r="AT11" s="33">
        <v>677</v>
      </c>
      <c r="AU11" s="33">
        <v>678</v>
      </c>
      <c r="AV11" s="33">
        <v>679</v>
      </c>
      <c r="AW11" s="33">
        <v>680</v>
      </c>
      <c r="AX11" s="33">
        <v>681</v>
      </c>
      <c r="AY11" s="33">
        <v>683</v>
      </c>
      <c r="AZ11" s="33">
        <v>684</v>
      </c>
      <c r="BA11" s="33">
        <v>685</v>
      </c>
      <c r="BB11" s="33">
        <v>686</v>
      </c>
      <c r="BC11" s="33">
        <v>687</v>
      </c>
      <c r="BD11" s="33">
        <v>688</v>
      </c>
      <c r="BE11" s="33">
        <v>689</v>
      </c>
      <c r="BF11" s="33">
        <v>690</v>
      </c>
      <c r="BG11" s="33">
        <v>691</v>
      </c>
      <c r="BH11" s="33">
        <v>692</v>
      </c>
      <c r="BI11" s="33">
        <v>693</v>
      </c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</row>
    <row r="12" spans="1:124" ht="16.5" thickTop="1" thickBot="1">
      <c r="A12" s="109" t="s">
        <v>1169</v>
      </c>
      <c r="B12" s="109" t="s">
        <v>1170</v>
      </c>
      <c r="C12" s="109" t="s">
        <v>1171</v>
      </c>
      <c r="D12" s="32">
        <v>700</v>
      </c>
      <c r="E12" s="33">
        <v>701</v>
      </c>
      <c r="F12" s="33">
        <v>703</v>
      </c>
      <c r="G12" s="33">
        <v>704</v>
      </c>
      <c r="H12" s="33">
        <v>705</v>
      </c>
      <c r="I12" s="33">
        <v>706</v>
      </c>
      <c r="J12" s="33">
        <v>707</v>
      </c>
      <c r="K12" s="33">
        <v>708</v>
      </c>
      <c r="L12" s="33">
        <v>710</v>
      </c>
      <c r="M12" s="33">
        <v>711</v>
      </c>
      <c r="N12" s="33">
        <v>712</v>
      </c>
      <c r="O12" s="33">
        <v>713</v>
      </c>
      <c r="P12" s="33">
        <v>714</v>
      </c>
      <c r="Q12" s="33">
        <v>716</v>
      </c>
      <c r="R12" s="33">
        <v>717</v>
      </c>
      <c r="S12" s="33">
        <v>718</v>
      </c>
      <c r="T12" s="33">
        <v>719</v>
      </c>
      <c r="U12" s="33">
        <v>720</v>
      </c>
      <c r="V12" s="33">
        <v>721</v>
      </c>
      <c r="W12" s="33">
        <v>722</v>
      </c>
      <c r="X12" s="33">
        <v>723</v>
      </c>
      <c r="Y12" s="33">
        <v>724</v>
      </c>
      <c r="Z12" s="33">
        <v>725</v>
      </c>
      <c r="AA12" s="33">
        <v>726</v>
      </c>
      <c r="AB12" s="33">
        <v>727</v>
      </c>
      <c r="AC12" s="33">
        <v>728</v>
      </c>
      <c r="AD12" s="33">
        <v>729</v>
      </c>
      <c r="AE12" s="33">
        <v>730</v>
      </c>
      <c r="AF12" s="33">
        <v>731</v>
      </c>
      <c r="AG12" s="33">
        <v>733</v>
      </c>
      <c r="AH12" s="33">
        <v>734</v>
      </c>
      <c r="AI12" s="33">
        <v>735</v>
      </c>
      <c r="AJ12" s="33">
        <v>736</v>
      </c>
      <c r="AK12" s="33">
        <v>737</v>
      </c>
      <c r="AL12" s="33">
        <v>738</v>
      </c>
      <c r="AM12" s="33">
        <v>739</v>
      </c>
      <c r="AN12" s="33">
        <v>740</v>
      </c>
      <c r="AO12" s="33">
        <v>741</v>
      </c>
      <c r="AP12" s="33">
        <v>743</v>
      </c>
      <c r="AQ12" s="33">
        <v>744</v>
      </c>
      <c r="AR12" s="33">
        <v>745</v>
      </c>
      <c r="AS12" s="33">
        <v>746</v>
      </c>
      <c r="AT12" s="33">
        <v>747</v>
      </c>
      <c r="AU12" s="33">
        <v>748</v>
      </c>
      <c r="AV12" s="33">
        <v>749</v>
      </c>
      <c r="AW12" s="33">
        <v>750</v>
      </c>
      <c r="AX12" s="33">
        <v>751</v>
      </c>
      <c r="AY12" s="33">
        <v>752</v>
      </c>
      <c r="AZ12" s="33">
        <v>753</v>
      </c>
      <c r="BA12" s="33">
        <v>754</v>
      </c>
      <c r="BB12" s="33">
        <v>755</v>
      </c>
      <c r="BC12" s="33">
        <v>756</v>
      </c>
      <c r="BD12" s="33">
        <v>757</v>
      </c>
      <c r="BE12" s="33">
        <v>758</v>
      </c>
      <c r="BF12" s="33">
        <v>759</v>
      </c>
      <c r="BG12" s="33">
        <v>760</v>
      </c>
      <c r="BH12" s="33">
        <v>761</v>
      </c>
      <c r="BI12" s="33">
        <v>762</v>
      </c>
      <c r="BJ12" s="33">
        <v>763</v>
      </c>
      <c r="BK12" s="33">
        <v>764</v>
      </c>
      <c r="BL12" s="33">
        <v>765</v>
      </c>
      <c r="BM12" s="33">
        <v>766</v>
      </c>
      <c r="BN12" s="33">
        <v>767</v>
      </c>
      <c r="BO12" s="33">
        <v>768</v>
      </c>
      <c r="BP12" s="33">
        <v>769</v>
      </c>
      <c r="BQ12" s="33">
        <v>770</v>
      </c>
      <c r="BR12" s="33">
        <v>771</v>
      </c>
      <c r="BS12" s="33">
        <v>772</v>
      </c>
      <c r="BT12" s="33">
        <v>773</v>
      </c>
      <c r="BU12" s="33">
        <v>774</v>
      </c>
      <c r="BV12" s="33">
        <v>775</v>
      </c>
      <c r="BW12" s="33">
        <v>776</v>
      </c>
      <c r="BX12" s="33">
        <v>777</v>
      </c>
      <c r="BY12" s="33">
        <v>778</v>
      </c>
      <c r="BZ12" s="33">
        <v>779</v>
      </c>
      <c r="CA12" s="33">
        <v>780</v>
      </c>
      <c r="CB12" s="33">
        <v>781</v>
      </c>
      <c r="CC12" s="33">
        <v>782</v>
      </c>
      <c r="CD12" s="33">
        <v>783</v>
      </c>
      <c r="CE12" s="33">
        <v>784</v>
      </c>
      <c r="CF12" s="33">
        <v>785</v>
      </c>
      <c r="CG12" s="33">
        <v>786</v>
      </c>
      <c r="CH12" s="33">
        <v>787</v>
      </c>
      <c r="CI12" s="33">
        <v>788</v>
      </c>
      <c r="CJ12" s="33">
        <v>789</v>
      </c>
      <c r="CK12" s="33">
        <v>790</v>
      </c>
      <c r="CL12" s="33">
        <v>791</v>
      </c>
      <c r="CM12" s="33">
        <v>792</v>
      </c>
      <c r="CN12" s="33">
        <v>793</v>
      </c>
      <c r="CO12" s="33">
        <v>794</v>
      </c>
      <c r="CP12" s="33">
        <v>795</v>
      </c>
      <c r="CQ12" s="33">
        <v>796</v>
      </c>
      <c r="CR12" s="33">
        <v>797</v>
      </c>
      <c r="CS12" s="33">
        <v>798</v>
      </c>
      <c r="CT12" s="33">
        <v>799</v>
      </c>
      <c r="CU12" s="33">
        <v>885</v>
      </c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</row>
    <row r="13" spans="1:124" ht="16.5" thickTop="1" thickBot="1">
      <c r="A13" s="109" t="s">
        <v>1172</v>
      </c>
      <c r="B13" s="109" t="s">
        <v>1173</v>
      </c>
      <c r="C13" s="109" t="s">
        <v>1174</v>
      </c>
      <c r="D13" s="32">
        <v>800</v>
      </c>
      <c r="E13" s="33">
        <v>801</v>
      </c>
      <c r="F13" s="33">
        <v>802</v>
      </c>
      <c r="G13" s="33">
        <v>803</v>
      </c>
      <c r="H13" s="33">
        <v>804</v>
      </c>
      <c r="I13" s="33">
        <v>805</v>
      </c>
      <c r="J13" s="33">
        <v>806</v>
      </c>
      <c r="K13" s="33">
        <v>807</v>
      </c>
      <c r="L13" s="33">
        <v>808</v>
      </c>
      <c r="M13" s="33">
        <v>809</v>
      </c>
      <c r="N13" s="33">
        <v>810</v>
      </c>
      <c r="O13" s="33">
        <v>811</v>
      </c>
      <c r="P13" s="33">
        <v>812</v>
      </c>
      <c r="Q13" s="33">
        <v>813</v>
      </c>
      <c r="R13" s="33">
        <v>814</v>
      </c>
      <c r="S13" s="33">
        <v>815</v>
      </c>
      <c r="T13" s="33">
        <v>816</v>
      </c>
      <c r="U13" s="33">
        <v>840</v>
      </c>
      <c r="V13" s="33">
        <v>841</v>
      </c>
      <c r="W13" s="33">
        <v>842</v>
      </c>
      <c r="X13" s="33">
        <v>843</v>
      </c>
      <c r="Y13" s="33">
        <v>844</v>
      </c>
      <c r="Z13" s="33">
        <v>845</v>
      </c>
      <c r="AA13" s="33">
        <v>846</v>
      </c>
      <c r="AB13" s="33">
        <v>847</v>
      </c>
      <c r="AC13" s="33">
        <v>850</v>
      </c>
      <c r="AD13" s="33">
        <v>851</v>
      </c>
      <c r="AE13" s="33">
        <v>852</v>
      </c>
      <c r="AF13" s="33">
        <v>853</v>
      </c>
      <c r="AG13" s="33">
        <v>855</v>
      </c>
      <c r="AH13" s="33">
        <v>856</v>
      </c>
      <c r="AI13" s="33">
        <v>857</v>
      </c>
      <c r="AJ13" s="33">
        <v>859</v>
      </c>
      <c r="AK13" s="33">
        <v>860</v>
      </c>
      <c r="AL13" s="33">
        <v>863</v>
      </c>
      <c r="AM13" s="33">
        <v>864</v>
      </c>
      <c r="AN13" s="33">
        <v>865</v>
      </c>
      <c r="AO13" s="33">
        <v>870</v>
      </c>
      <c r="AP13" s="33">
        <v>871</v>
      </c>
      <c r="AQ13" s="33">
        <v>872</v>
      </c>
      <c r="AR13" s="33">
        <v>873</v>
      </c>
      <c r="AS13" s="33">
        <v>874</v>
      </c>
      <c r="AT13" s="33">
        <v>875</v>
      </c>
      <c r="AU13" s="33">
        <v>877</v>
      </c>
      <c r="AV13" s="33">
        <v>878</v>
      </c>
      <c r="AW13" s="33">
        <v>879</v>
      </c>
      <c r="AX13" s="33">
        <v>880</v>
      </c>
      <c r="AY13" s="33">
        <v>881</v>
      </c>
      <c r="AZ13" s="33">
        <v>882</v>
      </c>
      <c r="BA13" s="33">
        <v>883</v>
      </c>
      <c r="BB13" s="33">
        <v>884</v>
      </c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</row>
    <row r="14" spans="1:124" ht="16.5" thickTop="1" thickBot="1">
      <c r="A14" s="109" t="s">
        <v>1175</v>
      </c>
      <c r="B14" s="109" t="s">
        <v>1176</v>
      </c>
      <c r="C14" s="109" t="s">
        <v>1177</v>
      </c>
      <c r="D14" s="32">
        <v>590</v>
      </c>
      <c r="E14" s="33">
        <v>591</v>
      </c>
      <c r="F14" s="33">
        <v>592</v>
      </c>
      <c r="G14" s="33">
        <v>593</v>
      </c>
      <c r="H14" s="33">
        <v>594</v>
      </c>
      <c r="I14" s="33">
        <v>595</v>
      </c>
      <c r="J14" s="33">
        <v>596</v>
      </c>
      <c r="K14" s="33">
        <v>597</v>
      </c>
      <c r="L14" s="33">
        <v>598</v>
      </c>
      <c r="M14" s="33">
        <v>599</v>
      </c>
      <c r="N14" s="33">
        <v>820</v>
      </c>
      <c r="O14" s="33">
        <v>821</v>
      </c>
      <c r="P14" s="33">
        <v>822</v>
      </c>
      <c r="Q14" s="33">
        <v>823</v>
      </c>
      <c r="R14" s="33">
        <v>824</v>
      </c>
      <c r="S14" s="33">
        <v>825</v>
      </c>
      <c r="T14" s="33">
        <v>826</v>
      </c>
      <c r="U14" s="33">
        <v>827</v>
      </c>
      <c r="V14" s="33">
        <v>828</v>
      </c>
      <c r="W14" s="33">
        <v>829</v>
      </c>
      <c r="X14" s="33">
        <v>830</v>
      </c>
      <c r="Y14" s="33">
        <v>831</v>
      </c>
      <c r="Z14" s="33">
        <v>832</v>
      </c>
      <c r="AA14" s="33">
        <v>833</v>
      </c>
      <c r="AB14" s="33">
        <v>834</v>
      </c>
      <c r="AC14" s="33">
        <v>835</v>
      </c>
      <c r="AD14" s="33">
        <v>836</v>
      </c>
      <c r="AE14" s="33">
        <v>837</v>
      </c>
      <c r="AF14" s="33">
        <v>838</v>
      </c>
      <c r="AG14" s="33">
        <v>889</v>
      </c>
      <c r="AH14" s="33">
        <v>890</v>
      </c>
      <c r="AI14" s="33">
        <v>891</v>
      </c>
      <c r="AJ14" s="33">
        <v>893</v>
      </c>
      <c r="AK14" s="33">
        <v>894</v>
      </c>
      <c r="AL14" s="33">
        <v>895</v>
      </c>
      <c r="AM14" s="33">
        <v>897</v>
      </c>
      <c r="AN14" s="33">
        <v>898</v>
      </c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</row>
    <row r="15" spans="1:124" ht="16.5" thickTop="1" thickBot="1">
      <c r="A15" s="109" t="s">
        <v>1178</v>
      </c>
      <c r="B15" s="109" t="s">
        <v>40</v>
      </c>
      <c r="C15" s="109" t="s">
        <v>1179</v>
      </c>
      <c r="D15" s="32">
        <v>900</v>
      </c>
      <c r="E15" s="33">
        <v>901</v>
      </c>
      <c r="F15" s="33">
        <v>902</v>
      </c>
      <c r="G15" s="33">
        <v>903</v>
      </c>
      <c r="H15" s="33">
        <v>904</v>
      </c>
      <c r="I15" s="33">
        <v>905</v>
      </c>
      <c r="J15" s="33">
        <v>906</v>
      </c>
      <c r="K15" s="33">
        <v>907</v>
      </c>
      <c r="L15" s="33">
        <v>908</v>
      </c>
      <c r="M15" s="33">
        <v>910</v>
      </c>
      <c r="N15" s="33">
        <v>911</v>
      </c>
      <c r="O15" s="33">
        <v>912</v>
      </c>
      <c r="P15" s="33">
        <v>913</v>
      </c>
      <c r="Q15" s="33">
        <v>914</v>
      </c>
      <c r="R15" s="33">
        <v>915</v>
      </c>
      <c r="S15" s="33">
        <v>916</v>
      </c>
      <c r="T15" s="33">
        <v>917</v>
      </c>
      <c r="U15" s="33">
        <v>918</v>
      </c>
      <c r="V15" s="33">
        <v>919</v>
      </c>
      <c r="W15" s="33">
        <v>920</v>
      </c>
      <c r="X15" s="33">
        <v>921</v>
      </c>
      <c r="Y15" s="33">
        <v>922</v>
      </c>
      <c r="Z15" s="33">
        <v>923</v>
      </c>
      <c r="AA15" s="33">
        <v>924</v>
      </c>
      <c r="AB15" s="33">
        <v>925</v>
      </c>
      <c r="AC15" s="33">
        <v>926</v>
      </c>
      <c r="AD15" s="33">
        <v>927</v>
      </c>
      <c r="AE15" s="33">
        <v>928</v>
      </c>
      <c r="AF15" s="33">
        <v>930</v>
      </c>
      <c r="AG15" s="33">
        <v>931</v>
      </c>
      <c r="AH15" s="33">
        <v>932</v>
      </c>
      <c r="AI15" s="33">
        <v>933</v>
      </c>
      <c r="AJ15" s="33">
        <v>934</v>
      </c>
      <c r="AK15" s="33">
        <v>935</v>
      </c>
      <c r="AL15" s="33">
        <v>936</v>
      </c>
      <c r="AM15" s="33">
        <v>937</v>
      </c>
      <c r="AN15" s="33">
        <v>938</v>
      </c>
      <c r="AO15" s="33">
        <v>939</v>
      </c>
      <c r="AP15" s="33">
        <v>940</v>
      </c>
      <c r="AQ15" s="33">
        <v>941</v>
      </c>
      <c r="AR15" s="33">
        <v>942</v>
      </c>
      <c r="AS15" s="33">
        <v>943</v>
      </c>
      <c r="AT15" s="33">
        <v>944</v>
      </c>
      <c r="AU15" s="33">
        <v>945</v>
      </c>
      <c r="AV15" s="33">
        <v>946</v>
      </c>
      <c r="AW15" s="33">
        <v>947</v>
      </c>
      <c r="AX15" s="33">
        <v>948</v>
      </c>
      <c r="AY15" s="33">
        <v>949</v>
      </c>
      <c r="AZ15" s="33">
        <v>950</v>
      </c>
      <c r="BA15" s="33">
        <v>951</v>
      </c>
      <c r="BB15" s="33">
        <v>952</v>
      </c>
      <c r="BC15" s="33">
        <v>953</v>
      </c>
      <c r="BD15" s="33">
        <v>954</v>
      </c>
      <c r="BE15" s="33">
        <v>955</v>
      </c>
      <c r="BF15" s="33">
        <v>956</v>
      </c>
      <c r="BG15" s="33">
        <v>957</v>
      </c>
      <c r="BH15" s="33">
        <v>958</v>
      </c>
      <c r="BI15" s="33">
        <v>959</v>
      </c>
      <c r="BJ15" s="33">
        <v>960</v>
      </c>
      <c r="BK15" s="33">
        <v>961</v>
      </c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</row>
    <row r="16" spans="1:124" ht="16.5" thickTop="1" thickBot="1">
      <c r="A16" s="28" t="s">
        <v>1180</v>
      </c>
      <c r="B16" s="28" t="s">
        <v>1181</v>
      </c>
      <c r="C16" s="28" t="s">
        <v>1182</v>
      </c>
      <c r="D16" s="32">
        <v>970</v>
      </c>
      <c r="E16" s="33">
        <v>971</v>
      </c>
      <c r="F16" s="33">
        <v>972</v>
      </c>
      <c r="G16" s="33">
        <v>973</v>
      </c>
      <c r="H16" s="33">
        <v>974</v>
      </c>
      <c r="I16" s="33">
        <v>975</v>
      </c>
      <c r="J16" s="33">
        <v>976</v>
      </c>
      <c r="K16" s="33">
        <v>977</v>
      </c>
      <c r="L16" s="33">
        <v>978</v>
      </c>
      <c r="M16" s="33">
        <v>979</v>
      </c>
      <c r="N16" s="33">
        <v>980</v>
      </c>
      <c r="O16" s="33">
        <v>981</v>
      </c>
      <c r="P16" s="33">
        <v>982</v>
      </c>
      <c r="Q16" s="33">
        <v>983</v>
      </c>
      <c r="R16" s="33">
        <v>984</v>
      </c>
      <c r="S16" s="33">
        <v>985</v>
      </c>
      <c r="T16" s="33">
        <v>986</v>
      </c>
      <c r="U16" s="33">
        <v>988</v>
      </c>
      <c r="V16" s="33">
        <v>989</v>
      </c>
      <c r="W16" s="33">
        <v>990</v>
      </c>
      <c r="X16" s="33">
        <v>991</v>
      </c>
      <c r="Y16" s="33">
        <v>992</v>
      </c>
      <c r="Z16" s="33">
        <v>993</v>
      </c>
      <c r="AA16" s="33">
        <v>994</v>
      </c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</row>
    <row r="17" spans="1:124" ht="16.5" thickTop="1" thickBot="1">
      <c r="A17" s="28" t="s">
        <v>1183</v>
      </c>
      <c r="B17" s="28" t="s">
        <v>1184</v>
      </c>
      <c r="C17" s="28" t="s">
        <v>1185</v>
      </c>
      <c r="D17" s="32" t="s">
        <v>1186</v>
      </c>
      <c r="E17" s="33" t="s">
        <v>1187</v>
      </c>
      <c r="F17" s="33" t="s">
        <v>1188</v>
      </c>
      <c r="G17" s="33" t="s">
        <v>1189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</row>
    <row r="18" spans="1:124" ht="16.5" thickTop="1" thickBot="1">
      <c r="A18" s="28" t="s">
        <v>1190</v>
      </c>
      <c r="B18" s="28" t="s">
        <v>1191</v>
      </c>
      <c r="C18" s="28" t="s">
        <v>1192</v>
      </c>
      <c r="D18" s="32" t="s">
        <v>1193</v>
      </c>
      <c r="E18" s="33" t="s">
        <v>1194</v>
      </c>
      <c r="F18" s="33" t="s">
        <v>1195</v>
      </c>
      <c r="G18" s="33" t="s">
        <v>1196</v>
      </c>
      <c r="H18" s="33" t="s">
        <v>1197</v>
      </c>
      <c r="I18" s="33" t="s">
        <v>1198</v>
      </c>
      <c r="J18" s="33" t="s">
        <v>1199</v>
      </c>
      <c r="K18" s="33" t="s">
        <v>1200</v>
      </c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</row>
    <row r="19" spans="1:124" ht="16.5" thickTop="1" thickBot="1">
      <c r="A19" s="28" t="s">
        <v>1201</v>
      </c>
      <c r="B19" s="28" t="s">
        <v>1202</v>
      </c>
      <c r="C19" s="28" t="s">
        <v>1203</v>
      </c>
      <c r="D19" s="32" t="s">
        <v>1204</v>
      </c>
      <c r="E19" s="33" t="s">
        <v>1205</v>
      </c>
      <c r="F19" s="33" t="s">
        <v>1206</v>
      </c>
      <c r="G19" s="33" t="s">
        <v>1207</v>
      </c>
      <c r="H19" s="33" t="s">
        <v>1208</v>
      </c>
      <c r="I19" s="33" t="s">
        <v>1209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</row>
    <row r="20" spans="1:124" ht="15.75" thickTop="1"/>
    <row r="22" spans="1:124">
      <c r="A22" t="s">
        <v>1210</v>
      </c>
    </row>
    <row r="24" spans="1:124">
      <c r="A24" t="s">
        <v>1211</v>
      </c>
    </row>
    <row r="25" spans="1:124">
      <c r="A25" t="s">
        <v>1212</v>
      </c>
    </row>
    <row r="27" spans="1:124">
      <c r="A27" s="7" t="s">
        <v>738</v>
      </c>
    </row>
  </sheetData>
  <customSheetViews>
    <customSheetView guid="{BB588DD4-7B7B-43F7-84B9-FDA6283C59A9}" showPageBreaks="1">
      <selection activeCell="A4" sqref="A4:XFD4"/>
      <pageMargins left="0" right="0" top="0" bottom="0" header="0" footer="0"/>
      <pageSetup orientation="portrait" r:id="rId1"/>
    </customSheetView>
    <customSheetView guid="{8A4F8C00-E75E-4BB2-83F4-C4CCB6DC9F10}">
      <selection activeCell="A10" sqref="A10:XFD10"/>
      <pageMargins left="0" right="0" top="0" bottom="0" header="0" footer="0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140"/>
  <sheetViews>
    <sheetView workbookViewId="0">
      <pane ySplit="3" topLeftCell="A4" activePane="bottomLeft" state="frozen"/>
      <selection pane="bottomLeft" activeCell="E23" sqref="E23"/>
    </sheetView>
  </sheetViews>
  <sheetFormatPr defaultRowHeight="15"/>
  <cols>
    <col min="1" max="1" width="6.7109375" customWidth="1"/>
    <col min="2" max="2" width="18.7109375" customWidth="1"/>
    <col min="3" max="3" width="9.7109375" customWidth="1"/>
    <col min="4" max="4" width="11.140625" customWidth="1"/>
    <col min="5" max="5" width="60.7109375" customWidth="1"/>
  </cols>
  <sheetData>
    <row r="1" spans="1:5" ht="18.75">
      <c r="A1" s="3" t="s">
        <v>1213</v>
      </c>
      <c r="B1" s="4"/>
      <c r="C1" s="4"/>
      <c r="D1" s="4"/>
      <c r="E1" s="4"/>
    </row>
    <row r="2" spans="1:5">
      <c r="A2" s="4"/>
      <c r="B2" s="4"/>
      <c r="C2" s="4"/>
      <c r="D2" s="4"/>
      <c r="E2" s="4"/>
    </row>
    <row r="3" spans="1:5" ht="39">
      <c r="A3" s="6" t="s">
        <v>2</v>
      </c>
      <c r="B3" s="5" t="s">
        <v>3</v>
      </c>
      <c r="C3" s="1" t="s">
        <v>1214</v>
      </c>
      <c r="D3" s="1" t="s">
        <v>1215</v>
      </c>
      <c r="E3" s="5" t="s">
        <v>1216</v>
      </c>
    </row>
    <row r="4" spans="1:5">
      <c r="A4" s="8">
        <v>1</v>
      </c>
      <c r="B4" t="s">
        <v>1217</v>
      </c>
      <c r="C4" t="s">
        <v>11</v>
      </c>
      <c r="D4" s="2">
        <v>352</v>
      </c>
      <c r="E4" t="s">
        <v>1218</v>
      </c>
    </row>
    <row r="5" spans="1:5">
      <c r="A5" s="8">
        <f>A4+1</f>
        <v>2</v>
      </c>
      <c r="B5" t="s">
        <v>1219</v>
      </c>
      <c r="C5" t="s">
        <v>14</v>
      </c>
      <c r="D5" s="2">
        <v>356</v>
      </c>
      <c r="E5" t="s">
        <v>1220</v>
      </c>
    </row>
    <row r="6" spans="1:5">
      <c r="A6" s="8">
        <f t="shared" ref="A6:A69" si="0">A5+1</f>
        <v>3</v>
      </c>
      <c r="B6" t="s">
        <v>1221</v>
      </c>
      <c r="C6" t="s">
        <v>17</v>
      </c>
      <c r="D6" s="2">
        <v>366</v>
      </c>
      <c r="E6" t="s">
        <v>1222</v>
      </c>
    </row>
    <row r="7" spans="1:5">
      <c r="A7" s="8">
        <f t="shared" si="0"/>
        <v>4</v>
      </c>
      <c r="B7" t="s">
        <v>1223</v>
      </c>
      <c r="C7" t="s">
        <v>20</v>
      </c>
      <c r="D7" s="2">
        <v>361</v>
      </c>
      <c r="E7" t="s">
        <v>1224</v>
      </c>
    </row>
    <row r="8" spans="1:5">
      <c r="A8" s="8">
        <f t="shared" si="0"/>
        <v>5</v>
      </c>
      <c r="B8" t="s">
        <v>1225</v>
      </c>
      <c r="C8" t="s">
        <v>24</v>
      </c>
      <c r="D8" s="2">
        <v>727</v>
      </c>
      <c r="E8" t="s">
        <v>1226</v>
      </c>
    </row>
    <row r="9" spans="1:5">
      <c r="A9" s="8">
        <f t="shared" si="0"/>
        <v>6</v>
      </c>
      <c r="B9" t="s">
        <v>1227</v>
      </c>
      <c r="C9" t="s">
        <v>27</v>
      </c>
      <c r="D9" s="2">
        <v>722</v>
      </c>
      <c r="E9" t="s">
        <v>1228</v>
      </c>
    </row>
    <row r="10" spans="1:5">
      <c r="A10" s="8">
        <f t="shared" si="0"/>
        <v>7</v>
      </c>
      <c r="B10" t="s">
        <v>1229</v>
      </c>
      <c r="C10" t="s">
        <v>31</v>
      </c>
      <c r="D10" s="2">
        <v>860</v>
      </c>
      <c r="E10" t="s">
        <v>1230</v>
      </c>
    </row>
    <row r="11" spans="1:5">
      <c r="A11" s="8">
        <f t="shared" si="0"/>
        <v>8</v>
      </c>
      <c r="B11" t="s">
        <v>1231</v>
      </c>
      <c r="C11" t="s">
        <v>34</v>
      </c>
      <c r="D11" s="2">
        <v>850</v>
      </c>
      <c r="E11" t="s">
        <v>1232</v>
      </c>
    </row>
    <row r="12" spans="1:5">
      <c r="A12" s="8">
        <f t="shared" si="0"/>
        <v>9</v>
      </c>
      <c r="B12" t="s">
        <v>1233</v>
      </c>
      <c r="C12" t="s">
        <v>37</v>
      </c>
      <c r="D12" s="2">
        <v>857</v>
      </c>
      <c r="E12" t="s">
        <v>1234</v>
      </c>
    </row>
    <row r="13" spans="1:5">
      <c r="A13" s="8">
        <f t="shared" si="0"/>
        <v>10</v>
      </c>
      <c r="B13" t="s">
        <v>1235</v>
      </c>
      <c r="C13" t="s">
        <v>41</v>
      </c>
      <c r="D13" s="2">
        <v>937</v>
      </c>
      <c r="E13" t="s">
        <v>1236</v>
      </c>
    </row>
    <row r="14" spans="1:5">
      <c r="A14" s="8">
        <f t="shared" si="0"/>
        <v>11</v>
      </c>
      <c r="B14" t="s">
        <v>1237</v>
      </c>
      <c r="C14" t="s">
        <v>44</v>
      </c>
      <c r="D14" s="2">
        <v>900</v>
      </c>
      <c r="E14" t="s">
        <v>1238</v>
      </c>
    </row>
    <row r="15" spans="1:5">
      <c r="A15" s="8">
        <f t="shared" si="0"/>
        <v>12</v>
      </c>
      <c r="B15" t="s">
        <v>1239</v>
      </c>
      <c r="C15" t="s">
        <v>47</v>
      </c>
      <c r="D15" s="2">
        <v>917</v>
      </c>
      <c r="E15" t="s">
        <v>1240</v>
      </c>
    </row>
    <row r="16" spans="1:5">
      <c r="A16" s="8">
        <f t="shared" si="0"/>
        <v>13</v>
      </c>
      <c r="B16" t="s">
        <v>1241</v>
      </c>
      <c r="C16" t="s">
        <v>50</v>
      </c>
      <c r="D16" s="2">
        <v>921</v>
      </c>
      <c r="E16" t="s">
        <v>1242</v>
      </c>
    </row>
    <row r="17" spans="1:5">
      <c r="A17" s="8">
        <f t="shared" si="0"/>
        <v>14</v>
      </c>
      <c r="B17" t="s">
        <v>1243</v>
      </c>
      <c r="C17" t="s">
        <v>53</v>
      </c>
      <c r="D17" s="2">
        <v>941</v>
      </c>
      <c r="E17" t="s">
        <v>1244</v>
      </c>
    </row>
    <row r="18" spans="1:5">
      <c r="A18" s="8">
        <f t="shared" si="0"/>
        <v>15</v>
      </c>
      <c r="B18" t="s">
        <v>1245</v>
      </c>
      <c r="C18" t="s">
        <v>56</v>
      </c>
      <c r="D18" s="2">
        <v>952</v>
      </c>
      <c r="E18" t="s">
        <v>1246</v>
      </c>
    </row>
    <row r="19" spans="1:5">
      <c r="A19" s="8">
        <f t="shared" si="0"/>
        <v>16</v>
      </c>
      <c r="B19" t="s">
        <v>1247</v>
      </c>
      <c r="C19" t="s">
        <v>60</v>
      </c>
      <c r="D19" s="2">
        <v>802</v>
      </c>
      <c r="E19" t="s">
        <v>1248</v>
      </c>
    </row>
    <row r="20" spans="1:5">
      <c r="A20" s="8">
        <f t="shared" si="0"/>
        <v>17</v>
      </c>
      <c r="B20" t="s">
        <v>1249</v>
      </c>
      <c r="C20" t="s">
        <v>63</v>
      </c>
      <c r="D20" s="2">
        <v>815</v>
      </c>
      <c r="E20" t="s">
        <v>1250</v>
      </c>
    </row>
    <row r="21" spans="1:5">
      <c r="A21" s="8">
        <f t="shared" si="0"/>
        <v>18</v>
      </c>
      <c r="B21" t="s">
        <v>1251</v>
      </c>
      <c r="C21" t="s">
        <v>67</v>
      </c>
      <c r="D21" s="2">
        <v>61</v>
      </c>
      <c r="E21" t="s">
        <v>1252</v>
      </c>
    </row>
    <row r="22" spans="1:5">
      <c r="A22" s="8">
        <f t="shared" si="0"/>
        <v>19</v>
      </c>
      <c r="B22" t="s">
        <v>1253</v>
      </c>
      <c r="C22" t="s">
        <v>1254</v>
      </c>
      <c r="D22" s="2">
        <v>200</v>
      </c>
      <c r="E22" s="9" t="s">
        <v>1255</v>
      </c>
    </row>
    <row r="23" spans="1:5">
      <c r="A23" s="8">
        <f t="shared" si="0"/>
        <v>20</v>
      </c>
      <c r="B23" t="s">
        <v>1256</v>
      </c>
      <c r="C23" t="s">
        <v>1257</v>
      </c>
      <c r="D23" s="2">
        <v>197</v>
      </c>
      <c r="E23" t="s">
        <v>1258</v>
      </c>
    </row>
    <row r="24" spans="1:5">
      <c r="A24" s="8">
        <f t="shared" si="0"/>
        <v>21</v>
      </c>
      <c r="B24" t="s">
        <v>1259</v>
      </c>
      <c r="C24" t="s">
        <v>79</v>
      </c>
      <c r="D24" s="2">
        <v>322</v>
      </c>
      <c r="E24" t="s">
        <v>1260</v>
      </c>
    </row>
    <row r="25" spans="1:5">
      <c r="A25" s="8">
        <f>A24+1</f>
        <v>22</v>
      </c>
      <c r="B25" t="s">
        <v>1261</v>
      </c>
      <c r="C25" t="s">
        <v>82</v>
      </c>
      <c r="D25" s="2">
        <v>338</v>
      </c>
      <c r="E25" t="s">
        <v>1262</v>
      </c>
    </row>
    <row r="26" spans="1:5">
      <c r="A26" s="8">
        <f t="shared" si="0"/>
        <v>23</v>
      </c>
      <c r="B26" t="s">
        <v>1263</v>
      </c>
      <c r="C26" t="s">
        <v>85</v>
      </c>
      <c r="D26" s="2">
        <v>331</v>
      </c>
      <c r="E26" t="s">
        <v>1264</v>
      </c>
    </row>
    <row r="27" spans="1:5">
      <c r="A27" s="8">
        <f t="shared" si="0"/>
        <v>24</v>
      </c>
      <c r="B27" t="s">
        <v>1265</v>
      </c>
      <c r="C27" t="s">
        <v>88</v>
      </c>
      <c r="D27" s="2">
        <v>324</v>
      </c>
      <c r="E27" t="s">
        <v>1266</v>
      </c>
    </row>
    <row r="28" spans="1:5">
      <c r="A28" s="8">
        <f t="shared" si="0"/>
        <v>25</v>
      </c>
      <c r="B28" t="s">
        <v>1267</v>
      </c>
      <c r="C28" t="s">
        <v>101</v>
      </c>
      <c r="D28" s="2">
        <v>317</v>
      </c>
      <c r="E28" t="s">
        <v>1268</v>
      </c>
    </row>
    <row r="29" spans="1:5">
      <c r="A29" s="8">
        <f t="shared" si="0"/>
        <v>26</v>
      </c>
      <c r="B29" t="s">
        <v>1269</v>
      </c>
      <c r="C29" t="s">
        <v>92</v>
      </c>
      <c r="D29" s="2">
        <v>303</v>
      </c>
      <c r="E29" t="s">
        <v>1270</v>
      </c>
    </row>
    <row r="30" spans="1:5">
      <c r="A30" s="8">
        <f t="shared" si="0"/>
        <v>27</v>
      </c>
      <c r="B30" t="s">
        <v>1271</v>
      </c>
      <c r="C30" t="s">
        <v>95</v>
      </c>
      <c r="D30" s="2">
        <v>312</v>
      </c>
      <c r="E30" t="s">
        <v>1272</v>
      </c>
    </row>
    <row r="31" spans="1:5">
      <c r="A31" s="8">
        <f t="shared" si="0"/>
        <v>28</v>
      </c>
      <c r="B31" t="s">
        <v>1273</v>
      </c>
      <c r="C31" t="s">
        <v>98</v>
      </c>
      <c r="D31" s="2">
        <v>314</v>
      </c>
      <c r="E31" t="s">
        <v>1274</v>
      </c>
    </row>
    <row r="32" spans="1:5">
      <c r="A32" s="8">
        <f t="shared" si="0"/>
        <v>29</v>
      </c>
      <c r="B32" t="s">
        <v>1275</v>
      </c>
      <c r="C32" t="s">
        <v>105</v>
      </c>
      <c r="D32" s="2">
        <v>524</v>
      </c>
      <c r="E32" t="s">
        <v>1276</v>
      </c>
    </row>
    <row r="33" spans="1:5">
      <c r="A33" s="8">
        <f t="shared" si="0"/>
        <v>30</v>
      </c>
      <c r="B33" t="s">
        <v>1277</v>
      </c>
      <c r="C33" t="s">
        <v>108</v>
      </c>
      <c r="D33" s="2">
        <v>503</v>
      </c>
      <c r="E33" t="s">
        <v>1278</v>
      </c>
    </row>
    <row r="34" spans="1:5">
      <c r="A34" s="8">
        <f t="shared" si="0"/>
        <v>31</v>
      </c>
      <c r="B34" t="s">
        <v>1279</v>
      </c>
      <c r="C34" t="s">
        <v>111</v>
      </c>
      <c r="D34" s="2">
        <v>520</v>
      </c>
      <c r="E34" t="s">
        <v>1280</v>
      </c>
    </row>
    <row r="35" spans="1:5">
      <c r="A35" s="8">
        <f t="shared" si="0"/>
        <v>32</v>
      </c>
      <c r="B35" t="s">
        <v>1281</v>
      </c>
      <c r="C35" t="s">
        <v>115</v>
      </c>
      <c r="D35" s="2">
        <v>833</v>
      </c>
      <c r="E35" t="s">
        <v>1282</v>
      </c>
    </row>
    <row r="36" spans="1:5">
      <c r="A36" s="8">
        <f t="shared" si="0"/>
        <v>33</v>
      </c>
      <c r="B36" t="s">
        <v>1283</v>
      </c>
      <c r="C36" t="s">
        <v>1284</v>
      </c>
      <c r="D36" s="2">
        <v>601</v>
      </c>
      <c r="E36" t="s">
        <v>1285</v>
      </c>
    </row>
    <row r="37" spans="1:5">
      <c r="A37" s="8">
        <f t="shared" si="0"/>
        <v>34</v>
      </c>
      <c r="B37" t="s">
        <v>1286</v>
      </c>
      <c r="C37" t="s">
        <v>119</v>
      </c>
      <c r="D37" s="2">
        <v>618</v>
      </c>
      <c r="E37" t="s">
        <v>1287</v>
      </c>
    </row>
    <row r="38" spans="1:5">
      <c r="A38" s="8">
        <f t="shared" si="0"/>
        <v>35</v>
      </c>
      <c r="B38" t="s">
        <v>1288</v>
      </c>
      <c r="C38" t="s">
        <v>122</v>
      </c>
      <c r="D38" s="2">
        <v>606</v>
      </c>
      <c r="E38" t="s">
        <v>1289</v>
      </c>
    </row>
    <row r="39" spans="1:5">
      <c r="A39" s="8">
        <f t="shared" si="0"/>
        <v>36</v>
      </c>
      <c r="B39" t="s">
        <v>1290</v>
      </c>
      <c r="C39" t="s">
        <v>125</v>
      </c>
      <c r="D39" s="2">
        <v>604</v>
      </c>
      <c r="E39" t="s">
        <v>1291</v>
      </c>
    </row>
    <row r="40" spans="1:5">
      <c r="A40" s="8">
        <f t="shared" si="0"/>
        <v>37</v>
      </c>
      <c r="B40" t="s">
        <v>1292</v>
      </c>
      <c r="C40" t="s">
        <v>131</v>
      </c>
      <c r="D40" s="2">
        <v>611</v>
      </c>
      <c r="E40" t="s">
        <v>1293</v>
      </c>
    </row>
    <row r="41" spans="1:5">
      <c r="A41" s="8">
        <f t="shared" si="0"/>
        <v>38</v>
      </c>
      <c r="B41" t="s">
        <v>1294</v>
      </c>
      <c r="C41" t="s">
        <v>134</v>
      </c>
      <c r="D41" s="2">
        <v>612</v>
      </c>
      <c r="E41" t="s">
        <v>1295</v>
      </c>
    </row>
    <row r="42" spans="1:5">
      <c r="A42" s="8">
        <f t="shared" si="0"/>
        <v>39</v>
      </c>
      <c r="B42" t="s">
        <v>1296</v>
      </c>
      <c r="C42" t="s">
        <v>137</v>
      </c>
      <c r="D42" s="2">
        <v>627</v>
      </c>
      <c r="E42" t="s">
        <v>1297</v>
      </c>
    </row>
    <row r="43" spans="1:5">
      <c r="A43" s="8">
        <f t="shared" si="0"/>
        <v>40</v>
      </c>
      <c r="B43" t="s">
        <v>1298</v>
      </c>
      <c r="C43" t="s">
        <v>141</v>
      </c>
      <c r="D43" s="2">
        <v>476</v>
      </c>
      <c r="E43" t="s">
        <v>1299</v>
      </c>
    </row>
    <row r="44" spans="1:5">
      <c r="A44" s="8">
        <f t="shared" si="0"/>
        <v>41</v>
      </c>
      <c r="B44" t="s">
        <v>1300</v>
      </c>
      <c r="C44" t="s">
        <v>144</v>
      </c>
      <c r="D44" s="2">
        <v>468</v>
      </c>
      <c r="E44" t="s">
        <v>1301</v>
      </c>
    </row>
    <row r="45" spans="1:5">
      <c r="A45" s="8">
        <f t="shared" si="0"/>
        <v>42</v>
      </c>
      <c r="B45" t="s">
        <v>1302</v>
      </c>
      <c r="C45" t="s">
        <v>147</v>
      </c>
      <c r="D45" s="2">
        <v>464</v>
      </c>
      <c r="E45" t="s">
        <v>1303</v>
      </c>
    </row>
    <row r="46" spans="1:5">
      <c r="A46" s="8">
        <f t="shared" si="0"/>
        <v>43</v>
      </c>
      <c r="B46" t="s">
        <v>1304</v>
      </c>
      <c r="C46" t="s">
        <v>150</v>
      </c>
      <c r="D46" s="2">
        <v>462</v>
      </c>
      <c r="E46" t="s">
        <v>1305</v>
      </c>
    </row>
    <row r="47" spans="1:5">
      <c r="A47" s="8">
        <f t="shared" si="0"/>
        <v>44</v>
      </c>
      <c r="B47" t="s">
        <v>1306</v>
      </c>
      <c r="C47" t="s">
        <v>153</v>
      </c>
      <c r="D47" s="2">
        <v>466</v>
      </c>
      <c r="E47" t="s">
        <v>1307</v>
      </c>
    </row>
    <row r="48" spans="1:5">
      <c r="A48" s="8">
        <f t="shared" si="0"/>
        <v>45</v>
      </c>
      <c r="B48" t="s">
        <v>1308</v>
      </c>
      <c r="C48" t="s">
        <v>156</v>
      </c>
      <c r="D48" s="2">
        <v>478</v>
      </c>
      <c r="E48" t="s">
        <v>1309</v>
      </c>
    </row>
    <row r="49" spans="1:5">
      <c r="A49" s="8">
        <f t="shared" si="0"/>
        <v>46</v>
      </c>
      <c r="B49" s="10" t="s">
        <v>1310</v>
      </c>
      <c r="C49" s="10" t="s">
        <v>160</v>
      </c>
      <c r="D49" s="2">
        <v>674</v>
      </c>
      <c r="E49" s="10" t="s">
        <v>1311</v>
      </c>
    </row>
    <row r="50" spans="1:5">
      <c r="A50" s="8">
        <f t="shared" si="0"/>
        <v>47</v>
      </c>
      <c r="B50" t="s">
        <v>1312</v>
      </c>
      <c r="C50" t="s">
        <v>164</v>
      </c>
      <c r="D50" s="2">
        <v>421</v>
      </c>
      <c r="E50" t="s">
        <v>1313</v>
      </c>
    </row>
    <row r="51" spans="1:5">
      <c r="A51" s="8">
        <f t="shared" si="0"/>
        <v>48</v>
      </c>
      <c r="B51" t="s">
        <v>1314</v>
      </c>
      <c r="C51" t="s">
        <v>167</v>
      </c>
      <c r="D51" s="2">
        <v>405</v>
      </c>
      <c r="E51" t="s">
        <v>1315</v>
      </c>
    </row>
    <row r="52" spans="1:5">
      <c r="A52" s="8">
        <f t="shared" si="0"/>
        <v>49</v>
      </c>
      <c r="B52" t="s">
        <v>1316</v>
      </c>
      <c r="C52" t="s">
        <v>170</v>
      </c>
      <c r="D52" s="2">
        <v>402</v>
      </c>
      <c r="E52" t="s">
        <v>1317</v>
      </c>
    </row>
    <row r="53" spans="1:5">
      <c r="A53" s="8">
        <f t="shared" si="0"/>
        <v>50</v>
      </c>
      <c r="B53" t="s">
        <v>1318</v>
      </c>
      <c r="C53" t="s">
        <v>174</v>
      </c>
      <c r="D53" s="2">
        <v>701</v>
      </c>
      <c r="E53" t="s">
        <v>1319</v>
      </c>
    </row>
    <row r="54" spans="1:5">
      <c r="A54" s="8">
        <f t="shared" si="0"/>
        <v>51</v>
      </c>
      <c r="B54" t="s">
        <v>1320</v>
      </c>
      <c r="C54" t="s">
        <v>177</v>
      </c>
      <c r="D54" s="2">
        <v>711</v>
      </c>
      <c r="E54" t="s">
        <v>1321</v>
      </c>
    </row>
    <row r="55" spans="1:5">
      <c r="A55" s="8">
        <f t="shared" si="0"/>
        <v>52</v>
      </c>
      <c r="B55" t="s">
        <v>1322</v>
      </c>
      <c r="C55" t="s">
        <v>181</v>
      </c>
      <c r="D55" s="2">
        <v>21</v>
      </c>
      <c r="E55" t="s">
        <v>1323</v>
      </c>
    </row>
    <row r="56" spans="1:5">
      <c r="A56" s="8">
        <f t="shared" si="0"/>
        <v>53</v>
      </c>
      <c r="B56" t="s">
        <v>1324</v>
      </c>
      <c r="C56" t="s">
        <v>184</v>
      </c>
      <c r="D56" s="2">
        <v>11</v>
      </c>
      <c r="E56" t="s">
        <v>1325</v>
      </c>
    </row>
    <row r="57" spans="1:5">
      <c r="A57" s="8">
        <f t="shared" si="0"/>
        <v>54</v>
      </c>
      <c r="B57" t="s">
        <v>1326</v>
      </c>
      <c r="C57" t="s">
        <v>188</v>
      </c>
      <c r="D57" s="2">
        <v>212</v>
      </c>
      <c r="E57" s="9" t="s">
        <v>1327</v>
      </c>
    </row>
    <row r="58" spans="1:5">
      <c r="A58" s="8">
        <f t="shared" si="0"/>
        <v>55</v>
      </c>
      <c r="B58" t="s">
        <v>1328</v>
      </c>
      <c r="C58" t="s">
        <v>192</v>
      </c>
      <c r="D58" s="2">
        <v>43</v>
      </c>
      <c r="E58" t="s">
        <v>1329</v>
      </c>
    </row>
    <row r="59" spans="1:5">
      <c r="A59" s="8">
        <f t="shared" si="0"/>
        <v>56</v>
      </c>
      <c r="B59" t="s">
        <v>1330</v>
      </c>
      <c r="C59" t="s">
        <v>196</v>
      </c>
      <c r="D59" s="2">
        <v>482</v>
      </c>
      <c r="E59" t="s">
        <v>1331</v>
      </c>
    </row>
    <row r="60" spans="1:5">
      <c r="A60" s="8">
        <f t="shared" si="0"/>
        <v>57</v>
      </c>
      <c r="B60" t="s">
        <v>1332</v>
      </c>
      <c r="C60" t="s">
        <v>199</v>
      </c>
      <c r="D60" s="2">
        <v>495</v>
      </c>
      <c r="E60" t="s">
        <v>1333</v>
      </c>
    </row>
    <row r="61" spans="1:5">
      <c r="A61" s="8">
        <f t="shared" si="0"/>
        <v>58</v>
      </c>
      <c r="B61" t="s">
        <v>1334</v>
      </c>
      <c r="C61" t="s">
        <v>202</v>
      </c>
      <c r="D61" s="2">
        <v>486</v>
      </c>
      <c r="E61" t="s">
        <v>1335</v>
      </c>
    </row>
    <row r="62" spans="1:5">
      <c r="A62" s="8">
        <f t="shared" si="0"/>
        <v>59</v>
      </c>
      <c r="B62" t="s">
        <v>1336</v>
      </c>
      <c r="C62" t="s">
        <v>206</v>
      </c>
      <c r="D62" s="2">
        <v>558</v>
      </c>
      <c r="E62" t="s">
        <v>1337</v>
      </c>
    </row>
    <row r="63" spans="1:5">
      <c r="A63" s="8">
        <f t="shared" si="0"/>
        <v>60</v>
      </c>
      <c r="B63" t="s">
        <v>1338</v>
      </c>
      <c r="C63" t="s">
        <v>209</v>
      </c>
      <c r="D63" s="2">
        <v>554</v>
      </c>
      <c r="E63" t="s">
        <v>1339</v>
      </c>
    </row>
    <row r="64" spans="1:5">
      <c r="A64" s="8">
        <f t="shared" si="0"/>
        <v>61</v>
      </c>
      <c r="B64" t="s">
        <v>1340</v>
      </c>
      <c r="C64" t="s">
        <v>212</v>
      </c>
      <c r="D64" s="2">
        <v>563</v>
      </c>
      <c r="E64" t="s">
        <v>1341</v>
      </c>
    </row>
    <row r="65" spans="1:5">
      <c r="A65" s="8">
        <f t="shared" si="0"/>
        <v>62</v>
      </c>
      <c r="B65" t="s">
        <v>1342</v>
      </c>
      <c r="C65" t="s">
        <v>1343</v>
      </c>
      <c r="D65" s="2">
        <v>551</v>
      </c>
      <c r="E65" t="s">
        <v>1344</v>
      </c>
    </row>
    <row r="66" spans="1:5">
      <c r="A66" s="8">
        <f t="shared" si="0"/>
        <v>63</v>
      </c>
      <c r="B66" t="s">
        <v>1345</v>
      </c>
      <c r="C66" t="s">
        <v>219</v>
      </c>
      <c r="D66" s="2">
        <v>652</v>
      </c>
      <c r="E66" t="s">
        <v>1346</v>
      </c>
    </row>
    <row r="67" spans="1:5">
      <c r="A67" s="8">
        <f t="shared" si="0"/>
        <v>64</v>
      </c>
      <c r="B67" t="s">
        <v>1347</v>
      </c>
      <c r="C67" t="s">
        <v>216</v>
      </c>
      <c r="D67" s="2">
        <v>637</v>
      </c>
      <c r="E67" t="s">
        <v>1348</v>
      </c>
    </row>
    <row r="68" spans="1:5">
      <c r="A68" s="8">
        <f t="shared" si="0"/>
        <v>65</v>
      </c>
      <c r="B68" t="s">
        <v>1349</v>
      </c>
      <c r="C68" t="s">
        <v>225</v>
      </c>
      <c r="D68" s="2">
        <v>641</v>
      </c>
      <c r="E68" t="s">
        <v>1350</v>
      </c>
    </row>
    <row r="69" spans="1:5">
      <c r="A69" s="8">
        <f t="shared" si="0"/>
        <v>66</v>
      </c>
      <c r="B69" t="s">
        <v>1351</v>
      </c>
      <c r="C69" t="s">
        <v>222</v>
      </c>
      <c r="D69" s="2">
        <v>648</v>
      </c>
      <c r="E69" t="s">
        <v>1352</v>
      </c>
    </row>
    <row r="70" spans="1:5">
      <c r="A70" s="8">
        <f t="shared" ref="A70:A128" si="1">A69+1</f>
        <v>67</v>
      </c>
      <c r="B70" t="s">
        <v>1353</v>
      </c>
      <c r="C70" t="s">
        <v>228</v>
      </c>
      <c r="D70" s="2">
        <v>631</v>
      </c>
      <c r="E70" t="s">
        <v>1354</v>
      </c>
    </row>
    <row r="71" spans="1:5">
      <c r="A71" s="8">
        <f t="shared" si="1"/>
        <v>68</v>
      </c>
      <c r="B71" t="s">
        <v>1355</v>
      </c>
      <c r="C71" t="s">
        <v>232</v>
      </c>
      <c r="D71" s="2">
        <v>392</v>
      </c>
      <c r="E71" t="s">
        <v>1356</v>
      </c>
    </row>
    <row r="72" spans="1:5">
      <c r="A72" s="8">
        <f t="shared" si="1"/>
        <v>69</v>
      </c>
      <c r="B72" t="s">
        <v>1357</v>
      </c>
      <c r="C72" t="s">
        <v>236</v>
      </c>
      <c r="D72" s="2">
        <v>591</v>
      </c>
      <c r="E72" t="s">
        <v>1358</v>
      </c>
    </row>
    <row r="73" spans="1:5">
      <c r="A73" s="8">
        <f t="shared" si="1"/>
        <v>70</v>
      </c>
      <c r="B73" s="10" t="s">
        <v>1359</v>
      </c>
      <c r="C73" s="10" t="s">
        <v>239</v>
      </c>
      <c r="D73" s="2">
        <v>598</v>
      </c>
      <c r="E73" s="10" t="s">
        <v>1360</v>
      </c>
    </row>
    <row r="74" spans="1:5">
      <c r="A74" s="8">
        <f>A73+1</f>
        <v>71</v>
      </c>
      <c r="B74" t="s">
        <v>1361</v>
      </c>
      <c r="C74" t="s">
        <v>242</v>
      </c>
      <c r="D74" s="2">
        <v>282</v>
      </c>
      <c r="E74" s="9" t="s">
        <v>1362</v>
      </c>
    </row>
    <row r="75" spans="1:5">
      <c r="A75" s="8">
        <f t="shared" si="1"/>
        <v>72</v>
      </c>
      <c r="B75" t="s">
        <v>1363</v>
      </c>
      <c r="C75" t="s">
        <v>245</v>
      </c>
      <c r="D75" s="2">
        <v>276</v>
      </c>
      <c r="E75" s="9" t="s">
        <v>1364</v>
      </c>
    </row>
    <row r="76" spans="1:5">
      <c r="A76" s="8">
        <f t="shared" si="1"/>
        <v>73</v>
      </c>
      <c r="B76" t="s">
        <v>1365</v>
      </c>
      <c r="C76" t="s">
        <v>248</v>
      </c>
      <c r="D76" s="2">
        <v>284</v>
      </c>
      <c r="E76" t="s">
        <v>1366</v>
      </c>
    </row>
    <row r="77" spans="1:5">
      <c r="A77" s="8">
        <f t="shared" si="1"/>
        <v>74</v>
      </c>
      <c r="B77" t="s">
        <v>1367</v>
      </c>
      <c r="C77" t="s">
        <v>252</v>
      </c>
      <c r="D77" s="2">
        <v>581</v>
      </c>
      <c r="E77" t="s">
        <v>1368</v>
      </c>
    </row>
    <row r="78" spans="1:5">
      <c r="A78" s="8">
        <f t="shared" si="1"/>
        <v>75</v>
      </c>
      <c r="B78" t="s">
        <v>1369</v>
      </c>
      <c r="C78" t="s">
        <v>255</v>
      </c>
      <c r="D78" s="2">
        <v>585</v>
      </c>
      <c r="E78" t="s">
        <v>1370</v>
      </c>
    </row>
    <row r="79" spans="1:5">
      <c r="A79" s="8">
        <f t="shared" si="1"/>
        <v>76</v>
      </c>
      <c r="B79" t="s">
        <v>1371</v>
      </c>
      <c r="C79" t="s">
        <v>259</v>
      </c>
      <c r="D79" s="2">
        <v>693</v>
      </c>
      <c r="E79" t="s">
        <v>1372</v>
      </c>
    </row>
    <row r="80" spans="1:5">
      <c r="A80" s="8">
        <f t="shared" si="1"/>
        <v>77</v>
      </c>
      <c r="B80" t="s">
        <v>1373</v>
      </c>
      <c r="C80" t="s">
        <v>262</v>
      </c>
      <c r="D80" s="2">
        <v>681</v>
      </c>
      <c r="E80" t="s">
        <v>1374</v>
      </c>
    </row>
    <row r="81" spans="1:5">
      <c r="A81" s="8">
        <f t="shared" si="1"/>
        <v>78</v>
      </c>
      <c r="B81" t="s">
        <v>1375</v>
      </c>
      <c r="C81" t="s">
        <v>266</v>
      </c>
      <c r="D81" s="2">
        <v>32</v>
      </c>
      <c r="E81" t="s">
        <v>1376</v>
      </c>
    </row>
    <row r="82" spans="1:5">
      <c r="A82" s="8">
        <f t="shared" si="1"/>
        <v>79</v>
      </c>
      <c r="B82" t="s">
        <v>1377</v>
      </c>
      <c r="C82" t="s">
        <v>1378</v>
      </c>
      <c r="D82" s="2">
        <v>89</v>
      </c>
      <c r="E82" t="s">
        <v>1379</v>
      </c>
    </row>
    <row r="83" spans="1:5">
      <c r="A83" s="8">
        <f t="shared" si="1"/>
        <v>80</v>
      </c>
      <c r="B83" t="s">
        <v>1380</v>
      </c>
      <c r="C83" t="s">
        <v>274</v>
      </c>
      <c r="D83" s="2">
        <v>871</v>
      </c>
      <c r="E83" t="s">
        <v>1381</v>
      </c>
    </row>
    <row r="84" spans="1:5">
      <c r="A84" s="8">
        <f t="shared" si="1"/>
        <v>81</v>
      </c>
      <c r="B84" t="s">
        <v>1382</v>
      </c>
      <c r="C84" t="s">
        <v>281</v>
      </c>
      <c r="D84" s="2">
        <v>895</v>
      </c>
      <c r="E84" t="s">
        <v>1383</v>
      </c>
    </row>
    <row r="85" spans="1:5">
      <c r="A85" s="8">
        <f t="shared" si="1"/>
        <v>82</v>
      </c>
      <c r="B85" t="s">
        <v>1384</v>
      </c>
      <c r="C85" t="s">
        <v>278</v>
      </c>
      <c r="D85" s="2">
        <v>891</v>
      </c>
      <c r="E85" t="s">
        <v>1385</v>
      </c>
    </row>
    <row r="86" spans="1:5">
      <c r="A86" s="8">
        <f t="shared" si="1"/>
        <v>83</v>
      </c>
      <c r="B86" t="s">
        <v>1386</v>
      </c>
      <c r="C86" t="s">
        <v>285</v>
      </c>
      <c r="D86" s="2">
        <v>122</v>
      </c>
      <c r="E86" t="s">
        <v>1387</v>
      </c>
    </row>
    <row r="87" spans="1:5">
      <c r="A87" s="8">
        <f t="shared" si="1"/>
        <v>84</v>
      </c>
      <c r="B87" t="s">
        <v>1388</v>
      </c>
      <c r="C87" t="s">
        <v>288</v>
      </c>
      <c r="D87" s="2">
        <v>112</v>
      </c>
      <c r="E87" t="s">
        <v>1389</v>
      </c>
    </row>
    <row r="88" spans="1:5">
      <c r="A88" s="8">
        <f t="shared" si="1"/>
        <v>85</v>
      </c>
      <c r="B88" t="s">
        <v>1390</v>
      </c>
      <c r="C88" t="s">
        <v>291</v>
      </c>
      <c r="D88" s="2">
        <v>142</v>
      </c>
      <c r="E88" t="s">
        <v>1391</v>
      </c>
    </row>
    <row r="89" spans="1:5">
      <c r="A89" s="8">
        <f t="shared" si="1"/>
        <v>86</v>
      </c>
      <c r="B89" t="s">
        <v>1392</v>
      </c>
      <c r="C89" t="s">
        <v>1393</v>
      </c>
      <c r="D89" s="2">
        <v>148</v>
      </c>
      <c r="E89" t="s">
        <v>1394</v>
      </c>
    </row>
    <row r="90" spans="1:5">
      <c r="A90" s="8">
        <f t="shared" si="1"/>
        <v>87</v>
      </c>
      <c r="B90" t="s">
        <v>1395</v>
      </c>
      <c r="C90" t="s">
        <v>297</v>
      </c>
      <c r="D90" s="2">
        <v>146</v>
      </c>
      <c r="E90" t="s">
        <v>1396</v>
      </c>
    </row>
    <row r="91" spans="1:5">
      <c r="A91" s="8">
        <f>A90+1</f>
        <v>88</v>
      </c>
      <c r="B91" t="s">
        <v>1397</v>
      </c>
      <c r="C91" t="s">
        <v>300</v>
      </c>
      <c r="D91" s="2">
        <v>132</v>
      </c>
      <c r="E91" t="s">
        <v>1398</v>
      </c>
    </row>
    <row r="92" spans="1:5">
      <c r="A92" s="8">
        <f t="shared" si="1"/>
        <v>89</v>
      </c>
      <c r="B92" t="s">
        <v>1399</v>
      </c>
      <c r="C92" t="s">
        <v>304</v>
      </c>
      <c r="D92" s="2">
        <v>452</v>
      </c>
      <c r="E92" t="s">
        <v>1400</v>
      </c>
    </row>
    <row r="93" spans="1:5">
      <c r="A93" s="8">
        <f t="shared" si="1"/>
        <v>90</v>
      </c>
      <c r="B93" t="s">
        <v>1401</v>
      </c>
      <c r="C93" t="s">
        <v>307</v>
      </c>
      <c r="D93" s="2">
        <v>441</v>
      </c>
      <c r="E93" t="s">
        <v>1402</v>
      </c>
    </row>
    <row r="94" spans="1:5">
      <c r="A94" s="8">
        <f t="shared" si="1"/>
        <v>91</v>
      </c>
      <c r="B94" t="s">
        <v>1403</v>
      </c>
      <c r="C94" t="s">
        <v>310</v>
      </c>
      <c r="D94" s="2">
        <v>432</v>
      </c>
      <c r="E94" t="s">
        <v>1404</v>
      </c>
    </row>
    <row r="95" spans="1:5">
      <c r="A95" s="8">
        <f t="shared" si="1"/>
        <v>92</v>
      </c>
      <c r="B95" t="s">
        <v>1405</v>
      </c>
      <c r="C95" t="s">
        <v>313</v>
      </c>
      <c r="D95" s="2">
        <v>436</v>
      </c>
      <c r="E95" t="s">
        <v>1406</v>
      </c>
    </row>
    <row r="96" spans="1:5">
      <c r="A96" s="8">
        <f t="shared" si="1"/>
        <v>93</v>
      </c>
      <c r="B96" t="s">
        <v>1407</v>
      </c>
      <c r="C96" t="s">
        <v>317</v>
      </c>
      <c r="D96" s="2">
        <v>731</v>
      </c>
      <c r="E96" t="s">
        <v>1408</v>
      </c>
    </row>
    <row r="97" spans="1:5">
      <c r="A97" s="8">
        <f t="shared" si="1"/>
        <v>94</v>
      </c>
      <c r="B97" t="s">
        <v>1409</v>
      </c>
      <c r="C97" t="s">
        <v>320</v>
      </c>
      <c r="D97" s="2">
        <v>741</v>
      </c>
      <c r="E97" t="s">
        <v>1410</v>
      </c>
    </row>
    <row r="98" spans="1:5">
      <c r="A98" s="8">
        <f t="shared" si="1"/>
        <v>95</v>
      </c>
      <c r="B98" t="s">
        <v>1411</v>
      </c>
      <c r="C98" t="s">
        <v>324</v>
      </c>
      <c r="D98" s="2">
        <v>975</v>
      </c>
      <c r="E98" t="s">
        <v>1412</v>
      </c>
    </row>
    <row r="99" spans="1:5">
      <c r="A99" s="8">
        <f t="shared" si="1"/>
        <v>96</v>
      </c>
      <c r="B99" t="s">
        <v>1413</v>
      </c>
      <c r="C99" t="s">
        <v>327</v>
      </c>
      <c r="D99" s="2">
        <v>978</v>
      </c>
      <c r="E99" t="s">
        <v>1414</v>
      </c>
    </row>
    <row r="100" spans="1:5">
      <c r="A100" s="8">
        <f t="shared" si="1"/>
        <v>97</v>
      </c>
      <c r="B100" t="s">
        <v>1415</v>
      </c>
      <c r="C100" t="s">
        <v>330</v>
      </c>
      <c r="D100" s="2">
        <v>972</v>
      </c>
      <c r="E100" t="s">
        <v>1416</v>
      </c>
    </row>
    <row r="101" spans="1:5">
      <c r="A101" s="8">
        <f t="shared" si="1"/>
        <v>98</v>
      </c>
      <c r="B101" t="s">
        <v>1417</v>
      </c>
      <c r="C101" t="s">
        <v>334</v>
      </c>
      <c r="D101" s="2">
        <v>181</v>
      </c>
      <c r="E101" s="9" t="s">
        <v>1418</v>
      </c>
    </row>
    <row r="102" spans="1:5">
      <c r="A102" s="8">
        <f t="shared" si="1"/>
        <v>99</v>
      </c>
      <c r="B102" t="s">
        <v>1419</v>
      </c>
      <c r="C102" t="s">
        <v>337</v>
      </c>
      <c r="D102" s="2">
        <v>165</v>
      </c>
      <c r="E102" t="s">
        <v>1420</v>
      </c>
    </row>
    <row r="103" spans="1:5">
      <c r="A103" s="8">
        <f t="shared" si="1"/>
        <v>100</v>
      </c>
      <c r="B103" t="s">
        <v>1421</v>
      </c>
      <c r="C103" t="s">
        <v>340</v>
      </c>
      <c r="D103" s="2">
        <v>171</v>
      </c>
      <c r="E103" t="s">
        <v>1422</v>
      </c>
    </row>
    <row r="104" spans="1:5">
      <c r="A104" s="8">
        <f t="shared" si="1"/>
        <v>101</v>
      </c>
      <c r="B104" t="s">
        <v>1423</v>
      </c>
      <c r="C104" t="s">
        <v>343</v>
      </c>
      <c r="D104" s="2">
        <v>190</v>
      </c>
      <c r="E104" t="s">
        <v>1424</v>
      </c>
    </row>
    <row r="105" spans="1:5">
      <c r="A105" s="8">
        <f t="shared" si="1"/>
        <v>102</v>
      </c>
      <c r="B105" t="s">
        <v>1425</v>
      </c>
      <c r="C105" t="s">
        <v>346</v>
      </c>
      <c r="D105" s="2">
        <v>151</v>
      </c>
      <c r="E105" t="s">
        <v>1426</v>
      </c>
    </row>
    <row r="106" spans="1:5">
      <c r="A106" s="8">
        <f t="shared" si="1"/>
        <v>103</v>
      </c>
      <c r="B106" t="s">
        <v>1427</v>
      </c>
      <c r="C106" t="s">
        <v>350</v>
      </c>
      <c r="D106" s="2">
        <v>294</v>
      </c>
      <c r="E106" t="s">
        <v>1428</v>
      </c>
    </row>
    <row r="107" spans="1:5">
      <c r="A107" s="8">
        <f t="shared" si="1"/>
        <v>104</v>
      </c>
      <c r="B107" t="s">
        <v>1429</v>
      </c>
      <c r="C107" t="s">
        <v>353</v>
      </c>
      <c r="D107" s="2">
        <v>292</v>
      </c>
      <c r="E107" t="s">
        <v>1430</v>
      </c>
    </row>
    <row r="108" spans="1:5">
      <c r="A108" s="8">
        <f t="shared" si="1"/>
        <v>105</v>
      </c>
      <c r="B108" t="s">
        <v>1431</v>
      </c>
      <c r="C108" t="s">
        <v>356</v>
      </c>
      <c r="D108" s="2">
        <v>296</v>
      </c>
      <c r="E108" t="s">
        <v>1432</v>
      </c>
    </row>
    <row r="109" spans="1:5">
      <c r="A109" s="8">
        <f t="shared" si="1"/>
        <v>106</v>
      </c>
      <c r="B109" t="s">
        <v>1433</v>
      </c>
      <c r="C109" t="s">
        <v>360</v>
      </c>
      <c r="D109" s="2">
        <v>576</v>
      </c>
      <c r="E109" t="s">
        <v>1434</v>
      </c>
    </row>
    <row r="110" spans="1:5">
      <c r="A110" s="8">
        <f t="shared" si="1"/>
        <v>107</v>
      </c>
      <c r="B110" t="s">
        <v>1435</v>
      </c>
      <c r="C110" t="s">
        <v>363</v>
      </c>
      <c r="D110" s="2">
        <v>571</v>
      </c>
      <c r="E110" t="s">
        <v>1436</v>
      </c>
    </row>
    <row r="111" spans="1:5">
      <c r="A111" s="8">
        <f t="shared" si="1"/>
        <v>108</v>
      </c>
      <c r="B111" t="s">
        <v>1437</v>
      </c>
      <c r="C111" t="s">
        <v>367</v>
      </c>
      <c r="D111" s="2">
        <v>374</v>
      </c>
      <c r="E111" t="s">
        <v>1438</v>
      </c>
    </row>
    <row r="112" spans="1:5">
      <c r="A112" s="8">
        <f t="shared" si="1"/>
        <v>109</v>
      </c>
      <c r="B112" t="s">
        <v>1439</v>
      </c>
      <c r="C112" t="s">
        <v>370</v>
      </c>
      <c r="D112" s="2">
        <v>379</v>
      </c>
      <c r="E112" t="s">
        <v>1440</v>
      </c>
    </row>
    <row r="113" spans="1:5">
      <c r="A113" s="8">
        <f t="shared" si="1"/>
        <v>110</v>
      </c>
      <c r="B113" t="s">
        <v>1441</v>
      </c>
      <c r="C113" t="s">
        <v>373</v>
      </c>
      <c r="D113" s="2">
        <v>381</v>
      </c>
      <c r="E113" t="s">
        <v>1442</v>
      </c>
    </row>
    <row r="114" spans="1:5">
      <c r="A114" s="8">
        <f>A113+1</f>
        <v>111</v>
      </c>
      <c r="B114" t="s">
        <v>1443</v>
      </c>
      <c r="C114" t="s">
        <v>376</v>
      </c>
      <c r="D114" s="2">
        <v>372</v>
      </c>
      <c r="E114" t="s">
        <v>1444</v>
      </c>
    </row>
    <row r="115" spans="1:5">
      <c r="A115" s="8">
        <f t="shared" si="1"/>
        <v>112</v>
      </c>
      <c r="B115" t="s">
        <v>1445</v>
      </c>
      <c r="C115" t="s">
        <v>407</v>
      </c>
      <c r="D115" s="2">
        <v>782</v>
      </c>
      <c r="E115" t="s">
        <v>1446</v>
      </c>
    </row>
    <row r="116" spans="1:5">
      <c r="A116" s="8">
        <f t="shared" si="1"/>
        <v>113</v>
      </c>
      <c r="B116" t="s">
        <v>1447</v>
      </c>
      <c r="C116" t="s">
        <v>383</v>
      </c>
      <c r="D116" s="2">
        <v>787</v>
      </c>
      <c r="E116" t="s">
        <v>1448</v>
      </c>
    </row>
    <row r="117" spans="1:5">
      <c r="A117" s="8">
        <f t="shared" si="1"/>
        <v>114</v>
      </c>
      <c r="B117" t="s">
        <v>1449</v>
      </c>
      <c r="C117" t="s">
        <v>1450</v>
      </c>
      <c r="D117" s="2">
        <v>784</v>
      </c>
      <c r="E117" t="s">
        <v>1451</v>
      </c>
    </row>
    <row r="118" spans="1:5">
      <c r="A118" s="8">
        <f t="shared" si="1"/>
        <v>115</v>
      </c>
      <c r="B118" t="s">
        <v>1452</v>
      </c>
      <c r="C118" t="s">
        <v>386</v>
      </c>
      <c r="D118" s="2">
        <v>752</v>
      </c>
      <c r="E118" t="s">
        <v>1453</v>
      </c>
    </row>
    <row r="119" spans="1:5">
      <c r="A119" s="8">
        <f t="shared" si="1"/>
        <v>116</v>
      </c>
      <c r="B119" t="s">
        <v>1454</v>
      </c>
      <c r="C119" t="s">
        <v>389</v>
      </c>
      <c r="D119" s="2">
        <v>799</v>
      </c>
      <c r="E119" t="s">
        <v>1455</v>
      </c>
    </row>
    <row r="120" spans="1:5">
      <c r="A120" s="8">
        <f t="shared" si="1"/>
        <v>117</v>
      </c>
      <c r="B120" t="s">
        <v>1456</v>
      </c>
      <c r="C120" t="s">
        <v>392</v>
      </c>
      <c r="D120" s="2">
        <v>761</v>
      </c>
      <c r="E120" t="s">
        <v>1457</v>
      </c>
    </row>
    <row r="121" spans="1:5">
      <c r="A121" s="8">
        <f t="shared" si="1"/>
        <v>118</v>
      </c>
      <c r="B121" t="s">
        <v>1458</v>
      </c>
      <c r="C121" t="s">
        <v>395</v>
      </c>
      <c r="D121" s="2">
        <v>770</v>
      </c>
      <c r="E121" t="s">
        <v>1459</v>
      </c>
    </row>
    <row r="122" spans="1:5">
      <c r="A122" s="8">
        <f t="shared" si="1"/>
        <v>119</v>
      </c>
      <c r="B122" t="s">
        <v>1460</v>
      </c>
      <c r="C122" t="s">
        <v>398</v>
      </c>
      <c r="D122" s="2">
        <v>780</v>
      </c>
      <c r="E122" t="s">
        <v>1461</v>
      </c>
    </row>
    <row r="123" spans="1:5">
      <c r="A123" s="8">
        <f t="shared" si="1"/>
        <v>120</v>
      </c>
      <c r="B123" t="s">
        <v>1462</v>
      </c>
      <c r="C123" t="s">
        <v>401</v>
      </c>
      <c r="D123" s="2">
        <v>791</v>
      </c>
      <c r="E123" t="s">
        <v>1463</v>
      </c>
    </row>
    <row r="124" spans="1:5">
      <c r="A124" s="8">
        <f t="shared" si="1"/>
        <v>121</v>
      </c>
      <c r="B124" t="s">
        <v>1464</v>
      </c>
      <c r="C124" t="s">
        <v>410</v>
      </c>
      <c r="D124" s="2">
        <v>755</v>
      </c>
      <c r="E124" t="s">
        <v>1465</v>
      </c>
    </row>
    <row r="125" spans="1:5">
      <c r="A125" s="8">
        <f t="shared" si="1"/>
        <v>122</v>
      </c>
      <c r="B125" t="s">
        <v>1466</v>
      </c>
      <c r="C125" t="s">
        <v>414</v>
      </c>
      <c r="D125" s="2">
        <v>841</v>
      </c>
      <c r="E125" t="s">
        <v>1467</v>
      </c>
    </row>
    <row r="126" spans="1:5">
      <c r="A126" s="8">
        <f t="shared" si="1"/>
        <v>123</v>
      </c>
      <c r="B126" t="s">
        <v>1468</v>
      </c>
      <c r="C126" t="s">
        <v>417</v>
      </c>
      <c r="D126" s="2">
        <v>235</v>
      </c>
      <c r="E126" s="9" t="s">
        <v>1469</v>
      </c>
    </row>
    <row r="127" spans="1:5">
      <c r="A127" s="8">
        <f t="shared" si="1"/>
        <v>124</v>
      </c>
      <c r="B127" t="s">
        <v>1470</v>
      </c>
      <c r="C127" t="s">
        <v>420</v>
      </c>
      <c r="D127" s="2">
        <v>232</v>
      </c>
      <c r="E127" s="9" t="s">
        <v>1471</v>
      </c>
    </row>
    <row r="128" spans="1:5">
      <c r="A128" s="8">
        <f t="shared" si="1"/>
        <v>125</v>
      </c>
      <c r="B128" t="s">
        <v>1472</v>
      </c>
      <c r="C128" t="s">
        <v>423</v>
      </c>
      <c r="D128" s="2">
        <v>240</v>
      </c>
      <c r="E128" s="9" t="s">
        <v>1473</v>
      </c>
    </row>
    <row r="129" spans="1:5">
      <c r="A129" s="8">
        <f t="shared" ref="A129:A138" si="2">A128+1</f>
        <v>126</v>
      </c>
      <c r="B129" s="10" t="s">
        <v>1474</v>
      </c>
      <c r="C129" t="s">
        <v>426</v>
      </c>
      <c r="D129" s="2">
        <v>226</v>
      </c>
      <c r="E129" s="10" t="s">
        <v>1475</v>
      </c>
    </row>
    <row r="130" spans="1:5">
      <c r="A130" s="8">
        <f t="shared" si="2"/>
        <v>127</v>
      </c>
      <c r="B130" t="s">
        <v>1476</v>
      </c>
      <c r="C130" t="s">
        <v>430</v>
      </c>
      <c r="D130" s="2">
        <v>981</v>
      </c>
      <c r="E130" t="s">
        <v>1477</v>
      </c>
    </row>
    <row r="131" spans="1:5">
      <c r="A131" s="8">
        <f t="shared" si="2"/>
        <v>128</v>
      </c>
      <c r="B131" t="s">
        <v>1478</v>
      </c>
      <c r="C131" t="s">
        <v>433</v>
      </c>
      <c r="D131" s="2">
        <v>992</v>
      </c>
      <c r="E131" t="s">
        <v>1479</v>
      </c>
    </row>
    <row r="132" spans="1:5">
      <c r="A132" s="8">
        <f t="shared" si="2"/>
        <v>129</v>
      </c>
      <c r="B132" t="s">
        <v>1480</v>
      </c>
      <c r="C132" t="s">
        <v>437</v>
      </c>
      <c r="D132" s="2">
        <v>547</v>
      </c>
      <c r="E132" t="s">
        <v>1481</v>
      </c>
    </row>
    <row r="133" spans="1:5">
      <c r="A133" s="8">
        <f t="shared" si="2"/>
        <v>130</v>
      </c>
      <c r="B133" t="s">
        <v>1482</v>
      </c>
      <c r="C133" t="s">
        <v>440</v>
      </c>
      <c r="D133" s="2">
        <v>543</v>
      </c>
      <c r="E133" t="s">
        <v>1483</v>
      </c>
    </row>
    <row r="134" spans="1:5">
      <c r="A134" s="8">
        <f t="shared" si="2"/>
        <v>131</v>
      </c>
      <c r="B134" t="s">
        <v>1484</v>
      </c>
      <c r="C134" t="s">
        <v>443</v>
      </c>
      <c r="D134" s="2">
        <v>537</v>
      </c>
      <c r="E134" t="s">
        <v>1485</v>
      </c>
    </row>
    <row r="135" spans="1:5">
      <c r="A135" s="8">
        <f t="shared" si="2"/>
        <v>132</v>
      </c>
      <c r="B135" t="s">
        <v>1486</v>
      </c>
      <c r="C135" t="s">
        <v>446</v>
      </c>
      <c r="D135" s="2">
        <v>532</v>
      </c>
      <c r="E135" t="s">
        <v>1487</v>
      </c>
    </row>
    <row r="136" spans="1:5">
      <c r="A136" s="8">
        <f t="shared" si="2"/>
        <v>133</v>
      </c>
      <c r="B136" t="s">
        <v>1488</v>
      </c>
      <c r="C136" t="s">
        <v>450</v>
      </c>
      <c r="D136" s="2">
        <v>253</v>
      </c>
      <c r="E136" s="9" t="s">
        <v>1489</v>
      </c>
    </row>
    <row r="137" spans="1:5">
      <c r="A137" s="8">
        <f t="shared" si="2"/>
        <v>134</v>
      </c>
      <c r="B137" t="s">
        <v>1490</v>
      </c>
      <c r="C137" t="s">
        <v>453</v>
      </c>
      <c r="D137" s="2">
        <v>257</v>
      </c>
      <c r="E137" s="9" t="s">
        <v>1491</v>
      </c>
    </row>
    <row r="138" spans="1:5">
      <c r="A138" s="8">
        <f t="shared" si="2"/>
        <v>135</v>
      </c>
      <c r="B138" s="10" t="s">
        <v>1492</v>
      </c>
      <c r="C138" t="s">
        <v>457</v>
      </c>
      <c r="D138" s="2">
        <v>820</v>
      </c>
      <c r="E138" s="10" t="s">
        <v>1493</v>
      </c>
    </row>
    <row r="140" spans="1:5">
      <c r="D140" s="2"/>
    </row>
  </sheetData>
  <sortState xmlns:xlrd2="http://schemas.microsoft.com/office/spreadsheetml/2017/richdata2" ref="B4:E138">
    <sortCondition ref="C4:C138"/>
  </sortState>
  <customSheetViews>
    <customSheetView guid="{BB588DD4-7B7B-43F7-84B9-FDA6283C59A9}" showPageBreaks="1" fitToPage="1" state="hidden">
      <pane ySplit="3" topLeftCell="A4" activePane="bottomLeft" state="frozen"/>
      <selection pane="bottomLeft" activeCell="E23" sqref="E23"/>
      <pageMargins left="0" right="0" top="0" bottom="0" header="0" footer="0"/>
      <pageSetup scale="84" fitToHeight="0" orientation="portrait" r:id="rId1"/>
    </customSheetView>
    <customSheetView guid="{34D1C509-8F96-43CE-B7BA-4762597D17AA}" fitToPage="1">
      <pane ySplit="3" topLeftCell="A4" activePane="bottomLeft" state="frozen"/>
      <selection pane="bottomLeft" activeCell="E23" sqref="E23"/>
      <pageMargins left="0" right="0" top="0" bottom="0" header="0" footer="0"/>
      <pageSetup scale="84" fitToHeight="0" orientation="portrait" r:id="rId2"/>
    </customSheetView>
    <customSheetView guid="{8A4F8C00-E75E-4BB2-83F4-C4CCB6DC9F10}" fitToPage="1" state="hidden">
      <pane ySplit="3" topLeftCell="A4" activePane="bottomLeft" state="frozen"/>
      <selection pane="bottomLeft" activeCell="E23" sqref="E23"/>
      <pageMargins left="0" right="0" top="0" bottom="0" header="0" footer="0"/>
      <pageSetup scale="84" fitToHeight="0" orientation="portrait" r:id="rId3"/>
    </customSheetView>
  </customSheetViews>
  <pageMargins left="0.7" right="0.7" top="0.75" bottom="0.5" header="0.3" footer="0.3"/>
  <pageSetup scale="84" fitToHeight="0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3"/>
  <sheetViews>
    <sheetView workbookViewId="0">
      <selection activeCell="F23" sqref="F23"/>
    </sheetView>
  </sheetViews>
  <sheetFormatPr defaultRowHeight="15"/>
  <cols>
    <col min="1" max="1" width="6.140625" customWidth="1"/>
    <col min="2" max="2" width="18.140625" customWidth="1"/>
    <col min="3" max="3" width="9.7109375" customWidth="1"/>
    <col min="4" max="4" width="8.42578125" customWidth="1"/>
    <col min="5" max="5" width="10.7109375" customWidth="1"/>
    <col min="6" max="6" width="48.7109375" customWidth="1"/>
    <col min="8" max="8" width="2.7109375" customWidth="1"/>
    <col min="9" max="9" width="10.7109375" customWidth="1"/>
  </cols>
  <sheetData>
    <row r="1" spans="1:11" ht="18.75">
      <c r="A1" s="3" t="s">
        <v>739</v>
      </c>
      <c r="B1" s="4"/>
      <c r="C1" s="4"/>
      <c r="D1" s="4"/>
      <c r="E1" s="4">
        <f>COUNTA(E4:E138)</f>
        <v>135</v>
      </c>
      <c r="F1" s="10" t="s">
        <v>1494</v>
      </c>
    </row>
    <row r="2" spans="1:11">
      <c r="A2" s="4"/>
      <c r="B2" s="4"/>
      <c r="C2" s="4"/>
      <c r="D2" s="4"/>
      <c r="E2" s="11">
        <f>E1/135</f>
        <v>1</v>
      </c>
      <c r="F2" s="10" t="s">
        <v>1495</v>
      </c>
    </row>
    <row r="3" spans="1:11" ht="39">
      <c r="A3" s="6" t="s">
        <v>2</v>
      </c>
      <c r="B3" s="5" t="s">
        <v>3</v>
      </c>
      <c r="C3" s="1" t="s">
        <v>1214</v>
      </c>
      <c r="D3" s="1" t="s">
        <v>1496</v>
      </c>
      <c r="E3" s="12" t="s">
        <v>1497</v>
      </c>
      <c r="F3" s="12" t="s">
        <v>1498</v>
      </c>
      <c r="G3" s="7" t="s">
        <v>1499</v>
      </c>
    </row>
    <row r="4" spans="1:11">
      <c r="A4" s="13">
        <v>1</v>
      </c>
      <c r="B4" t="s">
        <v>1217</v>
      </c>
      <c r="C4" t="s">
        <v>11</v>
      </c>
      <c r="D4" s="2">
        <v>352</v>
      </c>
      <c r="E4" t="s">
        <v>10</v>
      </c>
      <c r="F4" t="s">
        <v>1500</v>
      </c>
      <c r="G4" s="14" t="s">
        <v>1501</v>
      </c>
      <c r="K4" s="2"/>
    </row>
    <row r="5" spans="1:11">
      <c r="A5" s="13">
        <f>A4+1</f>
        <v>2</v>
      </c>
      <c r="B5" t="s">
        <v>1219</v>
      </c>
      <c r="C5" t="s">
        <v>14</v>
      </c>
      <c r="D5" s="2">
        <v>356</v>
      </c>
      <c r="E5" t="str">
        <f>C5&amp;"+"</f>
        <v>AL_DEC+</v>
      </c>
      <c r="F5" t="s">
        <v>1502</v>
      </c>
      <c r="G5" t="s">
        <v>1503</v>
      </c>
      <c r="K5" s="2"/>
    </row>
    <row r="6" spans="1:11">
      <c r="A6" s="13">
        <f t="shared" ref="A6:A69" si="0">A5+1</f>
        <v>3</v>
      </c>
      <c r="B6" t="s">
        <v>1221</v>
      </c>
      <c r="C6" t="s">
        <v>17</v>
      </c>
      <c r="D6" s="2">
        <v>366</v>
      </c>
      <c r="E6" t="str">
        <f>C6&amp;"+"</f>
        <v>AL_MOB+</v>
      </c>
      <c r="F6" t="s">
        <v>1504</v>
      </c>
      <c r="G6" t="s">
        <v>1503</v>
      </c>
      <c r="K6" s="2"/>
    </row>
    <row r="7" spans="1:11">
      <c r="A7" s="13">
        <f t="shared" si="0"/>
        <v>4</v>
      </c>
      <c r="B7" t="s">
        <v>1223</v>
      </c>
      <c r="C7" t="s">
        <v>20</v>
      </c>
      <c r="D7" s="2">
        <v>361</v>
      </c>
      <c r="E7" t="str">
        <f>C7&amp;"+"</f>
        <v>AL_MON+</v>
      </c>
      <c r="F7" t="s">
        <v>1505</v>
      </c>
      <c r="G7" t="s">
        <v>1503</v>
      </c>
      <c r="K7" s="2"/>
    </row>
    <row r="8" spans="1:11">
      <c r="A8" s="13">
        <f t="shared" si="0"/>
        <v>5</v>
      </c>
      <c r="B8" t="s">
        <v>1225</v>
      </c>
      <c r="C8" t="s">
        <v>24</v>
      </c>
      <c r="D8" s="2">
        <v>727</v>
      </c>
      <c r="E8" t="str">
        <f>C8&amp;"+"</f>
        <v>AR_FAY+</v>
      </c>
      <c r="F8" t="s">
        <v>1506</v>
      </c>
      <c r="G8" t="s">
        <v>1503</v>
      </c>
      <c r="K8" s="2"/>
    </row>
    <row r="9" spans="1:11">
      <c r="A9" s="13">
        <f t="shared" si="0"/>
        <v>6</v>
      </c>
      <c r="B9" t="s">
        <v>1227</v>
      </c>
      <c r="C9" t="s">
        <v>27</v>
      </c>
      <c r="D9" s="2">
        <v>722</v>
      </c>
      <c r="E9" t="s">
        <v>23</v>
      </c>
      <c r="F9" t="s">
        <v>1507</v>
      </c>
      <c r="G9" s="14" t="s">
        <v>1501</v>
      </c>
      <c r="K9" s="2"/>
    </row>
    <row r="10" spans="1:11">
      <c r="A10" s="13">
        <f t="shared" si="0"/>
        <v>7</v>
      </c>
      <c r="B10" t="s">
        <v>1229</v>
      </c>
      <c r="C10" t="s">
        <v>31</v>
      </c>
      <c r="D10" s="2">
        <v>860</v>
      </c>
      <c r="E10" t="s">
        <v>1508</v>
      </c>
      <c r="F10" t="s">
        <v>1509</v>
      </c>
      <c r="G10" t="s">
        <v>1503</v>
      </c>
      <c r="K10" s="2"/>
    </row>
    <row r="11" spans="1:11">
      <c r="A11" s="13">
        <f t="shared" si="0"/>
        <v>8</v>
      </c>
      <c r="B11" t="s">
        <v>1231</v>
      </c>
      <c r="C11" t="s">
        <v>34</v>
      </c>
      <c r="D11" s="2">
        <v>850</v>
      </c>
      <c r="E11" t="s">
        <v>30</v>
      </c>
      <c r="F11" t="s">
        <v>1510</v>
      </c>
      <c r="G11" s="14" t="s">
        <v>1501</v>
      </c>
      <c r="K11" s="2"/>
    </row>
    <row r="12" spans="1:11">
      <c r="A12" s="13">
        <f t="shared" si="0"/>
        <v>9</v>
      </c>
      <c r="B12" t="s">
        <v>1233</v>
      </c>
      <c r="C12" t="s">
        <v>37</v>
      </c>
      <c r="D12" s="2">
        <v>857</v>
      </c>
      <c r="E12" t="s">
        <v>1511</v>
      </c>
      <c r="F12" t="s">
        <v>1512</v>
      </c>
      <c r="G12" t="s">
        <v>1503</v>
      </c>
      <c r="K12" s="2"/>
    </row>
    <row r="13" spans="1:11">
      <c r="A13" s="13">
        <f t="shared" si="0"/>
        <v>10</v>
      </c>
      <c r="B13" t="s">
        <v>1235</v>
      </c>
      <c r="C13" t="s">
        <v>41</v>
      </c>
      <c r="D13" s="2">
        <v>937</v>
      </c>
      <c r="E13" t="s">
        <v>1513</v>
      </c>
      <c r="F13" t="s">
        <v>1514</v>
      </c>
      <c r="G13" t="s">
        <v>1503</v>
      </c>
      <c r="K13" s="2"/>
    </row>
    <row r="14" spans="1:11">
      <c r="A14" s="13">
        <f t="shared" si="0"/>
        <v>11</v>
      </c>
      <c r="B14" t="s">
        <v>1237</v>
      </c>
      <c r="C14" t="s">
        <v>44</v>
      </c>
      <c r="D14" s="2">
        <v>900</v>
      </c>
      <c r="E14" t="s">
        <v>1515</v>
      </c>
      <c r="F14" t="s">
        <v>1516</v>
      </c>
      <c r="G14" t="s">
        <v>1503</v>
      </c>
      <c r="K14" s="2"/>
    </row>
    <row r="15" spans="1:11">
      <c r="A15" s="13">
        <f t="shared" si="0"/>
        <v>12</v>
      </c>
      <c r="B15" t="s">
        <v>1239</v>
      </c>
      <c r="C15" t="s">
        <v>47</v>
      </c>
      <c r="D15" s="2">
        <v>917</v>
      </c>
      <c r="E15" t="s">
        <v>1515</v>
      </c>
      <c r="F15" t="s">
        <v>1516</v>
      </c>
      <c r="G15" t="s">
        <v>1503</v>
      </c>
      <c r="K15" s="2"/>
    </row>
    <row r="16" spans="1:11">
      <c r="A16" s="13">
        <f t="shared" si="0"/>
        <v>13</v>
      </c>
      <c r="B16" t="s">
        <v>1241</v>
      </c>
      <c r="C16" t="s">
        <v>50</v>
      </c>
      <c r="D16" s="2">
        <v>921</v>
      </c>
      <c r="E16" t="s">
        <v>1515</v>
      </c>
      <c r="F16" t="s">
        <v>1516</v>
      </c>
      <c r="G16" t="s">
        <v>1503</v>
      </c>
      <c r="K16" s="2"/>
    </row>
    <row r="17" spans="1:12">
      <c r="A17" s="13">
        <f t="shared" si="0"/>
        <v>14</v>
      </c>
      <c r="B17" t="s">
        <v>1243</v>
      </c>
      <c r="C17" t="s">
        <v>53</v>
      </c>
      <c r="D17" s="2">
        <v>941</v>
      </c>
      <c r="E17" t="s">
        <v>1517</v>
      </c>
      <c r="F17" t="s">
        <v>1518</v>
      </c>
      <c r="G17" t="s">
        <v>1503</v>
      </c>
      <c r="K17" s="2"/>
    </row>
    <row r="18" spans="1:12">
      <c r="A18" s="13">
        <f t="shared" si="0"/>
        <v>15</v>
      </c>
      <c r="B18" t="s">
        <v>1245</v>
      </c>
      <c r="C18" t="s">
        <v>56</v>
      </c>
      <c r="D18" s="2">
        <v>952</v>
      </c>
      <c r="E18" t="s">
        <v>1517</v>
      </c>
      <c r="F18" t="s">
        <v>1518</v>
      </c>
      <c r="G18" t="s">
        <v>1503</v>
      </c>
      <c r="K18" s="2"/>
    </row>
    <row r="19" spans="1:12">
      <c r="A19" s="13">
        <f t="shared" si="0"/>
        <v>16</v>
      </c>
      <c r="B19" t="s">
        <v>1247</v>
      </c>
      <c r="C19" t="s">
        <v>60</v>
      </c>
      <c r="D19" s="2">
        <v>802</v>
      </c>
      <c r="E19" t="s">
        <v>59</v>
      </c>
      <c r="F19" t="s">
        <v>1519</v>
      </c>
      <c r="G19" s="14" t="s">
        <v>1501</v>
      </c>
      <c r="K19" s="2"/>
    </row>
    <row r="20" spans="1:12">
      <c r="A20" s="13">
        <f t="shared" si="0"/>
        <v>17</v>
      </c>
      <c r="B20" t="s">
        <v>1520</v>
      </c>
      <c r="C20" t="s">
        <v>63</v>
      </c>
      <c r="D20" s="2">
        <v>815</v>
      </c>
      <c r="E20" t="str">
        <f>C20&amp;"+"</f>
        <v>CO_GRA+</v>
      </c>
      <c r="F20" t="s">
        <v>1521</v>
      </c>
      <c r="G20" t="s">
        <v>1503</v>
      </c>
      <c r="K20" s="2"/>
    </row>
    <row r="21" spans="1:12">
      <c r="A21" s="13">
        <f t="shared" si="0"/>
        <v>18</v>
      </c>
      <c r="B21" t="s">
        <v>1251</v>
      </c>
      <c r="C21" t="s">
        <v>67</v>
      </c>
      <c r="D21" s="2">
        <v>61</v>
      </c>
      <c r="E21" t="str">
        <f>C21&amp;"+"</f>
        <v>CT_HAR+</v>
      </c>
      <c r="F21" t="s">
        <v>1522</v>
      </c>
      <c r="G21" t="s">
        <v>1503</v>
      </c>
      <c r="K21" s="2"/>
    </row>
    <row r="22" spans="1:12">
      <c r="A22" s="13">
        <f t="shared" si="0"/>
        <v>19</v>
      </c>
      <c r="B22" t="s">
        <v>1253</v>
      </c>
      <c r="C22" t="s">
        <v>1254</v>
      </c>
      <c r="D22" s="2">
        <v>200</v>
      </c>
      <c r="E22" t="str">
        <f>C22&amp;"+"</f>
        <v>DC_WAS+</v>
      </c>
      <c r="F22" s="9" t="s">
        <v>1523</v>
      </c>
      <c r="G22" t="s">
        <v>1503</v>
      </c>
      <c r="K22" s="2"/>
      <c r="L22" s="9"/>
    </row>
    <row r="23" spans="1:12">
      <c r="A23" s="13">
        <f t="shared" si="0"/>
        <v>20</v>
      </c>
      <c r="B23" t="s">
        <v>1256</v>
      </c>
      <c r="C23" t="s">
        <v>1257</v>
      </c>
      <c r="D23" s="2">
        <v>197</v>
      </c>
      <c r="E23" t="str">
        <f>C23&amp;"+"</f>
        <v>DE_WIL+</v>
      </c>
      <c r="F23" s="9" t="s">
        <v>1524</v>
      </c>
      <c r="G23" t="s">
        <v>1503</v>
      </c>
      <c r="K23" s="2"/>
    </row>
    <row r="24" spans="1:12">
      <c r="A24" s="13">
        <f t="shared" si="0"/>
        <v>21</v>
      </c>
      <c r="B24" t="s">
        <v>1259</v>
      </c>
      <c r="C24" t="s">
        <v>79</v>
      </c>
      <c r="D24" s="2">
        <v>322</v>
      </c>
      <c r="E24" t="s">
        <v>1525</v>
      </c>
      <c r="F24" t="s">
        <v>1526</v>
      </c>
      <c r="G24" t="s">
        <v>1503</v>
      </c>
      <c r="K24" s="2"/>
    </row>
    <row r="25" spans="1:12">
      <c r="A25" s="13">
        <f>A24+1</f>
        <v>22</v>
      </c>
      <c r="B25" t="s">
        <v>1261</v>
      </c>
      <c r="C25" t="s">
        <v>82</v>
      </c>
      <c r="D25" s="2">
        <v>338</v>
      </c>
      <c r="E25" t="s">
        <v>1527</v>
      </c>
      <c r="F25" t="s">
        <v>1528</v>
      </c>
      <c r="G25" t="s">
        <v>1503</v>
      </c>
      <c r="K25" s="2"/>
    </row>
    <row r="26" spans="1:12">
      <c r="A26" s="13">
        <f t="shared" si="0"/>
        <v>23</v>
      </c>
      <c r="B26" t="s">
        <v>1263</v>
      </c>
      <c r="C26" t="s">
        <v>85</v>
      </c>
      <c r="D26" s="2">
        <v>331</v>
      </c>
      <c r="E26" t="s">
        <v>1527</v>
      </c>
      <c r="F26" t="s">
        <v>1528</v>
      </c>
      <c r="G26" t="s">
        <v>1503</v>
      </c>
      <c r="K26" s="2"/>
    </row>
    <row r="27" spans="1:12">
      <c r="A27" s="13">
        <f t="shared" si="0"/>
        <v>24</v>
      </c>
      <c r="B27" t="s">
        <v>1265</v>
      </c>
      <c r="C27" t="s">
        <v>88</v>
      </c>
      <c r="D27" s="2">
        <v>324</v>
      </c>
      <c r="E27" t="s">
        <v>1525</v>
      </c>
      <c r="F27" t="s">
        <v>1526</v>
      </c>
      <c r="G27" t="s">
        <v>1503</v>
      </c>
      <c r="K27" s="2"/>
    </row>
    <row r="28" spans="1:12">
      <c r="A28" s="13">
        <f t="shared" si="0"/>
        <v>25</v>
      </c>
      <c r="B28" t="s">
        <v>1267</v>
      </c>
      <c r="C28" t="s">
        <v>101</v>
      </c>
      <c r="D28" s="2">
        <v>317</v>
      </c>
      <c r="E28" t="s">
        <v>1529</v>
      </c>
      <c r="F28" t="s">
        <v>1530</v>
      </c>
      <c r="G28" t="s">
        <v>1503</v>
      </c>
      <c r="K28" s="2"/>
    </row>
    <row r="29" spans="1:12">
      <c r="A29" s="13">
        <f t="shared" si="0"/>
        <v>26</v>
      </c>
      <c r="B29" t="s">
        <v>1269</v>
      </c>
      <c r="C29" t="s">
        <v>92</v>
      </c>
      <c r="D29" s="2">
        <v>303</v>
      </c>
      <c r="E29" t="s">
        <v>1531</v>
      </c>
      <c r="F29" t="s">
        <v>1532</v>
      </c>
      <c r="G29" t="s">
        <v>1503</v>
      </c>
      <c r="K29" s="2"/>
    </row>
    <row r="30" spans="1:12">
      <c r="A30" s="13">
        <f t="shared" si="0"/>
        <v>27</v>
      </c>
      <c r="B30" t="s">
        <v>1271</v>
      </c>
      <c r="C30" t="s">
        <v>95</v>
      </c>
      <c r="D30" s="2">
        <v>312</v>
      </c>
      <c r="E30" t="s">
        <v>1531</v>
      </c>
      <c r="F30" t="s">
        <v>1532</v>
      </c>
      <c r="G30" t="s">
        <v>1503</v>
      </c>
      <c r="K30" s="2"/>
    </row>
    <row r="31" spans="1:12">
      <c r="A31" s="13">
        <f t="shared" si="0"/>
        <v>28</v>
      </c>
      <c r="B31" t="s">
        <v>1273</v>
      </c>
      <c r="C31" t="s">
        <v>98</v>
      </c>
      <c r="D31" s="2">
        <v>314</v>
      </c>
      <c r="E31" t="str">
        <f>C31&amp;"+"</f>
        <v>GA_SAV+</v>
      </c>
      <c r="F31" t="s">
        <v>1533</v>
      </c>
      <c r="G31" t="s">
        <v>1503</v>
      </c>
      <c r="K31" s="2"/>
    </row>
    <row r="32" spans="1:12">
      <c r="A32" s="13">
        <f t="shared" si="0"/>
        <v>29</v>
      </c>
      <c r="B32" t="s">
        <v>1275</v>
      </c>
      <c r="C32" t="s">
        <v>105</v>
      </c>
      <c r="D32" s="2">
        <v>524</v>
      </c>
      <c r="E32" t="s">
        <v>1534</v>
      </c>
      <c r="F32" t="s">
        <v>1535</v>
      </c>
      <c r="G32" t="s">
        <v>1503</v>
      </c>
      <c r="K32" s="2"/>
    </row>
    <row r="33" spans="1:11">
      <c r="A33" s="13">
        <f t="shared" si="0"/>
        <v>30</v>
      </c>
      <c r="B33" t="s">
        <v>1277</v>
      </c>
      <c r="C33" t="s">
        <v>108</v>
      </c>
      <c r="D33" s="2">
        <v>503</v>
      </c>
      <c r="E33" t="s">
        <v>104</v>
      </c>
      <c r="F33" t="s">
        <v>1536</v>
      </c>
      <c r="G33" t="s">
        <v>1503</v>
      </c>
      <c r="K33" s="2"/>
    </row>
    <row r="34" spans="1:11">
      <c r="A34" s="13">
        <f t="shared" si="0"/>
        <v>31</v>
      </c>
      <c r="B34" t="s">
        <v>1279</v>
      </c>
      <c r="C34" t="s">
        <v>111</v>
      </c>
      <c r="D34" s="2">
        <v>520</v>
      </c>
      <c r="E34" t="str">
        <f>C34&amp;"+"</f>
        <v>IA_DUB+</v>
      </c>
      <c r="F34" t="s">
        <v>1537</v>
      </c>
      <c r="G34" t="s">
        <v>1503</v>
      </c>
      <c r="K34" s="2"/>
    </row>
    <row r="35" spans="1:11">
      <c r="A35" s="13">
        <f t="shared" si="0"/>
        <v>32</v>
      </c>
      <c r="B35" t="s">
        <v>1281</v>
      </c>
      <c r="C35" t="s">
        <v>115</v>
      </c>
      <c r="D35" s="2">
        <v>833</v>
      </c>
      <c r="E35" t="str">
        <f>C35&amp;"+"</f>
        <v>ID_TWI+</v>
      </c>
      <c r="F35" t="s">
        <v>1538</v>
      </c>
      <c r="G35" t="s">
        <v>1503</v>
      </c>
      <c r="K35" s="2"/>
    </row>
    <row r="36" spans="1:11">
      <c r="A36" s="13">
        <f t="shared" si="0"/>
        <v>33</v>
      </c>
      <c r="B36" t="s">
        <v>1283</v>
      </c>
      <c r="C36" t="s">
        <v>1284</v>
      </c>
      <c r="D36" s="2">
        <v>601</v>
      </c>
      <c r="E36" t="s">
        <v>1539</v>
      </c>
      <c r="F36" t="s">
        <v>1540</v>
      </c>
      <c r="G36" t="s">
        <v>1503</v>
      </c>
      <c r="K36" s="2"/>
    </row>
    <row r="37" spans="1:11">
      <c r="A37" s="13">
        <f t="shared" si="0"/>
        <v>34</v>
      </c>
      <c r="B37" t="s">
        <v>1286</v>
      </c>
      <c r="C37" t="s">
        <v>119</v>
      </c>
      <c r="D37" s="2">
        <v>618</v>
      </c>
      <c r="E37" t="s">
        <v>1541</v>
      </c>
      <c r="F37" t="s">
        <v>1542</v>
      </c>
      <c r="G37" t="s">
        <v>1503</v>
      </c>
      <c r="K37" s="2"/>
    </row>
    <row r="38" spans="1:11">
      <c r="A38" s="13">
        <f t="shared" si="0"/>
        <v>35</v>
      </c>
      <c r="B38" t="s">
        <v>1288</v>
      </c>
      <c r="C38" t="s">
        <v>122</v>
      </c>
      <c r="D38" s="2">
        <v>606</v>
      </c>
      <c r="E38" t="s">
        <v>1539</v>
      </c>
      <c r="F38" t="s">
        <v>1540</v>
      </c>
      <c r="G38" t="s">
        <v>1503</v>
      </c>
      <c r="K38" s="2"/>
    </row>
    <row r="39" spans="1:11">
      <c r="A39" s="13">
        <f t="shared" si="0"/>
        <v>36</v>
      </c>
      <c r="B39" t="s">
        <v>1290</v>
      </c>
      <c r="C39" t="s">
        <v>125</v>
      </c>
      <c r="D39" s="2">
        <v>604</v>
      </c>
      <c r="E39" t="s">
        <v>1539</v>
      </c>
      <c r="F39" t="s">
        <v>1540</v>
      </c>
      <c r="G39" t="s">
        <v>1503</v>
      </c>
      <c r="K39" s="2"/>
    </row>
    <row r="40" spans="1:11">
      <c r="A40" s="13">
        <f t="shared" si="0"/>
        <v>37</v>
      </c>
      <c r="B40" t="s">
        <v>1292</v>
      </c>
      <c r="C40" t="s">
        <v>131</v>
      </c>
      <c r="D40" s="2">
        <v>611</v>
      </c>
      <c r="E40" t="s">
        <v>1539</v>
      </c>
      <c r="F40" t="s">
        <v>1543</v>
      </c>
      <c r="G40" t="s">
        <v>1503</v>
      </c>
      <c r="K40" s="2"/>
    </row>
    <row r="41" spans="1:11">
      <c r="A41" s="13">
        <f t="shared" si="0"/>
        <v>38</v>
      </c>
      <c r="B41" t="s">
        <v>1294</v>
      </c>
      <c r="C41" t="s">
        <v>134</v>
      </c>
      <c r="D41" s="2">
        <v>612</v>
      </c>
      <c r="E41" t="s">
        <v>1541</v>
      </c>
      <c r="F41" t="s">
        <v>1544</v>
      </c>
      <c r="G41" t="s">
        <v>1503</v>
      </c>
      <c r="K41" s="2"/>
    </row>
    <row r="42" spans="1:11">
      <c r="A42" s="13">
        <f t="shared" si="0"/>
        <v>39</v>
      </c>
      <c r="B42" t="s">
        <v>1296</v>
      </c>
      <c r="C42" t="s">
        <v>137</v>
      </c>
      <c r="D42" s="2">
        <v>627</v>
      </c>
      <c r="E42" t="s">
        <v>1541</v>
      </c>
      <c r="F42" t="s">
        <v>1545</v>
      </c>
      <c r="G42" t="s">
        <v>1503</v>
      </c>
      <c r="K42" s="2"/>
    </row>
    <row r="43" spans="1:11">
      <c r="A43" s="13">
        <f t="shared" si="0"/>
        <v>40</v>
      </c>
      <c r="B43" t="s">
        <v>1298</v>
      </c>
      <c r="C43" t="s">
        <v>141</v>
      </c>
      <c r="D43" s="2">
        <v>476</v>
      </c>
      <c r="E43" t="str">
        <f>C43&amp;"+"</f>
        <v>IN_EVA+</v>
      </c>
      <c r="F43" t="s">
        <v>1546</v>
      </c>
      <c r="G43" t="s">
        <v>1503</v>
      </c>
      <c r="K43" s="2"/>
    </row>
    <row r="44" spans="1:11">
      <c r="A44" s="13">
        <f t="shared" si="0"/>
        <v>41</v>
      </c>
      <c r="B44" t="s">
        <v>1300</v>
      </c>
      <c r="C44" t="s">
        <v>144</v>
      </c>
      <c r="D44" s="2">
        <v>468</v>
      </c>
      <c r="E44" t="str">
        <f>C44&amp;"+"</f>
        <v>IN_FTW+</v>
      </c>
      <c r="F44" t="s">
        <v>1547</v>
      </c>
      <c r="G44" t="s">
        <v>1503</v>
      </c>
      <c r="K44" s="2"/>
    </row>
    <row r="45" spans="1:11">
      <c r="A45" s="13">
        <f t="shared" si="0"/>
        <v>42</v>
      </c>
      <c r="B45" t="s">
        <v>1302</v>
      </c>
      <c r="C45" t="s">
        <v>147</v>
      </c>
      <c r="D45" s="2">
        <v>464</v>
      </c>
      <c r="E45" t="str">
        <f>C45&amp;"+"</f>
        <v>IN_GRY+</v>
      </c>
      <c r="F45" t="s">
        <v>1548</v>
      </c>
      <c r="G45" t="s">
        <v>1503</v>
      </c>
      <c r="K45" s="2"/>
    </row>
    <row r="46" spans="1:11">
      <c r="A46" s="13">
        <f t="shared" si="0"/>
        <v>43</v>
      </c>
      <c r="B46" t="s">
        <v>1304</v>
      </c>
      <c r="C46" t="s">
        <v>150</v>
      </c>
      <c r="D46" s="2">
        <v>462</v>
      </c>
      <c r="E46" t="s">
        <v>140</v>
      </c>
      <c r="F46" t="s">
        <v>1549</v>
      </c>
      <c r="G46" s="14" t="s">
        <v>1501</v>
      </c>
      <c r="K46" s="2"/>
    </row>
    <row r="47" spans="1:11">
      <c r="A47" s="13">
        <f t="shared" si="0"/>
        <v>44</v>
      </c>
      <c r="B47" t="s">
        <v>1306</v>
      </c>
      <c r="C47" t="s">
        <v>153</v>
      </c>
      <c r="D47" s="2">
        <v>466</v>
      </c>
      <c r="E47" t="str">
        <f t="shared" ref="E47:E64" si="1">C47&amp;"+"</f>
        <v>IN_SBD+</v>
      </c>
      <c r="F47" t="s">
        <v>1550</v>
      </c>
      <c r="G47" t="s">
        <v>1503</v>
      </c>
      <c r="K47" s="2"/>
    </row>
    <row r="48" spans="1:11">
      <c r="A48" s="13">
        <f t="shared" si="0"/>
        <v>45</v>
      </c>
      <c r="B48" t="s">
        <v>1308</v>
      </c>
      <c r="C48" t="s">
        <v>156</v>
      </c>
      <c r="D48" s="2">
        <v>478</v>
      </c>
      <c r="E48" t="str">
        <f t="shared" si="1"/>
        <v>IN_TER+</v>
      </c>
      <c r="F48" t="s">
        <v>1551</v>
      </c>
      <c r="G48" t="s">
        <v>1503</v>
      </c>
      <c r="K48" s="2"/>
    </row>
    <row r="49" spans="1:12">
      <c r="A49" s="13">
        <f t="shared" si="0"/>
        <v>46</v>
      </c>
      <c r="B49" s="10" t="s">
        <v>1310</v>
      </c>
      <c r="C49" s="10" t="s">
        <v>160</v>
      </c>
      <c r="D49" s="2">
        <v>674</v>
      </c>
      <c r="E49" t="str">
        <f t="shared" si="1"/>
        <v>KS_HUT+</v>
      </c>
      <c r="F49" t="s">
        <v>1552</v>
      </c>
      <c r="G49" t="s">
        <v>1503</v>
      </c>
      <c r="K49" s="2"/>
    </row>
    <row r="50" spans="1:12">
      <c r="A50" s="13">
        <f t="shared" si="0"/>
        <v>47</v>
      </c>
      <c r="B50" t="s">
        <v>1312</v>
      </c>
      <c r="C50" t="s">
        <v>164</v>
      </c>
      <c r="D50" s="2">
        <v>421</v>
      </c>
      <c r="E50" t="str">
        <f t="shared" si="1"/>
        <v>KY_BOW+</v>
      </c>
      <c r="F50" t="s">
        <v>1553</v>
      </c>
      <c r="G50" t="s">
        <v>1503</v>
      </c>
      <c r="K50" s="2"/>
    </row>
    <row r="51" spans="1:12">
      <c r="A51" s="13">
        <f t="shared" si="0"/>
        <v>48</v>
      </c>
      <c r="B51" t="s">
        <v>1314</v>
      </c>
      <c r="C51" t="s">
        <v>167</v>
      </c>
      <c r="D51" s="2">
        <v>405</v>
      </c>
      <c r="E51" t="str">
        <f t="shared" si="1"/>
        <v>KY_LEX+</v>
      </c>
      <c r="F51" t="s">
        <v>1554</v>
      </c>
      <c r="G51" t="s">
        <v>1503</v>
      </c>
      <c r="K51" s="2"/>
    </row>
    <row r="52" spans="1:12">
      <c r="A52" s="13">
        <f t="shared" si="0"/>
        <v>49</v>
      </c>
      <c r="B52" t="s">
        <v>1316</v>
      </c>
      <c r="C52" t="s">
        <v>170</v>
      </c>
      <c r="D52" s="2">
        <v>402</v>
      </c>
      <c r="E52" t="str">
        <f t="shared" si="1"/>
        <v>KY_LOU+</v>
      </c>
      <c r="F52" t="s">
        <v>1555</v>
      </c>
      <c r="G52" t="s">
        <v>1503</v>
      </c>
      <c r="K52" s="2"/>
    </row>
    <row r="53" spans="1:12">
      <c r="A53" s="13">
        <f t="shared" si="0"/>
        <v>50</v>
      </c>
      <c r="B53" t="s">
        <v>1318</v>
      </c>
      <c r="C53" t="s">
        <v>174</v>
      </c>
      <c r="D53" s="2">
        <v>701</v>
      </c>
      <c r="E53" t="str">
        <f t="shared" si="1"/>
        <v>LA_NEW+</v>
      </c>
      <c r="F53" t="s">
        <v>1556</v>
      </c>
      <c r="G53" t="s">
        <v>1503</v>
      </c>
      <c r="K53" s="2"/>
    </row>
    <row r="54" spans="1:12">
      <c r="A54" s="13">
        <f t="shared" si="0"/>
        <v>51</v>
      </c>
      <c r="B54" t="s">
        <v>1320</v>
      </c>
      <c r="C54" t="s">
        <v>177</v>
      </c>
      <c r="D54" s="2">
        <v>711</v>
      </c>
      <c r="E54" t="str">
        <f t="shared" si="1"/>
        <v>LA_SHR+</v>
      </c>
      <c r="F54" t="s">
        <v>1557</v>
      </c>
      <c r="G54" t="s">
        <v>1503</v>
      </c>
      <c r="K54" s="2"/>
    </row>
    <row r="55" spans="1:12">
      <c r="A55" s="13">
        <f t="shared" si="0"/>
        <v>52</v>
      </c>
      <c r="B55" t="s">
        <v>1322</v>
      </c>
      <c r="C55" t="s">
        <v>181</v>
      </c>
      <c r="D55" s="2">
        <v>21</v>
      </c>
      <c r="E55" t="str">
        <f t="shared" si="1"/>
        <v>MA_BOS+</v>
      </c>
      <c r="F55" t="s">
        <v>1558</v>
      </c>
      <c r="G55" t="s">
        <v>1503</v>
      </c>
      <c r="K55" s="2"/>
    </row>
    <row r="56" spans="1:12">
      <c r="A56" s="13">
        <f t="shared" si="0"/>
        <v>53</v>
      </c>
      <c r="B56" t="s">
        <v>1324</v>
      </c>
      <c r="C56" t="s">
        <v>184</v>
      </c>
      <c r="D56" s="2">
        <v>11</v>
      </c>
      <c r="E56" t="str">
        <f t="shared" si="1"/>
        <v>MA_SPR+</v>
      </c>
      <c r="F56" t="s">
        <v>1559</v>
      </c>
      <c r="G56" t="s">
        <v>1503</v>
      </c>
      <c r="K56" s="2"/>
    </row>
    <row r="57" spans="1:12">
      <c r="A57" s="13">
        <f t="shared" si="0"/>
        <v>54</v>
      </c>
      <c r="B57" t="s">
        <v>1326</v>
      </c>
      <c r="C57" t="s">
        <v>188</v>
      </c>
      <c r="D57" s="2">
        <v>212</v>
      </c>
      <c r="E57" t="str">
        <f t="shared" si="1"/>
        <v>MD_BAL+</v>
      </c>
      <c r="F57" s="9" t="s">
        <v>1560</v>
      </c>
      <c r="G57" t="s">
        <v>1503</v>
      </c>
      <c r="K57" s="2"/>
    </row>
    <row r="58" spans="1:12">
      <c r="A58" s="13">
        <f t="shared" si="0"/>
        <v>55</v>
      </c>
      <c r="B58" t="s">
        <v>1328</v>
      </c>
      <c r="C58" t="s">
        <v>192</v>
      </c>
      <c r="D58" s="2">
        <v>41</v>
      </c>
      <c r="E58" t="str">
        <f t="shared" si="1"/>
        <v>ME_AUG+</v>
      </c>
      <c r="F58" t="s">
        <v>1561</v>
      </c>
      <c r="G58" t="s">
        <v>1503</v>
      </c>
      <c r="K58" s="2"/>
      <c r="L58" s="9"/>
    </row>
    <row r="59" spans="1:12">
      <c r="A59" s="13">
        <f t="shared" si="0"/>
        <v>56</v>
      </c>
      <c r="B59" t="s">
        <v>1330</v>
      </c>
      <c r="C59" t="s">
        <v>196</v>
      </c>
      <c r="D59" s="2">
        <v>482</v>
      </c>
      <c r="E59" t="str">
        <f t="shared" si="1"/>
        <v>MI_DET+</v>
      </c>
      <c r="F59" t="s">
        <v>1562</v>
      </c>
      <c r="G59" t="s">
        <v>1503</v>
      </c>
      <c r="K59" s="2"/>
    </row>
    <row r="60" spans="1:12">
      <c r="A60" s="13">
        <f t="shared" si="0"/>
        <v>57</v>
      </c>
      <c r="B60" t="s">
        <v>1332</v>
      </c>
      <c r="C60" t="s">
        <v>199</v>
      </c>
      <c r="D60" s="2">
        <v>495</v>
      </c>
      <c r="E60" t="str">
        <f t="shared" si="1"/>
        <v>MI_RAP+</v>
      </c>
      <c r="F60" t="s">
        <v>1563</v>
      </c>
      <c r="G60" t="s">
        <v>1503</v>
      </c>
      <c r="K60" s="2"/>
    </row>
    <row r="61" spans="1:12">
      <c r="A61" s="13">
        <f t="shared" si="0"/>
        <v>58</v>
      </c>
      <c r="B61" t="s">
        <v>1334</v>
      </c>
      <c r="C61" t="s">
        <v>202</v>
      </c>
      <c r="D61" s="2">
        <v>486</v>
      </c>
      <c r="E61" t="str">
        <f t="shared" si="1"/>
        <v>MI_SAG+</v>
      </c>
      <c r="F61" t="s">
        <v>1564</v>
      </c>
      <c r="G61" t="s">
        <v>1503</v>
      </c>
      <c r="K61" s="2"/>
    </row>
    <row r="62" spans="1:12">
      <c r="A62" s="13">
        <f t="shared" si="0"/>
        <v>59</v>
      </c>
      <c r="B62" t="s">
        <v>1336</v>
      </c>
      <c r="C62" t="s">
        <v>206</v>
      </c>
      <c r="D62" s="2">
        <v>558</v>
      </c>
      <c r="E62" t="str">
        <f t="shared" si="1"/>
        <v>MN_DUL+</v>
      </c>
      <c r="F62" t="s">
        <v>1565</v>
      </c>
      <c r="G62" t="s">
        <v>1503</v>
      </c>
      <c r="K62" s="2"/>
    </row>
    <row r="63" spans="1:12">
      <c r="A63" s="13">
        <f t="shared" si="0"/>
        <v>60</v>
      </c>
      <c r="B63" t="s">
        <v>1338</v>
      </c>
      <c r="C63" t="s">
        <v>209</v>
      </c>
      <c r="D63" s="2">
        <v>554</v>
      </c>
      <c r="E63" t="str">
        <f t="shared" si="1"/>
        <v>MN_MIN+</v>
      </c>
      <c r="F63" t="s">
        <v>1566</v>
      </c>
      <c r="G63" t="s">
        <v>1503</v>
      </c>
      <c r="K63" s="2"/>
    </row>
    <row r="64" spans="1:12">
      <c r="A64" s="13">
        <f t="shared" si="0"/>
        <v>61</v>
      </c>
      <c r="B64" t="s">
        <v>1340</v>
      </c>
      <c r="C64" t="s">
        <v>212</v>
      </c>
      <c r="D64" s="2">
        <v>563</v>
      </c>
      <c r="E64" t="str">
        <f t="shared" si="1"/>
        <v>MN_STC+</v>
      </c>
      <c r="F64" t="s">
        <v>1567</v>
      </c>
      <c r="G64" t="s">
        <v>1503</v>
      </c>
      <c r="K64" s="2"/>
    </row>
    <row r="65" spans="1:12">
      <c r="A65" s="13">
        <f t="shared" si="0"/>
        <v>62</v>
      </c>
      <c r="B65" t="s">
        <v>1342</v>
      </c>
      <c r="C65" t="s">
        <v>1343</v>
      </c>
      <c r="D65" s="2">
        <v>551</v>
      </c>
      <c r="E65" t="s">
        <v>867</v>
      </c>
      <c r="F65" t="s">
        <v>1566</v>
      </c>
      <c r="G65" t="s">
        <v>1503</v>
      </c>
      <c r="K65" s="2"/>
    </row>
    <row r="66" spans="1:12">
      <c r="A66" s="13">
        <f t="shared" si="0"/>
        <v>63</v>
      </c>
      <c r="B66" t="s">
        <v>1345</v>
      </c>
      <c r="C66" t="s">
        <v>219</v>
      </c>
      <c r="D66" s="2">
        <v>652</v>
      </c>
      <c r="E66" t="s">
        <v>215</v>
      </c>
      <c r="F66" t="s">
        <v>1568</v>
      </c>
      <c r="G66" s="14" t="s">
        <v>1501</v>
      </c>
      <c r="K66" s="2"/>
    </row>
    <row r="67" spans="1:12">
      <c r="A67" s="13">
        <f t="shared" si="0"/>
        <v>64</v>
      </c>
      <c r="B67" t="s">
        <v>1347</v>
      </c>
      <c r="C67" t="s">
        <v>216</v>
      </c>
      <c r="D67" s="2">
        <v>637</v>
      </c>
      <c r="E67" t="str">
        <f t="shared" ref="E67:E87" si="2">C67&amp;"+"</f>
        <v>MO_GIR+</v>
      </c>
      <c r="F67" t="s">
        <v>1569</v>
      </c>
      <c r="G67" t="s">
        <v>1503</v>
      </c>
      <c r="K67" s="2"/>
    </row>
    <row r="68" spans="1:12">
      <c r="A68" s="13">
        <f t="shared" si="0"/>
        <v>65</v>
      </c>
      <c r="B68" t="s">
        <v>1349</v>
      </c>
      <c r="C68" t="s">
        <v>225</v>
      </c>
      <c r="D68" s="2">
        <v>641</v>
      </c>
      <c r="E68" t="str">
        <f t="shared" si="2"/>
        <v>MO_KAN+</v>
      </c>
      <c r="F68" t="s">
        <v>1570</v>
      </c>
      <c r="G68" t="s">
        <v>1503</v>
      </c>
      <c r="K68" s="2"/>
    </row>
    <row r="69" spans="1:12">
      <c r="A69" s="13">
        <f t="shared" si="0"/>
        <v>66</v>
      </c>
      <c r="B69" t="s">
        <v>1351</v>
      </c>
      <c r="C69" t="s">
        <v>222</v>
      </c>
      <c r="D69" s="2">
        <v>658</v>
      </c>
      <c r="E69" t="str">
        <f t="shared" si="2"/>
        <v>MO_JOP+</v>
      </c>
      <c r="F69" t="s">
        <v>1571</v>
      </c>
      <c r="G69" t="s">
        <v>1503</v>
      </c>
      <c r="K69" s="2"/>
    </row>
    <row r="70" spans="1:12">
      <c r="A70" s="13">
        <f t="shared" ref="A70:A128" si="3">A69+1</f>
        <v>67</v>
      </c>
      <c r="B70" t="s">
        <v>1353</v>
      </c>
      <c r="C70" t="s">
        <v>228</v>
      </c>
      <c r="D70" s="2">
        <v>631</v>
      </c>
      <c r="E70" t="str">
        <f t="shared" si="2"/>
        <v>MO_STL+</v>
      </c>
      <c r="F70" t="s">
        <v>1572</v>
      </c>
      <c r="G70" t="s">
        <v>1503</v>
      </c>
      <c r="K70" s="2"/>
    </row>
    <row r="71" spans="1:12">
      <c r="A71" s="13">
        <f t="shared" si="3"/>
        <v>68</v>
      </c>
      <c r="B71" t="s">
        <v>1355</v>
      </c>
      <c r="C71" t="s">
        <v>232</v>
      </c>
      <c r="D71" s="2">
        <v>392</v>
      </c>
      <c r="E71" t="s">
        <v>231</v>
      </c>
      <c r="F71" t="s">
        <v>1573</v>
      </c>
      <c r="G71" s="14" t="s">
        <v>1501</v>
      </c>
      <c r="K71" s="2"/>
    </row>
    <row r="72" spans="1:12">
      <c r="A72" s="13">
        <f t="shared" si="3"/>
        <v>69</v>
      </c>
      <c r="B72" t="s">
        <v>1357</v>
      </c>
      <c r="C72" t="s">
        <v>236</v>
      </c>
      <c r="D72" s="2">
        <v>591</v>
      </c>
      <c r="E72" t="str">
        <f t="shared" si="2"/>
        <v>MT_BIL+</v>
      </c>
      <c r="F72" t="s">
        <v>1574</v>
      </c>
      <c r="G72" t="s">
        <v>1503</v>
      </c>
      <c r="K72" s="2"/>
    </row>
    <row r="73" spans="1:12">
      <c r="A73" s="13">
        <f t="shared" si="3"/>
        <v>70</v>
      </c>
      <c r="B73" s="10" t="s">
        <v>1359</v>
      </c>
      <c r="C73" s="10" t="s">
        <v>239</v>
      </c>
      <c r="D73" s="2">
        <v>598</v>
      </c>
      <c r="E73" t="str">
        <f t="shared" si="2"/>
        <v>MT_MIS+</v>
      </c>
      <c r="F73" s="10" t="s">
        <v>1575</v>
      </c>
      <c r="G73" t="s">
        <v>1503</v>
      </c>
      <c r="K73" s="2"/>
    </row>
    <row r="74" spans="1:12">
      <c r="A74" s="13">
        <f t="shared" si="3"/>
        <v>71</v>
      </c>
      <c r="B74" t="s">
        <v>1361</v>
      </c>
      <c r="C74" t="s">
        <v>242</v>
      </c>
      <c r="D74" s="2">
        <v>282</v>
      </c>
      <c r="E74" t="str">
        <f t="shared" si="2"/>
        <v>NC_CHA+</v>
      </c>
      <c r="F74" s="9" t="s">
        <v>1576</v>
      </c>
      <c r="G74" t="s">
        <v>1503</v>
      </c>
      <c r="K74" s="2"/>
      <c r="L74" s="9"/>
    </row>
    <row r="75" spans="1:12">
      <c r="A75" s="13">
        <f t="shared" si="3"/>
        <v>72</v>
      </c>
      <c r="B75" t="s">
        <v>1363</v>
      </c>
      <c r="C75" t="s">
        <v>245</v>
      </c>
      <c r="D75" s="2">
        <v>276</v>
      </c>
      <c r="E75" t="str">
        <f t="shared" si="2"/>
        <v>NC_RAL+</v>
      </c>
      <c r="F75" s="9" t="s">
        <v>1577</v>
      </c>
      <c r="G75" t="s">
        <v>1503</v>
      </c>
      <c r="K75" s="2"/>
      <c r="L75" s="9"/>
    </row>
    <row r="76" spans="1:12">
      <c r="A76" s="13">
        <f t="shared" si="3"/>
        <v>73</v>
      </c>
      <c r="B76" t="s">
        <v>1365</v>
      </c>
      <c r="C76" t="s">
        <v>248</v>
      </c>
      <c r="D76" s="2">
        <v>284</v>
      </c>
      <c r="E76" t="str">
        <f t="shared" si="2"/>
        <v>NC_WIL+</v>
      </c>
      <c r="F76" t="s">
        <v>1578</v>
      </c>
      <c r="G76" t="s">
        <v>1503</v>
      </c>
      <c r="K76" s="2"/>
    </row>
    <row r="77" spans="1:12">
      <c r="A77" s="13">
        <f t="shared" si="3"/>
        <v>74</v>
      </c>
      <c r="B77" t="s">
        <v>1367</v>
      </c>
      <c r="C77" t="s">
        <v>252</v>
      </c>
      <c r="D77" s="2">
        <v>581</v>
      </c>
      <c r="E77" t="str">
        <f t="shared" si="2"/>
        <v>ND_FAR+</v>
      </c>
      <c r="F77" t="s">
        <v>1579</v>
      </c>
      <c r="G77" t="s">
        <v>1503</v>
      </c>
      <c r="K77" s="2"/>
    </row>
    <row r="78" spans="1:12">
      <c r="A78" s="13">
        <f t="shared" si="3"/>
        <v>75</v>
      </c>
      <c r="B78" s="10" t="s">
        <v>1369</v>
      </c>
      <c r="C78" s="10" t="s">
        <v>255</v>
      </c>
      <c r="D78" s="2">
        <v>585</v>
      </c>
      <c r="E78" t="str">
        <f t="shared" si="2"/>
        <v>ND_BIS+</v>
      </c>
      <c r="F78" s="10" t="s">
        <v>1580</v>
      </c>
      <c r="G78" t="s">
        <v>1503</v>
      </c>
      <c r="K78" s="2"/>
    </row>
    <row r="79" spans="1:12">
      <c r="A79" s="13">
        <f t="shared" si="3"/>
        <v>76</v>
      </c>
      <c r="B79" t="s">
        <v>1371</v>
      </c>
      <c r="C79" t="s">
        <v>259</v>
      </c>
      <c r="D79" s="2">
        <v>693</v>
      </c>
      <c r="E79" t="str">
        <f t="shared" si="2"/>
        <v>NE_NPL+</v>
      </c>
      <c r="F79" t="s">
        <v>1581</v>
      </c>
      <c r="G79" t="s">
        <v>1503</v>
      </c>
      <c r="K79" s="2"/>
    </row>
    <row r="80" spans="1:12">
      <c r="A80" s="13">
        <f t="shared" si="3"/>
        <v>77</v>
      </c>
      <c r="B80" t="s">
        <v>1373</v>
      </c>
      <c r="C80" t="s">
        <v>262</v>
      </c>
      <c r="D80" s="2">
        <v>681</v>
      </c>
      <c r="E80" t="str">
        <f t="shared" si="2"/>
        <v>NE_OMA+</v>
      </c>
      <c r="F80" t="s">
        <v>1582</v>
      </c>
      <c r="G80" t="s">
        <v>1503</v>
      </c>
      <c r="K80" s="2"/>
    </row>
    <row r="81" spans="1:11">
      <c r="A81" s="13">
        <f t="shared" si="3"/>
        <v>78</v>
      </c>
      <c r="B81" t="s">
        <v>1375</v>
      </c>
      <c r="C81" t="s">
        <v>266</v>
      </c>
      <c r="D81" s="2">
        <v>32</v>
      </c>
      <c r="E81" t="str">
        <f t="shared" si="2"/>
        <v>NH_BRI+</v>
      </c>
      <c r="F81" t="s">
        <v>1583</v>
      </c>
      <c r="G81" t="s">
        <v>1503</v>
      </c>
      <c r="K81" s="2"/>
    </row>
    <row r="82" spans="1:11">
      <c r="A82" s="13">
        <f t="shared" si="3"/>
        <v>79</v>
      </c>
      <c r="B82" t="s">
        <v>1377</v>
      </c>
      <c r="C82" t="s">
        <v>1378</v>
      </c>
      <c r="D82" s="2">
        <v>89</v>
      </c>
      <c r="E82" t="str">
        <f t="shared" si="2"/>
        <v>NJ_NEW+</v>
      </c>
      <c r="F82" t="s">
        <v>1584</v>
      </c>
      <c r="G82" t="s">
        <v>1503</v>
      </c>
      <c r="K82" s="2"/>
    </row>
    <row r="83" spans="1:11">
      <c r="A83" s="13">
        <f t="shared" si="3"/>
        <v>80</v>
      </c>
      <c r="B83" t="s">
        <v>1380</v>
      </c>
      <c r="C83" t="s">
        <v>274</v>
      </c>
      <c r="D83" s="2">
        <v>871</v>
      </c>
      <c r="E83" t="str">
        <f t="shared" si="2"/>
        <v>NM_ALB+</v>
      </c>
      <c r="F83" t="s">
        <v>1585</v>
      </c>
      <c r="G83" t="s">
        <v>1503</v>
      </c>
      <c r="K83" s="2"/>
    </row>
    <row r="84" spans="1:11">
      <c r="A84" s="13">
        <f t="shared" si="3"/>
        <v>81</v>
      </c>
      <c r="B84" t="s">
        <v>1382</v>
      </c>
      <c r="C84" t="s">
        <v>281</v>
      </c>
      <c r="D84" s="2">
        <v>895</v>
      </c>
      <c r="E84" t="str">
        <f t="shared" si="2"/>
        <v>NV_REN+</v>
      </c>
      <c r="F84" t="s">
        <v>1586</v>
      </c>
      <c r="G84" t="s">
        <v>1503</v>
      </c>
      <c r="K84" s="2"/>
    </row>
    <row r="85" spans="1:11">
      <c r="A85" s="13">
        <f t="shared" si="3"/>
        <v>82</v>
      </c>
      <c r="B85" t="s">
        <v>1384</v>
      </c>
      <c r="C85" t="s">
        <v>278</v>
      </c>
      <c r="D85" s="2">
        <v>891</v>
      </c>
      <c r="E85" t="str">
        <f t="shared" si="2"/>
        <v>NV_VEG+</v>
      </c>
      <c r="F85" t="s">
        <v>1587</v>
      </c>
      <c r="G85" t="s">
        <v>1503</v>
      </c>
      <c r="K85" s="2"/>
    </row>
    <row r="86" spans="1:11">
      <c r="A86" s="13">
        <f t="shared" si="3"/>
        <v>83</v>
      </c>
      <c r="B86" t="s">
        <v>1386</v>
      </c>
      <c r="C86" t="s">
        <v>285</v>
      </c>
      <c r="D86" s="2">
        <v>122</v>
      </c>
      <c r="E86" t="str">
        <f t="shared" si="2"/>
        <v>NY_ALB+</v>
      </c>
      <c r="F86" t="s">
        <v>1588</v>
      </c>
      <c r="G86" t="s">
        <v>1503</v>
      </c>
      <c r="K86" s="2"/>
    </row>
    <row r="87" spans="1:11">
      <c r="A87" s="13">
        <f t="shared" si="3"/>
        <v>84</v>
      </c>
      <c r="B87" t="s">
        <v>1388</v>
      </c>
      <c r="C87" t="s">
        <v>288</v>
      </c>
      <c r="D87" s="2">
        <v>112</v>
      </c>
      <c r="E87" t="str">
        <f t="shared" si="2"/>
        <v>NY_BRN+</v>
      </c>
      <c r="F87" t="s">
        <v>1589</v>
      </c>
      <c r="G87" t="s">
        <v>1503</v>
      </c>
      <c r="K87" s="2"/>
    </row>
    <row r="88" spans="1:11">
      <c r="A88" s="13">
        <f t="shared" si="3"/>
        <v>85</v>
      </c>
      <c r="B88" t="s">
        <v>1390</v>
      </c>
      <c r="C88" t="s">
        <v>291</v>
      </c>
      <c r="D88" s="2">
        <v>142</v>
      </c>
      <c r="E88" t="s">
        <v>1590</v>
      </c>
      <c r="F88" t="s">
        <v>1591</v>
      </c>
      <c r="G88" t="s">
        <v>1503</v>
      </c>
      <c r="K88" s="2"/>
    </row>
    <row r="89" spans="1:11">
      <c r="A89" s="13">
        <f t="shared" si="3"/>
        <v>86</v>
      </c>
      <c r="B89" t="s">
        <v>1392</v>
      </c>
      <c r="C89" t="s">
        <v>1393</v>
      </c>
      <c r="D89" s="2">
        <v>148</v>
      </c>
      <c r="E89" t="s">
        <v>1590</v>
      </c>
      <c r="F89" t="s">
        <v>1592</v>
      </c>
      <c r="G89" t="s">
        <v>1503</v>
      </c>
      <c r="K89" s="2"/>
    </row>
    <row r="90" spans="1:11">
      <c r="A90" s="13">
        <f t="shared" si="3"/>
        <v>87</v>
      </c>
      <c r="B90" t="s">
        <v>1395</v>
      </c>
      <c r="C90" t="s">
        <v>297</v>
      </c>
      <c r="D90" s="2">
        <v>146</v>
      </c>
      <c r="E90" t="s">
        <v>1590</v>
      </c>
      <c r="F90" t="s">
        <v>1591</v>
      </c>
      <c r="G90" t="s">
        <v>1503</v>
      </c>
      <c r="K90" s="2"/>
    </row>
    <row r="91" spans="1:11">
      <c r="A91" s="13">
        <f>A90+1</f>
        <v>88</v>
      </c>
      <c r="B91" t="s">
        <v>1397</v>
      </c>
      <c r="C91" t="s">
        <v>300</v>
      </c>
      <c r="D91" s="2">
        <v>132</v>
      </c>
      <c r="E91" t="s">
        <v>1593</v>
      </c>
      <c r="F91" t="s">
        <v>1594</v>
      </c>
      <c r="G91" t="s">
        <v>1503</v>
      </c>
      <c r="K91" s="2"/>
    </row>
    <row r="92" spans="1:11">
      <c r="A92" s="13">
        <f t="shared" si="3"/>
        <v>89</v>
      </c>
      <c r="B92" t="s">
        <v>1399</v>
      </c>
      <c r="C92" t="s">
        <v>304</v>
      </c>
      <c r="D92" s="2">
        <v>452</v>
      </c>
      <c r="E92" t="str">
        <f t="shared" ref="E92:E114" si="4">C92&amp;"+"</f>
        <v>OH_CIN+</v>
      </c>
      <c r="F92" t="s">
        <v>1595</v>
      </c>
      <c r="G92" t="s">
        <v>1503</v>
      </c>
      <c r="K92" s="2"/>
    </row>
    <row r="93" spans="1:11">
      <c r="A93" s="13">
        <f t="shared" si="3"/>
        <v>90</v>
      </c>
      <c r="B93" t="s">
        <v>1401</v>
      </c>
      <c r="C93" t="s">
        <v>307</v>
      </c>
      <c r="D93" s="2">
        <v>441</v>
      </c>
      <c r="E93" t="str">
        <f t="shared" si="4"/>
        <v>OH_CLE+</v>
      </c>
      <c r="F93" t="s">
        <v>1596</v>
      </c>
      <c r="G93" t="s">
        <v>1503</v>
      </c>
      <c r="K93" s="2"/>
    </row>
    <row r="94" spans="1:11">
      <c r="A94" s="13">
        <f t="shared" si="3"/>
        <v>91</v>
      </c>
      <c r="B94" t="s">
        <v>1403</v>
      </c>
      <c r="C94" t="s">
        <v>310</v>
      </c>
      <c r="D94" s="2">
        <v>432</v>
      </c>
      <c r="E94" t="s">
        <v>303</v>
      </c>
      <c r="F94" t="s">
        <v>1597</v>
      </c>
      <c r="G94" s="14" t="s">
        <v>1501</v>
      </c>
      <c r="K94" s="2"/>
    </row>
    <row r="95" spans="1:11">
      <c r="A95" s="13">
        <f t="shared" si="3"/>
        <v>92</v>
      </c>
      <c r="B95" t="s">
        <v>1405</v>
      </c>
      <c r="C95" t="s">
        <v>313</v>
      </c>
      <c r="D95" s="2">
        <v>436</v>
      </c>
      <c r="E95" t="str">
        <f t="shared" si="4"/>
        <v>OH_TOL+</v>
      </c>
      <c r="F95" t="s">
        <v>1598</v>
      </c>
      <c r="G95" t="s">
        <v>1503</v>
      </c>
      <c r="K95" s="2"/>
    </row>
    <row r="96" spans="1:11">
      <c r="A96" s="13">
        <f t="shared" si="3"/>
        <v>93</v>
      </c>
      <c r="B96" t="s">
        <v>1407</v>
      </c>
      <c r="C96" t="s">
        <v>317</v>
      </c>
      <c r="D96" s="2">
        <v>731</v>
      </c>
      <c r="E96" t="s">
        <v>316</v>
      </c>
      <c r="F96" t="s">
        <v>1599</v>
      </c>
      <c r="G96" s="14" t="s">
        <v>1501</v>
      </c>
      <c r="K96" s="2"/>
    </row>
    <row r="97" spans="1:12">
      <c r="A97" s="13">
        <f t="shared" si="3"/>
        <v>94</v>
      </c>
      <c r="B97" t="s">
        <v>1409</v>
      </c>
      <c r="C97" t="s">
        <v>320</v>
      </c>
      <c r="D97" s="2">
        <v>741</v>
      </c>
      <c r="E97" t="str">
        <f t="shared" si="4"/>
        <v>OK_TUL+</v>
      </c>
      <c r="F97" t="s">
        <v>1600</v>
      </c>
      <c r="G97" t="s">
        <v>1503</v>
      </c>
      <c r="K97" s="2"/>
    </row>
    <row r="98" spans="1:12">
      <c r="A98" s="13">
        <f t="shared" si="3"/>
        <v>95</v>
      </c>
      <c r="B98" t="s">
        <v>1411</v>
      </c>
      <c r="C98" t="s">
        <v>324</v>
      </c>
      <c r="D98" s="2">
        <v>975</v>
      </c>
      <c r="E98" t="str">
        <f t="shared" si="4"/>
        <v>OR_MED+</v>
      </c>
      <c r="F98" t="s">
        <v>1601</v>
      </c>
      <c r="G98" t="s">
        <v>1503</v>
      </c>
      <c r="K98" s="2"/>
    </row>
    <row r="99" spans="1:12">
      <c r="A99" s="13">
        <f t="shared" si="3"/>
        <v>96</v>
      </c>
      <c r="B99" t="s">
        <v>1413</v>
      </c>
      <c r="C99" t="s">
        <v>327</v>
      </c>
      <c r="D99" s="2">
        <v>978</v>
      </c>
      <c r="E99" t="str">
        <f t="shared" si="4"/>
        <v>OR_PEN+</v>
      </c>
      <c r="F99" t="s">
        <v>1602</v>
      </c>
      <c r="G99" t="s">
        <v>1503</v>
      </c>
      <c r="K99" s="2"/>
    </row>
    <row r="100" spans="1:12">
      <c r="A100" s="13">
        <f t="shared" si="3"/>
        <v>97</v>
      </c>
      <c r="B100" t="s">
        <v>1415</v>
      </c>
      <c r="C100" t="s">
        <v>330</v>
      </c>
      <c r="D100" s="2">
        <v>972</v>
      </c>
      <c r="E100" t="str">
        <f t="shared" si="4"/>
        <v>OR_POR+</v>
      </c>
      <c r="F100" t="s">
        <v>1603</v>
      </c>
      <c r="G100" t="s">
        <v>1503</v>
      </c>
      <c r="K100" s="2"/>
    </row>
    <row r="101" spans="1:12">
      <c r="A101" s="13">
        <f t="shared" si="3"/>
        <v>98</v>
      </c>
      <c r="B101" t="s">
        <v>1417</v>
      </c>
      <c r="C101" t="s">
        <v>334</v>
      </c>
      <c r="D101" s="2">
        <v>181</v>
      </c>
      <c r="E101" t="str">
        <f t="shared" si="4"/>
        <v>PA_ALL+</v>
      </c>
      <c r="F101" s="9" t="s">
        <v>1604</v>
      </c>
      <c r="G101" t="s">
        <v>1503</v>
      </c>
      <c r="K101" s="2"/>
      <c r="L101" s="9"/>
    </row>
    <row r="102" spans="1:12">
      <c r="A102" s="13">
        <f t="shared" si="3"/>
        <v>99</v>
      </c>
      <c r="B102" t="s">
        <v>1419</v>
      </c>
      <c r="C102" t="s">
        <v>337</v>
      </c>
      <c r="D102" s="2">
        <v>165</v>
      </c>
      <c r="E102" t="str">
        <f t="shared" si="4"/>
        <v>PA_ERI+</v>
      </c>
      <c r="F102" t="s">
        <v>1605</v>
      </c>
      <c r="G102" t="s">
        <v>1503</v>
      </c>
      <c r="K102" s="2"/>
    </row>
    <row r="103" spans="1:12">
      <c r="A103" s="13">
        <f t="shared" si="3"/>
        <v>100</v>
      </c>
      <c r="B103" t="s">
        <v>1421</v>
      </c>
      <c r="C103" t="s">
        <v>340</v>
      </c>
      <c r="D103" s="2">
        <v>171</v>
      </c>
      <c r="E103" t="s">
        <v>1606</v>
      </c>
      <c r="F103" t="s">
        <v>1607</v>
      </c>
      <c r="G103" t="s">
        <v>1503</v>
      </c>
      <c r="K103" s="2"/>
    </row>
    <row r="104" spans="1:12">
      <c r="A104" s="13">
        <f t="shared" si="3"/>
        <v>101</v>
      </c>
      <c r="B104" t="s">
        <v>1423</v>
      </c>
      <c r="C104" t="s">
        <v>343</v>
      </c>
      <c r="D104" s="2">
        <v>190</v>
      </c>
      <c r="E104" t="str">
        <f t="shared" si="4"/>
        <v>PA_PHI+</v>
      </c>
      <c r="F104" t="s">
        <v>1608</v>
      </c>
      <c r="G104" t="s">
        <v>1503</v>
      </c>
      <c r="K104" s="2"/>
    </row>
    <row r="105" spans="1:12">
      <c r="A105" s="13">
        <f t="shared" si="3"/>
        <v>102</v>
      </c>
      <c r="B105" t="s">
        <v>1425</v>
      </c>
      <c r="C105" t="s">
        <v>346</v>
      </c>
      <c r="D105" s="2">
        <v>151</v>
      </c>
      <c r="E105" t="s">
        <v>1609</v>
      </c>
      <c r="F105" t="s">
        <v>1610</v>
      </c>
      <c r="G105" t="s">
        <v>1503</v>
      </c>
      <c r="K105" s="2"/>
    </row>
    <row r="106" spans="1:12">
      <c r="A106" s="13">
        <f t="shared" si="3"/>
        <v>103</v>
      </c>
      <c r="B106" t="s">
        <v>1427</v>
      </c>
      <c r="C106" t="s">
        <v>350</v>
      </c>
      <c r="D106" s="2">
        <v>294</v>
      </c>
      <c r="E106" t="str">
        <f t="shared" si="4"/>
        <v>SC_CHA+</v>
      </c>
      <c r="F106" t="s">
        <v>1611</v>
      </c>
      <c r="G106" t="s">
        <v>1503</v>
      </c>
      <c r="K106" s="2"/>
    </row>
    <row r="107" spans="1:12">
      <c r="A107" s="13">
        <f t="shared" si="3"/>
        <v>104</v>
      </c>
      <c r="B107" t="s">
        <v>1429</v>
      </c>
      <c r="C107" t="s">
        <v>353</v>
      </c>
      <c r="D107" s="2">
        <v>292</v>
      </c>
      <c r="E107" t="s">
        <v>349</v>
      </c>
      <c r="F107" t="s">
        <v>1612</v>
      </c>
      <c r="G107" s="14" t="s">
        <v>1501</v>
      </c>
      <c r="K107" s="2"/>
    </row>
    <row r="108" spans="1:12">
      <c r="A108" s="13">
        <f t="shared" si="3"/>
        <v>105</v>
      </c>
      <c r="B108" t="s">
        <v>1431</v>
      </c>
      <c r="C108" t="s">
        <v>356</v>
      </c>
      <c r="D108" s="2">
        <v>296</v>
      </c>
      <c r="E108" t="str">
        <f t="shared" si="4"/>
        <v>SC_GRE+</v>
      </c>
      <c r="F108" t="s">
        <v>1613</v>
      </c>
      <c r="G108" t="s">
        <v>1503</v>
      </c>
      <c r="K108" s="2"/>
    </row>
    <row r="109" spans="1:12">
      <c r="A109" s="13">
        <f t="shared" si="3"/>
        <v>106</v>
      </c>
      <c r="B109" t="s">
        <v>1433</v>
      </c>
      <c r="C109" t="s">
        <v>360</v>
      </c>
      <c r="D109" s="2">
        <v>576</v>
      </c>
      <c r="E109" t="str">
        <f t="shared" si="4"/>
        <v>SD_RAP+</v>
      </c>
      <c r="F109" t="s">
        <v>1614</v>
      </c>
      <c r="G109" t="s">
        <v>1503</v>
      </c>
      <c r="K109" s="2"/>
    </row>
    <row r="110" spans="1:12">
      <c r="A110" s="13">
        <f t="shared" si="3"/>
        <v>107</v>
      </c>
      <c r="B110" t="s">
        <v>1435</v>
      </c>
      <c r="C110" t="s">
        <v>363</v>
      </c>
      <c r="D110" s="2">
        <v>571</v>
      </c>
      <c r="E110" t="str">
        <f t="shared" si="4"/>
        <v>SD_SXF+</v>
      </c>
      <c r="F110" t="s">
        <v>1615</v>
      </c>
      <c r="G110" t="s">
        <v>1503</v>
      </c>
      <c r="K110" s="2"/>
    </row>
    <row r="111" spans="1:12">
      <c r="A111" s="13">
        <f t="shared" si="3"/>
        <v>108</v>
      </c>
      <c r="B111" t="s">
        <v>1437</v>
      </c>
      <c r="C111" t="s">
        <v>367</v>
      </c>
      <c r="D111" s="2">
        <v>374</v>
      </c>
      <c r="E111" t="str">
        <f t="shared" si="4"/>
        <v>TN_CHA+</v>
      </c>
      <c r="F111" t="s">
        <v>1616</v>
      </c>
      <c r="G111" t="s">
        <v>1503</v>
      </c>
      <c r="K111" s="2"/>
    </row>
    <row r="112" spans="1:12">
      <c r="A112" s="13">
        <f t="shared" si="3"/>
        <v>109</v>
      </c>
      <c r="B112" t="s">
        <v>1439</v>
      </c>
      <c r="C112" t="s">
        <v>370</v>
      </c>
      <c r="D112" s="2">
        <v>379</v>
      </c>
      <c r="E112" t="str">
        <f t="shared" si="4"/>
        <v>TN_KNO+</v>
      </c>
      <c r="F112" t="s">
        <v>1617</v>
      </c>
      <c r="G112" t="s">
        <v>1503</v>
      </c>
      <c r="K112" s="2"/>
    </row>
    <row r="113" spans="1:12">
      <c r="A113" s="13">
        <f t="shared" si="3"/>
        <v>110</v>
      </c>
      <c r="B113" t="s">
        <v>1441</v>
      </c>
      <c r="C113" t="s">
        <v>373</v>
      </c>
      <c r="D113" s="2">
        <v>381</v>
      </c>
      <c r="E113" t="str">
        <f t="shared" si="4"/>
        <v>TN_MEM+</v>
      </c>
      <c r="F113" t="s">
        <v>1618</v>
      </c>
      <c r="G113" t="s">
        <v>1503</v>
      </c>
      <c r="K113" s="2"/>
    </row>
    <row r="114" spans="1:12">
      <c r="A114" s="13">
        <f>A113+1</f>
        <v>111</v>
      </c>
      <c r="B114" t="s">
        <v>1443</v>
      </c>
      <c r="C114" t="s">
        <v>376</v>
      </c>
      <c r="D114" s="2">
        <v>372</v>
      </c>
      <c r="E114" t="str">
        <f t="shared" si="4"/>
        <v>TN_NAS+</v>
      </c>
      <c r="F114" t="s">
        <v>1619</v>
      </c>
      <c r="G114" t="s">
        <v>1503</v>
      </c>
      <c r="K114" s="2"/>
    </row>
    <row r="115" spans="1:12">
      <c r="A115" s="13">
        <f t="shared" si="3"/>
        <v>112</v>
      </c>
      <c r="B115" t="s">
        <v>1445</v>
      </c>
      <c r="C115" t="s">
        <v>407</v>
      </c>
      <c r="D115" s="2">
        <v>782</v>
      </c>
      <c r="E115" t="s">
        <v>1620</v>
      </c>
      <c r="F115" t="s">
        <v>1621</v>
      </c>
      <c r="G115" t="s">
        <v>1503</v>
      </c>
      <c r="K115" s="2"/>
    </row>
    <row r="116" spans="1:12">
      <c r="A116" s="13">
        <f t="shared" si="3"/>
        <v>113</v>
      </c>
      <c r="B116" t="s">
        <v>1447</v>
      </c>
      <c r="C116" t="s">
        <v>383</v>
      </c>
      <c r="D116" s="2">
        <v>787</v>
      </c>
      <c r="E116" t="s">
        <v>1620</v>
      </c>
      <c r="F116" t="s">
        <v>1622</v>
      </c>
      <c r="G116" t="s">
        <v>1503</v>
      </c>
      <c r="K116" s="2"/>
    </row>
    <row r="117" spans="1:12">
      <c r="A117" s="13">
        <f t="shared" si="3"/>
        <v>114</v>
      </c>
      <c r="B117" t="s">
        <v>1449</v>
      </c>
      <c r="C117" t="s">
        <v>1450</v>
      </c>
      <c r="D117" s="2">
        <v>784</v>
      </c>
      <c r="E117" t="s">
        <v>1620</v>
      </c>
      <c r="F117" t="s">
        <v>1623</v>
      </c>
      <c r="G117" t="s">
        <v>1503</v>
      </c>
      <c r="K117" s="2"/>
    </row>
    <row r="118" spans="1:12">
      <c r="A118" s="13">
        <f t="shared" si="3"/>
        <v>115</v>
      </c>
      <c r="B118" t="s">
        <v>1452</v>
      </c>
      <c r="C118" t="s">
        <v>386</v>
      </c>
      <c r="D118" s="2">
        <v>752</v>
      </c>
      <c r="E118" t="s">
        <v>1624</v>
      </c>
      <c r="F118" t="s">
        <v>1625</v>
      </c>
      <c r="G118" t="s">
        <v>1503</v>
      </c>
      <c r="K118" s="2"/>
    </row>
    <row r="119" spans="1:12">
      <c r="A119" s="13">
        <f t="shared" si="3"/>
        <v>116</v>
      </c>
      <c r="B119" t="s">
        <v>1454</v>
      </c>
      <c r="C119" t="s">
        <v>389</v>
      </c>
      <c r="D119" s="2">
        <v>799</v>
      </c>
      <c r="E119" t="str">
        <f>C119&amp;"+"</f>
        <v>TX_ELP+</v>
      </c>
      <c r="F119" t="s">
        <v>1626</v>
      </c>
      <c r="G119" t="s">
        <v>1503</v>
      </c>
      <c r="K119" s="2"/>
    </row>
    <row r="120" spans="1:12">
      <c r="A120" s="13">
        <f t="shared" si="3"/>
        <v>117</v>
      </c>
      <c r="B120" t="s">
        <v>1456</v>
      </c>
      <c r="C120" t="s">
        <v>392</v>
      </c>
      <c r="D120" s="2">
        <v>761</v>
      </c>
      <c r="E120" t="s">
        <v>1624</v>
      </c>
      <c r="F120" t="s">
        <v>1625</v>
      </c>
      <c r="G120" t="s">
        <v>1503</v>
      </c>
      <c r="K120" s="2"/>
    </row>
    <row r="121" spans="1:12">
      <c r="A121" s="13">
        <f t="shared" si="3"/>
        <v>118</v>
      </c>
      <c r="B121" t="s">
        <v>1458</v>
      </c>
      <c r="C121" t="s">
        <v>395</v>
      </c>
      <c r="D121" s="2">
        <v>770</v>
      </c>
      <c r="E121" t="s">
        <v>1620</v>
      </c>
      <c r="F121" t="s">
        <v>1627</v>
      </c>
      <c r="G121" t="s">
        <v>1503</v>
      </c>
      <c r="K121" s="2"/>
    </row>
    <row r="122" spans="1:12">
      <c r="A122" s="13">
        <f t="shared" si="3"/>
        <v>119</v>
      </c>
      <c r="B122" t="s">
        <v>1460</v>
      </c>
      <c r="C122" t="s">
        <v>398</v>
      </c>
      <c r="D122" s="2">
        <v>780</v>
      </c>
      <c r="E122" t="s">
        <v>1620</v>
      </c>
      <c r="F122" t="s">
        <v>1628</v>
      </c>
      <c r="G122" t="s">
        <v>1503</v>
      </c>
      <c r="K122" s="2"/>
    </row>
    <row r="123" spans="1:12">
      <c r="A123" s="13">
        <f t="shared" si="3"/>
        <v>120</v>
      </c>
      <c r="B123" t="s">
        <v>1462</v>
      </c>
      <c r="C123" t="s">
        <v>401</v>
      </c>
      <c r="D123" s="2">
        <v>791</v>
      </c>
      <c r="E123" t="str">
        <f>C123&amp;"+"</f>
        <v>TX_LUB+</v>
      </c>
      <c r="F123" t="s">
        <v>1629</v>
      </c>
      <c r="G123" t="s">
        <v>1503</v>
      </c>
      <c r="K123" s="2"/>
    </row>
    <row r="124" spans="1:12">
      <c r="A124" s="13">
        <f t="shared" si="3"/>
        <v>121</v>
      </c>
      <c r="B124" t="s">
        <v>1464</v>
      </c>
      <c r="C124" t="s">
        <v>410</v>
      </c>
      <c r="D124" s="2">
        <v>755</v>
      </c>
      <c r="E124" t="str">
        <f>C124&amp;"+"</f>
        <v>TX_TEX+</v>
      </c>
      <c r="F124" t="s">
        <v>1630</v>
      </c>
      <c r="G124" t="s">
        <v>1503</v>
      </c>
      <c r="K124" s="2"/>
    </row>
    <row r="125" spans="1:12">
      <c r="A125" s="13">
        <f t="shared" si="3"/>
        <v>122</v>
      </c>
      <c r="B125" t="s">
        <v>1466</v>
      </c>
      <c r="C125" t="s">
        <v>414</v>
      </c>
      <c r="D125" s="2">
        <v>841</v>
      </c>
      <c r="E125" t="str">
        <f>C125&amp;"+"</f>
        <v>UT_SLC+</v>
      </c>
      <c r="F125" t="s">
        <v>1631</v>
      </c>
      <c r="G125" t="s">
        <v>1503</v>
      </c>
      <c r="K125" s="2"/>
    </row>
    <row r="126" spans="1:12">
      <c r="A126" s="13">
        <f t="shared" si="3"/>
        <v>123</v>
      </c>
      <c r="B126" t="s">
        <v>1468</v>
      </c>
      <c r="C126" t="s">
        <v>417</v>
      </c>
      <c r="D126" s="2">
        <v>235</v>
      </c>
      <c r="E126" t="s">
        <v>1632</v>
      </c>
      <c r="F126" s="9" t="s">
        <v>1633</v>
      </c>
      <c r="G126" t="s">
        <v>1503</v>
      </c>
      <c r="K126" s="2"/>
      <c r="L126" s="9"/>
    </row>
    <row r="127" spans="1:12">
      <c r="A127" s="13">
        <f t="shared" si="3"/>
        <v>124</v>
      </c>
      <c r="B127" t="s">
        <v>1470</v>
      </c>
      <c r="C127" t="s">
        <v>420</v>
      </c>
      <c r="D127" s="2">
        <v>232</v>
      </c>
      <c r="E127" t="s">
        <v>1632</v>
      </c>
      <c r="F127" s="9" t="s">
        <v>1633</v>
      </c>
      <c r="G127" t="s">
        <v>1503</v>
      </c>
      <c r="K127" s="2"/>
      <c r="L127" s="9"/>
    </row>
    <row r="128" spans="1:12">
      <c r="A128" s="13">
        <f t="shared" si="3"/>
        <v>125</v>
      </c>
      <c r="B128" t="s">
        <v>1472</v>
      </c>
      <c r="C128" t="s">
        <v>423</v>
      </c>
      <c r="D128" s="2">
        <v>240</v>
      </c>
      <c r="E128" t="str">
        <f t="shared" ref="E128:E138" si="5">C128&amp;"+"</f>
        <v>VA_ROA+</v>
      </c>
      <c r="F128" s="9" t="s">
        <v>1634</v>
      </c>
      <c r="G128" t="s">
        <v>1503</v>
      </c>
      <c r="K128" s="2"/>
      <c r="L128" s="9"/>
    </row>
    <row r="129" spans="1:12">
      <c r="A129" s="13">
        <f t="shared" ref="A129:A138" si="6">A128+1</f>
        <v>126</v>
      </c>
      <c r="B129" t="s">
        <v>1474</v>
      </c>
      <c r="C129" t="s">
        <v>426</v>
      </c>
      <c r="D129" s="2">
        <v>226</v>
      </c>
      <c r="E129" t="s">
        <v>1000</v>
      </c>
      <c r="F129" s="10" t="s">
        <v>1635</v>
      </c>
      <c r="G129" t="s">
        <v>1503</v>
      </c>
      <c r="K129" s="2"/>
      <c r="L129" s="9"/>
    </row>
    <row r="130" spans="1:12">
      <c r="A130" s="13">
        <f t="shared" si="6"/>
        <v>127</v>
      </c>
      <c r="B130" t="s">
        <v>1476</v>
      </c>
      <c r="C130" t="s">
        <v>430</v>
      </c>
      <c r="D130" s="2">
        <v>981</v>
      </c>
      <c r="E130" t="str">
        <f t="shared" si="5"/>
        <v>WA_SEA+</v>
      </c>
      <c r="F130" t="s">
        <v>1636</v>
      </c>
      <c r="G130" t="s">
        <v>1503</v>
      </c>
      <c r="K130" s="2"/>
    </row>
    <row r="131" spans="1:12">
      <c r="A131" s="13">
        <f t="shared" si="6"/>
        <v>128</v>
      </c>
      <c r="B131" t="s">
        <v>1478</v>
      </c>
      <c r="C131" t="s">
        <v>433</v>
      </c>
      <c r="D131" s="2">
        <v>992</v>
      </c>
      <c r="E131" t="str">
        <f t="shared" si="5"/>
        <v>WA_SPO+</v>
      </c>
      <c r="F131" t="s">
        <v>1637</v>
      </c>
      <c r="G131" t="s">
        <v>1503</v>
      </c>
      <c r="K131" s="2"/>
    </row>
    <row r="132" spans="1:12">
      <c r="A132" s="13">
        <f t="shared" si="6"/>
        <v>129</v>
      </c>
      <c r="B132" t="s">
        <v>1480</v>
      </c>
      <c r="C132" t="s">
        <v>437</v>
      </c>
      <c r="D132" s="2">
        <v>547</v>
      </c>
      <c r="E132" t="str">
        <f t="shared" si="5"/>
        <v>WI_EAU+</v>
      </c>
      <c r="F132" t="s">
        <v>1638</v>
      </c>
      <c r="G132" t="s">
        <v>1503</v>
      </c>
      <c r="K132" s="2"/>
    </row>
    <row r="133" spans="1:12">
      <c r="A133" s="13">
        <f t="shared" si="6"/>
        <v>130</v>
      </c>
      <c r="B133" t="s">
        <v>1482</v>
      </c>
      <c r="C133" t="s">
        <v>440</v>
      </c>
      <c r="D133" s="2">
        <v>543</v>
      </c>
      <c r="E133" t="str">
        <f t="shared" si="5"/>
        <v>WI_GRE+</v>
      </c>
      <c r="F133" t="s">
        <v>1639</v>
      </c>
      <c r="G133" t="s">
        <v>1503</v>
      </c>
      <c r="K133" s="2"/>
    </row>
    <row r="134" spans="1:12">
      <c r="A134" s="13">
        <f t="shared" si="6"/>
        <v>131</v>
      </c>
      <c r="B134" t="s">
        <v>1484</v>
      </c>
      <c r="C134" t="s">
        <v>443</v>
      </c>
      <c r="D134" s="2">
        <v>537</v>
      </c>
      <c r="E134" t="s">
        <v>436</v>
      </c>
      <c r="F134" t="s">
        <v>1640</v>
      </c>
      <c r="G134" s="14" t="s">
        <v>1501</v>
      </c>
      <c r="K134" s="2"/>
    </row>
    <row r="135" spans="1:12">
      <c r="A135" s="13">
        <f t="shared" si="6"/>
        <v>132</v>
      </c>
      <c r="B135" t="s">
        <v>1486</v>
      </c>
      <c r="C135" t="s">
        <v>446</v>
      </c>
      <c r="D135" s="2">
        <v>532</v>
      </c>
      <c r="E135" t="str">
        <f t="shared" si="5"/>
        <v>WI_MIL+</v>
      </c>
      <c r="F135" t="s">
        <v>1641</v>
      </c>
      <c r="G135" t="s">
        <v>1503</v>
      </c>
      <c r="K135" s="2"/>
    </row>
    <row r="136" spans="1:12">
      <c r="A136" s="13">
        <f t="shared" si="6"/>
        <v>133</v>
      </c>
      <c r="B136" t="s">
        <v>1488</v>
      </c>
      <c r="C136" t="s">
        <v>450</v>
      </c>
      <c r="D136" s="2">
        <v>253</v>
      </c>
      <c r="E136" t="s">
        <v>449</v>
      </c>
      <c r="F136" s="9" t="s">
        <v>1642</v>
      </c>
      <c r="G136" s="14" t="s">
        <v>1501</v>
      </c>
      <c r="K136" s="2"/>
      <c r="L136" s="9"/>
    </row>
    <row r="137" spans="1:12">
      <c r="A137" s="13">
        <f t="shared" si="6"/>
        <v>134</v>
      </c>
      <c r="B137" t="s">
        <v>1490</v>
      </c>
      <c r="C137" t="s">
        <v>453</v>
      </c>
      <c r="D137" s="2">
        <v>257</v>
      </c>
      <c r="E137" t="str">
        <f t="shared" si="5"/>
        <v>WV_HUN+</v>
      </c>
      <c r="F137" s="9" t="s">
        <v>1643</v>
      </c>
      <c r="G137" t="s">
        <v>1503</v>
      </c>
      <c r="K137" s="2"/>
      <c r="L137" s="9"/>
    </row>
    <row r="138" spans="1:12">
      <c r="A138" s="13">
        <f t="shared" si="6"/>
        <v>135</v>
      </c>
      <c r="B138" s="10" t="s">
        <v>1492</v>
      </c>
      <c r="C138" t="s">
        <v>457</v>
      </c>
      <c r="D138" s="2">
        <v>820</v>
      </c>
      <c r="E138" t="str">
        <f t="shared" si="5"/>
        <v>WY_GRE+</v>
      </c>
      <c r="F138" s="10" t="s">
        <v>1644</v>
      </c>
      <c r="G138" t="s">
        <v>1503</v>
      </c>
      <c r="K138" s="2"/>
    </row>
    <row r="140" spans="1:12">
      <c r="B140" s="14" t="s">
        <v>1501</v>
      </c>
      <c r="C140">
        <f>COUNTIF(G$4:G$138,B140)</f>
        <v>12</v>
      </c>
      <c r="D140" s="2"/>
    </row>
    <row r="141" spans="1:12">
      <c r="B141" t="s">
        <v>1503</v>
      </c>
      <c r="C141">
        <f>COUNTIF(G$4:G$138,B141)</f>
        <v>123</v>
      </c>
    </row>
    <row r="142" spans="1:12">
      <c r="B142" s="9" t="s">
        <v>1645</v>
      </c>
      <c r="C142">
        <v>38</v>
      </c>
    </row>
    <row r="143" spans="1:12">
      <c r="B143" s="9" t="s">
        <v>1646</v>
      </c>
      <c r="C143">
        <v>84</v>
      </c>
    </row>
  </sheetData>
  <customSheetViews>
    <customSheetView guid="{BB588DD4-7B7B-43F7-84B9-FDA6283C59A9}" showPageBreaks="1" state="hidden">
      <selection activeCell="F23" sqref="F23"/>
      <pageMargins left="0" right="0" top="0" bottom="0" header="0" footer="0"/>
      <pageSetup orientation="portrait" r:id="rId1"/>
    </customSheetView>
    <customSheetView guid="{34D1C509-8F96-43CE-B7BA-4762597D17AA}">
      <selection activeCell="F23" sqref="F23"/>
      <pageMargins left="0" right="0" top="0" bottom="0" header="0" footer="0"/>
    </customSheetView>
    <customSheetView guid="{8A4F8C00-E75E-4BB2-83F4-C4CCB6DC9F10}" state="hidden">
      <selection activeCell="F23" sqref="F23"/>
      <pageMargins left="0" right="0" top="0" bottom="0" header="0" footer="0"/>
    </customSheetView>
  </customSheetView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0"/>
  <sheetViews>
    <sheetView topLeftCell="A116" workbookViewId="0">
      <selection activeCell="E145" sqref="E145"/>
    </sheetView>
  </sheetViews>
  <sheetFormatPr defaultRowHeight="15"/>
  <cols>
    <col min="1" max="1" width="16.7109375" customWidth="1"/>
    <col min="2" max="2" width="8.7109375" style="2" customWidth="1"/>
    <col min="4" max="4" width="18.7109375" customWidth="1"/>
  </cols>
  <sheetData>
    <row r="1" spans="1:7" ht="30">
      <c r="A1" s="21" t="s">
        <v>3</v>
      </c>
      <c r="B1" s="16" t="s">
        <v>1647</v>
      </c>
      <c r="C1" s="22" t="s">
        <v>1648</v>
      </c>
      <c r="D1" s="17" t="s">
        <v>1649</v>
      </c>
      <c r="E1" s="23" t="s">
        <v>1650</v>
      </c>
      <c r="F1" s="23" t="s">
        <v>1651</v>
      </c>
      <c r="G1" s="23" t="s">
        <v>1652</v>
      </c>
    </row>
    <row r="2" spans="1:7">
      <c r="A2" s="19" t="s">
        <v>9</v>
      </c>
      <c r="B2" s="18" t="s">
        <v>10</v>
      </c>
      <c r="C2" s="19" t="s">
        <v>11</v>
      </c>
      <c r="D2" s="19" t="s">
        <v>1217</v>
      </c>
      <c r="E2">
        <f>COUNT(#REF!)</f>
        <v>0</v>
      </c>
      <c r="F2">
        <f>COUNT(#REF!)</f>
        <v>0</v>
      </c>
      <c r="G2" s="26" t="e">
        <f>F2/E2</f>
        <v>#DIV/0!</v>
      </c>
    </row>
    <row r="3" spans="1:7">
      <c r="A3" s="19" t="s">
        <v>13</v>
      </c>
      <c r="B3" s="18" t="s">
        <v>10</v>
      </c>
      <c r="C3" s="19" t="s">
        <v>14</v>
      </c>
      <c r="D3" s="19" t="s">
        <v>1219</v>
      </c>
      <c r="E3">
        <f>COUNT(#REF!)</f>
        <v>0</v>
      </c>
      <c r="F3">
        <f>COUNT(#REF!)</f>
        <v>0</v>
      </c>
      <c r="G3" s="26" t="e">
        <f t="shared" ref="G3:G66" si="0">F3/E3</f>
        <v>#DIV/0!</v>
      </c>
    </row>
    <row r="4" spans="1:7">
      <c r="A4" s="19" t="s">
        <v>16</v>
      </c>
      <c r="B4" s="18" t="s">
        <v>10</v>
      </c>
      <c r="C4" s="19" t="s">
        <v>17</v>
      </c>
      <c r="D4" s="19" t="s">
        <v>1221</v>
      </c>
      <c r="E4">
        <f>COUNT(#REF!)</f>
        <v>0</v>
      </c>
      <c r="F4">
        <f>COUNT(#REF!)</f>
        <v>0</v>
      </c>
      <c r="G4" s="26" t="e">
        <f t="shared" si="0"/>
        <v>#DIV/0!</v>
      </c>
    </row>
    <row r="5" spans="1:7">
      <c r="A5" s="19" t="s">
        <v>19</v>
      </c>
      <c r="B5" s="18" t="s">
        <v>10</v>
      </c>
      <c r="C5" s="19" t="s">
        <v>20</v>
      </c>
      <c r="D5" s="19" t="s">
        <v>1223</v>
      </c>
      <c r="E5">
        <f>COUNT(#REF!)</f>
        <v>0</v>
      </c>
      <c r="F5">
        <f>COUNT(#REF!)</f>
        <v>0</v>
      </c>
      <c r="G5" s="26" t="e">
        <f t="shared" si="0"/>
        <v>#DIV/0!</v>
      </c>
    </row>
    <row r="6" spans="1:7">
      <c r="A6" s="19" t="s">
        <v>22</v>
      </c>
      <c r="B6" s="18" t="s">
        <v>23</v>
      </c>
      <c r="C6" s="19" t="s">
        <v>24</v>
      </c>
      <c r="D6" s="19" t="s">
        <v>1225</v>
      </c>
      <c r="E6">
        <f>COUNT(#REF!)</f>
        <v>0</v>
      </c>
      <c r="F6">
        <f>COUNT(#REF!)</f>
        <v>0</v>
      </c>
      <c r="G6" s="26" t="e">
        <f t="shared" si="0"/>
        <v>#DIV/0!</v>
      </c>
    </row>
    <row r="7" spans="1:7">
      <c r="A7" s="19" t="s">
        <v>26</v>
      </c>
      <c r="B7" s="18" t="s">
        <v>23</v>
      </c>
      <c r="C7" s="19" t="s">
        <v>27</v>
      </c>
      <c r="D7" s="19" t="s">
        <v>1227</v>
      </c>
      <c r="E7">
        <f>COUNT(#REF!)</f>
        <v>0</v>
      </c>
      <c r="F7">
        <f>COUNT(#REF!)</f>
        <v>0</v>
      </c>
      <c r="G7" s="26" t="e">
        <f t="shared" si="0"/>
        <v>#DIV/0!</v>
      </c>
    </row>
    <row r="8" spans="1:7">
      <c r="A8" s="19" t="s">
        <v>29</v>
      </c>
      <c r="B8" s="18" t="s">
        <v>30</v>
      </c>
      <c r="C8" s="19" t="s">
        <v>31</v>
      </c>
      <c r="D8" s="19" t="s">
        <v>1229</v>
      </c>
      <c r="E8">
        <f>COUNT(#REF!)</f>
        <v>0</v>
      </c>
      <c r="F8">
        <f>COUNT(#REF!)</f>
        <v>0</v>
      </c>
      <c r="G8" s="26" t="e">
        <f t="shared" si="0"/>
        <v>#DIV/0!</v>
      </c>
    </row>
    <row r="9" spans="1:7">
      <c r="A9" s="19" t="s">
        <v>33</v>
      </c>
      <c r="B9" s="18" t="s">
        <v>30</v>
      </c>
      <c r="C9" s="19" t="s">
        <v>34</v>
      </c>
      <c r="D9" s="19" t="s">
        <v>1231</v>
      </c>
      <c r="E9">
        <f>COUNT(#REF!)</f>
        <v>0</v>
      </c>
      <c r="F9">
        <f>COUNT(#REF!)</f>
        <v>0</v>
      </c>
      <c r="G9" s="26" t="e">
        <f t="shared" si="0"/>
        <v>#DIV/0!</v>
      </c>
    </row>
    <row r="10" spans="1:7">
      <c r="A10" s="19" t="s">
        <v>36</v>
      </c>
      <c r="B10" s="18" t="s">
        <v>30</v>
      </c>
      <c r="C10" s="19" t="s">
        <v>37</v>
      </c>
      <c r="D10" s="19" t="s">
        <v>1233</v>
      </c>
      <c r="E10">
        <f>COUNT(#REF!)</f>
        <v>0</v>
      </c>
      <c r="F10">
        <f>COUNT(#REF!)</f>
        <v>0</v>
      </c>
      <c r="G10" s="26" t="e">
        <f t="shared" si="0"/>
        <v>#DIV/0!</v>
      </c>
    </row>
    <row r="11" spans="1:7">
      <c r="A11" s="19" t="s">
        <v>39</v>
      </c>
      <c r="B11" s="18" t="s">
        <v>40</v>
      </c>
      <c r="C11" s="19" t="s">
        <v>41</v>
      </c>
      <c r="D11" s="19" t="s">
        <v>1235</v>
      </c>
      <c r="E11">
        <f>COUNT(#REF!)</f>
        <v>0</v>
      </c>
      <c r="F11">
        <f>COUNT(#REF!)</f>
        <v>0</v>
      </c>
      <c r="G11" s="26" t="e">
        <f t="shared" si="0"/>
        <v>#DIV/0!</v>
      </c>
    </row>
    <row r="12" spans="1:7">
      <c r="A12" s="19" t="s">
        <v>43</v>
      </c>
      <c r="B12" s="18" t="s">
        <v>40</v>
      </c>
      <c r="C12" s="19" t="s">
        <v>44</v>
      </c>
      <c r="D12" s="19" t="s">
        <v>1237</v>
      </c>
      <c r="E12">
        <f>COUNT(#REF!)</f>
        <v>0</v>
      </c>
      <c r="F12">
        <f>COUNT(#REF!)</f>
        <v>0</v>
      </c>
      <c r="G12" s="26" t="e">
        <f t="shared" si="0"/>
        <v>#DIV/0!</v>
      </c>
    </row>
    <row r="13" spans="1:7">
      <c r="A13" s="19" t="s">
        <v>46</v>
      </c>
      <c r="B13" s="18" t="s">
        <v>40</v>
      </c>
      <c r="C13" s="19" t="s">
        <v>47</v>
      </c>
      <c r="D13" s="19" t="s">
        <v>1239</v>
      </c>
      <c r="E13">
        <f>COUNT(#REF!)</f>
        <v>0</v>
      </c>
      <c r="F13">
        <f>COUNT(#REF!)</f>
        <v>0</v>
      </c>
      <c r="G13" s="26" t="e">
        <f t="shared" si="0"/>
        <v>#DIV/0!</v>
      </c>
    </row>
    <row r="14" spans="1:7">
      <c r="A14" s="19" t="s">
        <v>49</v>
      </c>
      <c r="B14" s="18" t="s">
        <v>40</v>
      </c>
      <c r="C14" s="19" t="s">
        <v>50</v>
      </c>
      <c r="D14" s="19" t="s">
        <v>1241</v>
      </c>
      <c r="E14">
        <f>COUNT(#REF!)</f>
        <v>0</v>
      </c>
      <c r="F14">
        <f>COUNT(#REF!)</f>
        <v>0</v>
      </c>
      <c r="G14" s="26" t="e">
        <f t="shared" si="0"/>
        <v>#DIV/0!</v>
      </c>
    </row>
    <row r="15" spans="1:7">
      <c r="A15" s="19" t="s">
        <v>52</v>
      </c>
      <c r="B15" s="18" t="s">
        <v>40</v>
      </c>
      <c r="C15" s="19" t="s">
        <v>53</v>
      </c>
      <c r="D15" s="19" t="s">
        <v>1243</v>
      </c>
      <c r="E15">
        <f>COUNT(#REF!)</f>
        <v>0</v>
      </c>
      <c r="F15">
        <f>COUNT(#REF!)</f>
        <v>0</v>
      </c>
      <c r="G15" s="26" t="e">
        <f t="shared" si="0"/>
        <v>#DIV/0!</v>
      </c>
    </row>
    <row r="16" spans="1:7">
      <c r="A16" s="19" t="s">
        <v>55</v>
      </c>
      <c r="B16" s="18" t="s">
        <v>40</v>
      </c>
      <c r="C16" s="19" t="s">
        <v>56</v>
      </c>
      <c r="D16" s="19" t="s">
        <v>1245</v>
      </c>
      <c r="E16">
        <f>COUNT(#REF!)</f>
        <v>0</v>
      </c>
      <c r="F16">
        <f>COUNT(#REF!)</f>
        <v>0</v>
      </c>
      <c r="G16" s="26" t="e">
        <f t="shared" si="0"/>
        <v>#DIV/0!</v>
      </c>
    </row>
    <row r="17" spans="1:7">
      <c r="A17" s="19" t="s">
        <v>58</v>
      </c>
      <c r="B17" s="18" t="s">
        <v>59</v>
      </c>
      <c r="C17" s="19" t="s">
        <v>60</v>
      </c>
      <c r="D17" s="19" t="s">
        <v>1247</v>
      </c>
      <c r="E17">
        <f>COUNT(#REF!)</f>
        <v>0</v>
      </c>
      <c r="F17">
        <f>COUNT(#REF!)</f>
        <v>0</v>
      </c>
      <c r="G17" s="26" t="e">
        <f t="shared" si="0"/>
        <v>#DIV/0!</v>
      </c>
    </row>
    <row r="18" spans="1:7">
      <c r="A18" s="19" t="s">
        <v>1653</v>
      </c>
      <c r="B18" s="18" t="s">
        <v>59</v>
      </c>
      <c r="C18" s="19" t="s">
        <v>63</v>
      </c>
      <c r="D18" s="19" t="s">
        <v>1249</v>
      </c>
      <c r="E18">
        <f>COUNT(#REF!)</f>
        <v>0</v>
      </c>
      <c r="F18">
        <f>COUNT(#REF!)</f>
        <v>0</v>
      </c>
      <c r="G18" s="26" t="e">
        <f t="shared" si="0"/>
        <v>#DIV/0!</v>
      </c>
    </row>
    <row r="19" spans="1:7">
      <c r="A19" s="19" t="s">
        <v>65</v>
      </c>
      <c r="B19" s="18" t="s">
        <v>66</v>
      </c>
      <c r="C19" s="19" t="s">
        <v>67</v>
      </c>
      <c r="D19" s="19" t="s">
        <v>1251</v>
      </c>
      <c r="E19">
        <f>COUNT(#REF!)</f>
        <v>0</v>
      </c>
      <c r="F19">
        <f>COUNT(#REF!)</f>
        <v>0</v>
      </c>
      <c r="G19" s="26" t="e">
        <f t="shared" si="0"/>
        <v>#DIV/0!</v>
      </c>
    </row>
    <row r="20" spans="1:7">
      <c r="A20" s="19" t="s">
        <v>1654</v>
      </c>
      <c r="B20" s="18" t="s">
        <v>1655</v>
      </c>
      <c r="C20" s="19" t="s">
        <v>1254</v>
      </c>
      <c r="D20" s="19" t="s">
        <v>1253</v>
      </c>
      <c r="E20">
        <f>COUNT(#REF!)</f>
        <v>0</v>
      </c>
      <c r="F20">
        <f>COUNT(#REF!)</f>
        <v>0</v>
      </c>
      <c r="G20" s="26" t="e">
        <f t="shared" si="0"/>
        <v>#DIV/0!</v>
      </c>
    </row>
    <row r="21" spans="1:7">
      <c r="A21" s="19" t="s">
        <v>1656</v>
      </c>
      <c r="B21" s="18" t="s">
        <v>1657</v>
      </c>
      <c r="C21" s="19" t="s">
        <v>1257</v>
      </c>
      <c r="D21" s="19" t="s">
        <v>1256</v>
      </c>
      <c r="E21">
        <f>COUNT(#REF!)</f>
        <v>0</v>
      </c>
      <c r="F21">
        <f>COUNT(#REF!)</f>
        <v>0</v>
      </c>
      <c r="G21" s="26" t="e">
        <f t="shared" si="0"/>
        <v>#DIV/0!</v>
      </c>
    </row>
    <row r="22" spans="1:7">
      <c r="A22" s="19" t="s">
        <v>77</v>
      </c>
      <c r="B22" s="18" t="s">
        <v>78</v>
      </c>
      <c r="C22" s="19" t="s">
        <v>79</v>
      </c>
      <c r="D22" s="19" t="s">
        <v>1259</v>
      </c>
      <c r="E22">
        <f>COUNT(#REF!)</f>
        <v>0</v>
      </c>
      <c r="F22">
        <f>COUNT(#REF!)</f>
        <v>0</v>
      </c>
      <c r="G22" s="26" t="e">
        <f t="shared" si="0"/>
        <v>#DIV/0!</v>
      </c>
    </row>
    <row r="23" spans="1:7">
      <c r="A23" s="19" t="s">
        <v>81</v>
      </c>
      <c r="B23" s="18" t="s">
        <v>78</v>
      </c>
      <c r="C23" s="19" t="s">
        <v>82</v>
      </c>
      <c r="D23" s="19" t="s">
        <v>1261</v>
      </c>
      <c r="E23">
        <f>COUNT(#REF!)</f>
        <v>0</v>
      </c>
      <c r="F23">
        <f>COUNT(#REF!)</f>
        <v>0</v>
      </c>
      <c r="G23" s="26" t="e">
        <f t="shared" si="0"/>
        <v>#DIV/0!</v>
      </c>
    </row>
    <row r="24" spans="1:7">
      <c r="A24" s="19" t="s">
        <v>84</v>
      </c>
      <c r="B24" s="18" t="s">
        <v>78</v>
      </c>
      <c r="C24" s="19" t="s">
        <v>85</v>
      </c>
      <c r="D24" s="19" t="s">
        <v>1263</v>
      </c>
      <c r="E24">
        <f>COUNT(#REF!)</f>
        <v>0</v>
      </c>
      <c r="F24">
        <f>COUNT(#REF!)</f>
        <v>0</v>
      </c>
      <c r="G24" s="26" t="e">
        <f t="shared" si="0"/>
        <v>#DIV/0!</v>
      </c>
    </row>
    <row r="25" spans="1:7">
      <c r="A25" s="19" t="s">
        <v>87</v>
      </c>
      <c r="B25" s="18" t="s">
        <v>78</v>
      </c>
      <c r="C25" s="19" t="s">
        <v>88</v>
      </c>
      <c r="D25" s="19" t="s">
        <v>1265</v>
      </c>
      <c r="E25">
        <f>COUNT(#REF!)</f>
        <v>0</v>
      </c>
      <c r="F25">
        <f>COUNT(#REF!)</f>
        <v>0</v>
      </c>
      <c r="G25" s="26" t="e">
        <f t="shared" si="0"/>
        <v>#DIV/0!</v>
      </c>
    </row>
    <row r="26" spans="1:7">
      <c r="A26" s="19" t="s">
        <v>90</v>
      </c>
      <c r="B26" s="18" t="s">
        <v>91</v>
      </c>
      <c r="C26" s="19" t="s">
        <v>92</v>
      </c>
      <c r="D26" s="19" t="s">
        <v>1269</v>
      </c>
      <c r="E26">
        <f>COUNT(#REF!)</f>
        <v>0</v>
      </c>
      <c r="F26">
        <f>COUNT(#REF!)</f>
        <v>0</v>
      </c>
      <c r="G26" s="26" t="e">
        <f t="shared" si="0"/>
        <v>#DIV/0!</v>
      </c>
    </row>
    <row r="27" spans="1:7">
      <c r="A27" s="19" t="s">
        <v>94</v>
      </c>
      <c r="B27" s="18" t="s">
        <v>91</v>
      </c>
      <c r="C27" s="19" t="s">
        <v>95</v>
      </c>
      <c r="D27" s="19" t="s">
        <v>1271</v>
      </c>
      <c r="E27">
        <f>COUNT(#REF!)</f>
        <v>0</v>
      </c>
      <c r="F27">
        <f>COUNT(#REF!)</f>
        <v>0</v>
      </c>
      <c r="G27" s="26" t="e">
        <f t="shared" si="0"/>
        <v>#DIV/0!</v>
      </c>
    </row>
    <row r="28" spans="1:7">
      <c r="A28" s="19" t="s">
        <v>97</v>
      </c>
      <c r="B28" s="18" t="s">
        <v>91</v>
      </c>
      <c r="C28" s="19" t="s">
        <v>98</v>
      </c>
      <c r="D28" s="19" t="s">
        <v>1273</v>
      </c>
      <c r="E28">
        <f>COUNT(#REF!)</f>
        <v>0</v>
      </c>
      <c r="F28">
        <f>COUNT(#REF!)</f>
        <v>0</v>
      </c>
      <c r="G28" s="26" t="e">
        <f t="shared" si="0"/>
        <v>#DIV/0!</v>
      </c>
    </row>
    <row r="29" spans="1:7">
      <c r="A29" s="19" t="s">
        <v>100</v>
      </c>
      <c r="B29" s="18" t="s">
        <v>91</v>
      </c>
      <c r="C29" s="19" t="s">
        <v>101</v>
      </c>
      <c r="D29" s="19" t="s">
        <v>1267</v>
      </c>
      <c r="E29">
        <f>COUNT(#REF!)</f>
        <v>0</v>
      </c>
      <c r="F29">
        <f>COUNT(#REF!)</f>
        <v>0</v>
      </c>
      <c r="G29" s="26" t="e">
        <f t="shared" si="0"/>
        <v>#DIV/0!</v>
      </c>
    </row>
    <row r="30" spans="1:7">
      <c r="A30" s="19" t="s">
        <v>103</v>
      </c>
      <c r="B30" s="18" t="s">
        <v>104</v>
      </c>
      <c r="C30" s="19" t="s">
        <v>105</v>
      </c>
      <c r="D30" s="19" t="s">
        <v>1275</v>
      </c>
      <c r="E30">
        <f>COUNT(#REF!)</f>
        <v>0</v>
      </c>
      <c r="F30">
        <f>COUNT(#REF!)</f>
        <v>0</v>
      </c>
      <c r="G30" s="26" t="e">
        <f t="shared" si="0"/>
        <v>#DIV/0!</v>
      </c>
    </row>
    <row r="31" spans="1:7">
      <c r="A31" s="19" t="s">
        <v>107</v>
      </c>
      <c r="B31" s="18" t="s">
        <v>104</v>
      </c>
      <c r="C31" s="19" t="s">
        <v>108</v>
      </c>
      <c r="D31" s="19" t="s">
        <v>1277</v>
      </c>
      <c r="E31">
        <f>COUNT(#REF!)</f>
        <v>0</v>
      </c>
      <c r="F31">
        <f>COUNT(#REF!)</f>
        <v>0</v>
      </c>
      <c r="G31" s="26" t="e">
        <f t="shared" si="0"/>
        <v>#DIV/0!</v>
      </c>
    </row>
    <row r="32" spans="1:7">
      <c r="A32" s="19" t="s">
        <v>110</v>
      </c>
      <c r="B32" s="18" t="s">
        <v>104</v>
      </c>
      <c r="C32" s="19" t="s">
        <v>111</v>
      </c>
      <c r="D32" s="19" t="s">
        <v>1279</v>
      </c>
      <c r="E32">
        <f>COUNT(#REF!)</f>
        <v>0</v>
      </c>
      <c r="F32">
        <f>COUNT(#REF!)</f>
        <v>0</v>
      </c>
      <c r="G32" s="26" t="e">
        <f t="shared" si="0"/>
        <v>#DIV/0!</v>
      </c>
    </row>
    <row r="33" spans="1:7">
      <c r="A33" s="19" t="s">
        <v>113</v>
      </c>
      <c r="B33" s="18" t="s">
        <v>114</v>
      </c>
      <c r="C33" s="19" t="s">
        <v>115</v>
      </c>
      <c r="D33" s="19" t="s">
        <v>1281</v>
      </c>
      <c r="E33">
        <f>COUNT(#REF!)</f>
        <v>0</v>
      </c>
      <c r="F33">
        <f>COUNT(#REF!)</f>
        <v>0</v>
      </c>
      <c r="G33" s="26" t="e">
        <f t="shared" si="0"/>
        <v>#DIV/0!</v>
      </c>
    </row>
    <row r="34" spans="1:7">
      <c r="A34" s="19" t="s">
        <v>1658</v>
      </c>
      <c r="B34" s="18" t="s">
        <v>118</v>
      </c>
      <c r="C34" s="19" t="s">
        <v>1284</v>
      </c>
      <c r="D34" s="19" t="s">
        <v>1283</v>
      </c>
      <c r="E34">
        <f>COUNT(#REF!)</f>
        <v>0</v>
      </c>
      <c r="F34">
        <f>COUNT(#REF!)</f>
        <v>0</v>
      </c>
      <c r="G34" s="26" t="e">
        <f t="shared" si="0"/>
        <v>#DIV/0!</v>
      </c>
    </row>
    <row r="35" spans="1:7">
      <c r="A35" s="19" t="s">
        <v>117</v>
      </c>
      <c r="B35" s="18" t="s">
        <v>118</v>
      </c>
      <c r="C35" s="19" t="s">
        <v>119</v>
      </c>
      <c r="D35" s="19" t="s">
        <v>1286</v>
      </c>
      <c r="E35">
        <f>COUNT(#REF!)</f>
        <v>0</v>
      </c>
      <c r="F35">
        <f>COUNT(#REF!)</f>
        <v>0</v>
      </c>
      <c r="G35" s="26" t="e">
        <f t="shared" si="0"/>
        <v>#DIV/0!</v>
      </c>
    </row>
    <row r="36" spans="1:7">
      <c r="A36" s="19" t="s">
        <v>121</v>
      </c>
      <c r="B36" s="18" t="s">
        <v>118</v>
      </c>
      <c r="C36" s="19" t="s">
        <v>122</v>
      </c>
      <c r="D36" s="19" t="s">
        <v>1288</v>
      </c>
      <c r="E36">
        <f>COUNT(#REF!)</f>
        <v>0</v>
      </c>
      <c r="F36">
        <f>COUNT(#REF!)</f>
        <v>0</v>
      </c>
      <c r="G36" s="26" t="e">
        <f t="shared" si="0"/>
        <v>#DIV/0!</v>
      </c>
    </row>
    <row r="37" spans="1:7">
      <c r="A37" s="19" t="s">
        <v>124</v>
      </c>
      <c r="B37" s="18" t="s">
        <v>118</v>
      </c>
      <c r="C37" s="19" t="s">
        <v>125</v>
      </c>
      <c r="D37" s="19" t="s">
        <v>1290</v>
      </c>
      <c r="E37">
        <f>COUNT(#REF!)</f>
        <v>0</v>
      </c>
      <c r="F37">
        <f>COUNT(#REF!)</f>
        <v>0</v>
      </c>
      <c r="G37" s="26" t="e">
        <f t="shared" si="0"/>
        <v>#DIV/0!</v>
      </c>
    </row>
    <row r="38" spans="1:7">
      <c r="A38" s="19" t="s">
        <v>133</v>
      </c>
      <c r="B38" s="18" t="s">
        <v>118</v>
      </c>
      <c r="C38" s="19" t="s">
        <v>134</v>
      </c>
      <c r="D38" s="19" t="s">
        <v>1294</v>
      </c>
      <c r="E38">
        <f>COUNT(#REF!)</f>
        <v>0</v>
      </c>
      <c r="F38">
        <f>COUNT(#REF!)</f>
        <v>0</v>
      </c>
      <c r="G38" s="26" t="e">
        <f t="shared" si="0"/>
        <v>#DIV/0!</v>
      </c>
    </row>
    <row r="39" spans="1:7">
      <c r="A39" s="19" t="s">
        <v>130</v>
      </c>
      <c r="B39" s="18" t="s">
        <v>118</v>
      </c>
      <c r="C39" s="19" t="s">
        <v>131</v>
      </c>
      <c r="D39" s="19" t="s">
        <v>1292</v>
      </c>
      <c r="E39">
        <f>COUNT(#REF!)</f>
        <v>0</v>
      </c>
      <c r="F39">
        <f>COUNT(#REF!)</f>
        <v>0</v>
      </c>
      <c r="G39" s="26" t="e">
        <f t="shared" si="0"/>
        <v>#DIV/0!</v>
      </c>
    </row>
    <row r="40" spans="1:7">
      <c r="A40" s="19" t="s">
        <v>136</v>
      </c>
      <c r="B40" s="18" t="s">
        <v>118</v>
      </c>
      <c r="C40" s="19" t="s">
        <v>137</v>
      </c>
      <c r="D40" s="19" t="s">
        <v>1296</v>
      </c>
      <c r="E40">
        <f>COUNT(#REF!)</f>
        <v>0</v>
      </c>
      <c r="F40">
        <f>COUNT(#REF!)</f>
        <v>0</v>
      </c>
      <c r="G40" s="26" t="e">
        <f t="shared" si="0"/>
        <v>#DIV/0!</v>
      </c>
    </row>
    <row r="41" spans="1:7">
      <c r="A41" s="19" t="s">
        <v>139</v>
      </c>
      <c r="B41" s="18" t="s">
        <v>140</v>
      </c>
      <c r="C41" s="19" t="s">
        <v>141</v>
      </c>
      <c r="D41" s="19" t="s">
        <v>1298</v>
      </c>
      <c r="E41">
        <f>COUNT(#REF!)</f>
        <v>0</v>
      </c>
      <c r="F41">
        <f>COUNT(#REF!)</f>
        <v>0</v>
      </c>
      <c r="G41" s="26" t="e">
        <f t="shared" si="0"/>
        <v>#DIV/0!</v>
      </c>
    </row>
    <row r="42" spans="1:7">
      <c r="A42" s="19" t="s">
        <v>143</v>
      </c>
      <c r="B42" s="18" t="s">
        <v>140</v>
      </c>
      <c r="C42" s="19" t="s">
        <v>144</v>
      </c>
      <c r="D42" s="19" t="s">
        <v>1300</v>
      </c>
      <c r="E42">
        <f>COUNT(#REF!)</f>
        <v>0</v>
      </c>
      <c r="F42">
        <f>COUNT(#REF!)</f>
        <v>0</v>
      </c>
      <c r="G42" s="26" t="e">
        <f t="shared" si="0"/>
        <v>#DIV/0!</v>
      </c>
    </row>
    <row r="43" spans="1:7">
      <c r="A43" s="19" t="s">
        <v>146</v>
      </c>
      <c r="B43" s="18" t="s">
        <v>140</v>
      </c>
      <c r="C43" s="19" t="s">
        <v>147</v>
      </c>
      <c r="D43" s="19" t="s">
        <v>1302</v>
      </c>
      <c r="E43">
        <f>COUNT(#REF!)</f>
        <v>0</v>
      </c>
      <c r="F43">
        <f>COUNT(#REF!)</f>
        <v>0</v>
      </c>
      <c r="G43" s="26" t="e">
        <f t="shared" si="0"/>
        <v>#DIV/0!</v>
      </c>
    </row>
    <row r="44" spans="1:7">
      <c r="A44" s="19" t="s">
        <v>149</v>
      </c>
      <c r="B44" s="18" t="s">
        <v>140</v>
      </c>
      <c r="C44" s="19" t="s">
        <v>150</v>
      </c>
      <c r="D44" s="19" t="s">
        <v>1304</v>
      </c>
      <c r="E44">
        <f>COUNT(#REF!)</f>
        <v>0</v>
      </c>
      <c r="F44">
        <f>COUNT(#REF!)</f>
        <v>0</v>
      </c>
      <c r="G44" s="26" t="e">
        <f t="shared" si="0"/>
        <v>#DIV/0!</v>
      </c>
    </row>
    <row r="45" spans="1:7">
      <c r="A45" s="19" t="s">
        <v>834</v>
      </c>
      <c r="B45" s="18" t="s">
        <v>140</v>
      </c>
      <c r="C45" s="19" t="s">
        <v>153</v>
      </c>
      <c r="D45" s="19" t="s">
        <v>1306</v>
      </c>
      <c r="E45">
        <f>COUNT(#REF!)</f>
        <v>0</v>
      </c>
      <c r="F45">
        <f>COUNT(#REF!)</f>
        <v>0</v>
      </c>
      <c r="G45" s="26" t="e">
        <f t="shared" si="0"/>
        <v>#DIV/0!</v>
      </c>
    </row>
    <row r="46" spans="1:7">
      <c r="A46" s="19" t="s">
        <v>155</v>
      </c>
      <c r="B46" s="18" t="s">
        <v>140</v>
      </c>
      <c r="C46" s="19" t="s">
        <v>156</v>
      </c>
      <c r="D46" s="19" t="s">
        <v>1308</v>
      </c>
      <c r="E46">
        <f>COUNT(#REF!)</f>
        <v>0</v>
      </c>
      <c r="F46">
        <f>COUNT(#REF!)</f>
        <v>0</v>
      </c>
      <c r="G46" s="26" t="e">
        <f t="shared" si="0"/>
        <v>#DIV/0!</v>
      </c>
    </row>
    <row r="47" spans="1:7">
      <c r="A47" s="20" t="s">
        <v>158</v>
      </c>
      <c r="B47" s="18" t="s">
        <v>159</v>
      </c>
      <c r="C47" s="20" t="s">
        <v>1659</v>
      </c>
      <c r="D47" s="20" t="s">
        <v>1310</v>
      </c>
      <c r="E47">
        <f>COUNT(#REF!)</f>
        <v>0</v>
      </c>
      <c r="F47">
        <f>COUNT(#REF!)</f>
        <v>0</v>
      </c>
      <c r="G47" s="26" t="e">
        <f t="shared" si="0"/>
        <v>#DIV/0!</v>
      </c>
    </row>
    <row r="48" spans="1:7">
      <c r="A48" s="19" t="s">
        <v>162</v>
      </c>
      <c r="B48" s="18" t="s">
        <v>163</v>
      </c>
      <c r="C48" s="19" t="s">
        <v>164</v>
      </c>
      <c r="D48" s="19" t="s">
        <v>1312</v>
      </c>
      <c r="E48">
        <f>COUNT(#REF!)</f>
        <v>0</v>
      </c>
      <c r="F48">
        <f>COUNT(#REF!)</f>
        <v>0</v>
      </c>
      <c r="G48" s="26" t="e">
        <f t="shared" si="0"/>
        <v>#DIV/0!</v>
      </c>
    </row>
    <row r="49" spans="1:7">
      <c r="A49" s="19" t="s">
        <v>166</v>
      </c>
      <c r="B49" s="18" t="s">
        <v>163</v>
      </c>
      <c r="C49" s="19" t="s">
        <v>167</v>
      </c>
      <c r="D49" s="19" t="s">
        <v>1314</v>
      </c>
      <c r="E49">
        <f>COUNT(#REF!)</f>
        <v>0</v>
      </c>
      <c r="F49">
        <f>COUNT(#REF!)</f>
        <v>0</v>
      </c>
      <c r="G49" s="26" t="e">
        <f t="shared" si="0"/>
        <v>#DIV/0!</v>
      </c>
    </row>
    <row r="50" spans="1:7">
      <c r="A50" s="19" t="s">
        <v>169</v>
      </c>
      <c r="B50" s="18" t="s">
        <v>163</v>
      </c>
      <c r="C50" s="19" t="s">
        <v>170</v>
      </c>
      <c r="D50" s="19" t="s">
        <v>1316</v>
      </c>
      <c r="E50">
        <f>COUNT(#REF!)</f>
        <v>0</v>
      </c>
      <c r="F50">
        <f>COUNT(#REF!)</f>
        <v>0</v>
      </c>
      <c r="G50" s="26" t="e">
        <f t="shared" si="0"/>
        <v>#DIV/0!</v>
      </c>
    </row>
    <row r="51" spans="1:7">
      <c r="A51" s="19" t="s">
        <v>172</v>
      </c>
      <c r="B51" s="18" t="s">
        <v>173</v>
      </c>
      <c r="C51" s="19" t="s">
        <v>174</v>
      </c>
      <c r="D51" s="19" t="s">
        <v>1318</v>
      </c>
      <c r="E51">
        <f>COUNT(#REF!)</f>
        <v>0</v>
      </c>
      <c r="F51">
        <f>COUNT(#REF!)</f>
        <v>0</v>
      </c>
      <c r="G51" s="26" t="e">
        <f t="shared" si="0"/>
        <v>#DIV/0!</v>
      </c>
    </row>
    <row r="52" spans="1:7">
      <c r="A52" s="19" t="s">
        <v>176</v>
      </c>
      <c r="B52" s="18" t="s">
        <v>173</v>
      </c>
      <c r="C52" s="19" t="s">
        <v>177</v>
      </c>
      <c r="D52" s="19" t="s">
        <v>1320</v>
      </c>
      <c r="E52">
        <f>COUNT(#REF!)</f>
        <v>0</v>
      </c>
      <c r="F52">
        <f>COUNT(#REF!)</f>
        <v>0</v>
      </c>
      <c r="G52" s="26" t="e">
        <f t="shared" si="0"/>
        <v>#DIV/0!</v>
      </c>
    </row>
    <row r="53" spans="1:7">
      <c r="A53" s="19" t="s">
        <v>179</v>
      </c>
      <c r="B53" s="18" t="s">
        <v>180</v>
      </c>
      <c r="C53" s="19" t="s">
        <v>181</v>
      </c>
      <c r="D53" s="19" t="s">
        <v>1322</v>
      </c>
      <c r="E53">
        <f>COUNT(#REF!)</f>
        <v>0</v>
      </c>
      <c r="F53">
        <f>COUNT(#REF!)</f>
        <v>0</v>
      </c>
      <c r="G53" s="26" t="e">
        <f t="shared" si="0"/>
        <v>#DIV/0!</v>
      </c>
    </row>
    <row r="54" spans="1:7">
      <c r="A54" s="19" t="s">
        <v>183</v>
      </c>
      <c r="B54" s="18" t="s">
        <v>180</v>
      </c>
      <c r="C54" s="19" t="s">
        <v>184</v>
      </c>
      <c r="D54" s="19" t="s">
        <v>1324</v>
      </c>
      <c r="E54">
        <f>COUNT(#REF!)</f>
        <v>0</v>
      </c>
      <c r="F54">
        <f>COUNT(#REF!)</f>
        <v>0</v>
      </c>
      <c r="G54" s="26" t="e">
        <f t="shared" si="0"/>
        <v>#DIV/0!</v>
      </c>
    </row>
    <row r="55" spans="1:7">
      <c r="A55" s="19" t="s">
        <v>186</v>
      </c>
      <c r="B55" s="18" t="s">
        <v>187</v>
      </c>
      <c r="C55" s="19" t="s">
        <v>188</v>
      </c>
      <c r="D55" s="19" t="s">
        <v>1326</v>
      </c>
      <c r="E55">
        <f>COUNT(#REF!)</f>
        <v>0</v>
      </c>
      <c r="F55">
        <f>COUNT(#REF!)</f>
        <v>0</v>
      </c>
      <c r="G55" s="26" t="e">
        <f t="shared" si="0"/>
        <v>#DIV/0!</v>
      </c>
    </row>
    <row r="56" spans="1:7">
      <c r="A56" s="19" t="s">
        <v>329</v>
      </c>
      <c r="B56" s="18" t="s">
        <v>191</v>
      </c>
      <c r="C56" s="19" t="s">
        <v>192</v>
      </c>
      <c r="D56" s="19" t="s">
        <v>1328</v>
      </c>
      <c r="E56">
        <f>COUNT(#REF!)</f>
        <v>0</v>
      </c>
      <c r="F56">
        <f>COUNT(#REF!)</f>
        <v>0</v>
      </c>
      <c r="G56" s="26" t="e">
        <f t="shared" si="0"/>
        <v>#DIV/0!</v>
      </c>
    </row>
    <row r="57" spans="1:7">
      <c r="A57" s="19" t="s">
        <v>194</v>
      </c>
      <c r="B57" s="18" t="s">
        <v>195</v>
      </c>
      <c r="C57" s="19" t="s">
        <v>196</v>
      </c>
      <c r="D57" s="19" t="s">
        <v>1330</v>
      </c>
      <c r="E57">
        <f>COUNT(#REF!)</f>
        <v>0</v>
      </c>
      <c r="F57">
        <f>COUNT(#REF!)</f>
        <v>0</v>
      </c>
      <c r="G57" s="26" t="e">
        <f t="shared" si="0"/>
        <v>#DIV/0!</v>
      </c>
    </row>
    <row r="58" spans="1:7">
      <c r="A58" s="19" t="s">
        <v>198</v>
      </c>
      <c r="B58" s="18" t="s">
        <v>195</v>
      </c>
      <c r="C58" s="19" t="s">
        <v>199</v>
      </c>
      <c r="D58" s="19" t="s">
        <v>1332</v>
      </c>
      <c r="E58">
        <f>COUNT(#REF!)</f>
        <v>0</v>
      </c>
      <c r="F58">
        <f>COUNT(#REF!)</f>
        <v>0</v>
      </c>
      <c r="G58" s="26" t="e">
        <f t="shared" si="0"/>
        <v>#DIV/0!</v>
      </c>
    </row>
    <row r="59" spans="1:7">
      <c r="A59" s="19" t="s">
        <v>201</v>
      </c>
      <c r="B59" s="18" t="s">
        <v>195</v>
      </c>
      <c r="C59" s="19" t="s">
        <v>202</v>
      </c>
      <c r="D59" s="19" t="s">
        <v>1334</v>
      </c>
      <c r="E59">
        <f>COUNT(#REF!)</f>
        <v>0</v>
      </c>
      <c r="F59">
        <f>COUNT(#REF!)</f>
        <v>0</v>
      </c>
      <c r="G59" s="26" t="e">
        <f t="shared" si="0"/>
        <v>#DIV/0!</v>
      </c>
    </row>
    <row r="60" spans="1:7">
      <c r="A60" s="19" t="s">
        <v>204</v>
      </c>
      <c r="B60" s="18" t="s">
        <v>205</v>
      </c>
      <c r="C60" s="19" t="s">
        <v>206</v>
      </c>
      <c r="D60" s="19" t="s">
        <v>1336</v>
      </c>
      <c r="E60">
        <f>COUNT(#REF!)</f>
        <v>0</v>
      </c>
      <c r="F60">
        <f>COUNT(#REF!)</f>
        <v>0</v>
      </c>
      <c r="G60" s="26" t="e">
        <f t="shared" si="0"/>
        <v>#DIV/0!</v>
      </c>
    </row>
    <row r="61" spans="1:7">
      <c r="A61" s="19" t="s">
        <v>208</v>
      </c>
      <c r="B61" s="18" t="s">
        <v>205</v>
      </c>
      <c r="C61" s="19" t="s">
        <v>209</v>
      </c>
      <c r="D61" s="19" t="s">
        <v>1338</v>
      </c>
      <c r="E61">
        <f>COUNT(#REF!)</f>
        <v>0</v>
      </c>
      <c r="F61">
        <f>COUNT(#REF!)</f>
        <v>0</v>
      </c>
      <c r="G61" s="26" t="e">
        <f t="shared" si="0"/>
        <v>#DIV/0!</v>
      </c>
    </row>
    <row r="62" spans="1:7">
      <c r="A62" s="19" t="s">
        <v>211</v>
      </c>
      <c r="B62" s="18" t="s">
        <v>205</v>
      </c>
      <c r="C62" s="19" t="s">
        <v>212</v>
      </c>
      <c r="D62" s="19" t="s">
        <v>1340</v>
      </c>
      <c r="E62">
        <f>COUNT(#REF!)</f>
        <v>0</v>
      </c>
      <c r="F62">
        <f>COUNT(#REF!)</f>
        <v>0</v>
      </c>
      <c r="G62" s="26" t="e">
        <f t="shared" si="0"/>
        <v>#DIV/0!</v>
      </c>
    </row>
    <row r="63" spans="1:7">
      <c r="A63" s="19" t="s">
        <v>1660</v>
      </c>
      <c r="B63" s="18" t="s">
        <v>205</v>
      </c>
      <c r="C63" s="19" t="s">
        <v>1343</v>
      </c>
      <c r="D63" s="19" t="s">
        <v>1342</v>
      </c>
      <c r="E63">
        <f>COUNT(#REF!)</f>
        <v>0</v>
      </c>
      <c r="F63">
        <f>COUNT(#REF!)</f>
        <v>0</v>
      </c>
      <c r="G63" s="26" t="e">
        <f t="shared" si="0"/>
        <v>#DIV/0!</v>
      </c>
    </row>
    <row r="64" spans="1:7">
      <c r="A64" s="19" t="s">
        <v>214</v>
      </c>
      <c r="B64" s="18" t="s">
        <v>215</v>
      </c>
      <c r="C64" s="19" t="s">
        <v>216</v>
      </c>
      <c r="D64" s="19" t="s">
        <v>1347</v>
      </c>
      <c r="E64">
        <f>COUNT(#REF!)</f>
        <v>0</v>
      </c>
      <c r="F64">
        <f>COUNT(#REF!)</f>
        <v>0</v>
      </c>
      <c r="G64" s="26" t="e">
        <f t="shared" si="0"/>
        <v>#DIV/0!</v>
      </c>
    </row>
    <row r="65" spans="1:7">
      <c r="A65" s="19" t="s">
        <v>218</v>
      </c>
      <c r="B65" s="18" t="s">
        <v>215</v>
      </c>
      <c r="C65" s="19" t="s">
        <v>219</v>
      </c>
      <c r="D65" s="19" t="s">
        <v>1345</v>
      </c>
      <c r="E65">
        <f>COUNT(#REF!)</f>
        <v>0</v>
      </c>
      <c r="F65">
        <f>COUNT(#REF!)</f>
        <v>0</v>
      </c>
      <c r="G65" s="26" t="e">
        <f t="shared" si="0"/>
        <v>#DIV/0!</v>
      </c>
    </row>
    <row r="66" spans="1:7">
      <c r="A66" s="19" t="s">
        <v>221</v>
      </c>
      <c r="B66" s="18" t="s">
        <v>215</v>
      </c>
      <c r="C66" s="19" t="s">
        <v>222</v>
      </c>
      <c r="D66" s="19" t="s">
        <v>1351</v>
      </c>
      <c r="E66">
        <f>COUNT(#REF!)</f>
        <v>0</v>
      </c>
      <c r="F66">
        <f>COUNT(#REF!)</f>
        <v>0</v>
      </c>
      <c r="G66" s="26" t="e">
        <f t="shared" si="0"/>
        <v>#DIV/0!</v>
      </c>
    </row>
    <row r="67" spans="1:7">
      <c r="A67" s="19" t="s">
        <v>224</v>
      </c>
      <c r="B67" s="18" t="s">
        <v>215</v>
      </c>
      <c r="C67" s="19" t="s">
        <v>225</v>
      </c>
      <c r="D67" s="19" t="s">
        <v>1349</v>
      </c>
      <c r="E67">
        <f>COUNT(#REF!)</f>
        <v>0</v>
      </c>
      <c r="F67">
        <f>COUNT(#REF!)</f>
        <v>0</v>
      </c>
      <c r="G67" s="26" t="e">
        <f t="shared" ref="G67:G130" si="1">F67/E67</f>
        <v>#DIV/0!</v>
      </c>
    </row>
    <row r="68" spans="1:7">
      <c r="A68" s="19" t="s">
        <v>227</v>
      </c>
      <c r="B68" s="18" t="s">
        <v>215</v>
      </c>
      <c r="C68" s="19" t="s">
        <v>228</v>
      </c>
      <c r="D68" s="19" t="s">
        <v>1353</v>
      </c>
      <c r="E68">
        <f>COUNT(#REF!)</f>
        <v>0</v>
      </c>
      <c r="F68">
        <f>COUNT(#REF!)</f>
        <v>0</v>
      </c>
      <c r="G68" s="26" t="e">
        <f t="shared" si="1"/>
        <v>#DIV/0!</v>
      </c>
    </row>
    <row r="69" spans="1:7">
      <c r="A69" s="19" t="s">
        <v>230</v>
      </c>
      <c r="B69" s="18" t="s">
        <v>231</v>
      </c>
      <c r="C69" s="19" t="s">
        <v>232</v>
      </c>
      <c r="D69" s="19" t="s">
        <v>1355</v>
      </c>
      <c r="E69">
        <f>COUNT(#REF!)</f>
        <v>0</v>
      </c>
      <c r="F69">
        <f>COUNT(#REF!)</f>
        <v>0</v>
      </c>
      <c r="G69" s="26" t="e">
        <f t="shared" si="1"/>
        <v>#DIV/0!</v>
      </c>
    </row>
    <row r="70" spans="1:7">
      <c r="A70" s="19" t="s">
        <v>234</v>
      </c>
      <c r="B70" s="18" t="s">
        <v>235</v>
      </c>
      <c r="C70" s="19" t="s">
        <v>236</v>
      </c>
      <c r="D70" s="19" t="s">
        <v>1357</v>
      </c>
      <c r="E70">
        <f>COUNT(#REF!)</f>
        <v>0</v>
      </c>
      <c r="F70">
        <f>COUNT(#REF!)</f>
        <v>0</v>
      </c>
      <c r="G70" s="26" t="e">
        <f t="shared" si="1"/>
        <v>#DIV/0!</v>
      </c>
    </row>
    <row r="71" spans="1:7">
      <c r="A71" s="20" t="s">
        <v>238</v>
      </c>
      <c r="B71" s="18" t="s">
        <v>235</v>
      </c>
      <c r="C71" s="20" t="s">
        <v>239</v>
      </c>
      <c r="D71" s="20" t="s">
        <v>1359</v>
      </c>
      <c r="E71">
        <f>COUNT(#REF!)</f>
        <v>0</v>
      </c>
      <c r="F71">
        <f>COUNT(#REF!)</f>
        <v>0</v>
      </c>
      <c r="G71" s="26" t="e">
        <f t="shared" si="1"/>
        <v>#DIV/0!</v>
      </c>
    </row>
    <row r="72" spans="1:7">
      <c r="A72" s="19" t="s">
        <v>241</v>
      </c>
      <c r="B72" s="18" t="s">
        <v>74</v>
      </c>
      <c r="C72" s="19" t="s">
        <v>242</v>
      </c>
      <c r="D72" s="19" t="s">
        <v>1361</v>
      </c>
      <c r="E72">
        <f>COUNT(#REF!)</f>
        <v>0</v>
      </c>
      <c r="F72">
        <f>COUNT(#REF!)</f>
        <v>0</v>
      </c>
      <c r="G72" s="26" t="e">
        <f t="shared" si="1"/>
        <v>#DIV/0!</v>
      </c>
    </row>
    <row r="73" spans="1:7">
      <c r="A73" s="19" t="s">
        <v>244</v>
      </c>
      <c r="B73" s="18" t="s">
        <v>74</v>
      </c>
      <c r="C73" s="19" t="s">
        <v>245</v>
      </c>
      <c r="D73" s="19" t="s">
        <v>1363</v>
      </c>
      <c r="E73">
        <f>COUNT(#REF!)</f>
        <v>0</v>
      </c>
      <c r="F73">
        <f>COUNT(#REF!)</f>
        <v>0</v>
      </c>
      <c r="G73" s="26" t="e">
        <f t="shared" si="1"/>
        <v>#DIV/0!</v>
      </c>
    </row>
    <row r="74" spans="1:7">
      <c r="A74" s="19" t="s">
        <v>247</v>
      </c>
      <c r="B74" s="18" t="s">
        <v>74</v>
      </c>
      <c r="C74" s="19" t="s">
        <v>248</v>
      </c>
      <c r="D74" s="19" t="s">
        <v>1365</v>
      </c>
      <c r="E74">
        <f>COUNT(#REF!)</f>
        <v>0</v>
      </c>
      <c r="F74">
        <f>COUNT(#REF!)</f>
        <v>0</v>
      </c>
      <c r="G74" s="26" t="e">
        <f t="shared" si="1"/>
        <v>#DIV/0!</v>
      </c>
    </row>
    <row r="75" spans="1:7">
      <c r="A75" s="19" t="s">
        <v>250</v>
      </c>
      <c r="B75" s="18" t="s">
        <v>251</v>
      </c>
      <c r="C75" s="19" t="s">
        <v>252</v>
      </c>
      <c r="D75" s="19" t="s">
        <v>1367</v>
      </c>
      <c r="E75">
        <f>COUNT(#REF!)</f>
        <v>0</v>
      </c>
      <c r="F75">
        <f>COUNT(#REF!)</f>
        <v>0</v>
      </c>
      <c r="G75" s="26" t="e">
        <f t="shared" si="1"/>
        <v>#DIV/0!</v>
      </c>
    </row>
    <row r="76" spans="1:7">
      <c r="A76" s="20" t="s">
        <v>254</v>
      </c>
      <c r="B76" s="18" t="s">
        <v>251</v>
      </c>
      <c r="C76" s="20" t="s">
        <v>255</v>
      </c>
      <c r="D76" s="20" t="s">
        <v>1369</v>
      </c>
      <c r="E76">
        <f>COUNT(#REF!)</f>
        <v>0</v>
      </c>
      <c r="F76">
        <f>COUNT(#REF!)</f>
        <v>0</v>
      </c>
      <c r="G76" s="26" t="e">
        <f t="shared" si="1"/>
        <v>#DIV/0!</v>
      </c>
    </row>
    <row r="77" spans="1:7">
      <c r="A77" s="19" t="s">
        <v>897</v>
      </c>
      <c r="B77" s="18" t="s">
        <v>258</v>
      </c>
      <c r="C77" s="19" t="s">
        <v>259</v>
      </c>
      <c r="D77" s="19" t="s">
        <v>1371</v>
      </c>
      <c r="E77">
        <f>COUNT(#REF!)</f>
        <v>0</v>
      </c>
      <c r="F77">
        <f>COUNT(#REF!)</f>
        <v>0</v>
      </c>
      <c r="G77" s="26" t="e">
        <f t="shared" si="1"/>
        <v>#DIV/0!</v>
      </c>
    </row>
    <row r="78" spans="1:7">
      <c r="A78" s="19" t="s">
        <v>261</v>
      </c>
      <c r="B78" s="18" t="s">
        <v>258</v>
      </c>
      <c r="C78" s="19" t="s">
        <v>262</v>
      </c>
      <c r="D78" s="19" t="s">
        <v>1373</v>
      </c>
      <c r="E78">
        <f>COUNT(#REF!)</f>
        <v>0</v>
      </c>
      <c r="F78">
        <f>COUNT(#REF!)</f>
        <v>0</v>
      </c>
      <c r="G78" s="26" t="e">
        <f t="shared" si="1"/>
        <v>#DIV/0!</v>
      </c>
    </row>
    <row r="79" spans="1:7">
      <c r="A79" s="19" t="s">
        <v>264</v>
      </c>
      <c r="B79" s="18" t="s">
        <v>265</v>
      </c>
      <c r="C79" s="19" t="s">
        <v>266</v>
      </c>
      <c r="D79" s="19" t="s">
        <v>1375</v>
      </c>
      <c r="E79">
        <f>COUNT(#REF!)</f>
        <v>0</v>
      </c>
      <c r="F79">
        <f>COUNT(#REF!)</f>
        <v>0</v>
      </c>
      <c r="G79" s="26" t="e">
        <f t="shared" si="1"/>
        <v>#DIV/0!</v>
      </c>
    </row>
    <row r="80" spans="1:7">
      <c r="A80" s="19" t="s">
        <v>1661</v>
      </c>
      <c r="B80" s="18" t="s">
        <v>269</v>
      </c>
      <c r="C80" s="19" t="s">
        <v>1378</v>
      </c>
      <c r="D80" s="19" t="s">
        <v>1377</v>
      </c>
      <c r="E80">
        <f>COUNT(#REF!)</f>
        <v>0</v>
      </c>
      <c r="F80">
        <f>COUNT(#REF!)</f>
        <v>0</v>
      </c>
      <c r="G80" s="26" t="e">
        <f t="shared" si="1"/>
        <v>#DIV/0!</v>
      </c>
    </row>
    <row r="81" spans="1:7">
      <c r="A81" s="19" t="s">
        <v>272</v>
      </c>
      <c r="B81" s="18" t="s">
        <v>273</v>
      </c>
      <c r="C81" s="19" t="s">
        <v>274</v>
      </c>
      <c r="D81" s="19" t="s">
        <v>1380</v>
      </c>
      <c r="E81">
        <f>COUNT(#REF!)</f>
        <v>0</v>
      </c>
      <c r="F81">
        <f>COUNT(#REF!)</f>
        <v>0</v>
      </c>
      <c r="G81" s="26" t="e">
        <f t="shared" si="1"/>
        <v>#DIV/0!</v>
      </c>
    </row>
    <row r="82" spans="1:7">
      <c r="A82" s="19" t="s">
        <v>276</v>
      </c>
      <c r="B82" s="18" t="s">
        <v>277</v>
      </c>
      <c r="C82" s="19" t="s">
        <v>278</v>
      </c>
      <c r="D82" s="19" t="s">
        <v>1384</v>
      </c>
      <c r="E82">
        <f>COUNT(#REF!)</f>
        <v>0</v>
      </c>
      <c r="F82">
        <f>COUNT(#REF!)</f>
        <v>0</v>
      </c>
      <c r="G82" s="26" t="e">
        <f t="shared" si="1"/>
        <v>#DIV/0!</v>
      </c>
    </row>
    <row r="83" spans="1:7">
      <c r="A83" s="19" t="s">
        <v>280</v>
      </c>
      <c r="B83" s="18" t="s">
        <v>277</v>
      </c>
      <c r="C83" s="19" t="s">
        <v>281</v>
      </c>
      <c r="D83" s="19" t="s">
        <v>1382</v>
      </c>
      <c r="E83">
        <f>COUNT(#REF!)</f>
        <v>0</v>
      </c>
      <c r="F83">
        <f>COUNT(#REF!)</f>
        <v>0</v>
      </c>
      <c r="G83" s="26" t="e">
        <f t="shared" si="1"/>
        <v>#DIV/0!</v>
      </c>
    </row>
    <row r="84" spans="1:7">
      <c r="A84" s="19" t="s">
        <v>283</v>
      </c>
      <c r="B84" s="18" t="s">
        <v>284</v>
      </c>
      <c r="C84" s="19" t="s">
        <v>285</v>
      </c>
      <c r="D84" s="19" t="s">
        <v>1386</v>
      </c>
      <c r="E84">
        <f>COUNT(#REF!)</f>
        <v>0</v>
      </c>
      <c r="F84">
        <f>COUNT(#REF!)</f>
        <v>0</v>
      </c>
      <c r="G84" s="26" t="e">
        <f t="shared" si="1"/>
        <v>#DIV/0!</v>
      </c>
    </row>
    <row r="85" spans="1:7">
      <c r="A85" s="19" t="s">
        <v>287</v>
      </c>
      <c r="B85" s="18" t="s">
        <v>284</v>
      </c>
      <c r="C85" s="19" t="s">
        <v>288</v>
      </c>
      <c r="D85" s="19" t="s">
        <v>1388</v>
      </c>
      <c r="E85">
        <f>COUNT(#REF!)</f>
        <v>0</v>
      </c>
      <c r="F85">
        <f>COUNT(#REF!)</f>
        <v>0</v>
      </c>
      <c r="G85" s="26" t="e">
        <f t="shared" si="1"/>
        <v>#DIV/0!</v>
      </c>
    </row>
    <row r="86" spans="1:7">
      <c r="A86" s="19" t="s">
        <v>290</v>
      </c>
      <c r="B86" s="18" t="s">
        <v>284</v>
      </c>
      <c r="C86" s="19" t="s">
        <v>291</v>
      </c>
      <c r="D86" s="19" t="s">
        <v>1390</v>
      </c>
      <c r="E86">
        <f>COUNT(#REF!)</f>
        <v>0</v>
      </c>
      <c r="F86">
        <f>COUNT(#REF!)</f>
        <v>0</v>
      </c>
      <c r="G86" s="26" t="e">
        <f t="shared" si="1"/>
        <v>#DIV/0!</v>
      </c>
    </row>
    <row r="87" spans="1:7">
      <c r="A87" s="19" t="s">
        <v>1662</v>
      </c>
      <c r="B87" s="18" t="s">
        <v>284</v>
      </c>
      <c r="C87" s="19" t="s">
        <v>1393</v>
      </c>
      <c r="D87" s="19" t="s">
        <v>1392</v>
      </c>
      <c r="E87">
        <f>COUNT(#REF!)</f>
        <v>0</v>
      </c>
      <c r="F87">
        <f>COUNT(#REF!)</f>
        <v>0</v>
      </c>
      <c r="G87" s="26" t="e">
        <f t="shared" si="1"/>
        <v>#DIV/0!</v>
      </c>
    </row>
    <row r="88" spans="1:7">
      <c r="A88" s="19" t="s">
        <v>296</v>
      </c>
      <c r="B88" s="18" t="s">
        <v>284</v>
      </c>
      <c r="C88" s="19" t="s">
        <v>297</v>
      </c>
      <c r="D88" s="19" t="s">
        <v>1395</v>
      </c>
      <c r="E88">
        <f>COUNT(#REF!)</f>
        <v>0</v>
      </c>
      <c r="F88">
        <f>COUNT(#REF!)</f>
        <v>0</v>
      </c>
      <c r="G88" s="26" t="e">
        <f t="shared" si="1"/>
        <v>#DIV/0!</v>
      </c>
    </row>
    <row r="89" spans="1:7">
      <c r="A89" s="19" t="s">
        <v>299</v>
      </c>
      <c r="B89" s="18" t="s">
        <v>284</v>
      </c>
      <c r="C89" s="19" t="s">
        <v>300</v>
      </c>
      <c r="D89" s="19" t="s">
        <v>1397</v>
      </c>
      <c r="E89">
        <f>COUNT(#REF!)</f>
        <v>0</v>
      </c>
      <c r="F89">
        <f>COUNT(#REF!)</f>
        <v>0</v>
      </c>
      <c r="G89" s="26" t="e">
        <f t="shared" si="1"/>
        <v>#DIV/0!</v>
      </c>
    </row>
    <row r="90" spans="1:7">
      <c r="A90" s="19" t="s">
        <v>302</v>
      </c>
      <c r="B90" s="18" t="s">
        <v>303</v>
      </c>
      <c r="C90" s="19" t="s">
        <v>304</v>
      </c>
      <c r="D90" s="19" t="s">
        <v>1399</v>
      </c>
      <c r="E90">
        <f>COUNT(#REF!)</f>
        <v>0</v>
      </c>
      <c r="F90">
        <f>COUNT(#REF!)</f>
        <v>0</v>
      </c>
      <c r="G90" s="26" t="e">
        <f t="shared" si="1"/>
        <v>#DIV/0!</v>
      </c>
    </row>
    <row r="91" spans="1:7">
      <c r="A91" s="19" t="s">
        <v>306</v>
      </c>
      <c r="B91" s="18" t="s">
        <v>303</v>
      </c>
      <c r="C91" s="19" t="s">
        <v>307</v>
      </c>
      <c r="D91" s="19" t="s">
        <v>1401</v>
      </c>
      <c r="E91">
        <f>COUNT(#REF!)</f>
        <v>0</v>
      </c>
      <c r="F91">
        <f>COUNT(#REF!)</f>
        <v>0</v>
      </c>
      <c r="G91" s="26" t="e">
        <f t="shared" si="1"/>
        <v>#DIV/0!</v>
      </c>
    </row>
    <row r="92" spans="1:7">
      <c r="A92" s="19" t="s">
        <v>309</v>
      </c>
      <c r="B92" s="18" t="s">
        <v>303</v>
      </c>
      <c r="C92" s="19" t="s">
        <v>310</v>
      </c>
      <c r="D92" s="19" t="s">
        <v>1403</v>
      </c>
      <c r="E92">
        <f>COUNT(#REF!)</f>
        <v>0</v>
      </c>
      <c r="F92">
        <f>COUNT(#REF!)</f>
        <v>0</v>
      </c>
      <c r="G92" s="26" t="e">
        <f t="shared" si="1"/>
        <v>#DIV/0!</v>
      </c>
    </row>
    <row r="93" spans="1:7">
      <c r="A93" s="19" t="s">
        <v>312</v>
      </c>
      <c r="B93" s="18" t="s">
        <v>303</v>
      </c>
      <c r="C93" s="19" t="s">
        <v>313</v>
      </c>
      <c r="D93" s="19" t="s">
        <v>1405</v>
      </c>
      <c r="E93">
        <f>COUNT(#REF!)</f>
        <v>0</v>
      </c>
      <c r="F93">
        <f>COUNT(#REF!)</f>
        <v>0</v>
      </c>
      <c r="G93" s="26" t="e">
        <f t="shared" si="1"/>
        <v>#DIV/0!</v>
      </c>
    </row>
    <row r="94" spans="1:7">
      <c r="A94" s="19" t="s">
        <v>315</v>
      </c>
      <c r="B94" s="18" t="s">
        <v>316</v>
      </c>
      <c r="C94" s="19" t="s">
        <v>317</v>
      </c>
      <c r="D94" s="19" t="s">
        <v>1407</v>
      </c>
      <c r="E94">
        <f>COUNT(#REF!)</f>
        <v>0</v>
      </c>
      <c r="F94">
        <f>COUNT(#REF!)</f>
        <v>0</v>
      </c>
      <c r="G94" s="26" t="e">
        <f t="shared" si="1"/>
        <v>#DIV/0!</v>
      </c>
    </row>
    <row r="95" spans="1:7">
      <c r="A95" s="19" t="s">
        <v>319</v>
      </c>
      <c r="B95" s="18" t="s">
        <v>316</v>
      </c>
      <c r="C95" s="19" t="s">
        <v>320</v>
      </c>
      <c r="D95" s="19" t="s">
        <v>1409</v>
      </c>
      <c r="E95">
        <f>COUNT(#REF!)</f>
        <v>0</v>
      </c>
      <c r="F95">
        <f>COUNT(#REF!)</f>
        <v>0</v>
      </c>
      <c r="G95" s="26" t="e">
        <f t="shared" si="1"/>
        <v>#DIV/0!</v>
      </c>
    </row>
    <row r="96" spans="1:7">
      <c r="A96" s="19" t="s">
        <v>322</v>
      </c>
      <c r="B96" s="18" t="s">
        <v>323</v>
      </c>
      <c r="C96" s="19" t="s">
        <v>324</v>
      </c>
      <c r="D96" s="19" t="s">
        <v>1411</v>
      </c>
      <c r="E96">
        <f>COUNT(#REF!)</f>
        <v>0</v>
      </c>
      <c r="F96">
        <f>COUNT(#REF!)</f>
        <v>0</v>
      </c>
      <c r="G96" s="26" t="e">
        <f t="shared" si="1"/>
        <v>#DIV/0!</v>
      </c>
    </row>
    <row r="97" spans="1:7">
      <c r="A97" s="19" t="s">
        <v>326</v>
      </c>
      <c r="B97" s="18" t="s">
        <v>323</v>
      </c>
      <c r="C97" s="19" t="s">
        <v>327</v>
      </c>
      <c r="D97" s="19" t="s">
        <v>1413</v>
      </c>
      <c r="E97">
        <f>COUNT(#REF!)</f>
        <v>0</v>
      </c>
      <c r="F97">
        <f>COUNT(#REF!)</f>
        <v>0</v>
      </c>
      <c r="G97" s="26" t="e">
        <f t="shared" si="1"/>
        <v>#DIV/0!</v>
      </c>
    </row>
    <row r="98" spans="1:7">
      <c r="A98" s="19" t="s">
        <v>329</v>
      </c>
      <c r="B98" s="18" t="s">
        <v>323</v>
      </c>
      <c r="C98" s="19" t="s">
        <v>330</v>
      </c>
      <c r="D98" s="19" t="s">
        <v>1415</v>
      </c>
      <c r="E98">
        <f>COUNT(#REF!)</f>
        <v>0</v>
      </c>
      <c r="F98">
        <f>COUNT(#REF!)</f>
        <v>0</v>
      </c>
      <c r="G98" s="26" t="e">
        <f t="shared" si="1"/>
        <v>#DIV/0!</v>
      </c>
    </row>
    <row r="99" spans="1:7">
      <c r="A99" s="19" t="s">
        <v>332</v>
      </c>
      <c r="B99" s="18" t="s">
        <v>333</v>
      </c>
      <c r="C99" s="19" t="s">
        <v>334</v>
      </c>
      <c r="D99" s="19" t="s">
        <v>1417</v>
      </c>
      <c r="E99">
        <f>COUNT(#REF!)</f>
        <v>0</v>
      </c>
      <c r="F99">
        <f>COUNT(#REF!)</f>
        <v>0</v>
      </c>
      <c r="G99" s="26" t="e">
        <f t="shared" si="1"/>
        <v>#DIV/0!</v>
      </c>
    </row>
    <row r="100" spans="1:7">
      <c r="A100" s="19" t="s">
        <v>336</v>
      </c>
      <c r="B100" s="18" t="s">
        <v>333</v>
      </c>
      <c r="C100" s="19" t="s">
        <v>1663</v>
      </c>
      <c r="D100" s="19" t="s">
        <v>1419</v>
      </c>
      <c r="E100">
        <f>COUNT(#REF!)</f>
        <v>0</v>
      </c>
      <c r="F100">
        <f>COUNT(#REF!)</f>
        <v>0</v>
      </c>
      <c r="G100" s="26" t="e">
        <f t="shared" si="1"/>
        <v>#DIV/0!</v>
      </c>
    </row>
    <row r="101" spans="1:7">
      <c r="A101" s="19" t="s">
        <v>339</v>
      </c>
      <c r="B101" s="18" t="s">
        <v>333</v>
      </c>
      <c r="C101" s="19" t="s">
        <v>340</v>
      </c>
      <c r="D101" s="19" t="s">
        <v>1421</v>
      </c>
      <c r="E101">
        <f>COUNT(#REF!)</f>
        <v>0</v>
      </c>
      <c r="F101">
        <f>COUNT(#REF!)</f>
        <v>0</v>
      </c>
      <c r="G101" s="26" t="e">
        <f t="shared" si="1"/>
        <v>#DIV/0!</v>
      </c>
    </row>
    <row r="102" spans="1:7">
      <c r="A102" s="19" t="s">
        <v>342</v>
      </c>
      <c r="B102" s="18" t="s">
        <v>333</v>
      </c>
      <c r="C102" s="19" t="s">
        <v>343</v>
      </c>
      <c r="D102" s="19" t="s">
        <v>1423</v>
      </c>
      <c r="E102">
        <f>COUNT(#REF!)</f>
        <v>0</v>
      </c>
      <c r="F102">
        <f>COUNT(#REF!)</f>
        <v>0</v>
      </c>
      <c r="G102" s="26" t="e">
        <f t="shared" si="1"/>
        <v>#DIV/0!</v>
      </c>
    </row>
    <row r="103" spans="1:7">
      <c r="A103" s="19" t="s">
        <v>345</v>
      </c>
      <c r="B103" s="18" t="s">
        <v>333</v>
      </c>
      <c r="C103" s="19" t="s">
        <v>346</v>
      </c>
      <c r="D103" s="19" t="s">
        <v>1425</v>
      </c>
      <c r="E103">
        <f>COUNT(#REF!)</f>
        <v>0</v>
      </c>
      <c r="F103">
        <f>COUNT(#REF!)</f>
        <v>0</v>
      </c>
      <c r="G103" s="26" t="e">
        <f t="shared" si="1"/>
        <v>#DIV/0!</v>
      </c>
    </row>
    <row r="104" spans="1:7">
      <c r="A104" s="19" t="s">
        <v>448</v>
      </c>
      <c r="B104" s="18" t="s">
        <v>349</v>
      </c>
      <c r="C104" s="19" t="s">
        <v>350</v>
      </c>
      <c r="D104" s="19" t="s">
        <v>1427</v>
      </c>
      <c r="E104">
        <f>COUNT(#REF!)</f>
        <v>0</v>
      </c>
      <c r="F104">
        <f>COUNT(#REF!)</f>
        <v>0</v>
      </c>
      <c r="G104" s="26" t="e">
        <f t="shared" si="1"/>
        <v>#DIV/0!</v>
      </c>
    </row>
    <row r="105" spans="1:7">
      <c r="A105" s="19" t="s">
        <v>352</v>
      </c>
      <c r="B105" s="18" t="s">
        <v>349</v>
      </c>
      <c r="C105" s="19" t="s">
        <v>353</v>
      </c>
      <c r="D105" s="19" t="s">
        <v>1429</v>
      </c>
      <c r="E105">
        <f>COUNT(#REF!)</f>
        <v>0</v>
      </c>
      <c r="F105">
        <f>COUNT(#REF!)</f>
        <v>0</v>
      </c>
      <c r="G105" s="26" t="e">
        <f t="shared" si="1"/>
        <v>#DIV/0!</v>
      </c>
    </row>
    <row r="106" spans="1:7">
      <c r="A106" s="19" t="s">
        <v>355</v>
      </c>
      <c r="B106" s="18" t="s">
        <v>349</v>
      </c>
      <c r="C106" s="19" t="s">
        <v>356</v>
      </c>
      <c r="D106" s="19" t="s">
        <v>1431</v>
      </c>
      <c r="E106">
        <f>COUNT(#REF!)</f>
        <v>0</v>
      </c>
      <c r="F106">
        <f>COUNT(#REF!)</f>
        <v>0</v>
      </c>
      <c r="G106" s="26" t="e">
        <f t="shared" si="1"/>
        <v>#DIV/0!</v>
      </c>
    </row>
    <row r="107" spans="1:7">
      <c r="A107" s="19" t="s">
        <v>358</v>
      </c>
      <c r="B107" s="18" t="s">
        <v>359</v>
      </c>
      <c r="C107" s="19" t="s">
        <v>360</v>
      </c>
      <c r="D107" s="19" t="s">
        <v>1664</v>
      </c>
      <c r="E107">
        <f>COUNT(#REF!)</f>
        <v>0</v>
      </c>
      <c r="F107">
        <f>COUNT(#REF!)</f>
        <v>0</v>
      </c>
      <c r="G107" s="26" t="e">
        <f t="shared" si="1"/>
        <v>#DIV/0!</v>
      </c>
    </row>
    <row r="108" spans="1:7">
      <c r="A108" s="19" t="s">
        <v>362</v>
      </c>
      <c r="B108" s="18" t="s">
        <v>359</v>
      </c>
      <c r="C108" s="19" t="s">
        <v>363</v>
      </c>
      <c r="D108" s="19" t="s">
        <v>1435</v>
      </c>
      <c r="E108">
        <f>COUNT(#REF!)</f>
        <v>0</v>
      </c>
      <c r="F108">
        <f>COUNT(#REF!)</f>
        <v>0</v>
      </c>
      <c r="G108" s="26" t="e">
        <f t="shared" si="1"/>
        <v>#DIV/0!</v>
      </c>
    </row>
    <row r="109" spans="1:7">
      <c r="A109" s="19" t="s">
        <v>365</v>
      </c>
      <c r="B109" s="18" t="s">
        <v>366</v>
      </c>
      <c r="C109" s="19" t="s">
        <v>367</v>
      </c>
      <c r="D109" s="19" t="s">
        <v>1437</v>
      </c>
      <c r="E109">
        <f>COUNT(#REF!)</f>
        <v>0</v>
      </c>
      <c r="F109">
        <f>COUNT(#REF!)</f>
        <v>0</v>
      </c>
      <c r="G109" s="26" t="e">
        <f t="shared" si="1"/>
        <v>#DIV/0!</v>
      </c>
    </row>
    <row r="110" spans="1:7">
      <c r="A110" s="19" t="s">
        <v>369</v>
      </c>
      <c r="B110" s="18" t="s">
        <v>366</v>
      </c>
      <c r="C110" s="19" t="s">
        <v>370</v>
      </c>
      <c r="D110" s="19" t="s">
        <v>1439</v>
      </c>
      <c r="E110">
        <f>COUNT(#REF!)</f>
        <v>0</v>
      </c>
      <c r="F110">
        <f>COUNT(#REF!)</f>
        <v>0</v>
      </c>
      <c r="G110" s="26" t="e">
        <f t="shared" si="1"/>
        <v>#DIV/0!</v>
      </c>
    </row>
    <row r="111" spans="1:7">
      <c r="A111" s="19" t="s">
        <v>372</v>
      </c>
      <c r="B111" s="18" t="s">
        <v>366</v>
      </c>
      <c r="C111" s="19" t="s">
        <v>373</v>
      </c>
      <c r="D111" s="19" t="s">
        <v>1441</v>
      </c>
      <c r="E111">
        <f>COUNT(#REF!)</f>
        <v>0</v>
      </c>
      <c r="F111">
        <f>COUNT(#REF!)</f>
        <v>0</v>
      </c>
      <c r="G111" s="26" t="e">
        <f t="shared" si="1"/>
        <v>#DIV/0!</v>
      </c>
    </row>
    <row r="112" spans="1:7">
      <c r="A112" s="19" t="s">
        <v>375</v>
      </c>
      <c r="B112" s="18" t="s">
        <v>366</v>
      </c>
      <c r="C112" s="19" t="s">
        <v>376</v>
      </c>
      <c r="D112" s="19" t="s">
        <v>1443</v>
      </c>
      <c r="E112">
        <f>COUNT(#REF!)</f>
        <v>0</v>
      </c>
      <c r="F112">
        <f>COUNT(#REF!)</f>
        <v>0</v>
      </c>
      <c r="G112" s="26" t="e">
        <f t="shared" si="1"/>
        <v>#DIV/0!</v>
      </c>
    </row>
    <row r="113" spans="1:7">
      <c r="A113" s="19" t="s">
        <v>382</v>
      </c>
      <c r="B113" s="18" t="s">
        <v>379</v>
      </c>
      <c r="C113" s="19" t="s">
        <v>383</v>
      </c>
      <c r="D113" s="19" t="s">
        <v>1447</v>
      </c>
      <c r="E113">
        <f>COUNT(#REF!)</f>
        <v>0</v>
      </c>
      <c r="F113">
        <f>COUNT(#REF!)</f>
        <v>0</v>
      </c>
      <c r="G113" s="26" t="e">
        <f t="shared" si="1"/>
        <v>#DIV/0!</v>
      </c>
    </row>
    <row r="114" spans="1:7">
      <c r="A114" s="19" t="s">
        <v>1665</v>
      </c>
      <c r="B114" s="18" t="s">
        <v>379</v>
      </c>
      <c r="C114" s="19" t="s">
        <v>1450</v>
      </c>
      <c r="D114" s="19" t="s">
        <v>1449</v>
      </c>
      <c r="E114">
        <f>COUNT(#REF!)</f>
        <v>0</v>
      </c>
      <c r="F114">
        <f>COUNT(#REF!)</f>
        <v>0</v>
      </c>
      <c r="G114" s="26" t="e">
        <f t="shared" si="1"/>
        <v>#DIV/0!</v>
      </c>
    </row>
    <row r="115" spans="1:7">
      <c r="A115" s="19" t="s">
        <v>385</v>
      </c>
      <c r="B115" s="18" t="s">
        <v>379</v>
      </c>
      <c r="C115" s="19" t="s">
        <v>386</v>
      </c>
      <c r="D115" s="19" t="s">
        <v>1452</v>
      </c>
      <c r="E115">
        <f>COUNT(#REF!)</f>
        <v>0</v>
      </c>
      <c r="F115">
        <f>COUNT(#REF!)</f>
        <v>0</v>
      </c>
      <c r="G115" s="26" t="e">
        <f t="shared" si="1"/>
        <v>#DIV/0!</v>
      </c>
    </row>
    <row r="116" spans="1:7">
      <c r="A116" s="19" t="s">
        <v>388</v>
      </c>
      <c r="B116" s="18" t="s">
        <v>379</v>
      </c>
      <c r="C116" s="19" t="s">
        <v>389</v>
      </c>
      <c r="D116" s="19" t="s">
        <v>1454</v>
      </c>
      <c r="E116">
        <f>COUNT(#REF!)</f>
        <v>0</v>
      </c>
      <c r="F116">
        <f>COUNT(#REF!)</f>
        <v>0</v>
      </c>
      <c r="G116" s="26" t="e">
        <f t="shared" si="1"/>
        <v>#DIV/0!</v>
      </c>
    </row>
    <row r="117" spans="1:7">
      <c r="A117" s="19" t="s">
        <v>391</v>
      </c>
      <c r="B117" s="18" t="s">
        <v>379</v>
      </c>
      <c r="C117" s="19" t="s">
        <v>392</v>
      </c>
      <c r="D117" s="19" t="s">
        <v>1456</v>
      </c>
      <c r="E117">
        <f>COUNT(#REF!)</f>
        <v>0</v>
      </c>
      <c r="F117">
        <f>COUNT(#REF!)</f>
        <v>0</v>
      </c>
      <c r="G117" s="26" t="e">
        <f t="shared" si="1"/>
        <v>#DIV/0!</v>
      </c>
    </row>
    <row r="118" spans="1:7">
      <c r="A118" s="19" t="s">
        <v>394</v>
      </c>
      <c r="B118" s="18" t="s">
        <v>379</v>
      </c>
      <c r="C118" s="19" t="s">
        <v>395</v>
      </c>
      <c r="D118" s="19" t="s">
        <v>1458</v>
      </c>
      <c r="E118">
        <f>COUNT(#REF!)</f>
        <v>0</v>
      </c>
      <c r="F118">
        <f>COUNT(#REF!)</f>
        <v>0</v>
      </c>
      <c r="G118" s="26" t="e">
        <f t="shared" si="1"/>
        <v>#DIV/0!</v>
      </c>
    </row>
    <row r="119" spans="1:7">
      <c r="A119" s="19" t="s">
        <v>397</v>
      </c>
      <c r="B119" s="18" t="s">
        <v>379</v>
      </c>
      <c r="C119" s="19" t="s">
        <v>398</v>
      </c>
      <c r="D119" s="19" t="s">
        <v>1460</v>
      </c>
      <c r="E119">
        <f>COUNT(#REF!)</f>
        <v>0</v>
      </c>
      <c r="F119">
        <f>COUNT(#REF!)</f>
        <v>0</v>
      </c>
      <c r="G119" s="26" t="e">
        <f t="shared" si="1"/>
        <v>#DIV/0!</v>
      </c>
    </row>
    <row r="120" spans="1:7">
      <c r="A120" s="19" t="s">
        <v>400</v>
      </c>
      <c r="B120" s="18" t="s">
        <v>379</v>
      </c>
      <c r="C120" s="19" t="s">
        <v>401</v>
      </c>
      <c r="D120" s="19" t="s">
        <v>1462</v>
      </c>
      <c r="E120">
        <f>COUNT(#REF!)</f>
        <v>0</v>
      </c>
      <c r="F120">
        <f>COUNT(#REF!)</f>
        <v>0</v>
      </c>
      <c r="G120" s="26" t="e">
        <f t="shared" si="1"/>
        <v>#DIV/0!</v>
      </c>
    </row>
    <row r="121" spans="1:7">
      <c r="A121" s="19" t="s">
        <v>406</v>
      </c>
      <c r="B121" s="18" t="s">
        <v>379</v>
      </c>
      <c r="C121" s="19" t="s">
        <v>407</v>
      </c>
      <c r="D121" s="19" t="s">
        <v>1445</v>
      </c>
      <c r="E121">
        <f>COUNT(#REF!)</f>
        <v>0</v>
      </c>
      <c r="F121">
        <f>COUNT(#REF!)</f>
        <v>0</v>
      </c>
      <c r="G121" s="26" t="e">
        <f t="shared" si="1"/>
        <v>#DIV/0!</v>
      </c>
    </row>
    <row r="122" spans="1:7">
      <c r="A122" s="19" t="s">
        <v>409</v>
      </c>
      <c r="B122" s="18" t="s">
        <v>379</v>
      </c>
      <c r="C122" s="19" t="s">
        <v>410</v>
      </c>
      <c r="D122" s="19" t="s">
        <v>1464</v>
      </c>
      <c r="E122">
        <f>COUNT(#REF!)</f>
        <v>0</v>
      </c>
      <c r="F122">
        <f>COUNT(#REF!)</f>
        <v>0</v>
      </c>
      <c r="G122" s="26" t="e">
        <f t="shared" si="1"/>
        <v>#DIV/0!</v>
      </c>
    </row>
    <row r="123" spans="1:7">
      <c r="A123" s="19" t="s">
        <v>412</v>
      </c>
      <c r="B123" s="18" t="s">
        <v>413</v>
      </c>
      <c r="C123" s="19" t="s">
        <v>414</v>
      </c>
      <c r="D123" s="19" t="s">
        <v>1466</v>
      </c>
      <c r="E123">
        <f>COUNT(#REF!)</f>
        <v>0</v>
      </c>
      <c r="F123">
        <f>COUNT(#REF!)</f>
        <v>0</v>
      </c>
      <c r="G123" s="26" t="e">
        <f t="shared" si="1"/>
        <v>#DIV/0!</v>
      </c>
    </row>
    <row r="124" spans="1:7">
      <c r="A124" s="19" t="s">
        <v>416</v>
      </c>
      <c r="B124" s="18" t="s">
        <v>70</v>
      </c>
      <c r="C124" s="19" t="s">
        <v>417</v>
      </c>
      <c r="D124" s="19" t="s">
        <v>1468</v>
      </c>
      <c r="E124">
        <f>COUNT(#REF!)</f>
        <v>0</v>
      </c>
      <c r="F124">
        <f>COUNT(#REF!)</f>
        <v>0</v>
      </c>
      <c r="G124" s="26" t="e">
        <f t="shared" si="1"/>
        <v>#DIV/0!</v>
      </c>
    </row>
    <row r="125" spans="1:7">
      <c r="A125" s="19" t="s">
        <v>419</v>
      </c>
      <c r="B125" s="18" t="s">
        <v>70</v>
      </c>
      <c r="C125" s="19" t="s">
        <v>420</v>
      </c>
      <c r="D125" s="19" t="s">
        <v>1470</v>
      </c>
      <c r="E125">
        <f>COUNT(#REF!)</f>
        <v>0</v>
      </c>
      <c r="F125">
        <f>COUNT(#REF!)</f>
        <v>0</v>
      </c>
      <c r="G125" s="26" t="e">
        <f t="shared" si="1"/>
        <v>#DIV/0!</v>
      </c>
    </row>
    <row r="126" spans="1:7">
      <c r="A126" s="19" t="s">
        <v>422</v>
      </c>
      <c r="B126" s="18" t="s">
        <v>70</v>
      </c>
      <c r="C126" s="19" t="s">
        <v>423</v>
      </c>
      <c r="D126" s="19" t="s">
        <v>1472</v>
      </c>
      <c r="E126">
        <f>COUNT(#REF!)</f>
        <v>0</v>
      </c>
      <c r="F126">
        <f>COUNT(#REF!)</f>
        <v>0</v>
      </c>
      <c r="G126" s="26" t="e">
        <f t="shared" si="1"/>
        <v>#DIV/0!</v>
      </c>
    </row>
    <row r="127" spans="1:7">
      <c r="A127" s="20" t="s">
        <v>425</v>
      </c>
      <c r="B127" s="18" t="s">
        <v>70</v>
      </c>
      <c r="C127" s="20" t="s">
        <v>426</v>
      </c>
      <c r="D127" s="20" t="s">
        <v>1474</v>
      </c>
      <c r="E127">
        <f>COUNT(#REF!)</f>
        <v>0</v>
      </c>
      <c r="F127">
        <f>COUNT(#REF!)</f>
        <v>0</v>
      </c>
      <c r="G127" s="26" t="e">
        <f t="shared" si="1"/>
        <v>#DIV/0!</v>
      </c>
    </row>
    <row r="128" spans="1:7">
      <c r="A128" s="19" t="s">
        <v>428</v>
      </c>
      <c r="B128" s="18" t="s">
        <v>429</v>
      </c>
      <c r="C128" s="19" t="s">
        <v>430</v>
      </c>
      <c r="D128" s="19" t="s">
        <v>1476</v>
      </c>
      <c r="E128">
        <f>COUNT(#REF!)</f>
        <v>0</v>
      </c>
      <c r="F128">
        <f>COUNT(#REF!)</f>
        <v>0</v>
      </c>
      <c r="G128" s="26" t="e">
        <f t="shared" si="1"/>
        <v>#DIV/0!</v>
      </c>
    </row>
    <row r="129" spans="1:7">
      <c r="A129" s="19" t="s">
        <v>432</v>
      </c>
      <c r="B129" s="18" t="s">
        <v>429</v>
      </c>
      <c r="C129" s="19" t="s">
        <v>433</v>
      </c>
      <c r="D129" s="19" t="s">
        <v>1478</v>
      </c>
      <c r="E129">
        <f>COUNT(#REF!)</f>
        <v>0</v>
      </c>
      <c r="F129">
        <f>COUNT(#REF!)</f>
        <v>0</v>
      </c>
      <c r="G129" s="26" t="e">
        <f t="shared" si="1"/>
        <v>#DIV/0!</v>
      </c>
    </row>
    <row r="130" spans="1:7">
      <c r="A130" s="19" t="s">
        <v>435</v>
      </c>
      <c r="B130" s="18" t="s">
        <v>436</v>
      </c>
      <c r="C130" s="19" t="s">
        <v>437</v>
      </c>
      <c r="D130" s="19" t="s">
        <v>1480</v>
      </c>
      <c r="E130">
        <f>COUNT(#REF!)</f>
        <v>0</v>
      </c>
      <c r="F130">
        <f>COUNT(#REF!)</f>
        <v>0</v>
      </c>
      <c r="G130" s="26" t="e">
        <f t="shared" si="1"/>
        <v>#DIV/0!</v>
      </c>
    </row>
    <row r="131" spans="1:7">
      <c r="A131" s="19" t="s">
        <v>439</v>
      </c>
      <c r="B131" s="18" t="s">
        <v>436</v>
      </c>
      <c r="C131" s="19" t="s">
        <v>440</v>
      </c>
      <c r="D131" s="19" t="s">
        <v>1482</v>
      </c>
      <c r="E131">
        <f>COUNT(#REF!)</f>
        <v>0</v>
      </c>
      <c r="F131">
        <f>COUNT(#REF!)</f>
        <v>0</v>
      </c>
      <c r="G131" s="26" t="e">
        <f t="shared" ref="G131:G136" si="2">F131/E131</f>
        <v>#DIV/0!</v>
      </c>
    </row>
    <row r="132" spans="1:7">
      <c r="A132" s="19" t="s">
        <v>442</v>
      </c>
      <c r="B132" s="18" t="s">
        <v>436</v>
      </c>
      <c r="C132" s="19" t="s">
        <v>443</v>
      </c>
      <c r="D132" s="19" t="s">
        <v>1484</v>
      </c>
      <c r="E132">
        <f>COUNT(#REF!)</f>
        <v>0</v>
      </c>
      <c r="F132">
        <f>COUNT(#REF!)</f>
        <v>0</v>
      </c>
      <c r="G132" s="26" t="e">
        <f t="shared" si="2"/>
        <v>#DIV/0!</v>
      </c>
    </row>
    <row r="133" spans="1:7">
      <c r="A133" s="19" t="s">
        <v>445</v>
      </c>
      <c r="B133" s="18" t="s">
        <v>436</v>
      </c>
      <c r="C133" s="19" t="s">
        <v>446</v>
      </c>
      <c r="D133" s="19" t="s">
        <v>1486</v>
      </c>
      <c r="E133">
        <f>COUNT(#REF!)</f>
        <v>0</v>
      </c>
      <c r="F133">
        <f>COUNT(#REF!)</f>
        <v>0</v>
      </c>
      <c r="G133" s="26" t="e">
        <f t="shared" si="2"/>
        <v>#DIV/0!</v>
      </c>
    </row>
    <row r="134" spans="1:7">
      <c r="A134" s="19" t="s">
        <v>448</v>
      </c>
      <c r="B134" s="18" t="s">
        <v>449</v>
      </c>
      <c r="C134" s="19" t="s">
        <v>450</v>
      </c>
      <c r="D134" s="19" t="s">
        <v>1488</v>
      </c>
      <c r="E134">
        <f>COUNT(#REF!)</f>
        <v>0</v>
      </c>
      <c r="F134">
        <f>COUNT(#REF!)</f>
        <v>0</v>
      </c>
      <c r="G134" s="26" t="e">
        <f t="shared" si="2"/>
        <v>#DIV/0!</v>
      </c>
    </row>
    <row r="135" spans="1:7">
      <c r="A135" s="19" t="s">
        <v>452</v>
      </c>
      <c r="B135" s="18" t="s">
        <v>449</v>
      </c>
      <c r="C135" s="19" t="s">
        <v>453</v>
      </c>
      <c r="D135" s="19" t="s">
        <v>1490</v>
      </c>
      <c r="E135">
        <f>COUNT(#REF!)</f>
        <v>0</v>
      </c>
      <c r="F135">
        <f>COUNT(#REF!)</f>
        <v>0</v>
      </c>
      <c r="G135" s="26" t="e">
        <f t="shared" si="2"/>
        <v>#DIV/0!</v>
      </c>
    </row>
    <row r="136" spans="1:7">
      <c r="A136" s="20" t="s">
        <v>455</v>
      </c>
      <c r="B136" s="18" t="s">
        <v>456</v>
      </c>
      <c r="C136" s="20" t="s">
        <v>457</v>
      </c>
      <c r="D136" s="20" t="s">
        <v>1492</v>
      </c>
      <c r="E136">
        <f>COUNT(#REF!)</f>
        <v>0</v>
      </c>
      <c r="F136">
        <f>COUNT(#REF!)</f>
        <v>0</v>
      </c>
      <c r="G136" s="26" t="e">
        <f t="shared" si="2"/>
        <v>#DIV/0!</v>
      </c>
    </row>
    <row r="137" spans="1:7">
      <c r="D137" s="7"/>
    </row>
    <row r="138" spans="1:7">
      <c r="D138" s="24" t="s">
        <v>1666</v>
      </c>
      <c r="E138" s="7">
        <f>MIN(E2:E136)</f>
        <v>0</v>
      </c>
      <c r="F138" s="7">
        <f>MIN(F2:F136)</f>
        <v>0</v>
      </c>
      <c r="G138" s="27" t="e">
        <f>MIN(G2:G136)</f>
        <v>#DIV/0!</v>
      </c>
    </row>
    <row r="139" spans="1:7">
      <c r="D139" s="24" t="s">
        <v>1667</v>
      </c>
      <c r="E139" s="25">
        <f>AVERAGE(E2:E136)</f>
        <v>0</v>
      </c>
      <c r="F139" s="25">
        <f>AVERAGE(F2:F136)</f>
        <v>0</v>
      </c>
      <c r="G139" s="27" t="e">
        <f>AVERAGE(G2:G136)</f>
        <v>#DIV/0!</v>
      </c>
    </row>
    <row r="140" spans="1:7">
      <c r="D140" s="24" t="s">
        <v>1668</v>
      </c>
      <c r="E140" s="7">
        <f>MAX(E2:E136)</f>
        <v>0</v>
      </c>
      <c r="F140" s="7">
        <f>MAX(F2:F136)</f>
        <v>0</v>
      </c>
      <c r="G140" s="23" t="e">
        <f>MAX(G2:G136)</f>
        <v>#DIV/0!</v>
      </c>
    </row>
  </sheetData>
  <customSheetViews>
    <customSheetView guid="{BB588DD4-7B7B-43F7-84B9-FDA6283C59A9}" showPageBreaks="1" state="hidden" topLeftCell="A116">
      <selection activeCell="E145" sqref="E145"/>
      <pageMargins left="0" right="0" top="0" bottom="0" header="0" footer="0"/>
      <pageSetup orientation="portrait" r:id="rId1"/>
    </customSheetView>
    <customSheetView guid="{34D1C509-8F96-43CE-B7BA-4762597D17AA}" topLeftCell="A116">
      <selection activeCell="E145" sqref="E145"/>
      <pageMargins left="0" right="0" top="0" bottom="0" header="0" footer="0"/>
    </customSheetView>
    <customSheetView guid="{8A4F8C00-E75E-4BB2-83F4-C4CCB6DC9F10}" state="hidden" topLeftCell="A116">
      <selection activeCell="E145" sqref="E145"/>
      <pageMargins left="0" right="0" top="0" bottom="0" header="0" footer="0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Transcore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Montague</dc:creator>
  <cp:keywords/>
  <dc:description/>
  <cp:lastModifiedBy>Andrew Connellan</cp:lastModifiedBy>
  <cp:revision/>
  <dcterms:created xsi:type="dcterms:W3CDTF">2009-06-16T20:12:18Z</dcterms:created>
  <dcterms:modified xsi:type="dcterms:W3CDTF">2025-09-17T18:00:07Z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  <property fmtid="{D5CDD505-2E9C-101B-9397-08002B2CF9AE}" pid="3" name="MSIP_Label_f7e64d13-d8d0-4de5-8187-9614de484b90_Enabled">
    <vt:lpwstr>true</vt:lpwstr>
  </property>
  <property fmtid="{D5CDD505-2E9C-101B-9397-08002B2CF9AE}" pid="4" name="MSIP_Label_f7e64d13-d8d0-4de5-8187-9614de484b90_SetDate">
    <vt:lpwstr>2025-09-17T17:59:33Z</vt:lpwstr>
  </property>
  <property fmtid="{D5CDD505-2E9C-101B-9397-08002B2CF9AE}" pid="5" name="MSIP_Label_f7e64d13-d8d0-4de5-8187-9614de484b90_Method">
    <vt:lpwstr>Standard</vt:lpwstr>
  </property>
  <property fmtid="{D5CDD505-2E9C-101B-9397-08002B2CF9AE}" pid="6" name="MSIP_Label_f7e64d13-d8d0-4de5-8187-9614de484b90_Name">
    <vt:lpwstr>f7e64d13-d8d0-4de5-8187-9614de484b90</vt:lpwstr>
  </property>
  <property fmtid="{D5CDD505-2E9C-101B-9397-08002B2CF9AE}" pid="7" name="MSIP_Label_f7e64d13-d8d0-4de5-8187-9614de484b90_SiteId">
    <vt:lpwstr>c4dde173-b56e-463d-a6e0-0983142ad7ed</vt:lpwstr>
  </property>
  <property fmtid="{D5CDD505-2E9C-101B-9397-08002B2CF9AE}" pid="8" name="MSIP_Label_f7e64d13-d8d0-4de5-8187-9614de484b90_ActionId">
    <vt:lpwstr>13645e5c-9f3b-457a-8783-e056ac2ad574</vt:lpwstr>
  </property>
  <property fmtid="{D5CDD505-2E9C-101B-9397-08002B2CF9AE}" pid="9" name="MSIP_Label_f7e64d13-d8d0-4de5-8187-9614de484b90_ContentBits">
    <vt:lpwstr>0</vt:lpwstr>
  </property>
  <property fmtid="{D5CDD505-2E9C-101B-9397-08002B2CF9AE}" pid="10" name="MSIP_Label_f7e64d13-d8d0-4de5-8187-9614de484b90_Tag">
    <vt:lpwstr>10, 3, 0, 2</vt:lpwstr>
  </property>
</Properties>
</file>