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46" i="1"/>
  <c r="E45"/>
  <c r="D46"/>
  <c r="D45"/>
  <c r="C46"/>
  <c r="C45"/>
  <c r="B46"/>
  <c r="B45"/>
  <c r="F45"/>
  <c r="F43"/>
  <c r="F46"/>
  <c r="F40"/>
  <c r="F38"/>
  <c r="F35"/>
  <c r="F34"/>
  <c r="F31"/>
  <c r="F32"/>
  <c r="F30"/>
  <c r="F29"/>
  <c r="F25"/>
  <c r="F26"/>
  <c r="F24"/>
  <c r="F18"/>
  <c r="F19"/>
  <c r="F20"/>
  <c r="F21"/>
  <c r="F22"/>
  <c r="F17"/>
  <c r="F14"/>
  <c r="F13"/>
  <c r="F10"/>
  <c r="F7"/>
  <c r="F8"/>
  <c r="F6"/>
</calcChain>
</file>

<file path=xl/sharedStrings.xml><?xml version="1.0" encoding="utf-8"?>
<sst xmlns="http://schemas.openxmlformats.org/spreadsheetml/2006/main" count="51" uniqueCount="32">
  <si>
    <t>ГАЗ-66</t>
  </si>
  <si>
    <t>АЦ-8,5-255Б</t>
  </si>
  <si>
    <t>ТЗ-8-255Б</t>
  </si>
  <si>
    <t>АЦЗ-4,4-131</t>
  </si>
  <si>
    <t>Всього</t>
  </si>
  <si>
    <t>І</t>
  </si>
  <si>
    <t>ІІ</t>
  </si>
  <si>
    <t>ІІІ</t>
  </si>
  <si>
    <t>Поквартально</t>
  </si>
  <si>
    <t>ІV</t>
  </si>
  <si>
    <t>Бойова група використання</t>
  </si>
  <si>
    <t>Дизельне паливо</t>
  </si>
  <si>
    <t>Автобензин</t>
  </si>
  <si>
    <t>Навчально-бойова група використання</t>
  </si>
  <si>
    <t>Стройова група використання</t>
  </si>
  <si>
    <t xml:space="preserve">АТМЗ-5,5-4310 </t>
  </si>
  <si>
    <t>Атмз-5-4320</t>
  </si>
  <si>
    <t>Зил-131</t>
  </si>
  <si>
    <t xml:space="preserve">БРДМ-2 </t>
  </si>
  <si>
    <t>Транспортна група використання</t>
  </si>
  <si>
    <t xml:space="preserve">Урал - 4320 </t>
  </si>
  <si>
    <t xml:space="preserve">Камаз-4310 </t>
  </si>
  <si>
    <t>Краз-255Б</t>
  </si>
  <si>
    <t>Навчальна група використання</t>
  </si>
  <si>
    <t>Група використання, вид палива, техніка.</t>
  </si>
  <si>
    <t>ДП</t>
  </si>
  <si>
    <t>АБ</t>
  </si>
  <si>
    <t>(в тонах)</t>
  </si>
  <si>
    <t xml:space="preserve">БМП-1 </t>
  </si>
  <si>
    <t xml:space="preserve">Т-72 </t>
  </si>
  <si>
    <t xml:space="preserve">МТ-ЛБ </t>
  </si>
  <si>
    <t xml:space="preserve">Доукоплектування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</si>
</sst>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/>
    <xf numFmtId="0" fontId="4" fillId="0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0" fillId="0" borderId="0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topLeftCell="A22" workbookViewId="0">
      <selection sqref="A1:F46"/>
    </sheetView>
  </sheetViews>
  <sheetFormatPr defaultRowHeight="15"/>
  <cols>
    <col min="1" max="1" width="30.140625" customWidth="1"/>
    <col min="2" max="2" width="7" customWidth="1"/>
    <col min="3" max="3" width="7.42578125" customWidth="1"/>
    <col min="4" max="4" width="6.7109375" customWidth="1"/>
    <col min="5" max="5" width="7" customWidth="1"/>
    <col min="6" max="6" width="9.85546875" customWidth="1"/>
  </cols>
  <sheetData>
    <row r="1" spans="1:7" ht="19.5" customHeight="1">
      <c r="A1" s="17"/>
      <c r="B1" s="17"/>
      <c r="C1" s="17"/>
      <c r="D1" s="17"/>
      <c r="E1" s="17"/>
      <c r="F1" s="18" t="s">
        <v>27</v>
      </c>
      <c r="G1" s="16"/>
    </row>
    <row r="2" spans="1:7" ht="14.25" customHeight="1">
      <c r="A2" s="14" t="s">
        <v>24</v>
      </c>
      <c r="B2" s="14" t="s">
        <v>8</v>
      </c>
      <c r="C2" s="14"/>
      <c r="D2" s="14"/>
      <c r="E2" s="14"/>
      <c r="F2" s="15" t="s">
        <v>4</v>
      </c>
    </row>
    <row r="3" spans="1:7" ht="13.5" customHeight="1">
      <c r="A3" s="8"/>
      <c r="B3" s="2" t="s">
        <v>5</v>
      </c>
      <c r="C3" s="2" t="s">
        <v>6</v>
      </c>
      <c r="D3" s="2" t="s">
        <v>7</v>
      </c>
      <c r="E3" s="2" t="s">
        <v>9</v>
      </c>
      <c r="F3" s="9"/>
    </row>
    <row r="4" spans="1:7">
      <c r="A4" s="3" t="s">
        <v>10</v>
      </c>
      <c r="B4" s="13"/>
      <c r="C4" s="13"/>
      <c r="D4" s="13"/>
      <c r="E4" s="13"/>
      <c r="F4" s="1"/>
    </row>
    <row r="5" spans="1:7">
      <c r="A5" s="4" t="s">
        <v>11</v>
      </c>
      <c r="B5" s="13"/>
      <c r="C5" s="13"/>
      <c r="D5" s="13"/>
      <c r="E5" s="13"/>
      <c r="F5" s="5"/>
    </row>
    <row r="6" spans="1:7">
      <c r="A6" s="1" t="s">
        <v>29</v>
      </c>
      <c r="B6" s="1"/>
      <c r="C6" s="1">
        <v>73.135999999999996</v>
      </c>
      <c r="D6" s="1"/>
      <c r="E6" s="1"/>
      <c r="F6" s="1">
        <f>C6</f>
        <v>73.135999999999996</v>
      </c>
    </row>
    <row r="7" spans="1:7">
      <c r="A7" s="1" t="s">
        <v>28</v>
      </c>
      <c r="B7" s="1"/>
      <c r="C7" s="1">
        <v>10.343</v>
      </c>
      <c r="D7" s="1"/>
      <c r="E7" s="1"/>
      <c r="F7" s="1">
        <f t="shared" ref="F7:F8" si="0">C7</f>
        <v>10.343</v>
      </c>
    </row>
    <row r="8" spans="1:7">
      <c r="A8" s="1" t="s">
        <v>30</v>
      </c>
      <c r="B8" s="1"/>
      <c r="C8" s="1">
        <v>2.052</v>
      </c>
      <c r="D8" s="1"/>
      <c r="E8" s="1"/>
      <c r="F8" s="1">
        <f t="shared" si="0"/>
        <v>2.052</v>
      </c>
    </row>
    <row r="9" spans="1:7">
      <c r="A9" s="4" t="s">
        <v>12</v>
      </c>
      <c r="B9" s="13"/>
      <c r="C9" s="13"/>
      <c r="D9" s="13"/>
      <c r="E9" s="13"/>
      <c r="F9" s="5"/>
    </row>
    <row r="10" spans="1:7">
      <c r="A10" s="1" t="s">
        <v>18</v>
      </c>
      <c r="B10" s="1"/>
      <c r="C10" s="1">
        <v>1.1639999999999999</v>
      </c>
      <c r="D10" s="1"/>
      <c r="E10" s="1"/>
      <c r="F10" s="1">
        <f>C10</f>
        <v>1.1639999999999999</v>
      </c>
    </row>
    <row r="11" spans="1:7">
      <c r="A11" s="1" t="s">
        <v>13</v>
      </c>
      <c r="B11" s="13"/>
      <c r="C11" s="13"/>
      <c r="D11" s="13"/>
      <c r="E11" s="13"/>
      <c r="F11" s="5"/>
    </row>
    <row r="12" spans="1:7">
      <c r="A12" s="4" t="s">
        <v>11</v>
      </c>
      <c r="B12" s="13"/>
      <c r="C12" s="13"/>
      <c r="D12" s="13"/>
      <c r="E12" s="13"/>
      <c r="F12" s="5"/>
    </row>
    <row r="13" spans="1:7">
      <c r="A13" s="1" t="s">
        <v>29</v>
      </c>
      <c r="B13" s="1">
        <v>30.962</v>
      </c>
      <c r="C13" s="1">
        <v>18.260999999999999</v>
      </c>
      <c r="D13" s="1">
        <v>17.11</v>
      </c>
      <c r="E13" s="1">
        <v>17.920000000000002</v>
      </c>
      <c r="F13" s="1">
        <f>B13+C13+D13+E13</f>
        <v>84.253</v>
      </c>
    </row>
    <row r="14" spans="1:7">
      <c r="A14" s="1" t="s">
        <v>28</v>
      </c>
      <c r="B14" s="1">
        <v>2.8690000000000002</v>
      </c>
      <c r="C14" s="1">
        <v>2.8780000000000001</v>
      </c>
      <c r="D14" s="1">
        <v>2.6789999999999998</v>
      </c>
      <c r="E14" s="1">
        <v>2.8039999999999998</v>
      </c>
      <c r="F14" s="1">
        <f>B14+C14+D14+E14</f>
        <v>11.23</v>
      </c>
    </row>
    <row r="15" spans="1:7">
      <c r="A15" s="1" t="s">
        <v>14</v>
      </c>
      <c r="B15" s="13"/>
      <c r="C15" s="13"/>
      <c r="D15" s="13"/>
      <c r="E15" s="13"/>
      <c r="F15" s="5"/>
    </row>
    <row r="16" spans="1:7">
      <c r="A16" s="4" t="s">
        <v>11</v>
      </c>
      <c r="B16" s="13"/>
      <c r="C16" s="13"/>
      <c r="D16" s="13"/>
      <c r="E16" s="13"/>
      <c r="F16" s="5"/>
    </row>
    <row r="17" spans="1:6">
      <c r="A17" s="1" t="s">
        <v>20</v>
      </c>
      <c r="B17" s="1"/>
      <c r="C17" s="1">
        <v>10.638</v>
      </c>
      <c r="D17" s="1"/>
      <c r="E17" s="1"/>
      <c r="F17" s="1">
        <f>C17</f>
        <v>10.638</v>
      </c>
    </row>
    <row r="18" spans="1:6">
      <c r="A18" s="1" t="s">
        <v>21</v>
      </c>
      <c r="B18" s="1"/>
      <c r="C18" s="1">
        <v>10.996</v>
      </c>
      <c r="D18" s="1"/>
      <c r="E18" s="1"/>
      <c r="F18" s="1">
        <f t="shared" ref="F18:F22" si="1">C18</f>
        <v>10.996</v>
      </c>
    </row>
    <row r="19" spans="1:6">
      <c r="A19" s="1" t="s">
        <v>15</v>
      </c>
      <c r="B19" s="1"/>
      <c r="C19" s="1">
        <v>1.319</v>
      </c>
      <c r="D19" s="1"/>
      <c r="E19" s="1"/>
      <c r="F19" s="1">
        <f t="shared" si="1"/>
        <v>1.319</v>
      </c>
    </row>
    <row r="20" spans="1:6">
      <c r="A20" s="1" t="s">
        <v>16</v>
      </c>
      <c r="B20" s="1"/>
      <c r="C20" s="1">
        <v>0.43099999999999999</v>
      </c>
      <c r="D20" s="1"/>
      <c r="E20" s="1"/>
      <c r="F20" s="1">
        <f t="shared" si="1"/>
        <v>0.43099999999999999</v>
      </c>
    </row>
    <row r="21" spans="1:6">
      <c r="A21" s="1" t="s">
        <v>1</v>
      </c>
      <c r="B21" s="1"/>
      <c r="C21" s="1">
        <v>3.6139999999999999</v>
      </c>
      <c r="D21" s="1"/>
      <c r="E21" s="1"/>
      <c r="F21" s="1">
        <f t="shared" si="1"/>
        <v>3.6139999999999999</v>
      </c>
    </row>
    <row r="22" spans="1:6">
      <c r="A22" s="1" t="s">
        <v>2</v>
      </c>
      <c r="B22" s="1"/>
      <c r="C22" s="1">
        <v>1.4330000000000001</v>
      </c>
      <c r="D22" s="1"/>
      <c r="E22" s="1"/>
      <c r="F22" s="1">
        <f t="shared" si="1"/>
        <v>1.4330000000000001</v>
      </c>
    </row>
    <row r="23" spans="1:6">
      <c r="A23" s="4" t="s">
        <v>12</v>
      </c>
      <c r="B23" s="13"/>
      <c r="C23" s="13"/>
      <c r="D23" s="13"/>
      <c r="E23" s="13"/>
      <c r="F23" s="5"/>
    </row>
    <row r="24" spans="1:6">
      <c r="A24" s="1" t="s">
        <v>17</v>
      </c>
      <c r="B24" s="1"/>
      <c r="C24" s="1">
        <v>8.5850000000000009</v>
      </c>
      <c r="D24" s="1"/>
      <c r="E24" s="1"/>
      <c r="F24" s="1">
        <f>C24</f>
        <v>8.5850000000000009</v>
      </c>
    </row>
    <row r="25" spans="1:6">
      <c r="A25" s="1" t="s">
        <v>0</v>
      </c>
      <c r="B25" s="1"/>
      <c r="C25" s="1">
        <v>2.5089999999999999</v>
      </c>
      <c r="D25" s="1"/>
      <c r="E25" s="1"/>
      <c r="F25" s="1">
        <f t="shared" ref="F25:F26" si="2">C25</f>
        <v>2.5089999999999999</v>
      </c>
    </row>
    <row r="26" spans="1:6">
      <c r="A26" s="1" t="s">
        <v>3</v>
      </c>
      <c r="B26" s="1"/>
      <c r="C26" s="1">
        <v>2.06</v>
      </c>
      <c r="D26" s="1"/>
      <c r="E26" s="1"/>
      <c r="F26" s="1">
        <f t="shared" si="2"/>
        <v>2.06</v>
      </c>
    </row>
    <row r="27" spans="1:6">
      <c r="A27" s="1" t="s">
        <v>19</v>
      </c>
      <c r="B27" s="10"/>
      <c r="C27" s="11"/>
      <c r="D27" s="11"/>
      <c r="E27" s="12"/>
      <c r="F27" s="5"/>
    </row>
    <row r="28" spans="1:6">
      <c r="A28" s="4" t="s">
        <v>11</v>
      </c>
      <c r="B28" s="10"/>
      <c r="C28" s="11"/>
      <c r="D28" s="11"/>
      <c r="E28" s="12"/>
      <c r="F28" s="5"/>
    </row>
    <row r="29" spans="1:6">
      <c r="A29" s="1" t="s">
        <v>20</v>
      </c>
      <c r="B29" s="1">
        <v>3.1219999999999999</v>
      </c>
      <c r="C29" s="1">
        <v>2.9780000000000002</v>
      </c>
      <c r="D29" s="1">
        <v>2.8370000000000002</v>
      </c>
      <c r="E29" s="1">
        <v>3.028</v>
      </c>
      <c r="F29" s="1">
        <f>B29+C29+D29+E29</f>
        <v>11.965</v>
      </c>
    </row>
    <row r="30" spans="1:6">
      <c r="A30" s="1" t="s">
        <v>21</v>
      </c>
      <c r="B30" s="1">
        <v>3.2010000000000001</v>
      </c>
      <c r="C30" s="1">
        <v>3.105</v>
      </c>
      <c r="D30" s="1">
        <v>2.9329999999999998</v>
      </c>
      <c r="E30" s="1">
        <v>3.13</v>
      </c>
      <c r="F30" s="1">
        <f>B30+C30+D30+E30</f>
        <v>12.369</v>
      </c>
    </row>
    <row r="31" spans="1:6">
      <c r="A31" s="1" t="s">
        <v>15</v>
      </c>
      <c r="B31" s="1">
        <v>3.512</v>
      </c>
      <c r="C31" s="1">
        <v>3.3679999999999999</v>
      </c>
      <c r="D31" s="1">
        <v>3.3239999999999998</v>
      </c>
      <c r="E31" s="1">
        <v>3.4489999999999998</v>
      </c>
      <c r="F31" s="1">
        <f>B31+C31+D31+E31</f>
        <v>13.653</v>
      </c>
    </row>
    <row r="32" spans="1:6">
      <c r="A32" s="1" t="s">
        <v>22</v>
      </c>
      <c r="B32" s="1">
        <v>1.1359999999999999</v>
      </c>
      <c r="C32" s="1">
        <v>1.0820000000000001</v>
      </c>
      <c r="D32" s="1">
        <v>1.03</v>
      </c>
      <c r="E32" s="1">
        <v>1.099</v>
      </c>
      <c r="F32" s="1">
        <f>B32+C32+D32+E32</f>
        <v>4.3470000000000004</v>
      </c>
    </row>
    <row r="33" spans="1:6">
      <c r="A33" s="4" t="s">
        <v>12</v>
      </c>
      <c r="B33" s="13"/>
      <c r="C33" s="13"/>
      <c r="D33" s="13"/>
      <c r="E33" s="13"/>
      <c r="F33" s="5"/>
    </row>
    <row r="34" spans="1:6">
      <c r="A34" s="1" t="s">
        <v>17</v>
      </c>
      <c r="B34" s="1">
        <v>2.044</v>
      </c>
      <c r="C34" s="1">
        <v>2.27</v>
      </c>
      <c r="D34" s="1">
        <v>1.8560000000000001</v>
      </c>
      <c r="E34" s="1">
        <v>1.9810000000000001</v>
      </c>
      <c r="F34" s="1">
        <f>B34+C34+D34+E34</f>
        <v>8.1509999999999998</v>
      </c>
    </row>
    <row r="35" spans="1:6">
      <c r="A35" s="1" t="s">
        <v>3</v>
      </c>
      <c r="B35" s="1">
        <v>6.5819999999999999</v>
      </c>
      <c r="C35" s="1">
        <v>6.32</v>
      </c>
      <c r="D35" s="1">
        <v>6.2270000000000003</v>
      </c>
      <c r="E35" s="1">
        <v>6.4640000000000004</v>
      </c>
      <c r="F35" s="1">
        <f>B35+C35+D35+E35</f>
        <v>25.593000000000004</v>
      </c>
    </row>
    <row r="36" spans="1:6">
      <c r="A36" s="1" t="s">
        <v>23</v>
      </c>
      <c r="B36" s="13"/>
      <c r="C36" s="13"/>
      <c r="D36" s="13"/>
      <c r="E36" s="13"/>
      <c r="F36" s="5"/>
    </row>
    <row r="37" spans="1:6">
      <c r="A37" s="4" t="s">
        <v>11</v>
      </c>
      <c r="B37" s="13"/>
      <c r="C37" s="13"/>
      <c r="D37" s="13"/>
      <c r="E37" s="13"/>
      <c r="F37" s="5"/>
    </row>
    <row r="38" spans="1:6">
      <c r="A38" s="1" t="s">
        <v>15</v>
      </c>
      <c r="B38" s="1">
        <v>0.76300000000000001</v>
      </c>
      <c r="C38" s="1">
        <v>0.87</v>
      </c>
      <c r="D38" s="1">
        <v>0.79200000000000004</v>
      </c>
      <c r="E38" s="1">
        <v>0.79600000000000004</v>
      </c>
      <c r="F38" s="1">
        <f>E38+D38+C38+B38</f>
        <v>3.2210000000000001</v>
      </c>
    </row>
    <row r="39" spans="1:6">
      <c r="A39" s="4" t="s">
        <v>12</v>
      </c>
      <c r="B39" s="13"/>
      <c r="C39" s="13"/>
      <c r="D39" s="13"/>
      <c r="E39" s="13"/>
      <c r="F39" s="5"/>
    </row>
    <row r="40" spans="1:6">
      <c r="A40" s="1" t="s">
        <v>3</v>
      </c>
      <c r="B40" s="1">
        <v>0.73799999999999999</v>
      </c>
      <c r="C40" s="1">
        <v>0.80400000000000005</v>
      </c>
      <c r="D40" s="1">
        <v>0.73</v>
      </c>
      <c r="E40" s="1">
        <v>0.73399999999999999</v>
      </c>
      <c r="F40" s="1">
        <f>E40+D40+C40+B40</f>
        <v>3.0059999999999998</v>
      </c>
    </row>
    <row r="41" spans="1:6">
      <c r="A41" s="1" t="s">
        <v>31</v>
      </c>
      <c r="B41" s="13"/>
      <c r="C41" s="13"/>
      <c r="D41" s="13"/>
      <c r="E41" s="13"/>
      <c r="F41" s="13"/>
    </row>
    <row r="42" spans="1:6">
      <c r="A42" s="4" t="s">
        <v>11</v>
      </c>
      <c r="B42" s="13"/>
      <c r="C42" s="13"/>
      <c r="D42" s="13"/>
      <c r="E42" s="13"/>
      <c r="F42" s="13"/>
    </row>
    <row r="43" spans="1:6">
      <c r="A43" s="1" t="s">
        <v>21</v>
      </c>
      <c r="B43" s="1"/>
      <c r="C43" s="1"/>
      <c r="D43" s="1"/>
      <c r="E43" s="1">
        <v>2.8980000000000001</v>
      </c>
      <c r="F43" s="1">
        <f>E43</f>
        <v>2.8980000000000001</v>
      </c>
    </row>
    <row r="44" spans="1:6">
      <c r="A44" s="6" t="s">
        <v>4</v>
      </c>
      <c r="B44" s="13"/>
      <c r="C44" s="13"/>
      <c r="D44" s="13"/>
      <c r="E44" s="13"/>
      <c r="F44" s="1"/>
    </row>
    <row r="45" spans="1:6">
      <c r="A45" s="7" t="s">
        <v>25</v>
      </c>
      <c r="B45" s="1">
        <f>B38+B32+B31+B30+B29+B14+B13</f>
        <v>45.564999999999998</v>
      </c>
      <c r="C45" s="1">
        <f>C38+C32+C31+C30+C29+C22+C21+C20+C19+C18+C17+C14+C13+C8+C7+C6</f>
        <v>146.50399999999999</v>
      </c>
      <c r="D45" s="1">
        <f>D38+D32+D31+D30+D29+D14+D13</f>
        <v>30.704999999999998</v>
      </c>
      <c r="E45" s="1">
        <f>E43+E38+E32+E31+E30+E29+E14+E13</f>
        <v>35.124000000000002</v>
      </c>
      <c r="F45" s="5">
        <f>F6+F7+F8+F13+F14+F17+F18+F19+F20+F21+F22+F29+F30+F31+F32+F38+F43</f>
        <v>257.89800000000002</v>
      </c>
    </row>
    <row r="46" spans="1:6">
      <c r="A46" s="7" t="s">
        <v>26</v>
      </c>
      <c r="B46" s="1">
        <f>B40+B35+B34</f>
        <v>9.3640000000000008</v>
      </c>
      <c r="C46" s="1">
        <f>C40+C35+C34+C26+C25+C24+C10</f>
        <v>23.712000000000003</v>
      </c>
      <c r="D46" s="1">
        <f>D40+D35+D34</f>
        <v>8.8130000000000006</v>
      </c>
      <c r="E46" s="1">
        <f>E40+E35+E34</f>
        <v>9.1790000000000003</v>
      </c>
      <c r="F46" s="1">
        <f>F10+F24+F25+F26+F34+F35+F40</f>
        <v>51.068000000000005</v>
      </c>
    </row>
  </sheetData>
  <mergeCells count="21">
    <mergeCell ref="A1:E1"/>
    <mergeCell ref="B33:E33"/>
    <mergeCell ref="B36:E36"/>
    <mergeCell ref="B37:E37"/>
    <mergeCell ref="B39:E39"/>
    <mergeCell ref="B44:E44"/>
    <mergeCell ref="B41:F41"/>
    <mergeCell ref="B42:F42"/>
    <mergeCell ref="A2:A3"/>
    <mergeCell ref="B2:E2"/>
    <mergeCell ref="F2:F3"/>
    <mergeCell ref="B27:E27"/>
    <mergeCell ref="B28:E28"/>
    <mergeCell ref="B9:E9"/>
    <mergeCell ref="B4:E4"/>
    <mergeCell ref="B5:E5"/>
    <mergeCell ref="B23:E23"/>
    <mergeCell ref="B16:E16"/>
    <mergeCell ref="B15:E15"/>
    <mergeCell ref="B12:E12"/>
    <mergeCell ref="B11:E1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2014-03-30T18:40:31Z</dcterms:modified>
</cp:coreProperties>
</file>